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ollege\Junior\EECS392\"/>
    </mc:Choice>
  </mc:AlternateContent>
  <bookViews>
    <workbookView xWindow="0" yWindow="0" windowWidth="19200" windowHeight="11595"/>
  </bookViews>
  <sheets>
    <sheet name="Base tone" sheetId="1" r:id="rId1"/>
    <sheet name="A4" sheetId="2" r:id="rId2"/>
    <sheet name="C5" sheetId="3" r:id="rId3"/>
    <sheet name="E5" sheetId="4" r:id="rId4"/>
    <sheet name="Chord Tes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2" i="5"/>
  <c r="A6" i="5"/>
  <c r="A7" i="5" s="1"/>
  <c r="A8" i="5" s="1"/>
  <c r="B4" i="5"/>
  <c r="A4" i="5"/>
  <c r="A5" i="5" s="1"/>
  <c r="B5" i="5" s="1"/>
  <c r="B3" i="5"/>
  <c r="A3" i="5"/>
  <c r="B2" i="5"/>
  <c r="D4" i="4"/>
  <c r="D5" i="4"/>
  <c r="D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3" i="3"/>
  <c r="N5" i="4"/>
  <c r="N6" i="4" s="1"/>
  <c r="E4" i="4"/>
  <c r="F4" i="4" s="1"/>
  <c r="G4" i="4" s="1"/>
  <c r="E3" i="4"/>
  <c r="F3" i="4" s="1"/>
  <c r="G3" i="4" s="1"/>
  <c r="A3" i="4"/>
  <c r="H2" i="4"/>
  <c r="E2" i="4"/>
  <c r="F2" i="4" s="1"/>
  <c r="G2" i="4" s="1"/>
  <c r="B2" i="4"/>
  <c r="N5" i="3"/>
  <c r="N6" i="3" s="1"/>
  <c r="A4" i="3"/>
  <c r="B4" i="3" s="1"/>
  <c r="H3" i="3"/>
  <c r="B3" i="3"/>
  <c r="A3" i="3"/>
  <c r="H2" i="3"/>
  <c r="G2" i="3"/>
  <c r="F2" i="3"/>
  <c r="E2" i="3"/>
  <c r="B2" i="3"/>
  <c r="H11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A9" i="5" l="1"/>
  <c r="B8" i="5"/>
  <c r="B6" i="5"/>
  <c r="B7" i="5"/>
  <c r="A4" i="4"/>
  <c r="H3" i="4"/>
  <c r="B3" i="4"/>
  <c r="E6" i="4"/>
  <c r="F6" i="4" s="1"/>
  <c r="G6" i="4" s="1"/>
  <c r="E5" i="4"/>
  <c r="F5" i="4" s="1"/>
  <c r="G5" i="4" s="1"/>
  <c r="E5" i="3"/>
  <c r="F5" i="3" s="1"/>
  <c r="G5" i="3" s="1"/>
  <c r="E4" i="3"/>
  <c r="F4" i="3" s="1"/>
  <c r="G4" i="3" s="1"/>
  <c r="H4" i="3"/>
  <c r="E3" i="3"/>
  <c r="F3" i="3" s="1"/>
  <c r="G3" i="3" s="1"/>
  <c r="A5" i="3"/>
  <c r="D51" i="2"/>
  <c r="E50" i="2"/>
  <c r="F50" i="2" s="1"/>
  <c r="G50" i="2" s="1"/>
  <c r="N5" i="2"/>
  <c r="N6" i="2" s="1"/>
  <c r="A3" i="2"/>
  <c r="B3" i="2" s="1"/>
  <c r="E2" i="2"/>
  <c r="F2" i="2" s="1"/>
  <c r="G2" i="2" s="1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49" i="1" s="1"/>
  <c r="A10" i="5" l="1"/>
  <c r="B9" i="5"/>
  <c r="E7" i="4"/>
  <c r="F7" i="4" s="1"/>
  <c r="G7" i="4" s="1"/>
  <c r="H4" i="4"/>
  <c r="A5" i="4"/>
  <c r="B4" i="4"/>
  <c r="H5" i="3"/>
  <c r="A6" i="3"/>
  <c r="B5" i="3"/>
  <c r="E6" i="3"/>
  <c r="F6" i="3" s="1"/>
  <c r="G6" i="3" s="1"/>
  <c r="D52" i="2"/>
  <c r="E51" i="2"/>
  <c r="F51" i="2" s="1"/>
  <c r="G51" i="2" s="1"/>
  <c r="E3" i="2"/>
  <c r="F3" i="2" s="1"/>
  <c r="G3" i="2" s="1"/>
  <c r="A4" i="2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A11" i="5" l="1"/>
  <c r="B10" i="5"/>
  <c r="E8" i="4"/>
  <c r="F8" i="4" s="1"/>
  <c r="G8" i="4" s="1"/>
  <c r="H5" i="4"/>
  <c r="B5" i="4"/>
  <c r="A6" i="4"/>
  <c r="E7" i="3"/>
  <c r="F7" i="3" s="1"/>
  <c r="G7" i="3" s="1"/>
  <c r="H6" i="3"/>
  <c r="A7" i="3"/>
  <c r="B6" i="3"/>
  <c r="D53" i="2"/>
  <c r="E52" i="2"/>
  <c r="F52" i="2" s="1"/>
  <c r="G52" i="2" s="1"/>
  <c r="E4" i="2"/>
  <c r="F4" i="2" s="1"/>
  <c r="G4" i="2" s="1"/>
  <c r="B4" i="2"/>
  <c r="A5" i="2"/>
  <c r="H4" i="1"/>
  <c r="G5" i="1"/>
  <c r="A12" i="5" l="1"/>
  <c r="B11" i="5"/>
  <c r="B6" i="4"/>
  <c r="A7" i="4"/>
  <c r="H6" i="4"/>
  <c r="E9" i="4"/>
  <c r="F9" i="4" s="1"/>
  <c r="G9" i="4" s="1"/>
  <c r="H7" i="3"/>
  <c r="A8" i="3"/>
  <c r="B7" i="3"/>
  <c r="E8" i="3"/>
  <c r="F8" i="3" s="1"/>
  <c r="G8" i="3" s="1"/>
  <c r="D54" i="2"/>
  <c r="E53" i="2"/>
  <c r="F53" i="2" s="1"/>
  <c r="G53" i="2" s="1"/>
  <c r="B5" i="2"/>
  <c r="A6" i="2"/>
  <c r="E5" i="2"/>
  <c r="F5" i="2" s="1"/>
  <c r="G5" i="2" s="1"/>
  <c r="H5" i="1"/>
  <c r="G6" i="1"/>
  <c r="A13" i="5" l="1"/>
  <c r="B12" i="5"/>
  <c r="E10" i="4"/>
  <c r="F10" i="4" s="1"/>
  <c r="G10" i="4" s="1"/>
  <c r="A8" i="4"/>
  <c r="H7" i="4"/>
  <c r="B7" i="4"/>
  <c r="A9" i="3"/>
  <c r="H8" i="3"/>
  <c r="B8" i="3"/>
  <c r="E9" i="3"/>
  <c r="F9" i="3" s="1"/>
  <c r="G9" i="3" s="1"/>
  <c r="D55" i="2"/>
  <c r="E54" i="2"/>
  <c r="F54" i="2" s="1"/>
  <c r="G54" i="2" s="1"/>
  <c r="E6" i="2"/>
  <c r="F6" i="2" s="1"/>
  <c r="G6" i="2" s="1"/>
  <c r="A7" i="2"/>
  <c r="B6" i="2"/>
  <c r="H6" i="1"/>
  <c r="G7" i="1"/>
  <c r="B13" i="5" l="1"/>
  <c r="A14" i="5"/>
  <c r="A9" i="4"/>
  <c r="H8" i="4"/>
  <c r="B8" i="4"/>
  <c r="E11" i="4"/>
  <c r="F11" i="4" s="1"/>
  <c r="G11" i="4" s="1"/>
  <c r="E10" i="3"/>
  <c r="F10" i="3" s="1"/>
  <c r="G10" i="3" s="1"/>
  <c r="A10" i="3"/>
  <c r="H9" i="3"/>
  <c r="B9" i="3"/>
  <c r="D56" i="2"/>
  <c r="E55" i="2"/>
  <c r="F55" i="2" s="1"/>
  <c r="G55" i="2" s="1"/>
  <c r="E7" i="2"/>
  <c r="F7" i="2" s="1"/>
  <c r="G7" i="2" s="1"/>
  <c r="B7" i="2"/>
  <c r="A8" i="2"/>
  <c r="G8" i="1"/>
  <c r="H7" i="1"/>
  <c r="A15" i="5" l="1"/>
  <c r="B14" i="5"/>
  <c r="E12" i="4"/>
  <c r="F12" i="4" s="1"/>
  <c r="G12" i="4" s="1"/>
  <c r="B9" i="4"/>
  <c r="A10" i="4"/>
  <c r="H9" i="4"/>
  <c r="B10" i="3"/>
  <c r="H10" i="3"/>
  <c r="A11" i="3"/>
  <c r="E11" i="3"/>
  <c r="F11" i="3" s="1"/>
  <c r="G11" i="3" s="1"/>
  <c r="D57" i="2"/>
  <c r="E56" i="2"/>
  <c r="F56" i="2" s="1"/>
  <c r="G56" i="2" s="1"/>
  <c r="E8" i="2"/>
  <c r="F8" i="2" s="1"/>
  <c r="G8" i="2" s="1"/>
  <c r="A9" i="2"/>
  <c r="B8" i="2"/>
  <c r="G9" i="1"/>
  <c r="H8" i="1"/>
  <c r="A16" i="5" l="1"/>
  <c r="B15" i="5"/>
  <c r="H10" i="4"/>
  <c r="B10" i="4"/>
  <c r="A11" i="4"/>
  <c r="E13" i="4"/>
  <c r="F13" i="4" s="1"/>
  <c r="G13" i="4" s="1"/>
  <c r="E12" i="3"/>
  <c r="F12" i="3" s="1"/>
  <c r="G12" i="3" s="1"/>
  <c r="H11" i="3"/>
  <c r="A12" i="3"/>
  <c r="B11" i="3"/>
  <c r="D58" i="2"/>
  <c r="E57" i="2"/>
  <c r="F57" i="2" s="1"/>
  <c r="G57" i="2" s="1"/>
  <c r="E9" i="2"/>
  <c r="F9" i="2" s="1"/>
  <c r="G9" i="2" s="1"/>
  <c r="B9" i="2"/>
  <c r="A10" i="2"/>
  <c r="G10" i="1"/>
  <c r="H9" i="1"/>
  <c r="A17" i="5" l="1"/>
  <c r="B16" i="5"/>
  <c r="A12" i="4"/>
  <c r="B11" i="4"/>
  <c r="H11" i="4"/>
  <c r="E14" i="4"/>
  <c r="F14" i="4" s="1"/>
  <c r="G14" i="4" s="1"/>
  <c r="A13" i="3"/>
  <c r="H12" i="3"/>
  <c r="B12" i="3"/>
  <c r="E13" i="3"/>
  <c r="F13" i="3" s="1"/>
  <c r="G13" i="3" s="1"/>
  <c r="D59" i="2"/>
  <c r="E58" i="2"/>
  <c r="F58" i="2" s="1"/>
  <c r="G58" i="2" s="1"/>
  <c r="E10" i="2"/>
  <c r="F10" i="2" s="1"/>
  <c r="G10" i="2" s="1"/>
  <c r="B10" i="2"/>
  <c r="A11" i="2"/>
  <c r="G11" i="1"/>
  <c r="H10" i="1"/>
  <c r="A18" i="5" l="1"/>
  <c r="B17" i="5"/>
  <c r="E15" i="4"/>
  <c r="F15" i="4" s="1"/>
  <c r="G15" i="4" s="1"/>
  <c r="H12" i="4"/>
  <c r="A13" i="4"/>
  <c r="B12" i="4"/>
  <c r="E14" i="3"/>
  <c r="F14" i="3" s="1"/>
  <c r="G14" i="3" s="1"/>
  <c r="H13" i="3"/>
  <c r="B13" i="3"/>
  <c r="A14" i="3"/>
  <c r="D60" i="2"/>
  <c r="E59" i="2"/>
  <c r="F59" i="2" s="1"/>
  <c r="G59" i="2" s="1"/>
  <c r="E11" i="2"/>
  <c r="F11" i="2" s="1"/>
  <c r="G11" i="2" s="1"/>
  <c r="B11" i="2"/>
  <c r="A12" i="2"/>
  <c r="G12" i="1"/>
  <c r="H11" i="1"/>
  <c r="A19" i="5" l="1"/>
  <c r="B18" i="5"/>
  <c r="A14" i="4"/>
  <c r="H13" i="4"/>
  <c r="B13" i="4"/>
  <c r="E16" i="4"/>
  <c r="F16" i="4" s="1"/>
  <c r="G16" i="4" s="1"/>
  <c r="B14" i="3"/>
  <c r="H14" i="3"/>
  <c r="A15" i="3"/>
  <c r="E15" i="3"/>
  <c r="F15" i="3" s="1"/>
  <c r="G15" i="3" s="1"/>
  <c r="D61" i="2"/>
  <c r="E60" i="2"/>
  <c r="F60" i="2" s="1"/>
  <c r="G60" i="2" s="1"/>
  <c r="E12" i="2"/>
  <c r="F12" i="2" s="1"/>
  <c r="G12" i="2" s="1"/>
  <c r="B12" i="2"/>
  <c r="A13" i="2"/>
  <c r="G13" i="1"/>
  <c r="H12" i="1"/>
  <c r="A20" i="5" l="1"/>
  <c r="B19" i="5"/>
  <c r="E17" i="4"/>
  <c r="F17" i="4" s="1"/>
  <c r="G17" i="4" s="1"/>
  <c r="A15" i="4"/>
  <c r="B14" i="4"/>
  <c r="H14" i="4"/>
  <c r="H15" i="3"/>
  <c r="A16" i="3"/>
  <c r="B15" i="3"/>
  <c r="E16" i="3"/>
  <c r="F16" i="3" s="1"/>
  <c r="G16" i="3" s="1"/>
  <c r="D62" i="2"/>
  <c r="E61" i="2"/>
  <c r="F61" i="2" s="1"/>
  <c r="G61" i="2" s="1"/>
  <c r="E13" i="2"/>
  <c r="F13" i="2" s="1"/>
  <c r="G13" i="2" s="1"/>
  <c r="B13" i="2"/>
  <c r="A14" i="2"/>
  <c r="G14" i="1"/>
  <c r="H13" i="1"/>
  <c r="A21" i="5" l="1"/>
  <c r="B20" i="5"/>
  <c r="B15" i="4"/>
  <c r="H15" i="4"/>
  <c r="A16" i="4"/>
  <c r="E18" i="4"/>
  <c r="F18" i="4" s="1"/>
  <c r="G18" i="4" s="1"/>
  <c r="E17" i="3"/>
  <c r="F17" i="3" s="1"/>
  <c r="G17" i="3" s="1"/>
  <c r="A17" i="3"/>
  <c r="H16" i="3"/>
  <c r="B16" i="3"/>
  <c r="D63" i="2"/>
  <c r="E62" i="2"/>
  <c r="F62" i="2" s="1"/>
  <c r="G62" i="2" s="1"/>
  <c r="E14" i="2"/>
  <c r="F14" i="2" s="1"/>
  <c r="G14" i="2" s="1"/>
  <c r="B14" i="2"/>
  <c r="A15" i="2"/>
  <c r="G15" i="1"/>
  <c r="H14" i="1"/>
  <c r="B21" i="5" l="1"/>
  <c r="A22" i="5"/>
  <c r="E19" i="4"/>
  <c r="F19" i="4" s="1"/>
  <c r="G19" i="4" s="1"/>
  <c r="H16" i="4"/>
  <c r="A17" i="4"/>
  <c r="B16" i="4"/>
  <c r="B17" i="3"/>
  <c r="A18" i="3"/>
  <c r="H17" i="3"/>
  <c r="E18" i="3"/>
  <c r="F18" i="3" s="1"/>
  <c r="G18" i="3" s="1"/>
  <c r="D64" i="2"/>
  <c r="E63" i="2"/>
  <c r="F63" i="2" s="1"/>
  <c r="G63" i="2" s="1"/>
  <c r="E15" i="2"/>
  <c r="F15" i="2" s="1"/>
  <c r="G15" i="2" s="1"/>
  <c r="B15" i="2"/>
  <c r="A16" i="2"/>
  <c r="G16" i="1"/>
  <c r="H15" i="1"/>
  <c r="A23" i="5" l="1"/>
  <c r="B22" i="5"/>
  <c r="A18" i="4"/>
  <c r="B17" i="4"/>
  <c r="H17" i="4"/>
  <c r="E20" i="4"/>
  <c r="F20" i="4" s="1"/>
  <c r="G20" i="4" s="1"/>
  <c r="E19" i="3"/>
  <c r="F19" i="3" s="1"/>
  <c r="G19" i="3" s="1"/>
  <c r="B18" i="3"/>
  <c r="A19" i="3"/>
  <c r="H18" i="3"/>
  <c r="D65" i="2"/>
  <c r="E64" i="2"/>
  <c r="F64" i="2" s="1"/>
  <c r="G64" i="2" s="1"/>
  <c r="E16" i="2"/>
  <c r="F16" i="2" s="1"/>
  <c r="G16" i="2" s="1"/>
  <c r="B16" i="2"/>
  <c r="A17" i="2"/>
  <c r="G17" i="1"/>
  <c r="H16" i="1"/>
  <c r="A24" i="5" l="1"/>
  <c r="B23" i="5"/>
  <c r="E21" i="4"/>
  <c r="F21" i="4" s="1"/>
  <c r="G21" i="4" s="1"/>
  <c r="H18" i="4"/>
  <c r="B18" i="4"/>
  <c r="A19" i="4"/>
  <c r="H19" i="3"/>
  <c r="A20" i="3"/>
  <c r="B19" i="3"/>
  <c r="E20" i="3"/>
  <c r="F20" i="3" s="1"/>
  <c r="G20" i="3" s="1"/>
  <c r="D66" i="2"/>
  <c r="E65" i="2"/>
  <c r="F65" i="2" s="1"/>
  <c r="G65" i="2" s="1"/>
  <c r="E17" i="2"/>
  <c r="F17" i="2" s="1"/>
  <c r="G17" i="2" s="1"/>
  <c r="B17" i="2"/>
  <c r="A18" i="2"/>
  <c r="G18" i="1"/>
  <c r="H17" i="1"/>
  <c r="A25" i="5" l="1"/>
  <c r="B24" i="5"/>
  <c r="B19" i="4"/>
  <c r="A20" i="4"/>
  <c r="H19" i="4"/>
  <c r="E22" i="4"/>
  <c r="F22" i="4" s="1"/>
  <c r="G22" i="4" s="1"/>
  <c r="E21" i="3"/>
  <c r="F21" i="3" s="1"/>
  <c r="G21" i="3" s="1"/>
  <c r="A21" i="3"/>
  <c r="H20" i="3"/>
  <c r="B20" i="3"/>
  <c r="D67" i="2"/>
  <c r="E66" i="2"/>
  <c r="F66" i="2" s="1"/>
  <c r="G66" i="2" s="1"/>
  <c r="E18" i="2"/>
  <c r="F18" i="2" s="1"/>
  <c r="G18" i="2" s="1"/>
  <c r="A19" i="2"/>
  <c r="B18" i="2"/>
  <c r="G19" i="1"/>
  <c r="H18" i="1"/>
  <c r="A26" i="5" l="1"/>
  <c r="B25" i="5"/>
  <c r="H20" i="4"/>
  <c r="A21" i="4"/>
  <c r="B20" i="4"/>
  <c r="E23" i="4"/>
  <c r="F23" i="4" s="1"/>
  <c r="G23" i="4" s="1"/>
  <c r="A22" i="3"/>
  <c r="H21" i="3"/>
  <c r="B21" i="3"/>
  <c r="E22" i="3"/>
  <c r="F22" i="3" s="1"/>
  <c r="G22" i="3" s="1"/>
  <c r="D68" i="2"/>
  <c r="E67" i="2"/>
  <c r="F67" i="2" s="1"/>
  <c r="G67" i="2" s="1"/>
  <c r="E19" i="2"/>
  <c r="F19" i="2" s="1"/>
  <c r="G19" i="2" s="1"/>
  <c r="B19" i="2"/>
  <c r="A20" i="2"/>
  <c r="G20" i="1"/>
  <c r="H19" i="1"/>
  <c r="A27" i="5" l="1"/>
  <c r="B26" i="5"/>
  <c r="E24" i="4"/>
  <c r="F24" i="4" s="1"/>
  <c r="G24" i="4" s="1"/>
  <c r="A22" i="4"/>
  <c r="H21" i="4"/>
  <c r="B21" i="4"/>
  <c r="E23" i="3"/>
  <c r="F23" i="3" s="1"/>
  <c r="G23" i="3" s="1"/>
  <c r="B22" i="3"/>
  <c r="A23" i="3"/>
  <c r="H22" i="3"/>
  <c r="D69" i="2"/>
  <c r="E68" i="2"/>
  <c r="F68" i="2" s="1"/>
  <c r="G68" i="2" s="1"/>
  <c r="E20" i="2"/>
  <c r="F20" i="2" s="1"/>
  <c r="G20" i="2" s="1"/>
  <c r="B20" i="2"/>
  <c r="A21" i="2"/>
  <c r="G21" i="1"/>
  <c r="H20" i="1"/>
  <c r="A28" i="5" l="1"/>
  <c r="B27" i="5"/>
  <c r="A23" i="4"/>
  <c r="B22" i="4"/>
  <c r="H22" i="4"/>
  <c r="E25" i="4"/>
  <c r="F25" i="4" s="1"/>
  <c r="G25" i="4" s="1"/>
  <c r="H23" i="3"/>
  <c r="A24" i="3"/>
  <c r="B23" i="3"/>
  <c r="E24" i="3"/>
  <c r="F24" i="3" s="1"/>
  <c r="G24" i="3" s="1"/>
  <c r="D70" i="2"/>
  <c r="E69" i="2"/>
  <c r="F69" i="2" s="1"/>
  <c r="G69" i="2" s="1"/>
  <c r="E21" i="2"/>
  <c r="F21" i="2" s="1"/>
  <c r="G21" i="2" s="1"/>
  <c r="B21" i="2"/>
  <c r="A22" i="2"/>
  <c r="G22" i="1"/>
  <c r="H21" i="1"/>
  <c r="A29" i="5" l="1"/>
  <c r="B28" i="5"/>
  <c r="E26" i="4"/>
  <c r="F26" i="4" s="1"/>
  <c r="G26" i="4" s="1"/>
  <c r="B23" i="4"/>
  <c r="H23" i="4"/>
  <c r="A24" i="4"/>
  <c r="E25" i="3"/>
  <c r="F25" i="3" s="1"/>
  <c r="G25" i="3" s="1"/>
  <c r="A25" i="3"/>
  <c r="H24" i="3"/>
  <c r="B24" i="3"/>
  <c r="D71" i="2"/>
  <c r="E70" i="2"/>
  <c r="F70" i="2" s="1"/>
  <c r="G70" i="2" s="1"/>
  <c r="E22" i="2"/>
  <c r="F22" i="2" s="1"/>
  <c r="G22" i="2" s="1"/>
  <c r="A23" i="2"/>
  <c r="B22" i="2"/>
  <c r="G23" i="1"/>
  <c r="H22" i="1"/>
  <c r="B29" i="5" l="1"/>
  <c r="A30" i="5"/>
  <c r="E27" i="4"/>
  <c r="F27" i="4" s="1"/>
  <c r="G27" i="4" s="1"/>
  <c r="H24" i="4"/>
  <c r="B24" i="4"/>
  <c r="A25" i="4"/>
  <c r="A26" i="3"/>
  <c r="H25" i="3"/>
  <c r="B25" i="3"/>
  <c r="E26" i="3"/>
  <c r="F26" i="3" s="1"/>
  <c r="G26" i="3" s="1"/>
  <c r="D72" i="2"/>
  <c r="E71" i="2"/>
  <c r="F71" i="2" s="1"/>
  <c r="G71" i="2" s="1"/>
  <c r="E23" i="2"/>
  <c r="F23" i="2" s="1"/>
  <c r="G23" i="2" s="1"/>
  <c r="B23" i="2"/>
  <c r="A24" i="2"/>
  <c r="G24" i="1"/>
  <c r="H23" i="1"/>
  <c r="A31" i="5" l="1"/>
  <c r="B30" i="5"/>
  <c r="A26" i="4"/>
  <c r="H25" i="4"/>
  <c r="B25" i="4"/>
  <c r="E28" i="4"/>
  <c r="F28" i="4" s="1"/>
  <c r="G28" i="4" s="1"/>
  <c r="E27" i="3"/>
  <c r="F27" i="3" s="1"/>
  <c r="G27" i="3" s="1"/>
  <c r="B26" i="3"/>
  <c r="H26" i="3"/>
  <c r="A27" i="3"/>
  <c r="D73" i="2"/>
  <c r="E72" i="2"/>
  <c r="F72" i="2" s="1"/>
  <c r="G72" i="2" s="1"/>
  <c r="E24" i="2"/>
  <c r="F24" i="2" s="1"/>
  <c r="G24" i="2" s="1"/>
  <c r="B24" i="2"/>
  <c r="A25" i="2"/>
  <c r="G25" i="1"/>
  <c r="H24" i="1"/>
  <c r="A32" i="5" l="1"/>
  <c r="B31" i="5"/>
  <c r="E29" i="4"/>
  <c r="F29" i="4" s="1"/>
  <c r="G29" i="4" s="1"/>
  <c r="A27" i="4"/>
  <c r="B26" i="4"/>
  <c r="H26" i="4"/>
  <c r="H27" i="3"/>
  <c r="A28" i="3"/>
  <c r="B27" i="3"/>
  <c r="E28" i="3"/>
  <c r="F28" i="3" s="1"/>
  <c r="G28" i="3" s="1"/>
  <c r="D74" i="2"/>
  <c r="E73" i="2"/>
  <c r="F73" i="2" s="1"/>
  <c r="G73" i="2" s="1"/>
  <c r="E25" i="2"/>
  <c r="F25" i="2" s="1"/>
  <c r="G25" i="2" s="1"/>
  <c r="B25" i="2"/>
  <c r="A26" i="2"/>
  <c r="G26" i="1"/>
  <c r="H25" i="1"/>
  <c r="A33" i="5" l="1"/>
  <c r="B32" i="5"/>
  <c r="B27" i="4"/>
  <c r="H27" i="4"/>
  <c r="A28" i="4"/>
  <c r="E30" i="4"/>
  <c r="F30" i="4" s="1"/>
  <c r="G30" i="4" s="1"/>
  <c r="E29" i="3"/>
  <c r="F29" i="3" s="1"/>
  <c r="G29" i="3" s="1"/>
  <c r="A29" i="3"/>
  <c r="H28" i="3"/>
  <c r="B28" i="3"/>
  <c r="D75" i="2"/>
  <c r="E74" i="2"/>
  <c r="F74" i="2" s="1"/>
  <c r="G74" i="2" s="1"/>
  <c r="E26" i="2"/>
  <c r="F26" i="2" s="1"/>
  <c r="G26" i="2" s="1"/>
  <c r="A27" i="2"/>
  <c r="B26" i="2"/>
  <c r="G27" i="1"/>
  <c r="H26" i="1"/>
  <c r="A34" i="5" l="1"/>
  <c r="B33" i="5"/>
  <c r="H28" i="4"/>
  <c r="B28" i="4"/>
  <c r="A29" i="4"/>
  <c r="E31" i="4"/>
  <c r="F31" i="4" s="1"/>
  <c r="G31" i="4" s="1"/>
  <c r="H29" i="3"/>
  <c r="B29" i="3"/>
  <c r="A30" i="3"/>
  <c r="E30" i="3"/>
  <c r="F30" i="3" s="1"/>
  <c r="G30" i="3" s="1"/>
  <c r="D76" i="2"/>
  <c r="E75" i="2"/>
  <c r="F75" i="2" s="1"/>
  <c r="G75" i="2" s="1"/>
  <c r="E27" i="2"/>
  <c r="F27" i="2" s="1"/>
  <c r="G27" i="2" s="1"/>
  <c r="B27" i="2"/>
  <c r="A28" i="2"/>
  <c r="G28" i="1"/>
  <c r="H27" i="1"/>
  <c r="A35" i="5" l="1"/>
  <c r="B34" i="5"/>
  <c r="E32" i="4"/>
  <c r="F32" i="4" s="1"/>
  <c r="G32" i="4" s="1"/>
  <c r="A30" i="4"/>
  <c r="H29" i="4"/>
  <c r="B29" i="4"/>
  <c r="B30" i="3"/>
  <c r="A31" i="3"/>
  <c r="H30" i="3"/>
  <c r="E31" i="3"/>
  <c r="F31" i="3" s="1"/>
  <c r="G31" i="3" s="1"/>
  <c r="D77" i="2"/>
  <c r="E76" i="2"/>
  <c r="F76" i="2" s="1"/>
  <c r="G76" i="2" s="1"/>
  <c r="E28" i="2"/>
  <c r="F28" i="2" s="1"/>
  <c r="G28" i="2" s="1"/>
  <c r="B28" i="2"/>
  <c r="A29" i="2"/>
  <c r="G29" i="1"/>
  <c r="H28" i="1"/>
  <c r="A36" i="5" l="1"/>
  <c r="B35" i="5"/>
  <c r="A31" i="4"/>
  <c r="B30" i="4"/>
  <c r="H30" i="4"/>
  <c r="E33" i="4"/>
  <c r="F33" i="4" s="1"/>
  <c r="G33" i="4" s="1"/>
  <c r="H31" i="3"/>
  <c r="A32" i="3"/>
  <c r="B31" i="3"/>
  <c r="E32" i="3"/>
  <c r="F32" i="3" s="1"/>
  <c r="G32" i="3" s="1"/>
  <c r="D78" i="2"/>
  <c r="E77" i="2"/>
  <c r="F77" i="2" s="1"/>
  <c r="G77" i="2" s="1"/>
  <c r="B29" i="2"/>
  <c r="A30" i="2"/>
  <c r="E29" i="2"/>
  <c r="F29" i="2" s="1"/>
  <c r="G29" i="2" s="1"/>
  <c r="G30" i="1"/>
  <c r="H29" i="1"/>
  <c r="A37" i="5" l="1"/>
  <c r="B36" i="5"/>
  <c r="E34" i="4"/>
  <c r="F34" i="4" s="1"/>
  <c r="G34" i="4" s="1"/>
  <c r="B31" i="4"/>
  <c r="A32" i="4"/>
  <c r="H31" i="4"/>
  <c r="E33" i="3"/>
  <c r="F33" i="3" s="1"/>
  <c r="G33" i="3" s="1"/>
  <c r="A33" i="3"/>
  <c r="H32" i="3"/>
  <c r="B32" i="3"/>
  <c r="D79" i="2"/>
  <c r="E78" i="2"/>
  <c r="F78" i="2" s="1"/>
  <c r="G78" i="2" s="1"/>
  <c r="A31" i="2"/>
  <c r="B30" i="2"/>
  <c r="E30" i="2"/>
  <c r="F30" i="2" s="1"/>
  <c r="G30" i="2" s="1"/>
  <c r="G31" i="1"/>
  <c r="H30" i="1"/>
  <c r="B37" i="5" l="1"/>
  <c r="A38" i="5"/>
  <c r="H32" i="4"/>
  <c r="B32" i="4"/>
  <c r="A33" i="4"/>
  <c r="E35" i="4"/>
  <c r="F35" i="4" s="1"/>
  <c r="G35" i="4" s="1"/>
  <c r="B33" i="3"/>
  <c r="A34" i="3"/>
  <c r="H33" i="3"/>
  <c r="E34" i="3"/>
  <c r="F34" i="3" s="1"/>
  <c r="G34" i="3" s="1"/>
  <c r="D80" i="2"/>
  <c r="E79" i="2"/>
  <c r="F79" i="2" s="1"/>
  <c r="G79" i="2" s="1"/>
  <c r="E31" i="2"/>
  <c r="F31" i="2" s="1"/>
  <c r="G31" i="2" s="1"/>
  <c r="B31" i="2"/>
  <c r="A32" i="2"/>
  <c r="G32" i="1"/>
  <c r="H31" i="1"/>
  <c r="A39" i="5" l="1"/>
  <c r="B38" i="5"/>
  <c r="E36" i="4"/>
  <c r="F36" i="4" s="1"/>
  <c r="G36" i="4" s="1"/>
  <c r="A34" i="4"/>
  <c r="H33" i="4"/>
  <c r="B33" i="4"/>
  <c r="E35" i="3"/>
  <c r="F35" i="3" s="1"/>
  <c r="G35" i="3" s="1"/>
  <c r="H34" i="3"/>
  <c r="B34" i="3"/>
  <c r="A35" i="3"/>
  <c r="D81" i="2"/>
  <c r="E80" i="2"/>
  <c r="F80" i="2" s="1"/>
  <c r="G80" i="2" s="1"/>
  <c r="B32" i="2"/>
  <c r="A33" i="2"/>
  <c r="E32" i="2"/>
  <c r="F32" i="2" s="1"/>
  <c r="G32" i="2" s="1"/>
  <c r="G33" i="1"/>
  <c r="H32" i="1"/>
  <c r="A40" i="5" l="1"/>
  <c r="B39" i="5"/>
  <c r="A35" i="4"/>
  <c r="H34" i="4"/>
  <c r="B34" i="4"/>
  <c r="E37" i="4"/>
  <c r="F37" i="4" s="1"/>
  <c r="G37" i="4" s="1"/>
  <c r="A36" i="3"/>
  <c r="H35" i="3"/>
  <c r="B35" i="3"/>
  <c r="E36" i="3"/>
  <c r="F36" i="3" s="1"/>
  <c r="G36" i="3" s="1"/>
  <c r="D82" i="2"/>
  <c r="E81" i="2"/>
  <c r="F81" i="2" s="1"/>
  <c r="G81" i="2" s="1"/>
  <c r="E33" i="2"/>
  <c r="F33" i="2" s="1"/>
  <c r="G33" i="2" s="1"/>
  <c r="B33" i="2"/>
  <c r="A34" i="2"/>
  <c r="G34" i="1"/>
  <c r="H33" i="1"/>
  <c r="A41" i="5" l="1"/>
  <c r="B40" i="5"/>
  <c r="E38" i="4"/>
  <c r="F38" i="4" s="1"/>
  <c r="G38" i="4" s="1"/>
  <c r="B35" i="4"/>
  <c r="A36" i="4"/>
  <c r="H35" i="4"/>
  <c r="E37" i="3"/>
  <c r="F37" i="3" s="1"/>
  <c r="G37" i="3" s="1"/>
  <c r="A37" i="3"/>
  <c r="B36" i="3"/>
  <c r="H36" i="3"/>
  <c r="D83" i="2"/>
  <c r="E82" i="2"/>
  <c r="F82" i="2" s="1"/>
  <c r="G82" i="2" s="1"/>
  <c r="B34" i="2"/>
  <c r="A35" i="2"/>
  <c r="E34" i="2"/>
  <c r="F34" i="2" s="1"/>
  <c r="G34" i="2" s="1"/>
  <c r="G35" i="1"/>
  <c r="H34" i="1"/>
  <c r="A42" i="5" l="1"/>
  <c r="B41" i="5"/>
  <c r="H36" i="4"/>
  <c r="B36" i="4"/>
  <c r="A37" i="4"/>
  <c r="E39" i="4"/>
  <c r="F39" i="4" s="1"/>
  <c r="G39" i="4" s="1"/>
  <c r="B37" i="3"/>
  <c r="A38" i="3"/>
  <c r="H37" i="3"/>
  <c r="E38" i="3"/>
  <c r="F38" i="3" s="1"/>
  <c r="G38" i="3" s="1"/>
  <c r="D84" i="2"/>
  <c r="E83" i="2"/>
  <c r="F83" i="2" s="1"/>
  <c r="G83" i="2" s="1"/>
  <c r="E35" i="2"/>
  <c r="F35" i="2" s="1"/>
  <c r="G35" i="2" s="1"/>
  <c r="B35" i="2"/>
  <c r="A36" i="2"/>
  <c r="G36" i="1"/>
  <c r="H35" i="1"/>
  <c r="A43" i="5" l="1"/>
  <c r="B42" i="5"/>
  <c r="A38" i="4"/>
  <c r="H37" i="4"/>
  <c r="B37" i="4"/>
  <c r="E40" i="4"/>
  <c r="F40" i="4" s="1"/>
  <c r="G40" i="4" s="1"/>
  <c r="E39" i="3"/>
  <c r="F39" i="3" s="1"/>
  <c r="G39" i="3" s="1"/>
  <c r="H38" i="3"/>
  <c r="B38" i="3"/>
  <c r="A39" i="3"/>
  <c r="D85" i="2"/>
  <c r="E84" i="2"/>
  <c r="F84" i="2" s="1"/>
  <c r="G84" i="2" s="1"/>
  <c r="E36" i="2"/>
  <c r="F36" i="2" s="1"/>
  <c r="G36" i="2" s="1"/>
  <c r="B36" i="2"/>
  <c r="A37" i="2"/>
  <c r="G37" i="1"/>
  <c r="H36" i="1"/>
  <c r="A44" i="5" l="1"/>
  <c r="B43" i="5"/>
  <c r="E41" i="4"/>
  <c r="F41" i="4" s="1"/>
  <c r="G41" i="4" s="1"/>
  <c r="A39" i="4"/>
  <c r="B38" i="4"/>
  <c r="H38" i="4"/>
  <c r="A40" i="3"/>
  <c r="H39" i="3"/>
  <c r="B39" i="3"/>
  <c r="E40" i="3"/>
  <c r="F40" i="3" s="1"/>
  <c r="G40" i="3" s="1"/>
  <c r="D86" i="2"/>
  <c r="E85" i="2"/>
  <c r="F85" i="2" s="1"/>
  <c r="G85" i="2" s="1"/>
  <c r="E37" i="2"/>
  <c r="F37" i="2" s="1"/>
  <c r="G37" i="2" s="1"/>
  <c r="B37" i="2"/>
  <c r="A38" i="2"/>
  <c r="G38" i="1"/>
  <c r="H37" i="1"/>
  <c r="A45" i="5" l="1"/>
  <c r="B44" i="5"/>
  <c r="H39" i="4"/>
  <c r="A40" i="4"/>
  <c r="B39" i="4"/>
  <c r="E42" i="4"/>
  <c r="F42" i="4" s="1"/>
  <c r="G42" i="4" s="1"/>
  <c r="E41" i="3"/>
  <c r="F41" i="3" s="1"/>
  <c r="G41" i="3" s="1"/>
  <c r="A41" i="3"/>
  <c r="H40" i="3"/>
  <c r="B40" i="3"/>
  <c r="D87" i="2"/>
  <c r="E86" i="2"/>
  <c r="F86" i="2" s="1"/>
  <c r="G86" i="2" s="1"/>
  <c r="B38" i="2"/>
  <c r="A39" i="2"/>
  <c r="E38" i="2"/>
  <c r="F38" i="2" s="1"/>
  <c r="G38" i="2" s="1"/>
  <c r="G39" i="1"/>
  <c r="H38" i="1"/>
  <c r="B45" i="5" l="1"/>
  <c r="A46" i="5"/>
  <c r="A41" i="4"/>
  <c r="H40" i="4"/>
  <c r="B40" i="4"/>
  <c r="E43" i="4"/>
  <c r="F43" i="4" s="1"/>
  <c r="G43" i="4" s="1"/>
  <c r="B41" i="3"/>
  <c r="A42" i="3"/>
  <c r="H41" i="3"/>
  <c r="E42" i="3"/>
  <c r="F42" i="3" s="1"/>
  <c r="G42" i="3" s="1"/>
  <c r="D88" i="2"/>
  <c r="E87" i="2"/>
  <c r="F87" i="2" s="1"/>
  <c r="G87" i="2" s="1"/>
  <c r="E39" i="2"/>
  <c r="F39" i="2" s="1"/>
  <c r="G39" i="2" s="1"/>
  <c r="B39" i="2"/>
  <c r="A40" i="2"/>
  <c r="G40" i="1"/>
  <c r="H39" i="1"/>
  <c r="A47" i="5" l="1"/>
  <c r="B46" i="5"/>
  <c r="E44" i="4"/>
  <c r="F44" i="4" s="1"/>
  <c r="G44" i="4" s="1"/>
  <c r="H41" i="4"/>
  <c r="B41" i="4"/>
  <c r="A42" i="4"/>
  <c r="E43" i="3"/>
  <c r="F43" i="3" s="1"/>
  <c r="G43" i="3" s="1"/>
  <c r="H42" i="3"/>
  <c r="B42" i="3"/>
  <c r="A43" i="3"/>
  <c r="D89" i="2"/>
  <c r="E88" i="2"/>
  <c r="F88" i="2" s="1"/>
  <c r="G88" i="2" s="1"/>
  <c r="E40" i="2"/>
  <c r="F40" i="2" s="1"/>
  <c r="G40" i="2" s="1"/>
  <c r="B40" i="2"/>
  <c r="A41" i="2"/>
  <c r="G41" i="1"/>
  <c r="H40" i="1"/>
  <c r="A48" i="5" l="1"/>
  <c r="B47" i="5"/>
  <c r="A43" i="4"/>
  <c r="B42" i="4"/>
  <c r="H42" i="4"/>
  <c r="E45" i="4"/>
  <c r="F45" i="4" s="1"/>
  <c r="G45" i="4" s="1"/>
  <c r="A44" i="3"/>
  <c r="H43" i="3"/>
  <c r="B43" i="3"/>
  <c r="E44" i="3"/>
  <c r="F44" i="3" s="1"/>
  <c r="G44" i="3" s="1"/>
  <c r="D90" i="2"/>
  <c r="E89" i="2"/>
  <c r="F89" i="2" s="1"/>
  <c r="G89" i="2" s="1"/>
  <c r="E41" i="2"/>
  <c r="F41" i="2" s="1"/>
  <c r="G41" i="2" s="1"/>
  <c r="B41" i="2"/>
  <c r="A42" i="2"/>
  <c r="G42" i="1"/>
  <c r="H41" i="1"/>
  <c r="A49" i="5" l="1"/>
  <c r="B48" i="5"/>
  <c r="E46" i="4"/>
  <c r="F46" i="4" s="1"/>
  <c r="G46" i="4" s="1"/>
  <c r="H43" i="4"/>
  <c r="B43" i="4"/>
  <c r="A44" i="4"/>
  <c r="E45" i="3"/>
  <c r="F45" i="3" s="1"/>
  <c r="G45" i="3" s="1"/>
  <c r="A45" i="3"/>
  <c r="B44" i="3"/>
  <c r="H44" i="3"/>
  <c r="D91" i="2"/>
  <c r="E90" i="2"/>
  <c r="F90" i="2" s="1"/>
  <c r="G90" i="2" s="1"/>
  <c r="A43" i="2"/>
  <c r="B42" i="2"/>
  <c r="E42" i="2"/>
  <c r="F42" i="2" s="1"/>
  <c r="G42" i="2" s="1"/>
  <c r="G43" i="1"/>
  <c r="H42" i="1"/>
  <c r="A50" i="5" l="1"/>
  <c r="B49" i="5"/>
  <c r="B44" i="4"/>
  <c r="A45" i="4"/>
  <c r="H44" i="4"/>
  <c r="E47" i="4"/>
  <c r="F47" i="4" s="1"/>
  <c r="G47" i="4" s="1"/>
  <c r="B45" i="3"/>
  <c r="A46" i="3"/>
  <c r="H45" i="3"/>
  <c r="E46" i="3"/>
  <c r="F46" i="3" s="1"/>
  <c r="G46" i="3" s="1"/>
  <c r="D92" i="2"/>
  <c r="E91" i="2"/>
  <c r="F91" i="2" s="1"/>
  <c r="G91" i="2" s="1"/>
  <c r="E43" i="2"/>
  <c r="F43" i="2" s="1"/>
  <c r="G43" i="2" s="1"/>
  <c r="B43" i="2"/>
  <c r="A44" i="2"/>
  <c r="G44" i="1"/>
  <c r="H43" i="1"/>
  <c r="A51" i="5" l="1"/>
  <c r="B50" i="5"/>
  <c r="E48" i="4"/>
  <c r="F48" i="4" s="1"/>
  <c r="G48" i="4" s="1"/>
  <c r="H45" i="4"/>
  <c r="A46" i="4"/>
  <c r="B45" i="4"/>
  <c r="E47" i="3"/>
  <c r="F47" i="3" s="1"/>
  <c r="G47" i="3" s="1"/>
  <c r="H46" i="3"/>
  <c r="B46" i="3"/>
  <c r="A47" i="3"/>
  <c r="D93" i="2"/>
  <c r="E92" i="2"/>
  <c r="F92" i="2" s="1"/>
  <c r="G92" i="2" s="1"/>
  <c r="B44" i="2"/>
  <c r="A45" i="2"/>
  <c r="E44" i="2"/>
  <c r="F44" i="2" s="1"/>
  <c r="G44" i="2" s="1"/>
  <c r="G45" i="1"/>
  <c r="H44" i="1"/>
  <c r="B51" i="5" l="1"/>
  <c r="A52" i="5"/>
  <c r="A47" i="4"/>
  <c r="B46" i="4"/>
  <c r="H46" i="4"/>
  <c r="E49" i="4"/>
  <c r="F49" i="4" s="1"/>
  <c r="G49" i="4" s="1"/>
  <c r="A48" i="3"/>
  <c r="H47" i="3"/>
  <c r="B47" i="3"/>
  <c r="E48" i="3"/>
  <c r="F48" i="3" s="1"/>
  <c r="G48" i="3" s="1"/>
  <c r="D94" i="2"/>
  <c r="E93" i="2"/>
  <c r="F93" i="2" s="1"/>
  <c r="G93" i="2" s="1"/>
  <c r="E45" i="2"/>
  <c r="F45" i="2" s="1"/>
  <c r="G45" i="2" s="1"/>
  <c r="B45" i="2"/>
  <c r="A46" i="2"/>
  <c r="G46" i="1"/>
  <c r="H45" i="1"/>
  <c r="A53" i="5" l="1"/>
  <c r="B52" i="5"/>
  <c r="E50" i="4"/>
  <c r="F50" i="4" s="1"/>
  <c r="G50" i="4" s="1"/>
  <c r="H47" i="4"/>
  <c r="B47" i="4"/>
  <c r="A48" i="4"/>
  <c r="E49" i="3"/>
  <c r="F49" i="3" s="1"/>
  <c r="G49" i="3" s="1"/>
  <c r="B48" i="3"/>
  <c r="H48" i="3"/>
  <c r="A49" i="3"/>
  <c r="D95" i="2"/>
  <c r="E94" i="2"/>
  <c r="F94" i="2" s="1"/>
  <c r="G94" i="2" s="1"/>
  <c r="E46" i="2"/>
  <c r="F46" i="2" s="1"/>
  <c r="G46" i="2" s="1"/>
  <c r="A47" i="2"/>
  <c r="B46" i="2"/>
  <c r="G47" i="1"/>
  <c r="H46" i="1"/>
  <c r="A54" i="5" l="1"/>
  <c r="B53" i="5"/>
  <c r="B48" i="4"/>
  <c r="A49" i="4"/>
  <c r="H48" i="4"/>
  <c r="E51" i="4"/>
  <c r="F51" i="4" s="1"/>
  <c r="G51" i="4" s="1"/>
  <c r="H49" i="3"/>
  <c r="B49" i="3"/>
  <c r="A50" i="3"/>
  <c r="E50" i="3"/>
  <c r="F50" i="3" s="1"/>
  <c r="G50" i="3" s="1"/>
  <c r="D96" i="2"/>
  <c r="E95" i="2"/>
  <c r="F95" i="2" s="1"/>
  <c r="G95" i="2" s="1"/>
  <c r="B47" i="2"/>
  <c r="A48" i="2"/>
  <c r="E47" i="2"/>
  <c r="F47" i="2" s="1"/>
  <c r="G47" i="2" s="1"/>
  <c r="G48" i="1"/>
  <c r="H47" i="1"/>
  <c r="A55" i="5" l="1"/>
  <c r="B54" i="5"/>
  <c r="H49" i="4"/>
  <c r="B49" i="4"/>
  <c r="A50" i="4"/>
  <c r="E52" i="4"/>
  <c r="F52" i="4" s="1"/>
  <c r="G52" i="4" s="1"/>
  <c r="E51" i="3"/>
  <c r="F51" i="3" s="1"/>
  <c r="G51" i="3" s="1"/>
  <c r="A51" i="3"/>
  <c r="H50" i="3"/>
  <c r="B50" i="3"/>
  <c r="D97" i="2"/>
  <c r="E96" i="2"/>
  <c r="F96" i="2" s="1"/>
  <c r="G96" i="2" s="1"/>
  <c r="E49" i="2"/>
  <c r="F49" i="2" s="1"/>
  <c r="G49" i="2" s="1"/>
  <c r="E48" i="2"/>
  <c r="F48" i="2" s="1"/>
  <c r="G48" i="2" s="1"/>
  <c r="B48" i="2"/>
  <c r="A49" i="2"/>
  <c r="G49" i="1"/>
  <c r="H49" i="1" s="1"/>
  <c r="H48" i="1"/>
  <c r="B55" i="5" l="1"/>
  <c r="A56" i="5"/>
  <c r="E53" i="4"/>
  <c r="F53" i="4" s="1"/>
  <c r="G53" i="4" s="1"/>
  <c r="A51" i="4"/>
  <c r="B50" i="4"/>
  <c r="H50" i="4"/>
  <c r="H51" i="3"/>
  <c r="B51" i="3"/>
  <c r="A52" i="3"/>
  <c r="E52" i="3"/>
  <c r="F52" i="3" s="1"/>
  <c r="G52" i="3" s="1"/>
  <c r="B49" i="2"/>
  <c r="A50" i="2"/>
  <c r="D98" i="2"/>
  <c r="E97" i="2"/>
  <c r="F97" i="2" s="1"/>
  <c r="G97" i="2" s="1"/>
  <c r="A57" i="5" l="1"/>
  <c r="B56" i="5"/>
  <c r="H51" i="4"/>
  <c r="A52" i="4"/>
  <c r="B51" i="4"/>
  <c r="E54" i="4"/>
  <c r="F54" i="4" s="1"/>
  <c r="G54" i="4" s="1"/>
  <c r="B52" i="3"/>
  <c r="A53" i="3"/>
  <c r="H52" i="3"/>
  <c r="E53" i="3"/>
  <c r="F53" i="3" s="1"/>
  <c r="G53" i="3" s="1"/>
  <c r="D99" i="2"/>
  <c r="E98" i="2"/>
  <c r="F98" i="2" s="1"/>
  <c r="G98" i="2" s="1"/>
  <c r="B50" i="2"/>
  <c r="A51" i="2"/>
  <c r="A58" i="5" l="1"/>
  <c r="B57" i="5"/>
  <c r="B52" i="4"/>
  <c r="A53" i="4"/>
  <c r="H52" i="4"/>
  <c r="E55" i="4"/>
  <c r="F55" i="4" s="1"/>
  <c r="G55" i="4" s="1"/>
  <c r="H53" i="3"/>
  <c r="A54" i="3"/>
  <c r="B53" i="3"/>
  <c r="E54" i="3"/>
  <c r="F54" i="3" s="1"/>
  <c r="G54" i="3" s="1"/>
  <c r="B51" i="2"/>
  <c r="A52" i="2"/>
  <c r="D100" i="2"/>
  <c r="E99" i="2"/>
  <c r="F99" i="2" s="1"/>
  <c r="G99" i="2" s="1"/>
  <c r="A59" i="5" l="1"/>
  <c r="B58" i="5"/>
  <c r="E56" i="4"/>
  <c r="F56" i="4" s="1"/>
  <c r="G56" i="4" s="1"/>
  <c r="H53" i="4"/>
  <c r="A54" i="4"/>
  <c r="B53" i="4"/>
  <c r="E55" i="3"/>
  <c r="F55" i="3" s="1"/>
  <c r="G55" i="3" s="1"/>
  <c r="A55" i="3"/>
  <c r="H54" i="3"/>
  <c r="B54" i="3"/>
  <c r="D101" i="2"/>
  <c r="E100" i="2"/>
  <c r="F100" i="2" s="1"/>
  <c r="G100" i="2" s="1"/>
  <c r="B52" i="2"/>
  <c r="A53" i="2"/>
  <c r="B59" i="5" l="1"/>
  <c r="A60" i="5"/>
  <c r="A55" i="4"/>
  <c r="B54" i="4"/>
  <c r="H54" i="4"/>
  <c r="E57" i="4"/>
  <c r="F57" i="4" s="1"/>
  <c r="G57" i="4" s="1"/>
  <c r="B55" i="3"/>
  <c r="A56" i="3"/>
  <c r="H55" i="3"/>
  <c r="E56" i="3"/>
  <c r="F56" i="3" s="1"/>
  <c r="G56" i="3" s="1"/>
  <c r="A54" i="2"/>
  <c r="B53" i="2"/>
  <c r="D102" i="2"/>
  <c r="E101" i="2"/>
  <c r="F101" i="2" s="1"/>
  <c r="G101" i="2" s="1"/>
  <c r="A61" i="5" l="1"/>
  <c r="B60" i="5"/>
  <c r="E58" i="4"/>
  <c r="F58" i="4" s="1"/>
  <c r="G58" i="4" s="1"/>
  <c r="H55" i="4"/>
  <c r="B55" i="4"/>
  <c r="A56" i="4"/>
  <c r="E57" i="3"/>
  <c r="F57" i="3" s="1"/>
  <c r="G57" i="3" s="1"/>
  <c r="B56" i="3"/>
  <c r="A57" i="3"/>
  <c r="H56" i="3"/>
  <c r="D103" i="2"/>
  <c r="E102" i="2"/>
  <c r="F102" i="2" s="1"/>
  <c r="G102" i="2" s="1"/>
  <c r="A55" i="2"/>
  <c r="B54" i="2"/>
  <c r="A62" i="5" l="1"/>
  <c r="B61" i="5"/>
  <c r="E59" i="4"/>
  <c r="F59" i="4" s="1"/>
  <c r="G59" i="4" s="1"/>
  <c r="B56" i="4"/>
  <c r="A57" i="4"/>
  <c r="H56" i="4"/>
  <c r="H57" i="3"/>
  <c r="A58" i="3"/>
  <c r="B57" i="3"/>
  <c r="E58" i="3"/>
  <c r="F58" i="3" s="1"/>
  <c r="G58" i="3" s="1"/>
  <c r="A56" i="2"/>
  <c r="B55" i="2"/>
  <c r="D104" i="2"/>
  <c r="E103" i="2"/>
  <c r="F103" i="2" s="1"/>
  <c r="G103" i="2" s="1"/>
  <c r="A63" i="5" l="1"/>
  <c r="B62" i="5"/>
  <c r="H57" i="4"/>
  <c r="B57" i="4"/>
  <c r="A58" i="4"/>
  <c r="E60" i="4"/>
  <c r="F60" i="4" s="1"/>
  <c r="G60" i="4" s="1"/>
  <c r="E59" i="3"/>
  <c r="F59" i="3" s="1"/>
  <c r="G59" i="3" s="1"/>
  <c r="A59" i="3"/>
  <c r="B58" i="3"/>
  <c r="H58" i="3"/>
  <c r="D105" i="2"/>
  <c r="E104" i="2"/>
  <c r="F104" i="2" s="1"/>
  <c r="G104" i="2" s="1"/>
  <c r="A57" i="2"/>
  <c r="B56" i="2"/>
  <c r="B63" i="5" l="1"/>
  <c r="A64" i="5"/>
  <c r="E61" i="4"/>
  <c r="F61" i="4" s="1"/>
  <c r="G61" i="4" s="1"/>
  <c r="A59" i="4"/>
  <c r="B58" i="4"/>
  <c r="H58" i="4"/>
  <c r="A60" i="3"/>
  <c r="H59" i="3"/>
  <c r="B59" i="3"/>
  <c r="E60" i="3"/>
  <c r="F60" i="3" s="1"/>
  <c r="G60" i="3" s="1"/>
  <c r="D106" i="2"/>
  <c r="E105" i="2"/>
  <c r="F105" i="2" s="1"/>
  <c r="G105" i="2" s="1"/>
  <c r="A58" i="2"/>
  <c r="B57" i="2"/>
  <c r="A65" i="5" l="1"/>
  <c r="B64" i="5"/>
  <c r="H59" i="4"/>
  <c r="B59" i="4"/>
  <c r="A60" i="4"/>
  <c r="E62" i="4"/>
  <c r="F62" i="4" s="1"/>
  <c r="G62" i="4" s="1"/>
  <c r="E61" i="3"/>
  <c r="F61" i="3" s="1"/>
  <c r="G61" i="3" s="1"/>
  <c r="B60" i="3"/>
  <c r="A61" i="3"/>
  <c r="H60" i="3"/>
  <c r="D107" i="2"/>
  <c r="E106" i="2"/>
  <c r="F106" i="2" s="1"/>
  <c r="G106" i="2" s="1"/>
  <c r="A59" i="2"/>
  <c r="B58" i="2"/>
  <c r="A66" i="5" l="1"/>
  <c r="B65" i="5"/>
  <c r="B60" i="4"/>
  <c r="A61" i="4"/>
  <c r="H60" i="4"/>
  <c r="E63" i="4"/>
  <c r="F63" i="4" s="1"/>
  <c r="G63" i="4" s="1"/>
  <c r="H61" i="3"/>
  <c r="B61" i="3"/>
  <c r="A62" i="3"/>
  <c r="E62" i="3"/>
  <c r="F62" i="3" s="1"/>
  <c r="G62" i="3" s="1"/>
  <c r="D108" i="2"/>
  <c r="E107" i="2"/>
  <c r="F107" i="2" s="1"/>
  <c r="G107" i="2" s="1"/>
  <c r="A60" i="2"/>
  <c r="B59" i="2"/>
  <c r="A67" i="5" l="1"/>
  <c r="B66" i="5"/>
  <c r="H61" i="4"/>
  <c r="A62" i="4"/>
  <c r="B61" i="4"/>
  <c r="E64" i="4"/>
  <c r="F64" i="4" s="1"/>
  <c r="G64" i="4" s="1"/>
  <c r="E63" i="3"/>
  <c r="F63" i="3" s="1"/>
  <c r="G63" i="3" s="1"/>
  <c r="A63" i="3"/>
  <c r="H62" i="3"/>
  <c r="B62" i="3"/>
  <c r="D109" i="2"/>
  <c r="E108" i="2"/>
  <c r="F108" i="2" s="1"/>
  <c r="G108" i="2" s="1"/>
  <c r="A61" i="2"/>
  <c r="B60" i="2"/>
  <c r="B67" i="5" l="1"/>
  <c r="A68" i="5"/>
  <c r="A63" i="4"/>
  <c r="B62" i="4"/>
  <c r="H62" i="4"/>
  <c r="E65" i="4"/>
  <c r="F65" i="4" s="1"/>
  <c r="G65" i="4" s="1"/>
  <c r="A64" i="3"/>
  <c r="B63" i="3"/>
  <c r="H63" i="3"/>
  <c r="E64" i="3"/>
  <c r="F64" i="3" s="1"/>
  <c r="G64" i="3" s="1"/>
  <c r="D110" i="2"/>
  <c r="E109" i="2"/>
  <c r="F109" i="2" s="1"/>
  <c r="G109" i="2" s="1"/>
  <c r="A62" i="2"/>
  <c r="B61" i="2"/>
  <c r="A69" i="5" l="1"/>
  <c r="B68" i="5"/>
  <c r="E66" i="4"/>
  <c r="F66" i="4" s="1"/>
  <c r="G66" i="4" s="1"/>
  <c r="H63" i="4"/>
  <c r="A64" i="4"/>
  <c r="B63" i="4"/>
  <c r="E65" i="3"/>
  <c r="F65" i="3" s="1"/>
  <c r="G65" i="3" s="1"/>
  <c r="B64" i="3"/>
  <c r="A65" i="3"/>
  <c r="H64" i="3"/>
  <c r="D111" i="2"/>
  <c r="E111" i="2" s="1"/>
  <c r="F111" i="2" s="1"/>
  <c r="G111" i="2" s="1"/>
  <c r="E110" i="2"/>
  <c r="F110" i="2" s="1"/>
  <c r="G110" i="2" s="1"/>
  <c r="A63" i="2"/>
  <c r="B62" i="2"/>
  <c r="A70" i="5" l="1"/>
  <c r="B69" i="5"/>
  <c r="A65" i="4"/>
  <c r="H64" i="4"/>
  <c r="B64" i="4"/>
  <c r="E67" i="4"/>
  <c r="F67" i="4" s="1"/>
  <c r="G67" i="4" s="1"/>
  <c r="H65" i="3"/>
  <c r="A66" i="3"/>
  <c r="B65" i="3"/>
  <c r="E66" i="3"/>
  <c r="F66" i="3" s="1"/>
  <c r="G66" i="3" s="1"/>
  <c r="A64" i="2"/>
  <c r="B63" i="2"/>
  <c r="A71" i="5" l="1"/>
  <c r="B70" i="5"/>
  <c r="E68" i="4"/>
  <c r="F68" i="4" s="1"/>
  <c r="G68" i="4" s="1"/>
  <c r="B65" i="4"/>
  <c r="A66" i="4"/>
  <c r="H65" i="4"/>
  <c r="E67" i="3"/>
  <c r="F67" i="3" s="1"/>
  <c r="G67" i="3" s="1"/>
  <c r="A67" i="3"/>
  <c r="B66" i="3"/>
  <c r="H66" i="3"/>
  <c r="A65" i="2"/>
  <c r="B64" i="2"/>
  <c r="B71" i="5" l="1"/>
  <c r="A72" i="5"/>
  <c r="E69" i="4"/>
  <c r="F69" i="4" s="1"/>
  <c r="G69" i="4" s="1"/>
  <c r="B66" i="4"/>
  <c r="H66" i="4"/>
  <c r="A67" i="4"/>
  <c r="A68" i="3"/>
  <c r="B67" i="3"/>
  <c r="H67" i="3"/>
  <c r="E68" i="3"/>
  <c r="F68" i="3" s="1"/>
  <c r="G68" i="3" s="1"/>
  <c r="A66" i="2"/>
  <c r="B65" i="2"/>
  <c r="A73" i="5" l="1"/>
  <c r="B72" i="5"/>
  <c r="H67" i="4"/>
  <c r="A68" i="4"/>
  <c r="B67" i="4"/>
  <c r="E70" i="4"/>
  <c r="F70" i="4" s="1"/>
  <c r="G70" i="4" s="1"/>
  <c r="E69" i="3"/>
  <c r="F69" i="3" s="1"/>
  <c r="G69" i="3" s="1"/>
  <c r="B68" i="3"/>
  <c r="A69" i="3"/>
  <c r="H68" i="3"/>
  <c r="A67" i="2"/>
  <c r="B66" i="2"/>
  <c r="A74" i="5" l="1"/>
  <c r="B73" i="5"/>
  <c r="E71" i="4"/>
  <c r="F71" i="4" s="1"/>
  <c r="G71" i="4" s="1"/>
  <c r="A69" i="4"/>
  <c r="H68" i="4"/>
  <c r="B68" i="4"/>
  <c r="H69" i="3"/>
  <c r="B69" i="3"/>
  <c r="A70" i="3"/>
  <c r="E70" i="3"/>
  <c r="F70" i="3" s="1"/>
  <c r="G70" i="3" s="1"/>
  <c r="A68" i="2"/>
  <c r="B67" i="2"/>
  <c r="A75" i="5" l="1"/>
  <c r="B74" i="5"/>
  <c r="E72" i="4"/>
  <c r="F72" i="4" s="1"/>
  <c r="G72" i="4" s="1"/>
  <c r="B69" i="4"/>
  <c r="A70" i="4"/>
  <c r="H69" i="4"/>
  <c r="A71" i="3"/>
  <c r="B70" i="3"/>
  <c r="H70" i="3"/>
  <c r="E71" i="3"/>
  <c r="F71" i="3" s="1"/>
  <c r="G71" i="3" s="1"/>
  <c r="A69" i="2"/>
  <c r="B68" i="2"/>
  <c r="B75" i="5" l="1"/>
  <c r="A76" i="5"/>
  <c r="B70" i="4"/>
  <c r="H70" i="4"/>
  <c r="A71" i="4"/>
  <c r="E73" i="4"/>
  <c r="F73" i="4" s="1"/>
  <c r="G73" i="4" s="1"/>
  <c r="E72" i="3"/>
  <c r="F72" i="3" s="1"/>
  <c r="G72" i="3" s="1"/>
  <c r="A72" i="3"/>
  <c r="B71" i="3"/>
  <c r="H71" i="3"/>
  <c r="A70" i="2"/>
  <c r="B69" i="2"/>
  <c r="A77" i="5" l="1"/>
  <c r="B76" i="5"/>
  <c r="H71" i="4"/>
  <c r="A72" i="4"/>
  <c r="B71" i="4"/>
  <c r="E74" i="4"/>
  <c r="F74" i="4" s="1"/>
  <c r="G74" i="4" s="1"/>
  <c r="B72" i="3"/>
  <c r="H72" i="3"/>
  <c r="A73" i="3"/>
  <c r="E73" i="3"/>
  <c r="F73" i="3" s="1"/>
  <c r="G73" i="3" s="1"/>
  <c r="A71" i="2"/>
  <c r="B70" i="2"/>
  <c r="A78" i="5" l="1"/>
  <c r="B77" i="5"/>
  <c r="E75" i="4"/>
  <c r="F75" i="4" s="1"/>
  <c r="G75" i="4" s="1"/>
  <c r="A73" i="4"/>
  <c r="H72" i="4"/>
  <c r="B72" i="4"/>
  <c r="E74" i="3"/>
  <c r="F74" i="3" s="1"/>
  <c r="G74" i="3" s="1"/>
  <c r="H73" i="3"/>
  <c r="B73" i="3"/>
  <c r="A74" i="3"/>
  <c r="A72" i="2"/>
  <c r="B71" i="2"/>
  <c r="A79" i="5" l="1"/>
  <c r="B78" i="5"/>
  <c r="B73" i="4"/>
  <c r="A74" i="4"/>
  <c r="H73" i="4"/>
  <c r="E75" i="3"/>
  <c r="F75" i="3" s="1"/>
  <c r="G75" i="3" s="1"/>
  <c r="A75" i="3"/>
  <c r="B74" i="3"/>
  <c r="H74" i="3"/>
  <c r="A73" i="2"/>
  <c r="B72" i="2"/>
  <c r="B79" i="5" l="1"/>
  <c r="A80" i="5"/>
  <c r="B74" i="4"/>
  <c r="H74" i="4"/>
  <c r="A75" i="4"/>
  <c r="H75" i="3"/>
  <c r="B75" i="3"/>
  <c r="A76" i="3"/>
  <c r="E76" i="3"/>
  <c r="F76" i="3" s="1"/>
  <c r="G76" i="3" s="1"/>
  <c r="A74" i="2"/>
  <c r="B73" i="2"/>
  <c r="A81" i="5" l="1"/>
  <c r="B80" i="5"/>
  <c r="H75" i="4"/>
  <c r="B75" i="4"/>
  <c r="B76" i="3"/>
  <c r="A77" i="3"/>
  <c r="H76" i="3"/>
  <c r="E77" i="3"/>
  <c r="F77" i="3" s="1"/>
  <c r="G77" i="3" s="1"/>
  <c r="A75" i="2"/>
  <c r="B74" i="2"/>
  <c r="A82" i="5" l="1"/>
  <c r="B81" i="5"/>
  <c r="H77" i="3"/>
  <c r="B77" i="3"/>
  <c r="A78" i="3"/>
  <c r="E78" i="3"/>
  <c r="F78" i="3" s="1"/>
  <c r="G78" i="3" s="1"/>
  <c r="A76" i="2"/>
  <c r="B75" i="2"/>
  <c r="A83" i="5" l="1"/>
  <c r="B82" i="5"/>
  <c r="E79" i="3"/>
  <c r="F79" i="3" s="1"/>
  <c r="G79" i="3" s="1"/>
  <c r="A79" i="3"/>
  <c r="H78" i="3"/>
  <c r="B78" i="3"/>
  <c r="A77" i="2"/>
  <c r="B76" i="2"/>
  <c r="B83" i="5" l="1"/>
  <c r="A84" i="5"/>
  <c r="B79" i="3"/>
  <c r="A80" i="3"/>
  <c r="H79" i="3"/>
  <c r="E80" i="3"/>
  <c r="F80" i="3" s="1"/>
  <c r="G80" i="3" s="1"/>
  <c r="A78" i="2"/>
  <c r="B77" i="2"/>
  <c r="A85" i="5" l="1"/>
  <c r="B84" i="5"/>
  <c r="E81" i="3"/>
  <c r="F81" i="3" s="1"/>
  <c r="G81" i="3" s="1"/>
  <c r="B80" i="3"/>
  <c r="A81" i="3"/>
  <c r="H80" i="3"/>
  <c r="A79" i="2"/>
  <c r="B78" i="2"/>
  <c r="A86" i="5" l="1"/>
  <c r="B85" i="5"/>
  <c r="H81" i="3"/>
  <c r="A82" i="3"/>
  <c r="B81" i="3"/>
  <c r="E82" i="3"/>
  <c r="F82" i="3" s="1"/>
  <c r="G82" i="3" s="1"/>
  <c r="A80" i="2"/>
  <c r="B79" i="2"/>
  <c r="A87" i="5" l="1"/>
  <c r="B86" i="5"/>
  <c r="E83" i="3"/>
  <c r="F83" i="3" s="1"/>
  <c r="G83" i="3" s="1"/>
  <c r="A83" i="3"/>
  <c r="H82" i="3"/>
  <c r="B82" i="3"/>
  <c r="A81" i="2"/>
  <c r="B80" i="2"/>
  <c r="B87" i="5" l="1"/>
  <c r="A88" i="5"/>
  <c r="B83" i="3"/>
  <c r="A84" i="3"/>
  <c r="H83" i="3"/>
  <c r="E84" i="3"/>
  <c r="F84" i="3" s="1"/>
  <c r="G84" i="3" s="1"/>
  <c r="A82" i="2"/>
  <c r="B81" i="2"/>
  <c r="A89" i="5" l="1"/>
  <c r="B88" i="5"/>
  <c r="E85" i="3"/>
  <c r="F85" i="3" s="1"/>
  <c r="G85" i="3" s="1"/>
  <c r="B84" i="3"/>
  <c r="A85" i="3"/>
  <c r="H84" i="3"/>
  <c r="A83" i="2"/>
  <c r="B82" i="2"/>
  <c r="A90" i="5" l="1"/>
  <c r="B89" i="5"/>
  <c r="H85" i="3"/>
  <c r="B85" i="3"/>
  <c r="A86" i="3"/>
  <c r="E86" i="3"/>
  <c r="F86" i="3" s="1"/>
  <c r="G86" i="3" s="1"/>
  <c r="A84" i="2"/>
  <c r="B83" i="2"/>
  <c r="A91" i="5" l="1"/>
  <c r="B90" i="5"/>
  <c r="E87" i="3"/>
  <c r="F87" i="3" s="1"/>
  <c r="G87" i="3" s="1"/>
  <c r="A87" i="3"/>
  <c r="H86" i="3"/>
  <c r="B86" i="3"/>
  <c r="A85" i="2"/>
  <c r="B84" i="2"/>
  <c r="B91" i="5" l="1"/>
  <c r="A92" i="5"/>
  <c r="A88" i="3"/>
  <c r="B87" i="3"/>
  <c r="H87" i="3"/>
  <c r="E88" i="3"/>
  <c r="F88" i="3" s="1"/>
  <c r="G88" i="3" s="1"/>
  <c r="A86" i="2"/>
  <c r="B85" i="2"/>
  <c r="A93" i="5" l="1"/>
  <c r="B92" i="5"/>
  <c r="E89" i="3"/>
  <c r="F89" i="3" s="1"/>
  <c r="G89" i="3" s="1"/>
  <c r="B88" i="3"/>
  <c r="H88" i="3"/>
  <c r="A89" i="3"/>
  <c r="A87" i="2"/>
  <c r="B86" i="2"/>
  <c r="A94" i="5" l="1"/>
  <c r="B93" i="5"/>
  <c r="H89" i="3"/>
  <c r="B89" i="3"/>
  <c r="A90" i="3"/>
  <c r="E90" i="3"/>
  <c r="F90" i="3" s="1"/>
  <c r="G90" i="3" s="1"/>
  <c r="A88" i="2"/>
  <c r="B87" i="2"/>
  <c r="A95" i="5" l="1"/>
  <c r="B94" i="5"/>
  <c r="E91" i="3"/>
  <c r="F91" i="3" s="1"/>
  <c r="G91" i="3" s="1"/>
  <c r="A91" i="3"/>
  <c r="H90" i="3"/>
  <c r="B90" i="3"/>
  <c r="A89" i="2"/>
  <c r="B88" i="2"/>
  <c r="B95" i="5" l="1"/>
  <c r="A96" i="5"/>
  <c r="H91" i="3"/>
  <c r="B91" i="3"/>
  <c r="A92" i="3"/>
  <c r="E92" i="3"/>
  <c r="F92" i="3" s="1"/>
  <c r="G92" i="3" s="1"/>
  <c r="A90" i="2"/>
  <c r="B89" i="2"/>
  <c r="A97" i="5" l="1"/>
  <c r="B96" i="5"/>
  <c r="E93" i="3"/>
  <c r="F93" i="3" s="1"/>
  <c r="G93" i="3" s="1"/>
  <c r="B92" i="3"/>
  <c r="A93" i="3"/>
  <c r="H92" i="3"/>
  <c r="A91" i="2"/>
  <c r="B90" i="2"/>
  <c r="A98" i="5" l="1"/>
  <c r="B97" i="5"/>
  <c r="H93" i="3"/>
  <c r="A94" i="3"/>
  <c r="B93" i="3"/>
  <c r="E94" i="3"/>
  <c r="F94" i="3" s="1"/>
  <c r="G94" i="3" s="1"/>
  <c r="A92" i="2"/>
  <c r="B91" i="2"/>
  <c r="A99" i="5" l="1"/>
  <c r="B98" i="5"/>
  <c r="H94" i="3"/>
  <c r="B94" i="3"/>
  <c r="A93" i="2"/>
  <c r="B92" i="2"/>
  <c r="B99" i="5" l="1"/>
  <c r="A100" i="5"/>
  <c r="A94" i="2"/>
  <c r="B93" i="2"/>
  <c r="A101" i="5" l="1"/>
  <c r="B100" i="5"/>
  <c r="A95" i="2"/>
  <c r="B94" i="2"/>
  <c r="A102" i="5" l="1"/>
  <c r="B101" i="5"/>
  <c r="A96" i="2"/>
  <c r="B95" i="2"/>
  <c r="A103" i="5" l="1"/>
  <c r="B102" i="5"/>
  <c r="A97" i="2"/>
  <c r="B96" i="2"/>
  <c r="B103" i="5" l="1"/>
  <c r="A104" i="5"/>
  <c r="A98" i="2"/>
  <c r="B97" i="2"/>
  <c r="A105" i="5" l="1"/>
  <c r="B104" i="5"/>
  <c r="A99" i="2"/>
  <c r="B98" i="2"/>
  <c r="A106" i="5" l="1"/>
  <c r="B105" i="5"/>
  <c r="A100" i="2"/>
  <c r="B99" i="2"/>
  <c r="A107" i="5" l="1"/>
  <c r="B106" i="5"/>
  <c r="A101" i="2"/>
  <c r="B100" i="2"/>
  <c r="B107" i="5" l="1"/>
  <c r="A108" i="5"/>
  <c r="A102" i="2"/>
  <c r="B101" i="2"/>
  <c r="A109" i="5" l="1"/>
  <c r="B108" i="5"/>
  <c r="A103" i="2"/>
  <c r="B102" i="2"/>
  <c r="A110" i="5" l="1"/>
  <c r="B109" i="5"/>
  <c r="A104" i="2"/>
  <c r="B103" i="2"/>
  <c r="A111" i="5" l="1"/>
  <c r="B111" i="5" s="1"/>
  <c r="B110" i="5"/>
  <c r="A105" i="2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1" i="2" s="1"/>
  <c r="B110" i="2"/>
</calcChain>
</file>

<file path=xl/sharedStrings.xml><?xml version="1.0" encoding="utf-8"?>
<sst xmlns="http://schemas.openxmlformats.org/spreadsheetml/2006/main" count="96" uniqueCount="43">
  <si>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</si>
  <si>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</si>
  <si>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</si>
  <si>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</si>
  <si>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</si>
  <si>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</si>
  <si>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</si>
  <si>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</si>
  <si>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</si>
  <si>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</si>
  <si>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</si>
  <si>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</si>
  <si>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</si>
  <si>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</si>
  <si>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</si>
  <si>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</si>
  <si>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</si>
  <si>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</si>
  <si>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</si>
  <si>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</si>
  <si>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</si>
  <si>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</si>
  <si>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</si>
  <si>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</si>
  <si>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</si>
  <si>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</si>
  <si>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</si>
  <si>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</si>
  <si>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</si>
  <si>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</si>
  <si>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</si>
  <si>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</si>
  <si>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</si>
  <si>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</si>
  <si>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</si>
  <si>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</si>
  <si>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</si>
  <si>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</si>
  <si>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</si>
  <si>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</si>
  <si>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</si>
  <si>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</t>
  </si>
  <si>
    <t>Total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</si>
</sst>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90888"/>
        <c:axId val="402346936"/>
      </c:scatterChart>
      <c:valAx>
        <c:axId val="36299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6936"/>
        <c:crosses val="autoZero"/>
        <c:crossBetween val="midCat"/>
      </c:valAx>
      <c:valAx>
        <c:axId val="40234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9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'Chord Test'!$D$1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'Chord Test'!$D$2:$D$187</c:f>
              <c:numCache>
                <c:formatCode>General</c:formatCode>
                <c:ptCount val="186"/>
                <c:pt idx="0">
                  <c:v>0</c:v>
                </c:pt>
                <c:pt idx="1">
                  <c:v>1870.6290655403186</c:v>
                </c:pt>
                <c:pt idx="2">
                  <c:v>3735.156527883345</c:v>
                </c:pt>
                <c:pt idx="3">
                  <c:v>5587.5006859931837</c:v>
                </c:pt>
                <c:pt idx="4">
                  <c:v>7421.6195782400218</c:v>
                </c:pt>
                <c:pt idx="5">
                  <c:v>9231.5306900231262</c:v>
                </c:pt>
                <c:pt idx="6">
                  <c:v>11011.330467489997</c:v>
                </c:pt>
                <c:pt idx="7">
                  <c:v>12755.213573701967</c:v>
                </c:pt>
                <c:pt idx="8">
                  <c:v>14457.491824436631</c:v>
                </c:pt>
                <c:pt idx="9">
                  <c:v>16112.612741862498</c:v>
                </c:pt>
                <c:pt idx="10">
                  <c:v>17715.177665567564</c:v>
                </c:pt>
                <c:pt idx="11">
                  <c:v>19259.959361867466</c:v>
                </c:pt>
                <c:pt idx="12">
                  <c:v>20741.919073955258</c:v>
                </c:pt>
                <c:pt idx="13">
                  <c:v>22156.222957278798</c:v>
                </c:pt>
                <c:pt idx="14">
                  <c:v>23498.257846536959</c:v>
                </c:pt>
                <c:pt idx="15">
                  <c:v>24763.646302865982</c:v>
                </c:pt>
                <c:pt idx="16">
                  <c:v>25948.260892135189</c:v>
                </c:pt>
                <c:pt idx="17">
                  <c:v>27048.237647779217</c:v>
                </c:pt>
                <c:pt idx="18">
                  <c:v>28059.988674253815</c:v>
                </c:pt>
                <c:pt idx="19">
                  <c:v>28980.213850005384</c:v>
                </c:pt>
                <c:pt idx="20">
                  <c:v>29805.911591781503</c:v>
                </c:pt>
                <c:pt idx="21">
                  <c:v>30534.388645171657</c:v>
                </c:pt>
                <c:pt idx="22">
                  <c:v>31163.268869443295</c:v>
                </c:pt>
                <c:pt idx="23">
                  <c:v>31690.500988019026</c:v>
                </c:pt>
                <c:pt idx="24">
                  <c:v>32114.365279314454</c:v>
                </c:pt>
                <c:pt idx="25">
                  <c:v>32433.47918611252</c:v>
                </c:pt>
                <c:pt idx="26">
                  <c:v>32646.801825177808</c:v>
                </c:pt>
                <c:pt idx="27">
                  <c:v>32753.637382401277</c:v>
                </c:pt>
                <c:pt idx="28">
                  <c:v>32753.637382401277</c:v>
                </c:pt>
                <c:pt idx="29">
                  <c:v>32646.801825177812</c:v>
                </c:pt>
                <c:pt idx="30">
                  <c:v>32433.479186112527</c:v>
                </c:pt>
                <c:pt idx="31">
                  <c:v>32114.365279314465</c:v>
                </c:pt>
                <c:pt idx="32">
                  <c:v>31690.500988019041</c:v>
                </c:pt>
                <c:pt idx="33">
                  <c:v>31163.268869443313</c:v>
                </c:pt>
                <c:pt idx="34">
                  <c:v>30534.388645171675</c:v>
                </c:pt>
                <c:pt idx="35">
                  <c:v>29805.911591781529</c:v>
                </c:pt>
                <c:pt idx="36">
                  <c:v>28980.21385000541</c:v>
                </c:pt>
                <c:pt idx="37">
                  <c:v>28059.988674253847</c:v>
                </c:pt>
                <c:pt idx="38">
                  <c:v>27048.237647779253</c:v>
                </c:pt>
                <c:pt idx="39">
                  <c:v>25948.260892135233</c:v>
                </c:pt>
                <c:pt idx="40">
                  <c:v>24763.646302866033</c:v>
                </c:pt>
                <c:pt idx="41">
                  <c:v>23498.257846537002</c:v>
                </c:pt>
                <c:pt idx="42">
                  <c:v>22156.222957278835</c:v>
                </c:pt>
                <c:pt idx="43">
                  <c:v>20741.919073955301</c:v>
                </c:pt>
                <c:pt idx="44">
                  <c:v>19259.959361867503</c:v>
                </c:pt>
                <c:pt idx="45">
                  <c:v>17715.177665567608</c:v>
                </c:pt>
                <c:pt idx="46">
                  <c:v>16112.612741862535</c:v>
                </c:pt>
                <c:pt idx="47">
                  <c:v>14457.491824436658</c:v>
                </c:pt>
                <c:pt idx="48">
                  <c:v>12755.213573701998</c:v>
                </c:pt>
                <c:pt idx="49">
                  <c:v>11011.330467490021</c:v>
                </c:pt>
                <c:pt idx="50">
                  <c:v>9231.5306900231535</c:v>
                </c:pt>
                <c:pt idx="51">
                  <c:v>7421.6195782400382</c:v>
                </c:pt>
                <c:pt idx="52">
                  <c:v>5587.5006859932046</c:v>
                </c:pt>
                <c:pt idx="53">
                  <c:v>3735.1565278833555</c:v>
                </c:pt>
                <c:pt idx="54">
                  <c:v>1870.6290655403186</c:v>
                </c:pt>
                <c:pt idx="55">
                  <c:v>4.0144439421990752E-12</c:v>
                </c:pt>
                <c:pt idx="56">
                  <c:v>63663.370934459672</c:v>
                </c:pt>
                <c:pt idx="57">
                  <c:v>61798.843472116656</c:v>
                </c:pt>
                <c:pt idx="58">
                  <c:v>59946.499314006804</c:v>
                </c:pt>
                <c:pt idx="59">
                  <c:v>58112.380421759968</c:v>
                </c:pt>
                <c:pt idx="60">
                  <c:v>56302.469309976856</c:v>
                </c:pt>
                <c:pt idx="61">
                  <c:v>54522.669532509972</c:v>
                </c:pt>
                <c:pt idx="62">
                  <c:v>52778.786426298007</c:v>
                </c:pt>
                <c:pt idx="63">
                  <c:v>51076.508175563336</c:v>
                </c:pt>
                <c:pt idx="64">
                  <c:v>49421.387258137474</c:v>
                </c:pt>
                <c:pt idx="65">
                  <c:v>47818.8223344324</c:v>
                </c:pt>
                <c:pt idx="66">
                  <c:v>46274.040638132486</c:v>
                </c:pt>
                <c:pt idx="67">
                  <c:v>44792.080926044706</c:v>
                </c:pt>
                <c:pt idx="68">
                  <c:v>43377.777042721158</c:v>
                </c:pt>
                <c:pt idx="69">
                  <c:v>42035.742153463005</c:v>
                </c:pt>
                <c:pt idx="70">
                  <c:v>40770.353697133978</c:v>
                </c:pt>
                <c:pt idx="71">
                  <c:v>39585.739107864763</c:v>
                </c:pt>
                <c:pt idx="72">
                  <c:v>38485.762352220736</c:v>
                </c:pt>
                <c:pt idx="73">
                  <c:v>37474.011325746149</c:v>
                </c:pt>
                <c:pt idx="74">
                  <c:v>36553.786149994579</c:v>
                </c:pt>
                <c:pt idx="75">
                  <c:v>35728.088408218457</c:v>
                </c:pt>
                <c:pt idx="76">
                  <c:v>34999.611354828303</c:v>
                </c:pt>
                <c:pt idx="77">
                  <c:v>34370.731130556684</c:v>
                </c:pt>
                <c:pt idx="78">
                  <c:v>33843.499011980952</c:v>
                </c:pt>
                <c:pt idx="79">
                  <c:v>33419.634720685528</c:v>
                </c:pt>
                <c:pt idx="80">
                  <c:v>33100.520813887466</c:v>
                </c:pt>
                <c:pt idx="81">
                  <c:v>32887.198174822181</c:v>
                </c:pt>
                <c:pt idx="82">
                  <c:v>32780.362617598716</c:v>
                </c:pt>
                <c:pt idx="83">
                  <c:v>32780.362617598723</c:v>
                </c:pt>
                <c:pt idx="84">
                  <c:v>32887.198174822188</c:v>
                </c:pt>
                <c:pt idx="85">
                  <c:v>33100.52081388748</c:v>
                </c:pt>
                <c:pt idx="86">
                  <c:v>33419.63472068555</c:v>
                </c:pt>
                <c:pt idx="87">
                  <c:v>33843.499011980974</c:v>
                </c:pt>
                <c:pt idx="88">
                  <c:v>34370.731130556698</c:v>
                </c:pt>
                <c:pt idx="89">
                  <c:v>34999.611354828332</c:v>
                </c:pt>
                <c:pt idx="90">
                  <c:v>35728.088408218493</c:v>
                </c:pt>
                <c:pt idx="91">
                  <c:v>36553.786149994601</c:v>
                </c:pt>
                <c:pt idx="92">
                  <c:v>37474.011325746156</c:v>
                </c:pt>
                <c:pt idx="93">
                  <c:v>38485.762352220743</c:v>
                </c:pt>
                <c:pt idx="94">
                  <c:v>39585.739107864778</c:v>
                </c:pt>
                <c:pt idx="95">
                  <c:v>40770.353697133964</c:v>
                </c:pt>
                <c:pt idx="96">
                  <c:v>42035.742153462976</c:v>
                </c:pt>
                <c:pt idx="97">
                  <c:v>43377.777042721122</c:v>
                </c:pt>
                <c:pt idx="98">
                  <c:v>44792.08092604464</c:v>
                </c:pt>
                <c:pt idx="99">
                  <c:v>46274.040638132436</c:v>
                </c:pt>
                <c:pt idx="100">
                  <c:v>47818.82233443232</c:v>
                </c:pt>
                <c:pt idx="101">
                  <c:v>49421.387258137358</c:v>
                </c:pt>
                <c:pt idx="102">
                  <c:v>51076.508175563205</c:v>
                </c:pt>
                <c:pt idx="103">
                  <c:v>52778.786426297876</c:v>
                </c:pt>
                <c:pt idx="104">
                  <c:v>54522.669532509826</c:v>
                </c:pt>
                <c:pt idx="105">
                  <c:v>56302.469309976674</c:v>
                </c:pt>
                <c:pt idx="106">
                  <c:v>58112.380421759757</c:v>
                </c:pt>
                <c:pt idx="107">
                  <c:v>59946.499314006607</c:v>
                </c:pt>
                <c:pt idx="108">
                  <c:v>61798.843472116423</c:v>
                </c:pt>
                <c:pt idx="109">
                  <c:v>63663.370934459432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'Chord Test'!$E$1</c:f>
              <c:strCache>
                <c:ptCount val="1"/>
                <c:pt idx="0">
                  <c:v>C5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'Chord Test'!$B:$B</c:f>
              <c:strCache>
                <c:ptCount val="111"/>
                <c:pt idx="0">
                  <c:v>Time (ms)</c:v>
                </c:pt>
                <c:pt idx="1">
                  <c:v>0</c:v>
                </c:pt>
                <c:pt idx="2">
                  <c:v>0.020833333</c:v>
                </c:pt>
                <c:pt idx="3">
                  <c:v>0.041666667</c:v>
                </c:pt>
                <c:pt idx="4">
                  <c:v>0.0625</c:v>
                </c:pt>
                <c:pt idx="5">
                  <c:v>0.083333333</c:v>
                </c:pt>
                <c:pt idx="6">
                  <c:v>0.104166667</c:v>
                </c:pt>
                <c:pt idx="7">
                  <c:v>0.125</c:v>
                </c:pt>
                <c:pt idx="8">
                  <c:v>0.145833333</c:v>
                </c:pt>
                <c:pt idx="9">
                  <c:v>0.166666667</c:v>
                </c:pt>
                <c:pt idx="10">
                  <c:v>0.1875</c:v>
                </c:pt>
                <c:pt idx="11">
                  <c:v>0.208333333</c:v>
                </c:pt>
                <c:pt idx="12">
                  <c:v>0.229166667</c:v>
                </c:pt>
                <c:pt idx="13">
                  <c:v>0.25</c:v>
                </c:pt>
                <c:pt idx="14">
                  <c:v>0.270833333</c:v>
                </c:pt>
                <c:pt idx="15">
                  <c:v>0.291666667</c:v>
                </c:pt>
                <c:pt idx="16">
                  <c:v>0.3125</c:v>
                </c:pt>
                <c:pt idx="17">
                  <c:v>0.333333333</c:v>
                </c:pt>
                <c:pt idx="18">
                  <c:v>0.354166667</c:v>
                </c:pt>
                <c:pt idx="19">
                  <c:v>0.375</c:v>
                </c:pt>
                <c:pt idx="20">
                  <c:v>0.395833333</c:v>
                </c:pt>
                <c:pt idx="21">
                  <c:v>0.416666667</c:v>
                </c:pt>
                <c:pt idx="22">
                  <c:v>0.4375</c:v>
                </c:pt>
                <c:pt idx="23">
                  <c:v>0.458333333</c:v>
                </c:pt>
                <c:pt idx="24">
                  <c:v>0.479166667</c:v>
                </c:pt>
                <c:pt idx="25">
                  <c:v>0.5</c:v>
                </c:pt>
                <c:pt idx="26">
                  <c:v>0.520833333</c:v>
                </c:pt>
                <c:pt idx="27">
                  <c:v>0.541666667</c:v>
                </c:pt>
                <c:pt idx="28">
                  <c:v>0.5625</c:v>
                </c:pt>
                <c:pt idx="29">
                  <c:v>0.583333333</c:v>
                </c:pt>
                <c:pt idx="30">
                  <c:v>0.604166667</c:v>
                </c:pt>
                <c:pt idx="31">
                  <c:v>0.625</c:v>
                </c:pt>
                <c:pt idx="32">
                  <c:v>0.645833333</c:v>
                </c:pt>
                <c:pt idx="33">
                  <c:v>0.666666667</c:v>
                </c:pt>
                <c:pt idx="34">
                  <c:v>0.6875</c:v>
                </c:pt>
                <c:pt idx="35">
                  <c:v>0.708333333</c:v>
                </c:pt>
                <c:pt idx="36">
                  <c:v>0.729166667</c:v>
                </c:pt>
                <c:pt idx="37">
                  <c:v>0.75</c:v>
                </c:pt>
                <c:pt idx="38">
                  <c:v>0.770833333</c:v>
                </c:pt>
                <c:pt idx="39">
                  <c:v>0.791666667</c:v>
                </c:pt>
                <c:pt idx="40">
                  <c:v>0.8125</c:v>
                </c:pt>
                <c:pt idx="41">
                  <c:v>0.833333333</c:v>
                </c:pt>
                <c:pt idx="42">
                  <c:v>0.854166667</c:v>
                </c:pt>
                <c:pt idx="43">
                  <c:v>0.875</c:v>
                </c:pt>
                <c:pt idx="44">
                  <c:v>0.895833333</c:v>
                </c:pt>
                <c:pt idx="45">
                  <c:v>0.916666667</c:v>
                </c:pt>
                <c:pt idx="46">
                  <c:v>0.9375</c:v>
                </c:pt>
                <c:pt idx="47">
                  <c:v>0.958333333</c:v>
                </c:pt>
                <c:pt idx="48">
                  <c:v>0.979166667</c:v>
                </c:pt>
                <c:pt idx="49">
                  <c:v>1</c:v>
                </c:pt>
                <c:pt idx="50">
                  <c:v>1.020833333</c:v>
                </c:pt>
                <c:pt idx="51">
                  <c:v>1.041666667</c:v>
                </c:pt>
                <c:pt idx="52">
                  <c:v>1.0625</c:v>
                </c:pt>
                <c:pt idx="53">
                  <c:v>1.083333333</c:v>
                </c:pt>
                <c:pt idx="54">
                  <c:v>1.104166667</c:v>
                </c:pt>
                <c:pt idx="55">
                  <c:v>1.125</c:v>
                </c:pt>
                <c:pt idx="56">
                  <c:v>1.145833333</c:v>
                </c:pt>
                <c:pt idx="57">
                  <c:v>1.166666667</c:v>
                </c:pt>
                <c:pt idx="58">
                  <c:v>1.1875</c:v>
                </c:pt>
                <c:pt idx="59">
                  <c:v>1.208333333</c:v>
                </c:pt>
                <c:pt idx="60">
                  <c:v>1.229166667</c:v>
                </c:pt>
                <c:pt idx="61">
                  <c:v>1.25</c:v>
                </c:pt>
                <c:pt idx="62">
                  <c:v>1.270833333</c:v>
                </c:pt>
                <c:pt idx="63">
                  <c:v>1.291666667</c:v>
                </c:pt>
                <c:pt idx="64">
                  <c:v>1.3125</c:v>
                </c:pt>
                <c:pt idx="65">
                  <c:v>1.333333333</c:v>
                </c:pt>
                <c:pt idx="66">
                  <c:v>1.354166667</c:v>
                </c:pt>
                <c:pt idx="67">
                  <c:v>1.375</c:v>
                </c:pt>
                <c:pt idx="68">
                  <c:v>1.395833333</c:v>
                </c:pt>
                <c:pt idx="69">
                  <c:v>1.416666667</c:v>
                </c:pt>
                <c:pt idx="70">
                  <c:v>1.4375</c:v>
                </c:pt>
                <c:pt idx="71">
                  <c:v>1.458333333</c:v>
                </c:pt>
                <c:pt idx="72">
                  <c:v>1.479166667</c:v>
                </c:pt>
                <c:pt idx="73">
                  <c:v>1.5</c:v>
                </c:pt>
                <c:pt idx="74">
                  <c:v>1.520833333</c:v>
                </c:pt>
                <c:pt idx="75">
                  <c:v>1.541666667</c:v>
                </c:pt>
                <c:pt idx="76">
                  <c:v>1.5625</c:v>
                </c:pt>
                <c:pt idx="77">
                  <c:v>1.583333333</c:v>
                </c:pt>
                <c:pt idx="78">
                  <c:v>1.604166667</c:v>
                </c:pt>
                <c:pt idx="79">
                  <c:v>1.625</c:v>
                </c:pt>
                <c:pt idx="80">
                  <c:v>1.645833333</c:v>
                </c:pt>
                <c:pt idx="81">
                  <c:v>1.666666667</c:v>
                </c:pt>
                <c:pt idx="82">
                  <c:v>1.6875</c:v>
                </c:pt>
                <c:pt idx="83">
                  <c:v>1.708333333</c:v>
                </c:pt>
                <c:pt idx="84">
                  <c:v>1.729166667</c:v>
                </c:pt>
                <c:pt idx="85">
                  <c:v>1.75</c:v>
                </c:pt>
                <c:pt idx="86">
                  <c:v>1.770833333</c:v>
                </c:pt>
                <c:pt idx="87">
                  <c:v>1.791666667</c:v>
                </c:pt>
                <c:pt idx="88">
                  <c:v>1.8125</c:v>
                </c:pt>
                <c:pt idx="89">
                  <c:v>1.833333333</c:v>
                </c:pt>
                <c:pt idx="90">
                  <c:v>1.854166667</c:v>
                </c:pt>
                <c:pt idx="91">
                  <c:v>1.875</c:v>
                </c:pt>
                <c:pt idx="92">
                  <c:v>1.895833333</c:v>
                </c:pt>
                <c:pt idx="93">
                  <c:v>1.916666667</c:v>
                </c:pt>
                <c:pt idx="94">
                  <c:v>1.9375</c:v>
                </c:pt>
                <c:pt idx="95">
                  <c:v>1.958333333</c:v>
                </c:pt>
                <c:pt idx="96">
                  <c:v>1.979166667</c:v>
                </c:pt>
                <c:pt idx="97">
                  <c:v>2</c:v>
                </c:pt>
                <c:pt idx="98">
                  <c:v>2.020833333</c:v>
                </c:pt>
                <c:pt idx="99">
                  <c:v>2.041666667</c:v>
                </c:pt>
                <c:pt idx="100">
                  <c:v>2.0625</c:v>
                </c:pt>
                <c:pt idx="101">
                  <c:v>2.083333333</c:v>
                </c:pt>
                <c:pt idx="102">
                  <c:v>2.104166667</c:v>
                </c:pt>
                <c:pt idx="103">
                  <c:v>2.125</c:v>
                </c:pt>
                <c:pt idx="104">
                  <c:v>2.145833333</c:v>
                </c:pt>
                <c:pt idx="105">
                  <c:v>2.166666667</c:v>
                </c:pt>
                <c:pt idx="106">
                  <c:v>2.1875</c:v>
                </c:pt>
                <c:pt idx="107">
                  <c:v>2.208333333</c:v>
                </c:pt>
                <c:pt idx="108">
                  <c:v>2.229166667</c:v>
                </c:pt>
                <c:pt idx="109">
                  <c:v>2.25</c:v>
                </c:pt>
                <c:pt idx="110">
                  <c:v>2.270833333</c:v>
                </c:pt>
              </c:strCache>
            </c:strRef>
          </c:xVal>
          <c:yVal>
            <c:numRef>
              <c:f>'Chord Test'!$E:$E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2212.0918753080559</c:v>
                </c:pt>
                <c:pt idx="3">
                  <c:v>4414.0904827547865</c:v>
                </c:pt>
                <c:pt idx="4">
                  <c:v>6595.9486077451238</c:v>
                </c:pt>
                <c:pt idx="5">
                  <c:v>8747.7109320860272</c:v>
                </c:pt>
                <c:pt idx="6">
                  <c:v>10859.559457820038</c:v>
                </c:pt>
                <c:pt idx="7">
                  <c:v>12921.85830449811</c:v>
                </c:pt>
                <c:pt idx="8">
                  <c:v>14925.197675492005</c:v>
                </c:pt>
                <c:pt idx="9">
                  <c:v>16860.436792738077</c:v>
                </c:pt>
                <c:pt idx="10">
                  <c:v>18718.745604011063</c:v>
                </c:pt>
                <c:pt idx="11">
                  <c:v>20491.645072427076</c:v>
                </c:pt>
                <c:pt idx="12">
                  <c:v>22171.045864344222</c:v>
                </c:pt>
                <c:pt idx="13">
                  <c:v>23749.285259136581</c:v>
                </c:pt>
                <c:pt idx="14">
                  <c:v>25219.162112430924</c:v>
                </c:pt>
                <c:pt idx="15">
                  <c:v>26573.969713276834</c:v>
                </c:pt>
                <c:pt idx="16">
                  <c:v>27807.526385330515</c:v>
                </c:pt>
                <c:pt idx="17">
                  <c:v>28914.203692426116</c:v>
                </c:pt>
                <c:pt idx="18">
                  <c:v>29888.952119839025</c:v>
                </c:pt>
                <c:pt idx="19">
                  <c:v>30727.324114063391</c:v>
                </c:pt>
                <c:pt idx="20">
                  <c:v>31425.494375978698</c:v>
                </c:pt>
                <c:pt idx="21">
                  <c:v>31980.277314812243</c:v>
                </c:pt>
                <c:pt idx="22">
                  <c:v>32389.141583259228</c:v>
                </c:pt>
                <c:pt idx="23">
                  <c:v>32650.2216274399</c:v>
                </c:pt>
                <c:pt idx="24">
                  <c:v>32762.326198994011</c:v>
                </c:pt>
                <c:pt idx="25">
                  <c:v>32724.943790473884</c:v>
                </c:pt>
                <c:pt idx="26">
                  <c:v>32538.244969235562</c:v>
                </c:pt>
                <c:pt idx="27">
                  <c:v>32203.081599179088</c:v>
                </c:pt>
                <c:pt idx="28">
                  <c:v>31720.982953888906</c:v>
                </c:pt>
                <c:pt idx="29">
                  <c:v>31094.148738909269</c:v>
                </c:pt>
                <c:pt idx="30">
                  <c:v>30325.439054992337</c:v>
                </c:pt>
                <c:pt idx="31">
                  <c:v>29418.361348114471</c:v>
                </c:pt>
                <c:pt idx="32">
                  <c:v>28377.054405804673</c:v>
                </c:pt>
                <c:pt idx="33">
                  <c:v>27206.269472806405</c:v>
                </c:pt>
                <c:pt idx="34">
                  <c:v>25911.348572237541</c:v>
                </c:pt>
                <c:pt idx="35">
                  <c:v>24498.200131164122</c:v>
                </c:pt>
                <c:pt idx="36">
                  <c:v>22973.272021802852</c:v>
                </c:pt>
                <c:pt idx="37">
                  <c:v>21343.522141359008</c:v>
                </c:pt>
                <c:pt idx="38">
                  <c:v>19616.386664737409</c:v>
                </c:pt>
                <c:pt idx="39">
                  <c:v>17799.746114981826</c:v>
                </c:pt>
                <c:pt idx="40">
                  <c:v>15901.889406255881</c:v>
                </c:pt>
                <c:pt idx="41">
                  <c:v>13931.476023428784</c:v>
                </c:pt>
                <c:pt idx="42">
                  <c:v>11897.49651083209</c:v>
                </c:pt>
                <c:pt idx="43">
                  <c:v>9809.2314504679525</c:v>
                </c:pt>
                <c:pt idx="44">
                  <c:v>7676.2091168420429</c:v>
                </c:pt>
                <c:pt idx="45">
                  <c:v>5508.1620016323914</c:v>
                </c:pt>
                <c:pt idx="46">
                  <c:v>3314.982406562121</c:v>
                </c:pt>
                <c:pt idx="47">
                  <c:v>1106.6773070955276</c:v>
                </c:pt>
                <c:pt idx="48">
                  <c:v>64427.322692904323</c:v>
                </c:pt>
                <c:pt idx="49">
                  <c:v>62219.017593437726</c:v>
                </c:pt>
                <c:pt idx="50">
                  <c:v>60025.837998367446</c:v>
                </c:pt>
                <c:pt idx="51">
                  <c:v>57857.790883157795</c:v>
                </c:pt>
                <c:pt idx="52">
                  <c:v>55724.768549531887</c:v>
                </c:pt>
                <c:pt idx="53">
                  <c:v>53636.503489167771</c:v>
                </c:pt>
                <c:pt idx="54">
                  <c:v>51602.523976571079</c:v>
                </c:pt>
                <c:pt idx="55">
                  <c:v>49632.110593743986</c:v>
                </c:pt>
                <c:pt idx="56">
                  <c:v>47734.253885018035</c:v>
                </c:pt>
                <c:pt idx="57">
                  <c:v>45917.61333526246</c:v>
                </c:pt>
                <c:pt idx="58">
                  <c:v>44190.477858640865</c:v>
                </c:pt>
                <c:pt idx="59">
                  <c:v>42560.727978197043</c:v>
                </c:pt>
                <c:pt idx="60">
                  <c:v>41035.799868835777</c:v>
                </c:pt>
                <c:pt idx="61">
                  <c:v>39622.651427762357</c:v>
                </c:pt>
                <c:pt idx="62">
                  <c:v>38327.730527193504</c:v>
                </c:pt>
                <c:pt idx="63">
                  <c:v>37156.945594195247</c:v>
                </c:pt>
                <c:pt idx="64">
                  <c:v>36115.638651885456</c:v>
                </c:pt>
                <c:pt idx="65">
                  <c:v>35208.560945007601</c:v>
                </c:pt>
                <c:pt idx="66">
                  <c:v>34439.851261090676</c:v>
                </c:pt>
                <c:pt idx="67">
                  <c:v>33813.017046111054</c:v>
                </c:pt>
                <c:pt idx="68">
                  <c:v>33330.918400820883</c:v>
                </c:pt>
                <c:pt idx="69">
                  <c:v>32995.755030764427</c:v>
                </c:pt>
                <c:pt idx="70">
                  <c:v>32809.056209526112</c:v>
                </c:pt>
                <c:pt idx="71">
                  <c:v>32771.673801005993</c:v>
                </c:pt>
                <c:pt idx="72">
                  <c:v>32883.778372560118</c:v>
                </c:pt>
                <c:pt idx="73">
                  <c:v>33144.858416740797</c:v>
                </c:pt>
                <c:pt idx="74">
                  <c:v>33553.722685187786</c:v>
                </c:pt>
                <c:pt idx="75">
                  <c:v>34108.505624021345</c:v>
                </c:pt>
                <c:pt idx="76">
                  <c:v>34806.675885936653</c:v>
                </c:pt>
                <c:pt idx="77">
                  <c:v>35645.047880161037</c:v>
                </c:pt>
                <c:pt idx="78">
                  <c:v>36619.796307573954</c:v>
                </c:pt>
                <c:pt idx="79">
                  <c:v>37726.47361466955</c:v>
                </c:pt>
                <c:pt idx="80">
                  <c:v>38960.030286723253</c:v>
                </c:pt>
                <c:pt idx="81">
                  <c:v>40314.837887569163</c:v>
                </c:pt>
                <c:pt idx="82">
                  <c:v>41784.714740863521</c:v>
                </c:pt>
                <c:pt idx="83">
                  <c:v>43362.954135655877</c:v>
                </c:pt>
                <c:pt idx="84">
                  <c:v>45042.354927573047</c:v>
                </c:pt>
                <c:pt idx="85">
                  <c:v>46815.254395989061</c:v>
                </c:pt>
                <c:pt idx="86">
                  <c:v>48673.563207262036</c:v>
                </c:pt>
                <c:pt idx="87">
                  <c:v>50608.802324508128</c:v>
                </c:pt>
                <c:pt idx="88">
                  <c:v>52612.141695502018</c:v>
                </c:pt>
                <c:pt idx="89">
                  <c:v>54674.440542180113</c:v>
                </c:pt>
                <c:pt idx="90">
                  <c:v>56786.289067914113</c:v>
                </c:pt>
                <c:pt idx="91">
                  <c:v>58938.051392255009</c:v>
                </c:pt>
                <c:pt idx="92">
                  <c:v>61119.909517245367</c:v>
                </c:pt>
                <c:pt idx="93">
                  <c:v>63321.90812469209</c:v>
                </c:pt>
                <c:pt idx="94">
                  <c:v>0</c:v>
                </c:pt>
                <c:pt idx="95">
                  <c:v>2212.0918753080559</c:v>
                </c:pt>
                <c:pt idx="96">
                  <c:v>4414.0904827547865</c:v>
                </c:pt>
                <c:pt idx="97">
                  <c:v>6595.9486077451238</c:v>
                </c:pt>
                <c:pt idx="98">
                  <c:v>8747.7109320860272</c:v>
                </c:pt>
                <c:pt idx="99">
                  <c:v>10859.559457820038</c:v>
                </c:pt>
                <c:pt idx="100">
                  <c:v>12921.85830449811</c:v>
                </c:pt>
                <c:pt idx="101">
                  <c:v>14925.197675492005</c:v>
                </c:pt>
                <c:pt idx="102">
                  <c:v>16860.436792738077</c:v>
                </c:pt>
                <c:pt idx="103">
                  <c:v>18718.745604011063</c:v>
                </c:pt>
                <c:pt idx="104">
                  <c:v>20491.645072427076</c:v>
                </c:pt>
                <c:pt idx="105">
                  <c:v>22171.045864344222</c:v>
                </c:pt>
                <c:pt idx="106">
                  <c:v>23749.285259136581</c:v>
                </c:pt>
                <c:pt idx="107">
                  <c:v>25219.162112430924</c:v>
                </c:pt>
                <c:pt idx="108">
                  <c:v>26573.969713276834</c:v>
                </c:pt>
                <c:pt idx="109">
                  <c:v>27807.526385330515</c:v>
                </c:pt>
                <c:pt idx="110">
                  <c:v>28914.203692426116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'Chord Test'!$F$1</c:f>
              <c:strCache>
                <c:ptCount val="1"/>
                <c:pt idx="0">
                  <c:v>E5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'Chord Test'!$B:$B</c:f>
              <c:strCache>
                <c:ptCount val="111"/>
                <c:pt idx="0">
                  <c:v>Time (ms)</c:v>
                </c:pt>
                <c:pt idx="1">
                  <c:v>0</c:v>
                </c:pt>
                <c:pt idx="2">
                  <c:v>0.020833333</c:v>
                </c:pt>
                <c:pt idx="3">
                  <c:v>0.041666667</c:v>
                </c:pt>
                <c:pt idx="4">
                  <c:v>0.0625</c:v>
                </c:pt>
                <c:pt idx="5">
                  <c:v>0.083333333</c:v>
                </c:pt>
                <c:pt idx="6">
                  <c:v>0.104166667</c:v>
                </c:pt>
                <c:pt idx="7">
                  <c:v>0.125</c:v>
                </c:pt>
                <c:pt idx="8">
                  <c:v>0.145833333</c:v>
                </c:pt>
                <c:pt idx="9">
                  <c:v>0.166666667</c:v>
                </c:pt>
                <c:pt idx="10">
                  <c:v>0.1875</c:v>
                </c:pt>
                <c:pt idx="11">
                  <c:v>0.208333333</c:v>
                </c:pt>
                <c:pt idx="12">
                  <c:v>0.229166667</c:v>
                </c:pt>
                <c:pt idx="13">
                  <c:v>0.25</c:v>
                </c:pt>
                <c:pt idx="14">
                  <c:v>0.270833333</c:v>
                </c:pt>
                <c:pt idx="15">
                  <c:v>0.291666667</c:v>
                </c:pt>
                <c:pt idx="16">
                  <c:v>0.3125</c:v>
                </c:pt>
                <c:pt idx="17">
                  <c:v>0.333333333</c:v>
                </c:pt>
                <c:pt idx="18">
                  <c:v>0.354166667</c:v>
                </c:pt>
                <c:pt idx="19">
                  <c:v>0.375</c:v>
                </c:pt>
                <c:pt idx="20">
                  <c:v>0.395833333</c:v>
                </c:pt>
                <c:pt idx="21">
                  <c:v>0.416666667</c:v>
                </c:pt>
                <c:pt idx="22">
                  <c:v>0.4375</c:v>
                </c:pt>
                <c:pt idx="23">
                  <c:v>0.458333333</c:v>
                </c:pt>
                <c:pt idx="24">
                  <c:v>0.479166667</c:v>
                </c:pt>
                <c:pt idx="25">
                  <c:v>0.5</c:v>
                </c:pt>
                <c:pt idx="26">
                  <c:v>0.520833333</c:v>
                </c:pt>
                <c:pt idx="27">
                  <c:v>0.541666667</c:v>
                </c:pt>
                <c:pt idx="28">
                  <c:v>0.5625</c:v>
                </c:pt>
                <c:pt idx="29">
                  <c:v>0.583333333</c:v>
                </c:pt>
                <c:pt idx="30">
                  <c:v>0.604166667</c:v>
                </c:pt>
                <c:pt idx="31">
                  <c:v>0.625</c:v>
                </c:pt>
                <c:pt idx="32">
                  <c:v>0.645833333</c:v>
                </c:pt>
                <c:pt idx="33">
                  <c:v>0.666666667</c:v>
                </c:pt>
                <c:pt idx="34">
                  <c:v>0.6875</c:v>
                </c:pt>
                <c:pt idx="35">
                  <c:v>0.708333333</c:v>
                </c:pt>
                <c:pt idx="36">
                  <c:v>0.729166667</c:v>
                </c:pt>
                <c:pt idx="37">
                  <c:v>0.75</c:v>
                </c:pt>
                <c:pt idx="38">
                  <c:v>0.770833333</c:v>
                </c:pt>
                <c:pt idx="39">
                  <c:v>0.791666667</c:v>
                </c:pt>
                <c:pt idx="40">
                  <c:v>0.8125</c:v>
                </c:pt>
                <c:pt idx="41">
                  <c:v>0.833333333</c:v>
                </c:pt>
                <c:pt idx="42">
                  <c:v>0.854166667</c:v>
                </c:pt>
                <c:pt idx="43">
                  <c:v>0.875</c:v>
                </c:pt>
                <c:pt idx="44">
                  <c:v>0.895833333</c:v>
                </c:pt>
                <c:pt idx="45">
                  <c:v>0.916666667</c:v>
                </c:pt>
                <c:pt idx="46">
                  <c:v>0.9375</c:v>
                </c:pt>
                <c:pt idx="47">
                  <c:v>0.958333333</c:v>
                </c:pt>
                <c:pt idx="48">
                  <c:v>0.979166667</c:v>
                </c:pt>
                <c:pt idx="49">
                  <c:v>1</c:v>
                </c:pt>
                <c:pt idx="50">
                  <c:v>1.020833333</c:v>
                </c:pt>
                <c:pt idx="51">
                  <c:v>1.041666667</c:v>
                </c:pt>
                <c:pt idx="52">
                  <c:v>1.0625</c:v>
                </c:pt>
                <c:pt idx="53">
                  <c:v>1.083333333</c:v>
                </c:pt>
                <c:pt idx="54">
                  <c:v>1.104166667</c:v>
                </c:pt>
                <c:pt idx="55">
                  <c:v>1.125</c:v>
                </c:pt>
                <c:pt idx="56">
                  <c:v>1.145833333</c:v>
                </c:pt>
                <c:pt idx="57">
                  <c:v>1.166666667</c:v>
                </c:pt>
                <c:pt idx="58">
                  <c:v>1.1875</c:v>
                </c:pt>
                <c:pt idx="59">
                  <c:v>1.208333333</c:v>
                </c:pt>
                <c:pt idx="60">
                  <c:v>1.229166667</c:v>
                </c:pt>
                <c:pt idx="61">
                  <c:v>1.25</c:v>
                </c:pt>
                <c:pt idx="62">
                  <c:v>1.270833333</c:v>
                </c:pt>
                <c:pt idx="63">
                  <c:v>1.291666667</c:v>
                </c:pt>
                <c:pt idx="64">
                  <c:v>1.3125</c:v>
                </c:pt>
                <c:pt idx="65">
                  <c:v>1.333333333</c:v>
                </c:pt>
                <c:pt idx="66">
                  <c:v>1.354166667</c:v>
                </c:pt>
                <c:pt idx="67">
                  <c:v>1.375</c:v>
                </c:pt>
                <c:pt idx="68">
                  <c:v>1.395833333</c:v>
                </c:pt>
                <c:pt idx="69">
                  <c:v>1.416666667</c:v>
                </c:pt>
                <c:pt idx="70">
                  <c:v>1.4375</c:v>
                </c:pt>
                <c:pt idx="71">
                  <c:v>1.458333333</c:v>
                </c:pt>
                <c:pt idx="72">
                  <c:v>1.479166667</c:v>
                </c:pt>
                <c:pt idx="73">
                  <c:v>1.5</c:v>
                </c:pt>
                <c:pt idx="74">
                  <c:v>1.520833333</c:v>
                </c:pt>
                <c:pt idx="75">
                  <c:v>1.541666667</c:v>
                </c:pt>
                <c:pt idx="76">
                  <c:v>1.5625</c:v>
                </c:pt>
                <c:pt idx="77">
                  <c:v>1.583333333</c:v>
                </c:pt>
                <c:pt idx="78">
                  <c:v>1.604166667</c:v>
                </c:pt>
                <c:pt idx="79">
                  <c:v>1.625</c:v>
                </c:pt>
                <c:pt idx="80">
                  <c:v>1.645833333</c:v>
                </c:pt>
                <c:pt idx="81">
                  <c:v>1.666666667</c:v>
                </c:pt>
                <c:pt idx="82">
                  <c:v>1.6875</c:v>
                </c:pt>
                <c:pt idx="83">
                  <c:v>1.708333333</c:v>
                </c:pt>
                <c:pt idx="84">
                  <c:v>1.729166667</c:v>
                </c:pt>
                <c:pt idx="85">
                  <c:v>1.75</c:v>
                </c:pt>
                <c:pt idx="86">
                  <c:v>1.770833333</c:v>
                </c:pt>
                <c:pt idx="87">
                  <c:v>1.791666667</c:v>
                </c:pt>
                <c:pt idx="88">
                  <c:v>1.8125</c:v>
                </c:pt>
                <c:pt idx="89">
                  <c:v>1.833333333</c:v>
                </c:pt>
                <c:pt idx="90">
                  <c:v>1.854166667</c:v>
                </c:pt>
                <c:pt idx="91">
                  <c:v>1.875</c:v>
                </c:pt>
                <c:pt idx="92">
                  <c:v>1.895833333</c:v>
                </c:pt>
                <c:pt idx="93">
                  <c:v>1.916666667</c:v>
                </c:pt>
                <c:pt idx="94">
                  <c:v>1.9375</c:v>
                </c:pt>
                <c:pt idx="95">
                  <c:v>1.958333333</c:v>
                </c:pt>
                <c:pt idx="96">
                  <c:v>1.979166667</c:v>
                </c:pt>
                <c:pt idx="97">
                  <c:v>2</c:v>
                </c:pt>
                <c:pt idx="98">
                  <c:v>2.020833333</c:v>
                </c:pt>
                <c:pt idx="99">
                  <c:v>2.041666667</c:v>
                </c:pt>
                <c:pt idx="100">
                  <c:v>2.0625</c:v>
                </c:pt>
                <c:pt idx="101">
                  <c:v>2.083333333</c:v>
                </c:pt>
                <c:pt idx="102">
                  <c:v>2.104166667</c:v>
                </c:pt>
                <c:pt idx="103">
                  <c:v>2.125</c:v>
                </c:pt>
                <c:pt idx="104">
                  <c:v>2.145833333</c:v>
                </c:pt>
                <c:pt idx="105">
                  <c:v>2.166666667</c:v>
                </c:pt>
                <c:pt idx="106">
                  <c:v>2.1875</c:v>
                </c:pt>
                <c:pt idx="107">
                  <c:v>2.208333333</c:v>
                </c:pt>
                <c:pt idx="108">
                  <c:v>2.229166667</c:v>
                </c:pt>
                <c:pt idx="109">
                  <c:v>2.25</c:v>
                </c:pt>
                <c:pt idx="110">
                  <c:v>2.270833333</c:v>
                </c:pt>
              </c:strCache>
            </c:strRef>
          </c:xVal>
          <c:yVal>
            <c:numRef>
              <c:f>'Chord Test'!$F:$F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2778.8357272890098</c:v>
                </c:pt>
                <c:pt idx="3">
                  <c:v>5537.6498794860281</c:v>
                </c:pt>
                <c:pt idx="4">
                  <c:v>8256.5651374063964</c:v>
                </c:pt>
                <c:pt idx="5">
                  <c:v>10915.991654313</c:v>
                </c:pt>
                <c:pt idx="6">
                  <c:v>13496.768201210905</c:v>
                </c:pt>
                <c:pt idx="7">
                  <c:v>15980.300223941362</c:v>
                </c:pt>
                <c:pt idx="8">
                  <c:v>18348.693817370586</c:v>
                </c:pt>
                <c:pt idx="9">
                  <c:v>20584.884651386306</c:v>
                </c:pt>
                <c:pt idx="10">
                  <c:v>22672.760919787252</c:v>
                </c:pt>
                <c:pt idx="11">
                  <c:v>24597.279426216013</c:v>
                </c:pt>
                <c:pt idx="12">
                  <c:v>26344.573970733538</c:v>
                </c:pt>
                <c:pt idx="13">
                  <c:v>27902.055256107407</c:v>
                </c:pt>
                <c:pt idx="14">
                  <c:v>29258.501593986908</c:v>
                </c:pt>
                <c:pt idx="15">
                  <c:v>30404.139757424717</c:v>
                </c:pt>
                <c:pt idx="16">
                  <c:v>31330.715397201035</c:v>
                </c:pt>
                <c:pt idx="17">
                  <c:v>32031.552514598832</c:v>
                </c:pt>
                <c:pt idx="18">
                  <c:v>32501.60156212762</c:v>
                </c:pt>
                <c:pt idx="19">
                  <c:v>32737.475825628801</c:v>
                </c:pt>
                <c:pt idx="20">
                  <c:v>32737.475825628797</c:v>
                </c:pt>
                <c:pt idx="21">
                  <c:v>32501.601562127616</c:v>
                </c:pt>
                <c:pt idx="22">
                  <c:v>32031.552514598832</c:v>
                </c:pt>
                <c:pt idx="23">
                  <c:v>31330.715397201027</c:v>
                </c:pt>
                <c:pt idx="24">
                  <c:v>30404.139757424713</c:v>
                </c:pt>
                <c:pt idx="25">
                  <c:v>29258.501593986904</c:v>
                </c:pt>
                <c:pt idx="26">
                  <c:v>27902.0552561074</c:v>
                </c:pt>
                <c:pt idx="27">
                  <c:v>26344.573970733523</c:v>
                </c:pt>
                <c:pt idx="28">
                  <c:v>24597.279426215995</c:v>
                </c:pt>
                <c:pt idx="29">
                  <c:v>22672.760919787226</c:v>
                </c:pt>
                <c:pt idx="30">
                  <c:v>20584.884651386285</c:v>
                </c:pt>
                <c:pt idx="31">
                  <c:v>18348.693817370553</c:v>
                </c:pt>
                <c:pt idx="32">
                  <c:v>15980.300223941324</c:v>
                </c:pt>
                <c:pt idx="33">
                  <c:v>13496.76820121086</c:v>
                </c:pt>
                <c:pt idx="34">
                  <c:v>10915.991654312958</c:v>
                </c:pt>
                <c:pt idx="35">
                  <c:v>8256.5651374063473</c:v>
                </c:pt>
                <c:pt idx="36">
                  <c:v>5537.6498794859726</c:v>
                </c:pt>
                <c:pt idx="37">
                  <c:v>2778.8357272889475</c:v>
                </c:pt>
                <c:pt idx="38">
                  <c:v>65533.999999999935</c:v>
                </c:pt>
                <c:pt idx="39">
                  <c:v>62755.164272710928</c:v>
                </c:pt>
                <c:pt idx="40">
                  <c:v>59996.350120513904</c:v>
                </c:pt>
                <c:pt idx="41">
                  <c:v>57277.434862593531</c:v>
                </c:pt>
                <c:pt idx="42">
                  <c:v>54618.008345686925</c:v>
                </c:pt>
                <c:pt idx="43">
                  <c:v>52037.231798789013</c:v>
                </c:pt>
                <c:pt idx="44">
                  <c:v>49553.699776058565</c:v>
                </c:pt>
                <c:pt idx="45">
                  <c:v>47185.306182629341</c:v>
                </c:pt>
                <c:pt idx="46">
                  <c:v>44949.115348613617</c:v>
                </c:pt>
                <c:pt idx="47">
                  <c:v>42861.239080212676</c:v>
                </c:pt>
                <c:pt idx="48">
                  <c:v>40936.720573783925</c:v>
                </c:pt>
                <c:pt idx="49">
                  <c:v>39189.426029266404</c:v>
                </c:pt>
                <c:pt idx="50">
                  <c:v>37631.944743892542</c:v>
                </c:pt>
                <c:pt idx="51">
                  <c:v>36275.498406013037</c:v>
                </c:pt>
                <c:pt idx="52">
                  <c:v>35129.86024257524</c:v>
                </c:pt>
                <c:pt idx="53">
                  <c:v>34203.284602798929</c:v>
                </c:pt>
                <c:pt idx="54">
                  <c:v>33502.447485401135</c:v>
                </c:pt>
                <c:pt idx="55">
                  <c:v>33032.398437872369</c:v>
                </c:pt>
                <c:pt idx="56">
                  <c:v>32796.524174371196</c:v>
                </c:pt>
                <c:pt idx="57">
                  <c:v>32796.524174371203</c:v>
                </c:pt>
                <c:pt idx="58">
                  <c:v>33032.398437872391</c:v>
                </c:pt>
                <c:pt idx="59">
                  <c:v>33502.447485401179</c:v>
                </c:pt>
                <c:pt idx="60">
                  <c:v>34203.28460279898</c:v>
                </c:pt>
                <c:pt idx="61">
                  <c:v>35129.860242575291</c:v>
                </c:pt>
                <c:pt idx="62">
                  <c:v>36275.498406013088</c:v>
                </c:pt>
                <c:pt idx="63">
                  <c:v>37631.944743892593</c:v>
                </c:pt>
                <c:pt idx="64">
                  <c:v>39189.426029266448</c:v>
                </c:pt>
                <c:pt idx="65">
                  <c:v>40936.720573783954</c:v>
                </c:pt>
                <c:pt idx="66">
                  <c:v>42861.239080212719</c:v>
                </c:pt>
                <c:pt idx="67">
                  <c:v>44949.115348613646</c:v>
                </c:pt>
                <c:pt idx="68">
                  <c:v>47185.306182629341</c:v>
                </c:pt>
                <c:pt idx="69">
                  <c:v>49553.699776058573</c:v>
                </c:pt>
                <c:pt idx="70">
                  <c:v>52037.231798789006</c:v>
                </c:pt>
                <c:pt idx="71">
                  <c:v>54618.008345686889</c:v>
                </c:pt>
                <c:pt idx="72">
                  <c:v>57277.434862593494</c:v>
                </c:pt>
                <c:pt idx="73">
                  <c:v>59996.350120513838</c:v>
                </c:pt>
                <c:pt idx="74">
                  <c:v>62755.164272710834</c:v>
                </c:pt>
                <c:pt idx="75">
                  <c:v>0</c:v>
                </c:pt>
                <c:pt idx="76">
                  <c:v>2778.8357272890098</c:v>
                </c:pt>
                <c:pt idx="77">
                  <c:v>5537.6498794860281</c:v>
                </c:pt>
                <c:pt idx="78">
                  <c:v>8256.5651374063964</c:v>
                </c:pt>
                <c:pt idx="79">
                  <c:v>10915.991654313</c:v>
                </c:pt>
                <c:pt idx="80">
                  <c:v>13496.768201210905</c:v>
                </c:pt>
                <c:pt idx="81">
                  <c:v>15980.300223941362</c:v>
                </c:pt>
                <c:pt idx="82">
                  <c:v>18348.693817370586</c:v>
                </c:pt>
                <c:pt idx="83">
                  <c:v>20584.884651386306</c:v>
                </c:pt>
                <c:pt idx="84">
                  <c:v>22672.760919787252</c:v>
                </c:pt>
                <c:pt idx="85">
                  <c:v>24597.279426216013</c:v>
                </c:pt>
                <c:pt idx="86">
                  <c:v>26344.573970733538</c:v>
                </c:pt>
                <c:pt idx="87">
                  <c:v>27902.055256107407</c:v>
                </c:pt>
                <c:pt idx="88">
                  <c:v>29258.501593986908</c:v>
                </c:pt>
                <c:pt idx="89">
                  <c:v>30404.139757424717</c:v>
                </c:pt>
                <c:pt idx="90">
                  <c:v>31330.715397201035</c:v>
                </c:pt>
                <c:pt idx="91">
                  <c:v>32031.552514598832</c:v>
                </c:pt>
                <c:pt idx="92">
                  <c:v>32501.60156212762</c:v>
                </c:pt>
                <c:pt idx="93">
                  <c:v>32737.475825628801</c:v>
                </c:pt>
                <c:pt idx="94">
                  <c:v>32737.475825628797</c:v>
                </c:pt>
                <c:pt idx="95">
                  <c:v>32501.601562127616</c:v>
                </c:pt>
                <c:pt idx="96">
                  <c:v>32031.552514598832</c:v>
                </c:pt>
                <c:pt idx="97">
                  <c:v>31330.715397201027</c:v>
                </c:pt>
                <c:pt idx="98">
                  <c:v>30404.139757424713</c:v>
                </c:pt>
                <c:pt idx="99">
                  <c:v>29258.501593986904</c:v>
                </c:pt>
                <c:pt idx="100">
                  <c:v>27902.0552561074</c:v>
                </c:pt>
                <c:pt idx="101">
                  <c:v>26344.573970733523</c:v>
                </c:pt>
                <c:pt idx="102">
                  <c:v>24597.279426215995</c:v>
                </c:pt>
                <c:pt idx="103">
                  <c:v>22672.760919787226</c:v>
                </c:pt>
                <c:pt idx="104">
                  <c:v>20584.884651386285</c:v>
                </c:pt>
                <c:pt idx="105">
                  <c:v>18348.693817370553</c:v>
                </c:pt>
                <c:pt idx="106">
                  <c:v>15980.300223941324</c:v>
                </c:pt>
                <c:pt idx="107">
                  <c:v>13496.76820121086</c:v>
                </c:pt>
                <c:pt idx="108">
                  <c:v>10915.991654312958</c:v>
                </c:pt>
                <c:pt idx="109">
                  <c:v>8256.5651374063473</c:v>
                </c:pt>
                <c:pt idx="110">
                  <c:v>5537.6498794859726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'Chord Test'!$H$1</c:f>
              <c:strCache>
                <c:ptCount val="1"/>
                <c:pt idx="0">
                  <c:v>Total /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'Chord Test'!$B:$B</c:f>
              <c:strCache>
                <c:ptCount val="111"/>
                <c:pt idx="0">
                  <c:v>Time (ms)</c:v>
                </c:pt>
                <c:pt idx="1">
                  <c:v>0</c:v>
                </c:pt>
                <c:pt idx="2">
                  <c:v>0.020833333</c:v>
                </c:pt>
                <c:pt idx="3">
                  <c:v>0.041666667</c:v>
                </c:pt>
                <c:pt idx="4">
                  <c:v>0.0625</c:v>
                </c:pt>
                <c:pt idx="5">
                  <c:v>0.083333333</c:v>
                </c:pt>
                <c:pt idx="6">
                  <c:v>0.104166667</c:v>
                </c:pt>
                <c:pt idx="7">
                  <c:v>0.125</c:v>
                </c:pt>
                <c:pt idx="8">
                  <c:v>0.145833333</c:v>
                </c:pt>
                <c:pt idx="9">
                  <c:v>0.166666667</c:v>
                </c:pt>
                <c:pt idx="10">
                  <c:v>0.1875</c:v>
                </c:pt>
                <c:pt idx="11">
                  <c:v>0.208333333</c:v>
                </c:pt>
                <c:pt idx="12">
                  <c:v>0.229166667</c:v>
                </c:pt>
                <c:pt idx="13">
                  <c:v>0.25</c:v>
                </c:pt>
                <c:pt idx="14">
                  <c:v>0.270833333</c:v>
                </c:pt>
                <c:pt idx="15">
                  <c:v>0.291666667</c:v>
                </c:pt>
                <c:pt idx="16">
                  <c:v>0.3125</c:v>
                </c:pt>
                <c:pt idx="17">
                  <c:v>0.333333333</c:v>
                </c:pt>
                <c:pt idx="18">
                  <c:v>0.354166667</c:v>
                </c:pt>
                <c:pt idx="19">
                  <c:v>0.375</c:v>
                </c:pt>
                <c:pt idx="20">
                  <c:v>0.395833333</c:v>
                </c:pt>
                <c:pt idx="21">
                  <c:v>0.416666667</c:v>
                </c:pt>
                <c:pt idx="22">
                  <c:v>0.4375</c:v>
                </c:pt>
                <c:pt idx="23">
                  <c:v>0.458333333</c:v>
                </c:pt>
                <c:pt idx="24">
                  <c:v>0.479166667</c:v>
                </c:pt>
                <c:pt idx="25">
                  <c:v>0.5</c:v>
                </c:pt>
                <c:pt idx="26">
                  <c:v>0.520833333</c:v>
                </c:pt>
                <c:pt idx="27">
                  <c:v>0.541666667</c:v>
                </c:pt>
                <c:pt idx="28">
                  <c:v>0.5625</c:v>
                </c:pt>
                <c:pt idx="29">
                  <c:v>0.583333333</c:v>
                </c:pt>
                <c:pt idx="30">
                  <c:v>0.604166667</c:v>
                </c:pt>
                <c:pt idx="31">
                  <c:v>0.625</c:v>
                </c:pt>
                <c:pt idx="32">
                  <c:v>0.645833333</c:v>
                </c:pt>
                <c:pt idx="33">
                  <c:v>0.666666667</c:v>
                </c:pt>
                <c:pt idx="34">
                  <c:v>0.6875</c:v>
                </c:pt>
                <c:pt idx="35">
                  <c:v>0.708333333</c:v>
                </c:pt>
                <c:pt idx="36">
                  <c:v>0.729166667</c:v>
                </c:pt>
                <c:pt idx="37">
                  <c:v>0.75</c:v>
                </c:pt>
                <c:pt idx="38">
                  <c:v>0.770833333</c:v>
                </c:pt>
                <c:pt idx="39">
                  <c:v>0.791666667</c:v>
                </c:pt>
                <c:pt idx="40">
                  <c:v>0.8125</c:v>
                </c:pt>
                <c:pt idx="41">
                  <c:v>0.833333333</c:v>
                </c:pt>
                <c:pt idx="42">
                  <c:v>0.854166667</c:v>
                </c:pt>
                <c:pt idx="43">
                  <c:v>0.875</c:v>
                </c:pt>
                <c:pt idx="44">
                  <c:v>0.895833333</c:v>
                </c:pt>
                <c:pt idx="45">
                  <c:v>0.916666667</c:v>
                </c:pt>
                <c:pt idx="46">
                  <c:v>0.9375</c:v>
                </c:pt>
                <c:pt idx="47">
                  <c:v>0.958333333</c:v>
                </c:pt>
                <c:pt idx="48">
                  <c:v>0.979166667</c:v>
                </c:pt>
                <c:pt idx="49">
                  <c:v>1</c:v>
                </c:pt>
                <c:pt idx="50">
                  <c:v>1.020833333</c:v>
                </c:pt>
                <c:pt idx="51">
                  <c:v>1.041666667</c:v>
                </c:pt>
                <c:pt idx="52">
                  <c:v>1.0625</c:v>
                </c:pt>
                <c:pt idx="53">
                  <c:v>1.083333333</c:v>
                </c:pt>
                <c:pt idx="54">
                  <c:v>1.104166667</c:v>
                </c:pt>
                <c:pt idx="55">
                  <c:v>1.125</c:v>
                </c:pt>
                <c:pt idx="56">
                  <c:v>1.145833333</c:v>
                </c:pt>
                <c:pt idx="57">
                  <c:v>1.166666667</c:v>
                </c:pt>
                <c:pt idx="58">
                  <c:v>1.1875</c:v>
                </c:pt>
                <c:pt idx="59">
                  <c:v>1.208333333</c:v>
                </c:pt>
                <c:pt idx="60">
                  <c:v>1.229166667</c:v>
                </c:pt>
                <c:pt idx="61">
                  <c:v>1.25</c:v>
                </c:pt>
                <c:pt idx="62">
                  <c:v>1.270833333</c:v>
                </c:pt>
                <c:pt idx="63">
                  <c:v>1.291666667</c:v>
                </c:pt>
                <c:pt idx="64">
                  <c:v>1.3125</c:v>
                </c:pt>
                <c:pt idx="65">
                  <c:v>1.333333333</c:v>
                </c:pt>
                <c:pt idx="66">
                  <c:v>1.354166667</c:v>
                </c:pt>
                <c:pt idx="67">
                  <c:v>1.375</c:v>
                </c:pt>
                <c:pt idx="68">
                  <c:v>1.395833333</c:v>
                </c:pt>
                <c:pt idx="69">
                  <c:v>1.416666667</c:v>
                </c:pt>
                <c:pt idx="70">
                  <c:v>1.4375</c:v>
                </c:pt>
                <c:pt idx="71">
                  <c:v>1.458333333</c:v>
                </c:pt>
                <c:pt idx="72">
                  <c:v>1.479166667</c:v>
                </c:pt>
                <c:pt idx="73">
                  <c:v>1.5</c:v>
                </c:pt>
                <c:pt idx="74">
                  <c:v>1.520833333</c:v>
                </c:pt>
                <c:pt idx="75">
                  <c:v>1.541666667</c:v>
                </c:pt>
                <c:pt idx="76">
                  <c:v>1.5625</c:v>
                </c:pt>
                <c:pt idx="77">
                  <c:v>1.583333333</c:v>
                </c:pt>
                <c:pt idx="78">
                  <c:v>1.604166667</c:v>
                </c:pt>
                <c:pt idx="79">
                  <c:v>1.625</c:v>
                </c:pt>
                <c:pt idx="80">
                  <c:v>1.645833333</c:v>
                </c:pt>
                <c:pt idx="81">
                  <c:v>1.666666667</c:v>
                </c:pt>
                <c:pt idx="82">
                  <c:v>1.6875</c:v>
                </c:pt>
                <c:pt idx="83">
                  <c:v>1.708333333</c:v>
                </c:pt>
                <c:pt idx="84">
                  <c:v>1.729166667</c:v>
                </c:pt>
                <c:pt idx="85">
                  <c:v>1.75</c:v>
                </c:pt>
                <c:pt idx="86">
                  <c:v>1.770833333</c:v>
                </c:pt>
                <c:pt idx="87">
                  <c:v>1.791666667</c:v>
                </c:pt>
                <c:pt idx="88">
                  <c:v>1.8125</c:v>
                </c:pt>
                <c:pt idx="89">
                  <c:v>1.833333333</c:v>
                </c:pt>
                <c:pt idx="90">
                  <c:v>1.854166667</c:v>
                </c:pt>
                <c:pt idx="91">
                  <c:v>1.875</c:v>
                </c:pt>
                <c:pt idx="92">
                  <c:v>1.895833333</c:v>
                </c:pt>
                <c:pt idx="93">
                  <c:v>1.916666667</c:v>
                </c:pt>
                <c:pt idx="94">
                  <c:v>1.9375</c:v>
                </c:pt>
                <c:pt idx="95">
                  <c:v>1.958333333</c:v>
                </c:pt>
                <c:pt idx="96">
                  <c:v>1.979166667</c:v>
                </c:pt>
                <c:pt idx="97">
                  <c:v>2</c:v>
                </c:pt>
                <c:pt idx="98">
                  <c:v>2.020833333</c:v>
                </c:pt>
                <c:pt idx="99">
                  <c:v>2.041666667</c:v>
                </c:pt>
                <c:pt idx="100">
                  <c:v>2.0625</c:v>
                </c:pt>
                <c:pt idx="101">
                  <c:v>2.083333333</c:v>
                </c:pt>
                <c:pt idx="102">
                  <c:v>2.104166667</c:v>
                </c:pt>
                <c:pt idx="103">
                  <c:v>2.125</c:v>
                </c:pt>
                <c:pt idx="104">
                  <c:v>2.145833333</c:v>
                </c:pt>
                <c:pt idx="105">
                  <c:v>2.166666667</c:v>
                </c:pt>
                <c:pt idx="106">
                  <c:v>2.1875</c:v>
                </c:pt>
                <c:pt idx="107">
                  <c:v>2.208333333</c:v>
                </c:pt>
                <c:pt idx="108">
                  <c:v>2.229166667</c:v>
                </c:pt>
                <c:pt idx="109">
                  <c:v>2.25</c:v>
                </c:pt>
                <c:pt idx="110">
                  <c:v>2.270833333</c:v>
                </c:pt>
              </c:strCache>
            </c:strRef>
          </c:xVal>
          <c:yVal>
            <c:numRef>
              <c:f>'Chord Test'!$H:$H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2287.1855560457948</c:v>
                </c:pt>
                <c:pt idx="3">
                  <c:v>4562.2989633747202</c:v>
                </c:pt>
                <c:pt idx="4">
                  <c:v>6813.338143714901</c:v>
                </c:pt>
                <c:pt idx="5">
                  <c:v>9028.4407215463489</c:v>
                </c:pt>
                <c:pt idx="6">
                  <c:v>11195.952783018023</c:v>
                </c:pt>
                <c:pt idx="7">
                  <c:v>13304.496331976488</c:v>
                </c:pt>
                <c:pt idx="8">
                  <c:v>15343.035022188187</c:v>
                </c:pt>
                <c:pt idx="9">
                  <c:v>17300.937756187006</c:v>
                </c:pt>
                <c:pt idx="10">
                  <c:v>19168.03975522027</c:v>
                </c:pt>
                <c:pt idx="11">
                  <c:v>20934.700721403551</c:v>
                </c:pt>
                <c:pt idx="12">
                  <c:v>22591.859732315075</c:v>
                </c:pt>
                <c:pt idx="13">
                  <c:v>24131.086529733078</c:v>
                </c:pt>
                <c:pt idx="14">
                  <c:v>25544.628887898882</c:v>
                </c:pt>
                <c:pt idx="15">
                  <c:v>26825.455772412835</c:v>
                </c:pt>
                <c:pt idx="16">
                  <c:v>27967.296028465844</c:v>
                </c:pt>
                <c:pt idx="17">
                  <c:v>28964.672366386712</c:v>
                </c:pt>
                <c:pt idx="18">
                  <c:v>29812.930443248621</c:v>
                </c:pt>
                <c:pt idx="19">
                  <c:v>30508.262871315335</c:v>
                </c:pt>
                <c:pt idx="20">
                  <c:v>31047.728017204296</c:v>
                </c:pt>
                <c:pt idx="21">
                  <c:v>31429.263489573787</c:v>
                </c:pt>
                <c:pt idx="22">
                  <c:v>31651.694247676573</c:v>
                </c:pt>
                <c:pt idx="23">
                  <c:v>31714.73529802807</c:v>
                </c:pt>
                <c:pt idx="24">
                  <c:v>31618.988981479251</c:v>
                </c:pt>
                <c:pt idx="25">
                  <c:v>31365.936887925083</c:v>
                </c:pt>
                <c:pt idx="26">
                  <c:v>30957.926470485156</c:v>
                </c:pt>
                <c:pt idx="27">
                  <c:v>30398.15246503014</c:v>
                </c:pt>
                <c:pt idx="28">
                  <c:v>29690.63325416873</c:v>
                </c:pt>
                <c:pt idx="29">
                  <c:v>28840.182347032591</c:v>
                </c:pt>
                <c:pt idx="30">
                  <c:v>27852.375177185477</c:v>
                </c:pt>
                <c:pt idx="31">
                  <c:v>26733.511450532518</c:v>
                </c:pt>
                <c:pt idx="32">
                  <c:v>25490.573303020152</c:v>
                </c:pt>
                <c:pt idx="33">
                  <c:v>24131.179554012098</c:v>
                </c:pt>
                <c:pt idx="34">
                  <c:v>22663.536365331271</c:v>
                </c:pt>
                <c:pt idx="35">
                  <c:v>21096.384637914049</c:v>
                </c:pt>
                <c:pt idx="36">
                  <c:v>19438.944497690118</c:v>
                </c:pt>
                <c:pt idx="37">
                  <c:v>17700.857239551122</c:v>
                </c:pt>
                <c:pt idx="38">
                  <c:v>37736.791779663727</c:v>
                </c:pt>
                <c:pt idx="39">
                  <c:v>35867.716011824006</c:v>
                </c:pt>
                <c:pt idx="40">
                  <c:v>33948.833472968341</c:v>
                </c:pt>
                <c:pt idx="41">
                  <c:v>31990.852396296119</c:v>
                </c:pt>
                <c:pt idx="42">
                  <c:v>30004.587567685343</c:v>
                </c:pt>
                <c:pt idx="43">
                  <c:v>28000.895402178601</c:v>
                </c:pt>
                <c:pt idx="44">
                  <c:v>25990.609322285305</c:v>
                </c:pt>
                <c:pt idx="45">
                  <c:v>23984.475848709746</c:v>
                </c:pt>
                <c:pt idx="46">
                  <c:v>21993.09180691445</c:v>
                </c:pt>
                <c:pt idx="47">
                  <c:v>20026.84304305691</c:v>
                </c:pt>
                <c:pt idx="48">
                  <c:v>39940.511697041635</c:v>
                </c:pt>
                <c:pt idx="49">
                  <c:v>38054.552398802043</c:v>
                </c:pt>
                <c:pt idx="50">
                  <c:v>36223.037736583334</c:v>
                </c:pt>
                <c:pt idx="51">
                  <c:v>34454.939993064661</c:v>
                </c:pt>
                <c:pt idx="52">
                  <c:v>32758.749456782389</c:v>
                </c:pt>
                <c:pt idx="53">
                  <c:v>31142.429592653305</c:v>
                </c:pt>
                <c:pt idx="54">
                  <c:v>29613.375996618528</c:v>
                </c:pt>
                <c:pt idx="55">
                  <c:v>28178.379365718891</c:v>
                </c:pt>
                <c:pt idx="56">
                  <c:v>26843.592686463078</c:v>
                </c:pt>
                <c:pt idx="57">
                  <c:v>47459.16948136445</c:v>
                </c:pt>
                <c:pt idx="58">
                  <c:v>46340.573256209966</c:v>
                </c:pt>
                <c:pt idx="59">
                  <c:v>45336.558259201673</c:v>
                </c:pt>
                <c:pt idx="60">
                  <c:v>44450.488297798242</c:v>
                </c:pt>
                <c:pt idx="61">
                  <c:v>43684.993660104832</c:v>
                </c:pt>
                <c:pt idx="62">
                  <c:v>43041.96615523885</c:v>
                </c:pt>
                <c:pt idx="63">
                  <c:v>42522.558921461947</c:v>
                </c:pt>
                <c:pt idx="64">
                  <c:v>42127.190952238416</c:v>
                </c:pt>
                <c:pt idx="65">
                  <c:v>41855.556258976343</c:v>
                </c:pt>
                <c:pt idx="66">
                  <c:v>41706.637558578601</c:v>
                </c:pt>
                <c:pt idx="67">
                  <c:v>41678.724344285729</c:v>
                </c:pt>
                <c:pt idx="68">
                  <c:v>41769.435169831646</c:v>
                </c:pt>
                <c:pt idx="69">
                  <c:v>41975.743949848053</c:v>
                </c:pt>
                <c:pt idx="70">
                  <c:v>42294.010053926038</c:v>
                </c:pt>
                <c:pt idx="71">
                  <c:v>42720.011947942286</c:v>
                </c:pt>
                <c:pt idx="72">
                  <c:v>43248.984114339459</c:v>
                </c:pt>
                <c:pt idx="73">
                  <c:v>43875.656963158457</c:v>
                </c:pt>
                <c:pt idx="74">
                  <c:v>44594.299427881582</c:v>
                </c:pt>
                <c:pt idx="75">
                  <c:v>23554.097258005309</c:v>
                </c:pt>
                <c:pt idx="76">
                  <c:v>24437.866673814704</c:v>
                </c:pt>
                <c:pt idx="77">
                  <c:v>25394.103038158457</c:v>
                </c:pt>
                <c:pt idx="78">
                  <c:v>26415.697525179014</c:v>
                </c:pt>
                <c:pt idx="79">
                  <c:v>27495.321426987834</c:v>
                </c:pt>
                <c:pt idx="80">
                  <c:v>28625.477736206562</c:v>
                </c:pt>
                <c:pt idx="81">
                  <c:v>29798.552975132665</c:v>
                </c:pt>
                <c:pt idx="82">
                  <c:v>31006.868911018759</c:v>
                </c:pt>
                <c:pt idx="83">
                  <c:v>32242.733801546969</c:v>
                </c:pt>
                <c:pt idx="84">
                  <c:v>33498.492821653002</c:v>
                </c:pt>
                <c:pt idx="85">
                  <c:v>34766.577332342422</c:v>
                </c:pt>
                <c:pt idx="86">
                  <c:v>36039.552663961018</c:v>
                </c:pt>
                <c:pt idx="87">
                  <c:v>37310.164100433693</c:v>
                </c:pt>
                <c:pt idx="88">
                  <c:v>38571.380767156632</c:v>
                </c:pt>
                <c:pt idx="89">
                  <c:v>39816.437143387178</c:v>
                </c:pt>
                <c:pt idx="90">
                  <c:v>41038.87193998116</c:v>
                </c:pt>
                <c:pt idx="91">
                  <c:v>42232.56410502411</c:v>
                </c:pt>
                <c:pt idx="92">
                  <c:v>43391.765743122531</c:v>
                </c:pt>
                <c:pt idx="93">
                  <c:v>44511.131758689015</c:v>
                </c:pt>
                <c:pt idx="94">
                  <c:v>23741.07939261651</c:v>
                </c:pt>
                <c:pt idx="95">
                  <c:v>24766.477515100152</c:v>
                </c:pt>
                <c:pt idx="96">
                  <c:v>25738.665564829193</c:v>
                </c:pt>
                <c:pt idx="97">
                  <c:v>26654.135386136375</c:v>
                </c:pt>
                <c:pt idx="98">
                  <c:v>27509.875910743955</c:v>
                </c:pt>
                <c:pt idx="99">
                  <c:v>28303.380659283863</c:v>
                </c:pt>
                <c:pt idx="100">
                  <c:v>29032.651399579318</c:v>
                </c:pt>
                <c:pt idx="101">
                  <c:v>29696.197993552614</c:v>
                </c:pt>
                <c:pt idx="102">
                  <c:v>30293.034492363808</c:v>
                </c:pt>
                <c:pt idx="103">
                  <c:v>30822.671566453831</c:v>
                </c:pt>
                <c:pt idx="104">
                  <c:v>31285.10538337041</c:v>
                </c:pt>
                <c:pt idx="105">
                  <c:v>31680.803071408202</c:v>
                </c:pt>
                <c:pt idx="106">
                  <c:v>32010.684931018197</c:v>
                </c:pt>
                <c:pt idx="107">
                  <c:v>32276.103578467184</c:v>
                </c:pt>
                <c:pt idx="108">
                  <c:v>32478.820227198798</c:v>
                </c:pt>
                <c:pt idx="109">
                  <c:v>32620.97833161776</c:v>
                </c:pt>
                <c:pt idx="110">
                  <c:v>32705.07483545717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0816"/>
        <c:axId val="3699323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'Chord Test'!$G$1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'Chord Test'!$B:$B</c15:sqref>
                        </c15:formulaRef>
                      </c:ext>
                    </c:extLst>
                    <c:strCache>
                      <c:ptCount val="111"/>
                      <c:pt idx="0">
                        <c:v>Time (ms)</c:v>
                      </c:pt>
                      <c:pt idx="1">
                        <c:v>0</c:v>
                      </c:pt>
                      <c:pt idx="2">
                        <c:v>0.020833333</c:v>
                      </c:pt>
                      <c:pt idx="3">
                        <c:v>0.041666667</c:v>
                      </c:pt>
                      <c:pt idx="4">
                        <c:v>0.0625</c:v>
                      </c:pt>
                      <c:pt idx="5">
                        <c:v>0.083333333</c:v>
                      </c:pt>
                      <c:pt idx="6">
                        <c:v>0.104166667</c:v>
                      </c:pt>
                      <c:pt idx="7">
                        <c:v>0.125</c:v>
                      </c:pt>
                      <c:pt idx="8">
                        <c:v>0.145833333</c:v>
                      </c:pt>
                      <c:pt idx="9">
                        <c:v>0.166666667</c:v>
                      </c:pt>
                      <c:pt idx="10">
                        <c:v>0.1875</c:v>
                      </c:pt>
                      <c:pt idx="11">
                        <c:v>0.208333333</c:v>
                      </c:pt>
                      <c:pt idx="12">
                        <c:v>0.229166667</c:v>
                      </c:pt>
                      <c:pt idx="13">
                        <c:v>0.25</c:v>
                      </c:pt>
                      <c:pt idx="14">
                        <c:v>0.270833333</c:v>
                      </c:pt>
                      <c:pt idx="15">
                        <c:v>0.291666667</c:v>
                      </c:pt>
                      <c:pt idx="16">
                        <c:v>0.3125</c:v>
                      </c:pt>
                      <c:pt idx="17">
                        <c:v>0.333333333</c:v>
                      </c:pt>
                      <c:pt idx="18">
                        <c:v>0.354166667</c:v>
                      </c:pt>
                      <c:pt idx="19">
                        <c:v>0.375</c:v>
                      </c:pt>
                      <c:pt idx="20">
                        <c:v>0.395833333</c:v>
                      </c:pt>
                      <c:pt idx="21">
                        <c:v>0.416666667</c:v>
                      </c:pt>
                      <c:pt idx="22">
                        <c:v>0.4375</c:v>
                      </c:pt>
                      <c:pt idx="23">
                        <c:v>0.458333333</c:v>
                      </c:pt>
                      <c:pt idx="24">
                        <c:v>0.479166667</c:v>
                      </c:pt>
                      <c:pt idx="25">
                        <c:v>0.5</c:v>
                      </c:pt>
                      <c:pt idx="26">
                        <c:v>0.520833333</c:v>
                      </c:pt>
                      <c:pt idx="27">
                        <c:v>0.541666667</c:v>
                      </c:pt>
                      <c:pt idx="28">
                        <c:v>0.5625</c:v>
                      </c:pt>
                      <c:pt idx="29">
                        <c:v>0.583333333</c:v>
                      </c:pt>
                      <c:pt idx="30">
                        <c:v>0.604166667</c:v>
                      </c:pt>
                      <c:pt idx="31">
                        <c:v>0.625</c:v>
                      </c:pt>
                      <c:pt idx="32">
                        <c:v>0.645833333</c:v>
                      </c:pt>
                      <c:pt idx="33">
                        <c:v>0.666666667</c:v>
                      </c:pt>
                      <c:pt idx="34">
                        <c:v>0.6875</c:v>
                      </c:pt>
                      <c:pt idx="35">
                        <c:v>0.708333333</c:v>
                      </c:pt>
                      <c:pt idx="36">
                        <c:v>0.729166667</c:v>
                      </c:pt>
                      <c:pt idx="37">
                        <c:v>0.75</c:v>
                      </c:pt>
                      <c:pt idx="38">
                        <c:v>0.770833333</c:v>
                      </c:pt>
                      <c:pt idx="39">
                        <c:v>0.791666667</c:v>
                      </c:pt>
                      <c:pt idx="40">
                        <c:v>0.8125</c:v>
                      </c:pt>
                      <c:pt idx="41">
                        <c:v>0.833333333</c:v>
                      </c:pt>
                      <c:pt idx="42">
                        <c:v>0.854166667</c:v>
                      </c:pt>
                      <c:pt idx="43">
                        <c:v>0.875</c:v>
                      </c:pt>
                      <c:pt idx="44">
                        <c:v>0.895833333</c:v>
                      </c:pt>
                      <c:pt idx="45">
                        <c:v>0.916666667</c:v>
                      </c:pt>
                      <c:pt idx="46">
                        <c:v>0.9375</c:v>
                      </c:pt>
                      <c:pt idx="47">
                        <c:v>0.958333333</c:v>
                      </c:pt>
                      <c:pt idx="48">
                        <c:v>0.979166667</c:v>
                      </c:pt>
                      <c:pt idx="49">
                        <c:v>1</c:v>
                      </c:pt>
                      <c:pt idx="50">
                        <c:v>1.020833333</c:v>
                      </c:pt>
                      <c:pt idx="51">
                        <c:v>1.041666667</c:v>
                      </c:pt>
                      <c:pt idx="52">
                        <c:v>1.0625</c:v>
                      </c:pt>
                      <c:pt idx="53">
                        <c:v>1.083333333</c:v>
                      </c:pt>
                      <c:pt idx="54">
                        <c:v>1.104166667</c:v>
                      </c:pt>
                      <c:pt idx="55">
                        <c:v>1.125</c:v>
                      </c:pt>
                      <c:pt idx="56">
                        <c:v>1.145833333</c:v>
                      </c:pt>
                      <c:pt idx="57">
                        <c:v>1.166666667</c:v>
                      </c:pt>
                      <c:pt idx="58">
                        <c:v>1.1875</c:v>
                      </c:pt>
                      <c:pt idx="59">
                        <c:v>1.208333333</c:v>
                      </c:pt>
                      <c:pt idx="60">
                        <c:v>1.229166667</c:v>
                      </c:pt>
                      <c:pt idx="61">
                        <c:v>1.25</c:v>
                      </c:pt>
                      <c:pt idx="62">
                        <c:v>1.270833333</c:v>
                      </c:pt>
                      <c:pt idx="63">
                        <c:v>1.291666667</c:v>
                      </c:pt>
                      <c:pt idx="64">
                        <c:v>1.3125</c:v>
                      </c:pt>
                      <c:pt idx="65">
                        <c:v>1.333333333</c:v>
                      </c:pt>
                      <c:pt idx="66">
                        <c:v>1.354166667</c:v>
                      </c:pt>
                      <c:pt idx="67">
                        <c:v>1.375</c:v>
                      </c:pt>
                      <c:pt idx="68">
                        <c:v>1.395833333</c:v>
                      </c:pt>
                      <c:pt idx="69">
                        <c:v>1.416666667</c:v>
                      </c:pt>
                      <c:pt idx="70">
                        <c:v>1.4375</c:v>
                      </c:pt>
                      <c:pt idx="71">
                        <c:v>1.458333333</c:v>
                      </c:pt>
                      <c:pt idx="72">
                        <c:v>1.479166667</c:v>
                      </c:pt>
                      <c:pt idx="73">
                        <c:v>1.5</c:v>
                      </c:pt>
                      <c:pt idx="74">
                        <c:v>1.520833333</c:v>
                      </c:pt>
                      <c:pt idx="75">
                        <c:v>1.541666667</c:v>
                      </c:pt>
                      <c:pt idx="76">
                        <c:v>1.5625</c:v>
                      </c:pt>
                      <c:pt idx="77">
                        <c:v>1.583333333</c:v>
                      </c:pt>
                      <c:pt idx="78">
                        <c:v>1.604166667</c:v>
                      </c:pt>
                      <c:pt idx="79">
                        <c:v>1.625</c:v>
                      </c:pt>
                      <c:pt idx="80">
                        <c:v>1.645833333</c:v>
                      </c:pt>
                      <c:pt idx="81">
                        <c:v>1.666666667</c:v>
                      </c:pt>
                      <c:pt idx="82">
                        <c:v>1.6875</c:v>
                      </c:pt>
                      <c:pt idx="83">
                        <c:v>1.708333333</c:v>
                      </c:pt>
                      <c:pt idx="84">
                        <c:v>1.729166667</c:v>
                      </c:pt>
                      <c:pt idx="85">
                        <c:v>1.75</c:v>
                      </c:pt>
                      <c:pt idx="86">
                        <c:v>1.770833333</c:v>
                      </c:pt>
                      <c:pt idx="87">
                        <c:v>1.791666667</c:v>
                      </c:pt>
                      <c:pt idx="88">
                        <c:v>1.8125</c:v>
                      </c:pt>
                      <c:pt idx="89">
                        <c:v>1.833333333</c:v>
                      </c:pt>
                      <c:pt idx="90">
                        <c:v>1.854166667</c:v>
                      </c:pt>
                      <c:pt idx="91">
                        <c:v>1.875</c:v>
                      </c:pt>
                      <c:pt idx="92">
                        <c:v>1.895833333</c:v>
                      </c:pt>
                      <c:pt idx="93">
                        <c:v>1.916666667</c:v>
                      </c:pt>
                      <c:pt idx="94">
                        <c:v>1.9375</c:v>
                      </c:pt>
                      <c:pt idx="95">
                        <c:v>1.958333333</c:v>
                      </c:pt>
                      <c:pt idx="96">
                        <c:v>1.979166667</c:v>
                      </c:pt>
                      <c:pt idx="97">
                        <c:v>2</c:v>
                      </c:pt>
                      <c:pt idx="98">
                        <c:v>2.020833333</c:v>
                      </c:pt>
                      <c:pt idx="99">
                        <c:v>2.041666667</c:v>
                      </c:pt>
                      <c:pt idx="100">
                        <c:v>2.0625</c:v>
                      </c:pt>
                      <c:pt idx="101">
                        <c:v>2.083333333</c:v>
                      </c:pt>
                      <c:pt idx="102">
                        <c:v>2.104166667</c:v>
                      </c:pt>
                      <c:pt idx="103">
                        <c:v>2.125</c:v>
                      </c:pt>
                      <c:pt idx="104">
                        <c:v>2.145833333</c:v>
                      </c:pt>
                      <c:pt idx="105">
                        <c:v>2.166666667</c:v>
                      </c:pt>
                      <c:pt idx="106">
                        <c:v>2.1875</c:v>
                      </c:pt>
                      <c:pt idx="107">
                        <c:v>2.208333333</c:v>
                      </c:pt>
                      <c:pt idx="108">
                        <c:v>2.229166667</c:v>
                      </c:pt>
                      <c:pt idx="109">
                        <c:v>2.25</c:v>
                      </c:pt>
                      <c:pt idx="110">
                        <c:v>2.270833333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'Chord Test'!$G:$G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6861.5566681373839</c:v>
                      </c:pt>
                      <c:pt idx="3">
                        <c:v>13686.896890124161</c:v>
                      </c:pt>
                      <c:pt idx="4">
                        <c:v>20440.014431144704</c:v>
                      </c:pt>
                      <c:pt idx="5">
                        <c:v>27085.322164639048</c:v>
                      </c:pt>
                      <c:pt idx="6">
                        <c:v>33587.85834905407</c:v>
                      </c:pt>
                      <c:pt idx="7">
                        <c:v>39913.488995929467</c:v>
                      </c:pt>
                      <c:pt idx="8">
                        <c:v>46029.10506656456</c:v>
                      </c:pt>
                      <c:pt idx="9">
                        <c:v>51902.813268561018</c:v>
                      </c:pt>
                      <c:pt idx="10">
                        <c:v>57504.119265660811</c:v>
                      </c:pt>
                      <c:pt idx="11">
                        <c:v>62804.10216421065</c:v>
                      </c:pt>
                      <c:pt idx="12">
                        <c:v>67775.579196945226</c:v>
                      </c:pt>
                      <c:pt idx="13">
                        <c:v>72393.259589199239</c:v>
                      </c:pt>
                      <c:pt idx="14">
                        <c:v>76633.886663696641</c:v>
                      </c:pt>
                      <c:pt idx="15">
                        <c:v>80476.367317238502</c:v>
                      </c:pt>
                      <c:pt idx="16">
                        <c:v>83901.888085397528</c:v>
                      </c:pt>
                      <c:pt idx="17">
                        <c:v>86894.017099160134</c:v>
                      </c:pt>
                      <c:pt idx="18">
                        <c:v>89438.791329745858</c:v>
                      </c:pt>
                      <c:pt idx="19">
                        <c:v>91524.788613946002</c:v>
                      </c:pt>
                      <c:pt idx="20">
                        <c:v>93143.184051612887</c:v>
                      </c:pt>
                      <c:pt idx="21">
                        <c:v>94287.79046872136</c:v>
                      </c:pt>
                      <c:pt idx="22">
                        <c:v>94955.082743029721</c:v>
                      </c:pt>
                      <c:pt idx="23">
                        <c:v>95144.205894084211</c:v>
                      </c:pt>
                      <c:pt idx="24">
                        <c:v>94856.96694443775</c:v>
                      </c:pt>
                      <c:pt idx="25">
                        <c:v>94097.81066377525</c:v>
                      </c:pt>
                      <c:pt idx="26">
                        <c:v>92873.779411455471</c:v>
                      </c:pt>
                      <c:pt idx="27">
                        <c:v>91194.457395090416</c:v>
                      </c:pt>
                      <c:pt idx="28">
                        <c:v>89071.899762506189</c:v>
                      </c:pt>
                      <c:pt idx="29">
                        <c:v>86520.547041097772</c:v>
                      </c:pt>
                      <c:pt idx="30">
                        <c:v>83557.125531556434</c:v>
                      </c:pt>
                      <c:pt idx="31">
                        <c:v>80200.534351597555</c:v>
                      </c:pt>
                      <c:pt idx="32">
                        <c:v>76471.719909060455</c:v>
                      </c:pt>
                      <c:pt idx="33">
                        <c:v>72393.538662036299</c:v>
                      </c:pt>
                      <c:pt idx="34">
                        <c:v>67990.609095993816</c:v>
                      </c:pt>
                      <c:pt idx="35">
                        <c:v>63289.153913742142</c:v>
                      </c:pt>
                      <c:pt idx="36">
                        <c:v>58316.833493070357</c:v>
                      </c:pt>
                      <c:pt idx="37">
                        <c:v>53102.571718653366</c:v>
                      </c:pt>
                      <c:pt idx="38">
                        <c:v>113210.37533899119</c:v>
                      </c:pt>
                      <c:pt idx="39">
                        <c:v>107603.14803547201</c:v>
                      </c:pt>
                      <c:pt idx="40">
                        <c:v>101846.50041890502</c:v>
                      </c:pt>
                      <c:pt idx="41">
                        <c:v>95972.557188888357</c:v>
                      </c:pt>
                      <c:pt idx="42">
                        <c:v>90013.762703056025</c:v>
                      </c:pt>
                      <c:pt idx="43">
                        <c:v>84002.6862065358</c:v>
                      </c:pt>
                      <c:pt idx="44">
                        <c:v>77971.827966855912</c:v>
                      </c:pt>
                      <c:pt idx="45">
                        <c:v>71953.427546129242</c:v>
                      </c:pt>
                      <c:pt idx="46">
                        <c:v>65979.275420743346</c:v>
                      </c:pt>
                      <c:pt idx="47">
                        <c:v>60080.529129170733</c:v>
                      </c:pt>
                      <c:pt idx="48">
                        <c:v>119821.5350911249</c:v>
                      </c:pt>
                      <c:pt idx="49">
                        <c:v>114163.65719640613</c:v>
                      </c:pt>
                      <c:pt idx="50">
                        <c:v>108669.11320975001</c:v>
                      </c:pt>
                      <c:pt idx="51">
                        <c:v>103364.81997919398</c:v>
                      </c:pt>
                      <c:pt idx="52">
                        <c:v>98276.248370347166</c:v>
                      </c:pt>
                      <c:pt idx="53">
                        <c:v>93427.288777959911</c:v>
                      </c:pt>
                      <c:pt idx="54">
                        <c:v>88840.12798985558</c:v>
                      </c:pt>
                      <c:pt idx="55">
                        <c:v>84535.138097156669</c:v>
                      </c:pt>
                      <c:pt idx="56">
                        <c:v>80530.778059389238</c:v>
                      </c:pt>
                      <c:pt idx="57">
                        <c:v>142377.50844409334</c:v>
                      </c:pt>
                      <c:pt idx="58">
                        <c:v>139021.7197686299</c:v>
                      </c:pt>
                      <c:pt idx="59">
                        <c:v>136009.67477760502</c:v>
                      </c:pt>
                      <c:pt idx="60">
                        <c:v>133351.46489339473</c:v>
                      </c:pt>
                      <c:pt idx="61">
                        <c:v>131054.98098031449</c:v>
                      </c:pt>
                      <c:pt idx="62">
                        <c:v>129125.89846571656</c:v>
                      </c:pt>
                      <c:pt idx="63">
                        <c:v>127567.67676438583</c:v>
                      </c:pt>
                      <c:pt idx="64">
                        <c:v>126381.57285671524</c:v>
                      </c:pt>
                      <c:pt idx="65">
                        <c:v>125566.66877692903</c:v>
                      </c:pt>
                      <c:pt idx="66">
                        <c:v>125119.9126757358</c:v>
                      </c:pt>
                      <c:pt idx="67">
                        <c:v>125036.17303285719</c:v>
                      </c:pt>
                      <c:pt idx="68">
                        <c:v>125308.30550949494</c:v>
                      </c:pt>
                      <c:pt idx="69">
                        <c:v>125927.23184954416</c:v>
                      </c:pt>
                      <c:pt idx="70">
                        <c:v>126882.03016177812</c:v>
                      </c:pt>
                      <c:pt idx="71">
                        <c:v>128160.03584382686</c:v>
                      </c:pt>
                      <c:pt idx="72">
                        <c:v>129746.95234301838</c:v>
                      </c:pt>
                      <c:pt idx="73">
                        <c:v>131626.97088947537</c:v>
                      </c:pt>
                      <c:pt idx="74">
                        <c:v>133782.89828364475</c:v>
                      </c:pt>
                      <c:pt idx="75">
                        <c:v>70662.291774015932</c:v>
                      </c:pt>
                      <c:pt idx="76">
                        <c:v>73313.600021444116</c:v>
                      </c:pt>
                      <c:pt idx="77">
                        <c:v>76182.309114475371</c:v>
                      </c:pt>
                      <c:pt idx="78">
                        <c:v>79247.092575537041</c:v>
                      </c:pt>
                      <c:pt idx="79">
                        <c:v>82485.964280963497</c:v>
                      </c:pt>
                      <c:pt idx="80">
                        <c:v>85876.433208619681</c:v>
                      </c:pt>
                      <c:pt idx="81">
                        <c:v>89395.658925397991</c:v>
                      </c:pt>
                      <c:pt idx="82">
                        <c:v>93020.60673305628</c:v>
                      </c:pt>
                      <c:pt idx="83">
                        <c:v>96728.201404640902</c:v>
                      </c:pt>
                      <c:pt idx="84">
                        <c:v>100495.47846495901</c:v>
                      </c:pt>
                      <c:pt idx="85">
                        <c:v>104299.73199702727</c:v>
                      </c:pt>
                      <c:pt idx="86">
                        <c:v>108118.65799188305</c:v>
                      </c:pt>
                      <c:pt idx="87">
                        <c:v>111930.49230130107</c:v>
                      </c:pt>
                      <c:pt idx="88">
                        <c:v>115714.1423014699</c:v>
                      </c:pt>
                      <c:pt idx="89">
                        <c:v>119449.31143016153</c:v>
                      </c:pt>
                      <c:pt idx="90">
                        <c:v>123116.61581994347</c:v>
                      </c:pt>
                      <c:pt idx="91">
                        <c:v>126697.69231507233</c:v>
                      </c:pt>
                      <c:pt idx="92">
                        <c:v>130175.29722936758</c:v>
                      </c:pt>
                      <c:pt idx="93">
                        <c:v>133533.39527606705</c:v>
                      </c:pt>
                      <c:pt idx="94">
                        <c:v>71223.238177849533</c:v>
                      </c:pt>
                      <c:pt idx="95">
                        <c:v>74299.432545300457</c:v>
                      </c:pt>
                      <c:pt idx="96">
                        <c:v>77215.996694487578</c:v>
                      </c:pt>
                      <c:pt idx="97">
                        <c:v>79962.406158409125</c:v>
                      </c:pt>
                      <c:pt idx="98">
                        <c:v>82529.627732231864</c:v>
                      </c:pt>
                      <c:pt idx="99">
                        <c:v>84910.141977851585</c:v>
                      </c:pt>
                      <c:pt idx="100">
                        <c:v>87097.954198737949</c:v>
                      </c:pt>
                      <c:pt idx="101">
                        <c:v>89088.593980657839</c:v>
                      </c:pt>
                      <c:pt idx="102">
                        <c:v>90879.103477091427</c:v>
                      </c:pt>
                      <c:pt idx="103">
                        <c:v>92468.014699361491</c:v>
                      </c:pt>
                      <c:pt idx="104">
                        <c:v>93855.316150111234</c:v>
                      </c:pt>
                      <c:pt idx="105">
                        <c:v>95042.409214224608</c:v>
                      </c:pt>
                      <c:pt idx="106">
                        <c:v>96032.054793054587</c:v>
                      </c:pt>
                      <c:pt idx="107">
                        <c:v>96828.310735401552</c:v>
                      </c:pt>
                      <c:pt idx="108">
                        <c:v>97436.460681596393</c:v>
                      </c:pt>
                      <c:pt idx="109">
                        <c:v>97862.934994853276</c:v>
                      </c:pt>
                      <c:pt idx="110">
                        <c:v>98115.224506371509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99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384"/>
        <c:crosses val="autoZero"/>
        <c:crossBetween val="midCat"/>
      </c:valAx>
      <c:valAx>
        <c:axId val="369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12</xdr:row>
      <xdr:rowOff>133350</xdr:rowOff>
    </xdr:from>
    <xdr:to>
      <xdr:col>10</xdr:col>
      <xdr:colOff>142875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7" workbookViewId="0">
      <selection activeCell="K15" sqref="K15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F1" sqref="F1:F1048576"/>
    </sheetView>
  </sheetViews>
  <sheetFormatPr defaultRowHeight="15" x14ac:dyDescent="0.25"/>
  <cols>
    <col min="1" max="1" width="13.85546875" bestFit="1" customWidth="1"/>
    <col min="2" max="2" width="12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DEC2HEX(F2)</f>
        <v>0</v>
      </c>
      <c r="H2" t="str">
        <f>DEC2BIN(A2)</f>
        <v>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D2+180/55</f>
        <v>3.2727272727272729</v>
      </c>
      <c r="E3">
        <f t="shared" ref="E3:E66" si="1">SIN(RADIANS(D3))</f>
        <v>5.7088810862767986E-2</v>
      </c>
      <c r="F3">
        <f t="shared" ref="F3:F66" si="2">IF(E3&gt;=0, E3*32767, E3*32767+32767*2)</f>
        <v>1870.6290655403186</v>
      </c>
      <c r="G3" t="str">
        <f t="shared" ref="G3:G66" si="3">DEC2HEX(F3)</f>
        <v>74E</v>
      </c>
      <c r="H3" t="str">
        <f t="shared" ref="H3:H66" si="4">DEC2BIN(A3)</f>
        <v>1</v>
      </c>
    </row>
    <row r="4" spans="1:14" x14ac:dyDescent="0.25">
      <c r="A4">
        <f t="shared" ref="A4:A67" si="5">A3+1</f>
        <v>2</v>
      </c>
      <c r="B4">
        <f t="shared" si="0"/>
        <v>4.1666666666666664E-2</v>
      </c>
      <c r="D4">
        <f t="shared" ref="D4:D67" si="6">D3+180/55</f>
        <v>6.5454545454545459</v>
      </c>
      <c r="E4">
        <f t="shared" si="1"/>
        <v>0.11399140989054063</v>
      </c>
      <c r="F4">
        <f t="shared" si="2"/>
        <v>3735.156527883345</v>
      </c>
      <c r="G4" t="str">
        <f t="shared" si="3"/>
        <v>E97</v>
      </c>
      <c r="H4" t="str">
        <f t="shared" si="4"/>
        <v>10</v>
      </c>
      <c r="M4" t="s">
        <v>28</v>
      </c>
      <c r="N4">
        <v>440</v>
      </c>
    </row>
    <row r="5" spans="1:14" x14ac:dyDescent="0.25">
      <c r="A5">
        <f t="shared" si="5"/>
        <v>3</v>
      </c>
      <c r="B5">
        <f t="shared" si="0"/>
        <v>6.25E-2</v>
      </c>
      <c r="D5">
        <f t="shared" si="6"/>
        <v>9.8181818181818183</v>
      </c>
      <c r="E5">
        <f t="shared" si="1"/>
        <v>0.17052219263262378</v>
      </c>
      <c r="F5">
        <f t="shared" si="2"/>
        <v>5587.5006859931837</v>
      </c>
      <c r="G5" t="str">
        <f t="shared" si="3"/>
        <v>15D3</v>
      </c>
      <c r="H5" t="str">
        <f t="shared" si="4"/>
        <v>11</v>
      </c>
      <c r="M5" t="s">
        <v>29</v>
      </c>
      <c r="N5">
        <f>1/N4</f>
        <v>2.2727272727272726E-3</v>
      </c>
    </row>
    <row r="6" spans="1:14" x14ac:dyDescent="0.25">
      <c r="A6">
        <f t="shared" si="5"/>
        <v>4</v>
      </c>
      <c r="B6">
        <f t="shared" si="0"/>
        <v>8.3333333333333329E-2</v>
      </c>
      <c r="D6">
        <f t="shared" si="6"/>
        <v>13.090909090909092</v>
      </c>
      <c r="E6">
        <f t="shared" si="1"/>
        <v>0.22649676742576438</v>
      </c>
      <c r="F6">
        <f t="shared" si="2"/>
        <v>7421.6195782400218</v>
      </c>
      <c r="G6" t="str">
        <f t="shared" si="3"/>
        <v>1CFD</v>
      </c>
      <c r="H6" t="str">
        <f t="shared" si="4"/>
        <v>100</v>
      </c>
      <c r="M6" t="s">
        <v>30</v>
      </c>
      <c r="N6">
        <f>N5*1000</f>
        <v>2.2727272727272725</v>
      </c>
    </row>
    <row r="7" spans="1:14" x14ac:dyDescent="0.25">
      <c r="A7">
        <f t="shared" si="5"/>
        <v>5</v>
      </c>
      <c r="B7">
        <f t="shared" si="0"/>
        <v>0.10416666666666666</v>
      </c>
      <c r="D7">
        <f t="shared" si="6"/>
        <v>16.363636363636363</v>
      </c>
      <c r="E7">
        <f t="shared" si="1"/>
        <v>0.28173255684142967</v>
      </c>
      <c r="F7">
        <f t="shared" si="2"/>
        <v>9231.5306900231262</v>
      </c>
      <c r="G7" t="str">
        <f t="shared" si="3"/>
        <v>240F</v>
      </c>
      <c r="H7" t="str">
        <f t="shared" si="4"/>
        <v>101</v>
      </c>
      <c r="M7" t="s">
        <v>26</v>
      </c>
    </row>
    <row r="8" spans="1:14" x14ac:dyDescent="0.25">
      <c r="A8">
        <f t="shared" si="5"/>
        <v>6</v>
      </c>
      <c r="B8">
        <f t="shared" si="0"/>
        <v>0.125</v>
      </c>
      <c r="D8">
        <f t="shared" si="6"/>
        <v>19.636363636363637</v>
      </c>
      <c r="E8">
        <f t="shared" si="1"/>
        <v>0.33604939321543009</v>
      </c>
      <c r="F8">
        <f t="shared" si="2"/>
        <v>11011.330467489997</v>
      </c>
      <c r="G8" t="str">
        <f t="shared" si="3"/>
        <v>2B03</v>
      </c>
      <c r="H8" t="str">
        <f t="shared" si="4"/>
        <v>110</v>
      </c>
    </row>
    <row r="9" spans="1:14" x14ac:dyDescent="0.25">
      <c r="A9">
        <f t="shared" si="5"/>
        <v>7</v>
      </c>
      <c r="B9">
        <f t="shared" si="0"/>
        <v>0.14583333333333331</v>
      </c>
      <c r="D9">
        <f t="shared" si="6"/>
        <v>22.90909090909091</v>
      </c>
      <c r="E9">
        <f t="shared" si="1"/>
        <v>0.38927010631739151</v>
      </c>
      <c r="F9">
        <f t="shared" si="2"/>
        <v>12755.213573701967</v>
      </c>
      <c r="G9" t="str">
        <f t="shared" si="3"/>
        <v>31D3</v>
      </c>
      <c r="H9" t="str">
        <f t="shared" si="4"/>
        <v>111</v>
      </c>
    </row>
    <row r="10" spans="1:14" x14ac:dyDescent="0.25">
      <c r="A10">
        <f t="shared" si="5"/>
        <v>8</v>
      </c>
      <c r="B10">
        <f t="shared" si="0"/>
        <v>0.16666666666666666</v>
      </c>
      <c r="D10">
        <f t="shared" si="6"/>
        <v>26.181818181818183</v>
      </c>
      <c r="E10">
        <f t="shared" si="1"/>
        <v>0.44122110124322128</v>
      </c>
      <c r="F10">
        <f t="shared" si="2"/>
        <v>14457.491824436631</v>
      </c>
      <c r="G10" t="str">
        <f t="shared" si="3"/>
        <v>3879</v>
      </c>
      <c r="H10" t="str">
        <f t="shared" si="4"/>
        <v>1000</v>
      </c>
    </row>
    <row r="11" spans="1:14" x14ac:dyDescent="0.25">
      <c r="A11">
        <f t="shared" si="5"/>
        <v>9</v>
      </c>
      <c r="B11">
        <f t="shared" si="0"/>
        <v>0.1875</v>
      </c>
      <c r="D11">
        <f t="shared" si="6"/>
        <v>29.454545454545457</v>
      </c>
      <c r="E11">
        <f t="shared" si="1"/>
        <v>0.49173292464560375</v>
      </c>
      <c r="F11">
        <f t="shared" si="2"/>
        <v>16112.612741862498</v>
      </c>
      <c r="G11" t="str">
        <f t="shared" si="3"/>
        <v>3EF0</v>
      </c>
      <c r="H11" t="str">
        <f t="shared" si="4"/>
        <v>1001</v>
      </c>
    </row>
    <row r="12" spans="1:14" x14ac:dyDescent="0.25">
      <c r="A12">
        <f t="shared" si="5"/>
        <v>10</v>
      </c>
      <c r="B12">
        <f t="shared" si="0"/>
        <v>0.20833333333333331</v>
      </c>
      <c r="D12">
        <f t="shared" si="6"/>
        <v>32.727272727272727</v>
      </c>
      <c r="E12">
        <f t="shared" si="1"/>
        <v>0.54064081745559756</v>
      </c>
      <c r="F12">
        <f t="shared" si="2"/>
        <v>17715.177665567564</v>
      </c>
      <c r="G12" t="str">
        <f t="shared" si="3"/>
        <v>4533</v>
      </c>
      <c r="H12" t="str">
        <f t="shared" si="4"/>
        <v>1010</v>
      </c>
    </row>
    <row r="13" spans="1:14" x14ac:dyDescent="0.25">
      <c r="A13">
        <f t="shared" si="5"/>
        <v>11</v>
      </c>
      <c r="B13">
        <f t="shared" si="0"/>
        <v>0.22916666666666666</v>
      </c>
      <c r="D13">
        <f t="shared" si="6"/>
        <v>36</v>
      </c>
      <c r="E13">
        <f t="shared" si="1"/>
        <v>0.58778525229247314</v>
      </c>
      <c r="F13">
        <f t="shared" si="2"/>
        <v>19259.959361867466</v>
      </c>
      <c r="G13" t="str">
        <f t="shared" si="3"/>
        <v>4B3B</v>
      </c>
      <c r="H13" t="str">
        <f t="shared" si="4"/>
        <v>1011</v>
      </c>
    </row>
    <row r="14" spans="1:14" x14ac:dyDescent="0.25">
      <c r="A14">
        <f t="shared" si="5"/>
        <v>12</v>
      </c>
      <c r="B14">
        <f t="shared" si="0"/>
        <v>0.25</v>
      </c>
      <c r="D14">
        <f t="shared" si="6"/>
        <v>39.272727272727273</v>
      </c>
      <c r="E14">
        <f t="shared" si="1"/>
        <v>0.63301245380887039</v>
      </c>
      <c r="F14">
        <f t="shared" si="2"/>
        <v>20741.919073955258</v>
      </c>
      <c r="G14" t="str">
        <f t="shared" si="3"/>
        <v>5105</v>
      </c>
      <c r="H14" t="str">
        <f t="shared" si="4"/>
        <v>1100</v>
      </c>
    </row>
    <row r="15" spans="1:14" x14ac:dyDescent="0.25">
      <c r="A15">
        <f t="shared" si="5"/>
        <v>13</v>
      </c>
      <c r="B15">
        <f t="shared" si="0"/>
        <v>0.27083333333333331</v>
      </c>
      <c r="D15">
        <f t="shared" si="6"/>
        <v>42.545454545454547</v>
      </c>
      <c r="E15">
        <f t="shared" si="1"/>
        <v>0.6761749002740195</v>
      </c>
      <c r="F15">
        <f t="shared" si="2"/>
        <v>22156.222957278798</v>
      </c>
      <c r="G15" t="str">
        <f t="shared" si="3"/>
        <v>568C</v>
      </c>
      <c r="H15" t="str">
        <f t="shared" si="4"/>
        <v>1101</v>
      </c>
    </row>
    <row r="16" spans="1:14" x14ac:dyDescent="0.25">
      <c r="A16">
        <f t="shared" si="5"/>
        <v>14</v>
      </c>
      <c r="B16">
        <f t="shared" si="0"/>
        <v>0.29166666666666663</v>
      </c>
      <c r="D16">
        <f t="shared" si="6"/>
        <v>45.81818181818182</v>
      </c>
      <c r="E16">
        <f t="shared" si="1"/>
        <v>0.71713180475896354</v>
      </c>
      <c r="F16">
        <f t="shared" si="2"/>
        <v>23498.257846536959</v>
      </c>
      <c r="G16" t="str">
        <f t="shared" si="3"/>
        <v>5BCA</v>
      </c>
      <c r="H16" t="str">
        <f t="shared" si="4"/>
        <v>1110</v>
      </c>
    </row>
    <row r="17" spans="1:8" x14ac:dyDescent="0.25">
      <c r="A17">
        <f t="shared" si="5"/>
        <v>15</v>
      </c>
      <c r="B17">
        <f t="shared" si="0"/>
        <v>0.3125</v>
      </c>
      <c r="D17">
        <f t="shared" si="6"/>
        <v>49.090909090909093</v>
      </c>
      <c r="E17">
        <f t="shared" si="1"/>
        <v>0.75574957435425827</v>
      </c>
      <c r="F17">
        <f t="shared" si="2"/>
        <v>24763.646302865982</v>
      </c>
      <c r="G17" t="str">
        <f t="shared" si="3"/>
        <v>60BB</v>
      </c>
      <c r="H17" t="str">
        <f t="shared" si="4"/>
        <v>1111</v>
      </c>
    </row>
    <row r="18" spans="1:8" x14ac:dyDescent="0.25">
      <c r="A18">
        <f t="shared" si="5"/>
        <v>16</v>
      </c>
      <c r="B18">
        <f t="shared" si="0"/>
        <v>0.33333333333333331</v>
      </c>
      <c r="D18">
        <f t="shared" si="6"/>
        <v>52.363636363636367</v>
      </c>
      <c r="E18">
        <f t="shared" si="1"/>
        <v>0.79190224592227509</v>
      </c>
      <c r="F18">
        <f t="shared" si="2"/>
        <v>25948.260892135189</v>
      </c>
      <c r="G18" t="str">
        <f t="shared" si="3"/>
        <v>655C</v>
      </c>
      <c r="H18" t="str">
        <f t="shared" si="4"/>
        <v>10000</v>
      </c>
    </row>
    <row r="19" spans="1:8" x14ac:dyDescent="0.25">
      <c r="A19">
        <f t="shared" si="5"/>
        <v>17</v>
      </c>
      <c r="B19">
        <f t="shared" si="0"/>
        <v>0.35416666666666663</v>
      </c>
      <c r="D19">
        <f t="shared" si="6"/>
        <v>55.63636363636364</v>
      </c>
      <c r="E19">
        <f t="shared" si="1"/>
        <v>0.82547189696277401</v>
      </c>
      <c r="F19">
        <f t="shared" si="2"/>
        <v>27048.237647779217</v>
      </c>
      <c r="G19" t="str">
        <f t="shared" si="3"/>
        <v>69A8</v>
      </c>
      <c r="H19" t="str">
        <f t="shared" si="4"/>
        <v>10001</v>
      </c>
    </row>
    <row r="20" spans="1:8" x14ac:dyDescent="0.25">
      <c r="A20">
        <f t="shared" si="5"/>
        <v>18</v>
      </c>
      <c r="B20">
        <f t="shared" si="0"/>
        <v>0.375</v>
      </c>
      <c r="D20">
        <f t="shared" si="6"/>
        <v>58.909090909090914</v>
      </c>
      <c r="E20">
        <f t="shared" si="1"/>
        <v>0.85634903025158893</v>
      </c>
      <c r="F20">
        <f t="shared" si="2"/>
        <v>28059.988674253815</v>
      </c>
      <c r="G20" t="str">
        <f t="shared" si="3"/>
        <v>6D9B</v>
      </c>
      <c r="H20" t="str">
        <f t="shared" si="4"/>
        <v>10010</v>
      </c>
    </row>
    <row r="21" spans="1:8" x14ac:dyDescent="0.25">
      <c r="A21">
        <f t="shared" si="5"/>
        <v>19</v>
      </c>
      <c r="B21">
        <f t="shared" si="0"/>
        <v>0.39583333333333331</v>
      </c>
      <c r="D21">
        <f t="shared" si="6"/>
        <v>62.181818181818187</v>
      </c>
      <c r="E21">
        <f t="shared" si="1"/>
        <v>0.88443293099781439</v>
      </c>
      <c r="F21">
        <f t="shared" si="2"/>
        <v>28980.213850005384</v>
      </c>
      <c r="G21" t="str">
        <f t="shared" si="3"/>
        <v>7134</v>
      </c>
      <c r="H21" t="str">
        <f t="shared" si="4"/>
        <v>10011</v>
      </c>
    </row>
    <row r="22" spans="1:8" x14ac:dyDescent="0.25">
      <c r="A22">
        <f t="shared" si="5"/>
        <v>20</v>
      </c>
      <c r="B22">
        <f t="shared" si="0"/>
        <v>0.41666666666666663</v>
      </c>
      <c r="D22">
        <f t="shared" si="6"/>
        <v>65.454545454545453</v>
      </c>
      <c r="E22">
        <f t="shared" si="1"/>
        <v>0.90963199535451833</v>
      </c>
      <c r="F22">
        <f t="shared" si="2"/>
        <v>29805.911591781503</v>
      </c>
      <c r="G22" t="str">
        <f t="shared" si="3"/>
        <v>746D</v>
      </c>
      <c r="H22" t="str">
        <f t="shared" si="4"/>
        <v>10100</v>
      </c>
    </row>
    <row r="23" spans="1:8" x14ac:dyDescent="0.25">
      <c r="A23">
        <f t="shared" si="5"/>
        <v>21</v>
      </c>
      <c r="B23">
        <f t="shared" si="0"/>
        <v>0.4375</v>
      </c>
      <c r="D23">
        <f t="shared" si="6"/>
        <v>68.72727272727272</v>
      </c>
      <c r="E23">
        <f t="shared" si="1"/>
        <v>0.93186402921145228</v>
      </c>
      <c r="F23">
        <f t="shared" si="2"/>
        <v>30534.388645171657</v>
      </c>
      <c r="G23" t="str">
        <f t="shared" si="3"/>
        <v>7746</v>
      </c>
      <c r="H23" t="str">
        <f t="shared" si="4"/>
        <v>10101</v>
      </c>
    </row>
    <row r="24" spans="1:8" x14ac:dyDescent="0.25">
      <c r="A24">
        <f t="shared" si="5"/>
        <v>22</v>
      </c>
      <c r="B24">
        <f t="shared" si="0"/>
        <v>0.45833333333333331</v>
      </c>
      <c r="D24">
        <f t="shared" si="6"/>
        <v>71.999999999999986</v>
      </c>
      <c r="E24">
        <f t="shared" si="1"/>
        <v>0.95105651629515353</v>
      </c>
      <c r="F24">
        <f t="shared" si="2"/>
        <v>31163.268869443295</v>
      </c>
      <c r="G24" t="str">
        <f t="shared" si="3"/>
        <v>79BB</v>
      </c>
      <c r="H24" t="str">
        <f t="shared" si="4"/>
        <v>10110</v>
      </c>
    </row>
    <row r="25" spans="1:8" x14ac:dyDescent="0.25">
      <c r="A25">
        <f t="shared" si="5"/>
        <v>23</v>
      </c>
      <c r="B25">
        <f t="shared" si="0"/>
        <v>0.47916666666666663</v>
      </c>
      <c r="D25">
        <f t="shared" si="6"/>
        <v>75.272727272727252</v>
      </c>
      <c r="E25">
        <f t="shared" si="1"/>
        <v>0.96714685470195705</v>
      </c>
      <c r="F25">
        <f t="shared" si="2"/>
        <v>31690.500988019026</v>
      </c>
      <c r="G25" t="str">
        <f t="shared" si="3"/>
        <v>7BCA</v>
      </c>
      <c r="H25" t="str">
        <f t="shared" si="4"/>
        <v>10111</v>
      </c>
    </row>
    <row r="26" spans="1:8" x14ac:dyDescent="0.25">
      <c r="A26">
        <f t="shared" si="5"/>
        <v>24</v>
      </c>
      <c r="B26">
        <f t="shared" si="0"/>
        <v>0.5</v>
      </c>
      <c r="D26">
        <f t="shared" si="6"/>
        <v>78.545454545454518</v>
      </c>
      <c r="E26">
        <f t="shared" si="1"/>
        <v>0.98008256109239333</v>
      </c>
      <c r="F26">
        <f t="shared" si="2"/>
        <v>32114.365279314454</v>
      </c>
      <c r="G26" t="str">
        <f t="shared" si="3"/>
        <v>7D72</v>
      </c>
      <c r="H26" t="str">
        <f t="shared" si="4"/>
        <v>11000</v>
      </c>
    </row>
    <row r="27" spans="1:8" x14ac:dyDescent="0.25">
      <c r="A27">
        <f t="shared" si="5"/>
        <v>25</v>
      </c>
      <c r="B27">
        <f t="shared" si="0"/>
        <v>0.52083333333333337</v>
      </c>
      <c r="D27">
        <f t="shared" si="6"/>
        <v>81.818181818181785</v>
      </c>
      <c r="E27">
        <f t="shared" si="1"/>
        <v>0.98982144188093268</v>
      </c>
      <c r="F27">
        <f t="shared" si="2"/>
        <v>32433.47918611252</v>
      </c>
      <c r="G27" t="str">
        <f t="shared" si="3"/>
        <v>7EB1</v>
      </c>
      <c r="H27" t="str">
        <f t="shared" si="4"/>
        <v>11001</v>
      </c>
    </row>
    <row r="28" spans="1:8" x14ac:dyDescent="0.25">
      <c r="A28">
        <f t="shared" si="5"/>
        <v>26</v>
      </c>
      <c r="B28">
        <f t="shared" si="0"/>
        <v>0.54166666666666663</v>
      </c>
      <c r="D28">
        <f t="shared" si="6"/>
        <v>85.090909090909051</v>
      </c>
      <c r="E28">
        <f t="shared" si="1"/>
        <v>0.99633173086269133</v>
      </c>
      <c r="F28">
        <f t="shared" si="2"/>
        <v>32646.801825177808</v>
      </c>
      <c r="G28" t="str">
        <f t="shared" si="3"/>
        <v>7F86</v>
      </c>
      <c r="H28" t="str">
        <f t="shared" si="4"/>
        <v>11010</v>
      </c>
    </row>
    <row r="29" spans="1:8" x14ac:dyDescent="0.25">
      <c r="A29">
        <f t="shared" si="5"/>
        <v>27</v>
      </c>
      <c r="B29">
        <f t="shared" si="0"/>
        <v>0.5625</v>
      </c>
      <c r="D29">
        <f t="shared" si="6"/>
        <v>88.363636363636317</v>
      </c>
      <c r="E29">
        <f t="shared" si="1"/>
        <v>0.99959219282818923</v>
      </c>
      <c r="F29">
        <f t="shared" si="2"/>
        <v>32753.637382401277</v>
      </c>
      <c r="G29" t="str">
        <f t="shared" si="3"/>
        <v>7FF1</v>
      </c>
      <c r="H29" t="str">
        <f t="shared" si="4"/>
        <v>11011</v>
      </c>
    </row>
    <row r="30" spans="1:8" x14ac:dyDescent="0.25">
      <c r="A30">
        <f t="shared" si="5"/>
        <v>28</v>
      </c>
      <c r="B30">
        <f t="shared" si="0"/>
        <v>0.58333333333333326</v>
      </c>
      <c r="D30">
        <f t="shared" si="6"/>
        <v>91.636363636363583</v>
      </c>
      <c r="E30">
        <f t="shared" si="1"/>
        <v>0.99959219282818923</v>
      </c>
      <c r="F30">
        <f t="shared" si="2"/>
        <v>32753.637382401277</v>
      </c>
      <c r="G30" t="str">
        <f t="shared" si="3"/>
        <v>7FF1</v>
      </c>
      <c r="H30" t="str">
        <f t="shared" si="4"/>
        <v>11100</v>
      </c>
    </row>
    <row r="31" spans="1:8" x14ac:dyDescent="0.25">
      <c r="A31">
        <f t="shared" si="5"/>
        <v>29</v>
      </c>
      <c r="B31">
        <f t="shared" si="0"/>
        <v>0.60416666666666674</v>
      </c>
      <c r="D31">
        <f t="shared" si="6"/>
        <v>94.90909090909085</v>
      </c>
      <c r="E31">
        <f t="shared" si="1"/>
        <v>0.99633173086269144</v>
      </c>
      <c r="F31">
        <f t="shared" si="2"/>
        <v>32646.801825177812</v>
      </c>
      <c r="G31" t="str">
        <f t="shared" si="3"/>
        <v>7F86</v>
      </c>
      <c r="H31" t="str">
        <f t="shared" si="4"/>
        <v>11101</v>
      </c>
    </row>
    <row r="32" spans="1:8" x14ac:dyDescent="0.25">
      <c r="A32">
        <f t="shared" si="5"/>
        <v>30</v>
      </c>
      <c r="B32">
        <f t="shared" si="0"/>
        <v>0.625</v>
      </c>
      <c r="D32">
        <f t="shared" si="6"/>
        <v>98.181818181818116</v>
      </c>
      <c r="E32">
        <f t="shared" si="1"/>
        <v>0.98982144188093291</v>
      </c>
      <c r="F32">
        <f t="shared" si="2"/>
        <v>32433.479186112527</v>
      </c>
      <c r="G32" t="str">
        <f t="shared" si="3"/>
        <v>7EB1</v>
      </c>
      <c r="H32" t="str">
        <f t="shared" si="4"/>
        <v>11110</v>
      </c>
    </row>
    <row r="33" spans="1:8" x14ac:dyDescent="0.25">
      <c r="A33">
        <f t="shared" si="5"/>
        <v>31</v>
      </c>
      <c r="B33">
        <f t="shared" si="0"/>
        <v>0.64583333333333337</v>
      </c>
      <c r="D33">
        <f t="shared" si="6"/>
        <v>101.45454545454538</v>
      </c>
      <c r="E33">
        <f t="shared" si="1"/>
        <v>0.98008256109239367</v>
      </c>
      <c r="F33">
        <f t="shared" si="2"/>
        <v>32114.365279314465</v>
      </c>
      <c r="G33" t="str">
        <f t="shared" si="3"/>
        <v>7D72</v>
      </c>
      <c r="H33" t="str">
        <f t="shared" si="4"/>
        <v>11111</v>
      </c>
    </row>
    <row r="34" spans="1:8" x14ac:dyDescent="0.25">
      <c r="A34">
        <f t="shared" si="5"/>
        <v>32</v>
      </c>
      <c r="B34">
        <f t="shared" si="0"/>
        <v>0.66666666666666663</v>
      </c>
      <c r="D34">
        <f t="shared" si="6"/>
        <v>104.72727272727265</v>
      </c>
      <c r="E34">
        <f t="shared" si="1"/>
        <v>0.96714685470195749</v>
      </c>
      <c r="F34">
        <f t="shared" si="2"/>
        <v>31690.500988019041</v>
      </c>
      <c r="G34" t="str">
        <f t="shared" si="3"/>
        <v>7BCA</v>
      </c>
      <c r="H34" t="str">
        <f t="shared" si="4"/>
        <v>100000</v>
      </c>
    </row>
    <row r="35" spans="1:8" x14ac:dyDescent="0.25">
      <c r="A35">
        <f t="shared" si="5"/>
        <v>33</v>
      </c>
      <c r="B35">
        <f t="shared" si="0"/>
        <v>0.6875</v>
      </c>
      <c r="D35">
        <f t="shared" si="6"/>
        <v>107.99999999999991</v>
      </c>
      <c r="E35">
        <f t="shared" si="1"/>
        <v>0.95105651629515409</v>
      </c>
      <c r="F35">
        <f t="shared" si="2"/>
        <v>31163.268869443313</v>
      </c>
      <c r="G35" t="str">
        <f t="shared" si="3"/>
        <v>79BB</v>
      </c>
      <c r="H35" t="str">
        <f t="shared" si="4"/>
        <v>100001</v>
      </c>
    </row>
    <row r="36" spans="1:8" x14ac:dyDescent="0.25">
      <c r="A36">
        <f t="shared" si="5"/>
        <v>34</v>
      </c>
      <c r="B36">
        <f t="shared" si="0"/>
        <v>0.70833333333333326</v>
      </c>
      <c r="D36">
        <f t="shared" si="6"/>
        <v>111.27272727272718</v>
      </c>
      <c r="E36">
        <f t="shared" si="1"/>
        <v>0.93186402921145284</v>
      </c>
      <c r="F36">
        <f t="shared" si="2"/>
        <v>30534.388645171675</v>
      </c>
      <c r="G36" t="str">
        <f t="shared" si="3"/>
        <v>7746</v>
      </c>
      <c r="H36" t="str">
        <f t="shared" si="4"/>
        <v>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6"/>
        <v>114.54545454545445</v>
      </c>
      <c r="E37">
        <f t="shared" si="1"/>
        <v>0.90963199535451911</v>
      </c>
      <c r="F37">
        <f t="shared" si="2"/>
        <v>29805.911591781529</v>
      </c>
      <c r="G37" t="str">
        <f t="shared" si="3"/>
        <v>746D</v>
      </c>
      <c r="H37" t="str">
        <f t="shared" si="4"/>
        <v>100011</v>
      </c>
    </row>
    <row r="38" spans="1:8" x14ac:dyDescent="0.25">
      <c r="A38">
        <f t="shared" si="5"/>
        <v>36</v>
      </c>
      <c r="B38">
        <f t="shared" si="0"/>
        <v>0.75</v>
      </c>
      <c r="D38">
        <f t="shared" si="6"/>
        <v>117.81818181818171</v>
      </c>
      <c r="E38">
        <f t="shared" si="1"/>
        <v>0.88443293099781517</v>
      </c>
      <c r="F38">
        <f t="shared" si="2"/>
        <v>28980.21385000541</v>
      </c>
      <c r="G38" t="str">
        <f t="shared" si="3"/>
        <v>7134</v>
      </c>
      <c r="H38" t="str">
        <f t="shared" si="4"/>
        <v>100100</v>
      </c>
    </row>
    <row r="39" spans="1:8" x14ac:dyDescent="0.25">
      <c r="A39">
        <f t="shared" si="5"/>
        <v>37</v>
      </c>
      <c r="B39">
        <f t="shared" si="0"/>
        <v>0.77083333333333337</v>
      </c>
      <c r="D39">
        <f t="shared" si="6"/>
        <v>121.09090909090898</v>
      </c>
      <c r="E39">
        <f t="shared" si="1"/>
        <v>0.85634903025158993</v>
      </c>
      <c r="F39">
        <f t="shared" si="2"/>
        <v>28059.988674253847</v>
      </c>
      <c r="G39" t="str">
        <f t="shared" si="3"/>
        <v>6D9B</v>
      </c>
      <c r="H39" t="str">
        <f t="shared" si="4"/>
        <v>100101</v>
      </c>
    </row>
    <row r="40" spans="1:8" x14ac:dyDescent="0.25">
      <c r="A40">
        <f t="shared" si="5"/>
        <v>38</v>
      </c>
      <c r="B40">
        <f t="shared" si="0"/>
        <v>0.79166666666666663</v>
      </c>
      <c r="D40">
        <f t="shared" si="6"/>
        <v>124.36363636363625</v>
      </c>
      <c r="E40">
        <f t="shared" si="1"/>
        <v>0.82547189696277512</v>
      </c>
      <c r="F40">
        <f t="shared" si="2"/>
        <v>27048.237647779253</v>
      </c>
      <c r="G40" t="str">
        <f t="shared" si="3"/>
        <v>69A8</v>
      </c>
      <c r="H40" t="str">
        <f t="shared" si="4"/>
        <v>100110</v>
      </c>
    </row>
    <row r="41" spans="1:8" x14ac:dyDescent="0.25">
      <c r="A41">
        <f t="shared" si="5"/>
        <v>39</v>
      </c>
      <c r="B41">
        <f t="shared" si="0"/>
        <v>0.8125</v>
      </c>
      <c r="D41">
        <f t="shared" si="6"/>
        <v>127.63636363636351</v>
      </c>
      <c r="E41">
        <f t="shared" si="1"/>
        <v>0.79190224592227643</v>
      </c>
      <c r="F41">
        <f t="shared" si="2"/>
        <v>25948.260892135233</v>
      </c>
      <c r="G41" t="str">
        <f t="shared" si="3"/>
        <v>655C</v>
      </c>
      <c r="H41" t="str">
        <f t="shared" si="4"/>
        <v>100111</v>
      </c>
    </row>
    <row r="42" spans="1:8" x14ac:dyDescent="0.25">
      <c r="A42">
        <f t="shared" si="5"/>
        <v>40</v>
      </c>
      <c r="B42">
        <f t="shared" si="0"/>
        <v>0.83333333333333326</v>
      </c>
      <c r="D42">
        <f t="shared" si="6"/>
        <v>130.90909090909079</v>
      </c>
      <c r="E42">
        <f t="shared" si="1"/>
        <v>0.75574957435425982</v>
      </c>
      <c r="F42">
        <f t="shared" si="2"/>
        <v>24763.646302866033</v>
      </c>
      <c r="G42" t="str">
        <f t="shared" si="3"/>
        <v>60BB</v>
      </c>
      <c r="H42" t="str">
        <f t="shared" si="4"/>
        <v>101000</v>
      </c>
    </row>
    <row r="43" spans="1:8" x14ac:dyDescent="0.25">
      <c r="A43">
        <f t="shared" si="5"/>
        <v>41</v>
      </c>
      <c r="B43">
        <f t="shared" si="0"/>
        <v>0.85416666666666663</v>
      </c>
      <c r="D43">
        <f t="shared" si="6"/>
        <v>134.18181818181807</v>
      </c>
      <c r="E43">
        <f t="shared" si="1"/>
        <v>0.71713180475896487</v>
      </c>
      <c r="F43">
        <f t="shared" si="2"/>
        <v>23498.257846537002</v>
      </c>
      <c r="G43" t="str">
        <f t="shared" si="3"/>
        <v>5BCA</v>
      </c>
      <c r="H43" t="str">
        <f t="shared" si="4"/>
        <v>101001</v>
      </c>
    </row>
    <row r="44" spans="1:8" x14ac:dyDescent="0.25">
      <c r="A44">
        <f t="shared" si="5"/>
        <v>42</v>
      </c>
      <c r="B44">
        <f t="shared" si="0"/>
        <v>0.875</v>
      </c>
      <c r="D44">
        <f t="shared" si="6"/>
        <v>137.45454545454535</v>
      </c>
      <c r="E44">
        <f t="shared" si="1"/>
        <v>0.67617490027402061</v>
      </c>
      <c r="F44">
        <f t="shared" si="2"/>
        <v>22156.222957278835</v>
      </c>
      <c r="G44" t="str">
        <f t="shared" si="3"/>
        <v>568C</v>
      </c>
      <c r="H44" t="str">
        <f t="shared" si="4"/>
        <v>101010</v>
      </c>
    </row>
    <row r="45" spans="1:8" x14ac:dyDescent="0.25">
      <c r="A45">
        <f t="shared" si="5"/>
        <v>43</v>
      </c>
      <c r="B45">
        <f t="shared" si="0"/>
        <v>0.89583333333333337</v>
      </c>
      <c r="D45">
        <f t="shared" si="6"/>
        <v>140.72727272727263</v>
      </c>
      <c r="E45">
        <f t="shared" si="1"/>
        <v>0.63301245380887172</v>
      </c>
      <c r="F45">
        <f t="shared" si="2"/>
        <v>20741.919073955301</v>
      </c>
      <c r="G45" t="str">
        <f t="shared" si="3"/>
        <v>5105</v>
      </c>
      <c r="H45" t="str">
        <f t="shared" si="4"/>
        <v>101011</v>
      </c>
    </row>
    <row r="46" spans="1:8" x14ac:dyDescent="0.25">
      <c r="A46">
        <f t="shared" si="5"/>
        <v>44</v>
      </c>
      <c r="B46">
        <f t="shared" si="0"/>
        <v>0.91666666666666663</v>
      </c>
      <c r="D46">
        <f t="shared" si="6"/>
        <v>143.99999999999991</v>
      </c>
      <c r="E46">
        <f t="shared" si="1"/>
        <v>0.58778525229247425</v>
      </c>
      <c r="F46">
        <f t="shared" si="2"/>
        <v>19259.959361867503</v>
      </c>
      <c r="G46" t="str">
        <f t="shared" si="3"/>
        <v>4B3B</v>
      </c>
      <c r="H46" t="str">
        <f t="shared" si="4"/>
        <v>101100</v>
      </c>
    </row>
    <row r="47" spans="1:8" x14ac:dyDescent="0.25">
      <c r="A47">
        <f t="shared" si="5"/>
        <v>45</v>
      </c>
      <c r="B47">
        <f t="shared" si="0"/>
        <v>0.9375</v>
      </c>
      <c r="D47">
        <f t="shared" si="6"/>
        <v>147.2727272727272</v>
      </c>
      <c r="E47">
        <f t="shared" si="1"/>
        <v>0.54064081745559889</v>
      </c>
      <c r="F47">
        <f t="shared" si="2"/>
        <v>17715.177665567608</v>
      </c>
      <c r="G47" t="str">
        <f t="shared" si="3"/>
        <v>4533</v>
      </c>
      <c r="H47" t="str">
        <f t="shared" si="4"/>
        <v>101101</v>
      </c>
    </row>
    <row r="48" spans="1:8" x14ac:dyDescent="0.25">
      <c r="A48">
        <f t="shared" si="5"/>
        <v>46</v>
      </c>
      <c r="B48">
        <f t="shared" si="0"/>
        <v>0.95833333333333326</v>
      </c>
      <c r="D48">
        <f t="shared" si="6"/>
        <v>150.54545454545448</v>
      </c>
      <c r="E48">
        <f t="shared" si="1"/>
        <v>0.49173292464560486</v>
      </c>
      <c r="F48">
        <f t="shared" si="2"/>
        <v>16112.612741862535</v>
      </c>
      <c r="G48" t="str">
        <f t="shared" si="3"/>
        <v>3EF0</v>
      </c>
      <c r="H48" t="str">
        <f t="shared" si="4"/>
        <v>101110</v>
      </c>
    </row>
    <row r="49" spans="1:8" x14ac:dyDescent="0.25">
      <c r="A49">
        <f t="shared" si="5"/>
        <v>47</v>
      </c>
      <c r="B49">
        <f t="shared" si="0"/>
        <v>0.97916666666666663</v>
      </c>
      <c r="D49">
        <f t="shared" si="6"/>
        <v>153.81818181818176</v>
      </c>
      <c r="E49">
        <f t="shared" si="1"/>
        <v>0.44122110124322211</v>
      </c>
      <c r="F49">
        <f t="shared" si="2"/>
        <v>14457.491824436658</v>
      </c>
      <c r="G49" t="str">
        <f t="shared" si="3"/>
        <v>3879</v>
      </c>
      <c r="H49" t="str">
        <f t="shared" si="4"/>
        <v>101111</v>
      </c>
    </row>
    <row r="50" spans="1:8" x14ac:dyDescent="0.25">
      <c r="A50">
        <f t="shared" si="5"/>
        <v>48</v>
      </c>
      <c r="B50">
        <f t="shared" si="0"/>
        <v>1</v>
      </c>
      <c r="D50">
        <f t="shared" si="6"/>
        <v>157.09090909090904</v>
      </c>
      <c r="E50">
        <f t="shared" si="1"/>
        <v>0.38927010631739245</v>
      </c>
      <c r="F50">
        <f t="shared" si="2"/>
        <v>12755.213573701998</v>
      </c>
      <c r="G50" t="str">
        <f t="shared" si="3"/>
        <v>31D3</v>
      </c>
      <c r="H50" t="str">
        <f t="shared" si="4"/>
        <v>110000</v>
      </c>
    </row>
    <row r="51" spans="1:8" x14ac:dyDescent="0.25">
      <c r="A51">
        <f t="shared" si="5"/>
        <v>49</v>
      </c>
      <c r="B51">
        <f t="shared" si="0"/>
        <v>1.0208333333333333</v>
      </c>
      <c r="D51">
        <f t="shared" si="6"/>
        <v>160.36363636363632</v>
      </c>
      <c r="E51">
        <f t="shared" si="1"/>
        <v>0.33604939321543081</v>
      </c>
      <c r="F51">
        <f t="shared" si="2"/>
        <v>11011.330467490021</v>
      </c>
      <c r="G51" t="str">
        <f t="shared" si="3"/>
        <v>2B03</v>
      </c>
      <c r="H51" t="str">
        <f t="shared" si="4"/>
        <v>110001</v>
      </c>
    </row>
    <row r="52" spans="1:8" x14ac:dyDescent="0.25">
      <c r="A52">
        <f t="shared" si="5"/>
        <v>50</v>
      </c>
      <c r="B52">
        <f t="shared" si="0"/>
        <v>1.0416666666666667</v>
      </c>
      <c r="D52">
        <f t="shared" si="6"/>
        <v>163.6363636363636</v>
      </c>
      <c r="E52">
        <f t="shared" si="1"/>
        <v>0.2817325568414305</v>
      </c>
      <c r="F52">
        <f t="shared" si="2"/>
        <v>9231.5306900231535</v>
      </c>
      <c r="G52" t="str">
        <f t="shared" si="3"/>
        <v>240F</v>
      </c>
      <c r="H52" t="str">
        <f t="shared" si="4"/>
        <v>110010</v>
      </c>
    </row>
    <row r="53" spans="1:8" x14ac:dyDescent="0.25">
      <c r="A53">
        <f t="shared" si="5"/>
        <v>51</v>
      </c>
      <c r="B53">
        <f t="shared" si="0"/>
        <v>1.0624999999999998</v>
      </c>
      <c r="D53">
        <f t="shared" si="6"/>
        <v>166.90909090909088</v>
      </c>
      <c r="E53">
        <f t="shared" si="1"/>
        <v>0.22649676742576488</v>
      </c>
      <c r="F53">
        <f t="shared" si="2"/>
        <v>7421.6195782400382</v>
      </c>
      <c r="G53" t="str">
        <f t="shared" si="3"/>
        <v>1CFD</v>
      </c>
      <c r="H53" t="str">
        <f t="shared" si="4"/>
        <v>110011</v>
      </c>
    </row>
    <row r="54" spans="1:8" x14ac:dyDescent="0.25">
      <c r="A54">
        <f t="shared" si="5"/>
        <v>52</v>
      </c>
      <c r="B54">
        <f t="shared" si="0"/>
        <v>1.0833333333333333</v>
      </c>
      <c r="D54">
        <f t="shared" si="6"/>
        <v>170.18181818181816</v>
      </c>
      <c r="E54">
        <f t="shared" si="1"/>
        <v>0.17052219263262441</v>
      </c>
      <c r="F54">
        <f t="shared" si="2"/>
        <v>5587.5006859932046</v>
      </c>
      <c r="G54" t="str">
        <f t="shared" si="3"/>
        <v>15D3</v>
      </c>
      <c r="H54" t="str">
        <f t="shared" si="4"/>
        <v>110100</v>
      </c>
    </row>
    <row r="55" spans="1:8" x14ac:dyDescent="0.25">
      <c r="A55">
        <f t="shared" si="5"/>
        <v>53</v>
      </c>
      <c r="B55">
        <f t="shared" si="0"/>
        <v>1.1041666666666667</v>
      </c>
      <c r="D55">
        <f t="shared" si="6"/>
        <v>173.45454545454544</v>
      </c>
      <c r="E55">
        <f t="shared" si="1"/>
        <v>0.11399140989054095</v>
      </c>
      <c r="F55">
        <f t="shared" si="2"/>
        <v>3735.1565278833555</v>
      </c>
      <c r="G55" t="str">
        <f t="shared" si="3"/>
        <v>E97</v>
      </c>
      <c r="H55" t="str">
        <f t="shared" si="4"/>
        <v>110101</v>
      </c>
    </row>
    <row r="56" spans="1:8" x14ac:dyDescent="0.25">
      <c r="A56">
        <f t="shared" si="5"/>
        <v>54</v>
      </c>
      <c r="B56">
        <f t="shared" si="0"/>
        <v>1.125</v>
      </c>
      <c r="D56">
        <f t="shared" si="6"/>
        <v>176.72727272727272</v>
      </c>
      <c r="E56">
        <f t="shared" si="1"/>
        <v>5.7088810862767986E-2</v>
      </c>
      <c r="F56">
        <f t="shared" si="2"/>
        <v>1870.6290655403186</v>
      </c>
      <c r="G56" t="str">
        <f t="shared" si="3"/>
        <v>74E</v>
      </c>
      <c r="H56" t="str">
        <f t="shared" si="4"/>
        <v>110110</v>
      </c>
    </row>
    <row r="57" spans="1:8" x14ac:dyDescent="0.25">
      <c r="A57">
        <f t="shared" si="5"/>
        <v>55</v>
      </c>
      <c r="B57">
        <f t="shared" si="0"/>
        <v>1.1458333333333333</v>
      </c>
      <c r="D57">
        <f t="shared" si="6"/>
        <v>180</v>
      </c>
      <c r="E57">
        <f t="shared" si="1"/>
        <v>1.22514845490862E-16</v>
      </c>
      <c r="F57">
        <f t="shared" si="2"/>
        <v>4.0144439421990752E-12</v>
      </c>
      <c r="G57" t="str">
        <f t="shared" si="3"/>
        <v>0</v>
      </c>
      <c r="H57" t="str">
        <f t="shared" si="4"/>
        <v>110111</v>
      </c>
    </row>
    <row r="58" spans="1:8" x14ac:dyDescent="0.25">
      <c r="A58">
        <f t="shared" si="5"/>
        <v>56</v>
      </c>
      <c r="B58">
        <f t="shared" si="0"/>
        <v>1.1666666666666665</v>
      </c>
      <c r="D58">
        <f t="shared" si="6"/>
        <v>183.27272727272728</v>
      </c>
      <c r="E58">
        <f t="shared" si="1"/>
        <v>-5.708881086276818E-2</v>
      </c>
      <c r="F58">
        <f t="shared" si="2"/>
        <v>63663.370934459672</v>
      </c>
      <c r="G58" t="str">
        <f t="shared" si="3"/>
        <v>F8AF</v>
      </c>
      <c r="H58" t="str">
        <f t="shared" si="4"/>
        <v>111000</v>
      </c>
    </row>
    <row r="59" spans="1:8" x14ac:dyDescent="0.25">
      <c r="A59">
        <f t="shared" si="5"/>
        <v>57</v>
      </c>
      <c r="B59">
        <f t="shared" si="0"/>
        <v>1.1875</v>
      </c>
      <c r="D59">
        <f t="shared" si="6"/>
        <v>186.54545454545456</v>
      </c>
      <c r="E59">
        <f t="shared" si="1"/>
        <v>-0.1139914098905407</v>
      </c>
      <c r="F59">
        <f t="shared" si="2"/>
        <v>61798.843472116656</v>
      </c>
      <c r="G59" t="str">
        <f t="shared" si="3"/>
        <v>F166</v>
      </c>
      <c r="H59" t="str">
        <f t="shared" si="4"/>
        <v>111001</v>
      </c>
    </row>
    <row r="60" spans="1:8" x14ac:dyDescent="0.25">
      <c r="A60">
        <f t="shared" si="5"/>
        <v>58</v>
      </c>
      <c r="B60">
        <f t="shared" si="0"/>
        <v>1.2083333333333335</v>
      </c>
      <c r="D60">
        <f t="shared" si="6"/>
        <v>189.81818181818184</v>
      </c>
      <c r="E60">
        <f t="shared" si="1"/>
        <v>-0.17052219263262416</v>
      </c>
      <c r="F60">
        <f t="shared" si="2"/>
        <v>59946.499314006804</v>
      </c>
      <c r="G60" t="str">
        <f t="shared" si="3"/>
        <v>EA2A</v>
      </c>
      <c r="H60" t="str">
        <f t="shared" si="4"/>
        <v>111010</v>
      </c>
    </row>
    <row r="61" spans="1:8" x14ac:dyDescent="0.25">
      <c r="A61">
        <f t="shared" si="5"/>
        <v>59</v>
      </c>
      <c r="B61">
        <f t="shared" si="0"/>
        <v>1.2291666666666665</v>
      </c>
      <c r="D61">
        <f t="shared" si="6"/>
        <v>193.09090909090912</v>
      </c>
      <c r="E61">
        <f t="shared" si="1"/>
        <v>-0.22649676742576463</v>
      </c>
      <c r="F61">
        <f t="shared" si="2"/>
        <v>58112.380421759968</v>
      </c>
      <c r="G61" t="str">
        <f t="shared" si="3"/>
        <v>E300</v>
      </c>
      <c r="H61" t="str">
        <f t="shared" si="4"/>
        <v>111011</v>
      </c>
    </row>
    <row r="62" spans="1:8" x14ac:dyDescent="0.25">
      <c r="A62">
        <f t="shared" si="5"/>
        <v>60</v>
      </c>
      <c r="B62">
        <f t="shared" si="0"/>
        <v>1.25</v>
      </c>
      <c r="D62">
        <f t="shared" si="6"/>
        <v>196.3636363636364</v>
      </c>
      <c r="E62">
        <f t="shared" si="1"/>
        <v>-0.28173255684143028</v>
      </c>
      <c r="F62">
        <f t="shared" si="2"/>
        <v>56302.469309976856</v>
      </c>
      <c r="G62" t="str">
        <f t="shared" si="3"/>
        <v>DBEE</v>
      </c>
      <c r="H62" t="str">
        <f t="shared" si="4"/>
        <v>111100</v>
      </c>
    </row>
    <row r="63" spans="1:8" x14ac:dyDescent="0.25">
      <c r="A63">
        <f t="shared" si="5"/>
        <v>61</v>
      </c>
      <c r="B63">
        <f t="shared" si="0"/>
        <v>1.2708333333333333</v>
      </c>
      <c r="D63">
        <f t="shared" si="6"/>
        <v>199.63636363636368</v>
      </c>
      <c r="E63">
        <f t="shared" si="1"/>
        <v>-0.33604939321543098</v>
      </c>
      <c r="F63">
        <f t="shared" si="2"/>
        <v>54522.669532509972</v>
      </c>
      <c r="G63" t="str">
        <f t="shared" si="3"/>
        <v>D4FA</v>
      </c>
      <c r="H63" t="str">
        <f t="shared" si="4"/>
        <v>111101</v>
      </c>
    </row>
    <row r="64" spans="1:8" x14ac:dyDescent="0.25">
      <c r="A64">
        <f t="shared" si="5"/>
        <v>62</v>
      </c>
      <c r="B64">
        <f t="shared" si="0"/>
        <v>1.2916666666666667</v>
      </c>
      <c r="D64">
        <f t="shared" si="6"/>
        <v>202.90909090909096</v>
      </c>
      <c r="E64">
        <f t="shared" si="1"/>
        <v>-0.38927010631739223</v>
      </c>
      <c r="F64">
        <f t="shared" si="2"/>
        <v>52778.786426298007</v>
      </c>
      <c r="G64" t="str">
        <f t="shared" si="3"/>
        <v>CE2A</v>
      </c>
      <c r="H64" t="str">
        <f t="shared" si="4"/>
        <v>111110</v>
      </c>
    </row>
    <row r="65" spans="1:8" x14ac:dyDescent="0.25">
      <c r="A65">
        <f t="shared" si="5"/>
        <v>63</v>
      </c>
      <c r="B65">
        <f t="shared" si="0"/>
        <v>1.3124999999999998</v>
      </c>
      <c r="D65">
        <f t="shared" si="6"/>
        <v>206.18181818181824</v>
      </c>
      <c r="E65">
        <f t="shared" si="1"/>
        <v>-0.44122110124322228</v>
      </c>
      <c r="F65">
        <f t="shared" si="2"/>
        <v>51076.508175563336</v>
      </c>
      <c r="G65" t="str">
        <f t="shared" si="3"/>
        <v>C784</v>
      </c>
      <c r="H65" t="str">
        <f t="shared" si="4"/>
        <v>111111</v>
      </c>
    </row>
    <row r="66" spans="1:8" x14ac:dyDescent="0.25">
      <c r="A66">
        <f t="shared" si="5"/>
        <v>64</v>
      </c>
      <c r="B66">
        <f t="shared" si="0"/>
        <v>1.3333333333333333</v>
      </c>
      <c r="D66">
        <f t="shared" si="6"/>
        <v>209.45454545454552</v>
      </c>
      <c r="E66">
        <f t="shared" si="1"/>
        <v>-0.49173292464560464</v>
      </c>
      <c r="F66">
        <f t="shared" si="2"/>
        <v>49421.387258137474</v>
      </c>
      <c r="G66" t="str">
        <f t="shared" si="3"/>
        <v>C10D</v>
      </c>
      <c r="H66" t="str">
        <f t="shared" si="4"/>
        <v>1000000</v>
      </c>
    </row>
    <row r="67" spans="1:8" x14ac:dyDescent="0.25">
      <c r="A67">
        <f t="shared" si="5"/>
        <v>65</v>
      </c>
      <c r="B67">
        <f t="shared" ref="B67:B111" si="7">1/48000*A67 *1000</f>
        <v>1.3541666666666667</v>
      </c>
      <c r="D67">
        <f t="shared" si="6"/>
        <v>212.7272727272728</v>
      </c>
      <c r="E67">
        <f t="shared" ref="E67:E111" si="8">SIN(RADIANS(D67))</f>
        <v>-0.54064081745559867</v>
      </c>
      <c r="F67">
        <f t="shared" ref="F67:F111" si="9">IF(E67&gt;=0, E67*32767, E67*32767+32767*2)</f>
        <v>47818.8223344324</v>
      </c>
      <c r="G67" t="str">
        <f t="shared" ref="G67:G111" si="10">DEC2HEX(F67)</f>
        <v>BACA</v>
      </c>
      <c r="H67" t="str">
        <f t="shared" ref="H67:H111" si="11">DEC2BIN(A67)</f>
        <v>1000001</v>
      </c>
    </row>
    <row r="68" spans="1:8" x14ac:dyDescent="0.25">
      <c r="A68">
        <f t="shared" ref="A68:A111" si="12">A67+1</f>
        <v>66</v>
      </c>
      <c r="B68">
        <f t="shared" si="7"/>
        <v>1.375</v>
      </c>
      <c r="D68">
        <f t="shared" ref="D68:D111" si="13">D67+180/55</f>
        <v>216.00000000000009</v>
      </c>
      <c r="E68">
        <f t="shared" si="8"/>
        <v>-0.58778525229247447</v>
      </c>
      <c r="F68">
        <f t="shared" si="9"/>
        <v>46274.040638132486</v>
      </c>
      <c r="G68" t="str">
        <f t="shared" si="10"/>
        <v>B4C2</v>
      </c>
      <c r="H68" t="str">
        <f t="shared" si="11"/>
        <v>1000010</v>
      </c>
    </row>
    <row r="69" spans="1:8" x14ac:dyDescent="0.25">
      <c r="A69">
        <f t="shared" si="12"/>
        <v>67</v>
      </c>
      <c r="B69">
        <f t="shared" si="7"/>
        <v>1.3958333333333333</v>
      </c>
      <c r="D69">
        <f t="shared" si="13"/>
        <v>219.27272727272737</v>
      </c>
      <c r="E69">
        <f t="shared" si="8"/>
        <v>-0.6330124538088715</v>
      </c>
      <c r="F69">
        <f t="shared" si="9"/>
        <v>44792.080926044706</v>
      </c>
      <c r="G69" t="str">
        <f t="shared" si="10"/>
        <v>AEF8</v>
      </c>
      <c r="H69" t="str">
        <f t="shared" si="11"/>
        <v>1000011</v>
      </c>
    </row>
    <row r="70" spans="1:8" x14ac:dyDescent="0.25">
      <c r="A70">
        <f t="shared" si="12"/>
        <v>68</v>
      </c>
      <c r="B70">
        <f t="shared" si="7"/>
        <v>1.4166666666666665</v>
      </c>
      <c r="D70">
        <f t="shared" si="13"/>
        <v>222.54545454545465</v>
      </c>
      <c r="E70">
        <f t="shared" si="8"/>
        <v>-0.67617490027402083</v>
      </c>
      <c r="F70">
        <f t="shared" si="9"/>
        <v>43377.777042721158</v>
      </c>
      <c r="G70" t="str">
        <f t="shared" si="10"/>
        <v>A971</v>
      </c>
      <c r="H70" t="str">
        <f t="shared" si="11"/>
        <v>1000100</v>
      </c>
    </row>
    <row r="71" spans="1:8" x14ac:dyDescent="0.25">
      <c r="A71">
        <f t="shared" si="12"/>
        <v>69</v>
      </c>
      <c r="B71">
        <f t="shared" si="7"/>
        <v>1.4375</v>
      </c>
      <c r="D71">
        <f t="shared" si="13"/>
        <v>225.81818181818193</v>
      </c>
      <c r="E71">
        <f t="shared" si="8"/>
        <v>-0.71713180475896465</v>
      </c>
      <c r="F71">
        <f t="shared" si="9"/>
        <v>42035.742153463005</v>
      </c>
      <c r="G71" t="str">
        <f t="shared" si="10"/>
        <v>A433</v>
      </c>
      <c r="H71" t="str">
        <f t="shared" si="11"/>
        <v>1000101</v>
      </c>
    </row>
    <row r="72" spans="1:8" x14ac:dyDescent="0.25">
      <c r="A72">
        <f t="shared" si="12"/>
        <v>70</v>
      </c>
      <c r="B72">
        <f t="shared" si="7"/>
        <v>1.4583333333333333</v>
      </c>
      <c r="D72">
        <f t="shared" si="13"/>
        <v>229.09090909090921</v>
      </c>
      <c r="E72">
        <f t="shared" si="8"/>
        <v>-0.7557495743542596</v>
      </c>
      <c r="F72">
        <f t="shared" si="9"/>
        <v>40770.353697133978</v>
      </c>
      <c r="G72" t="str">
        <f t="shared" si="10"/>
        <v>9F42</v>
      </c>
      <c r="H72" t="str">
        <f t="shared" si="11"/>
        <v>1000110</v>
      </c>
    </row>
    <row r="73" spans="1:8" x14ac:dyDescent="0.25">
      <c r="A73">
        <f t="shared" si="12"/>
        <v>71</v>
      </c>
      <c r="B73">
        <f t="shared" si="7"/>
        <v>1.4791666666666665</v>
      </c>
      <c r="D73">
        <f t="shared" si="13"/>
        <v>232.36363636363649</v>
      </c>
      <c r="E73">
        <f t="shared" si="8"/>
        <v>-0.79190224592227654</v>
      </c>
      <c r="F73">
        <f t="shared" si="9"/>
        <v>39585.739107864763</v>
      </c>
      <c r="G73" t="str">
        <f t="shared" si="10"/>
        <v>9AA1</v>
      </c>
      <c r="H73" t="str">
        <f t="shared" si="11"/>
        <v>1000111</v>
      </c>
    </row>
    <row r="74" spans="1:8" x14ac:dyDescent="0.25">
      <c r="A74">
        <f t="shared" si="12"/>
        <v>72</v>
      </c>
      <c r="B74">
        <f t="shared" si="7"/>
        <v>1.5</v>
      </c>
      <c r="D74">
        <f t="shared" si="13"/>
        <v>235.63636363636377</v>
      </c>
      <c r="E74">
        <f t="shared" si="8"/>
        <v>-0.82547189696277545</v>
      </c>
      <c r="F74">
        <f t="shared" si="9"/>
        <v>38485.762352220736</v>
      </c>
      <c r="G74" t="str">
        <f t="shared" si="10"/>
        <v>9655</v>
      </c>
      <c r="H74" t="str">
        <f t="shared" si="11"/>
        <v>1001000</v>
      </c>
    </row>
    <row r="75" spans="1:8" x14ac:dyDescent="0.25">
      <c r="A75">
        <f t="shared" si="12"/>
        <v>73</v>
      </c>
      <c r="B75">
        <f t="shared" si="7"/>
        <v>1.5208333333333333</v>
      </c>
      <c r="D75">
        <f t="shared" si="13"/>
        <v>238.90909090909105</v>
      </c>
      <c r="E75">
        <f t="shared" si="8"/>
        <v>-0.85634903025159004</v>
      </c>
      <c r="F75">
        <f t="shared" si="9"/>
        <v>37474.011325746149</v>
      </c>
      <c r="G75" t="str">
        <f t="shared" si="10"/>
        <v>9262</v>
      </c>
      <c r="H75" t="str">
        <f t="shared" si="11"/>
        <v>1001001</v>
      </c>
    </row>
    <row r="76" spans="1:8" x14ac:dyDescent="0.25">
      <c r="A76">
        <f t="shared" si="12"/>
        <v>74</v>
      </c>
      <c r="B76">
        <f t="shared" si="7"/>
        <v>1.5416666666666667</v>
      </c>
      <c r="D76">
        <f t="shared" si="13"/>
        <v>242.18181818181833</v>
      </c>
      <c r="E76">
        <f t="shared" si="8"/>
        <v>-0.8844329309978155</v>
      </c>
      <c r="F76">
        <f t="shared" si="9"/>
        <v>36553.786149994579</v>
      </c>
      <c r="G76" t="str">
        <f t="shared" si="10"/>
        <v>8EC9</v>
      </c>
      <c r="H76" t="str">
        <f t="shared" si="11"/>
        <v>1001010</v>
      </c>
    </row>
    <row r="77" spans="1:8" x14ac:dyDescent="0.25">
      <c r="A77">
        <f t="shared" si="12"/>
        <v>75</v>
      </c>
      <c r="B77">
        <f t="shared" si="7"/>
        <v>1.5624999999999998</v>
      </c>
      <c r="D77">
        <f t="shared" si="13"/>
        <v>245.45454545454561</v>
      </c>
      <c r="E77">
        <f t="shared" si="8"/>
        <v>-0.90963199535451955</v>
      </c>
      <c r="F77">
        <f t="shared" si="9"/>
        <v>35728.088408218457</v>
      </c>
      <c r="G77" t="str">
        <f t="shared" si="10"/>
        <v>8B90</v>
      </c>
      <c r="H77" t="str">
        <f t="shared" si="11"/>
        <v>1001011</v>
      </c>
    </row>
    <row r="78" spans="1:8" x14ac:dyDescent="0.25">
      <c r="A78">
        <f t="shared" si="12"/>
        <v>76</v>
      </c>
      <c r="B78">
        <f t="shared" si="7"/>
        <v>1.5833333333333333</v>
      </c>
      <c r="D78">
        <f t="shared" si="13"/>
        <v>248.72727272727289</v>
      </c>
      <c r="E78">
        <f t="shared" si="8"/>
        <v>-0.93186402921145339</v>
      </c>
      <c r="F78">
        <f t="shared" si="9"/>
        <v>34999.611354828303</v>
      </c>
      <c r="G78" t="str">
        <f t="shared" si="10"/>
        <v>88B7</v>
      </c>
      <c r="H78" t="str">
        <f t="shared" si="11"/>
        <v>1001100</v>
      </c>
    </row>
    <row r="79" spans="1:8" x14ac:dyDescent="0.25">
      <c r="A79">
        <f t="shared" si="12"/>
        <v>77</v>
      </c>
      <c r="B79">
        <f t="shared" si="7"/>
        <v>1.6041666666666667</v>
      </c>
      <c r="D79">
        <f t="shared" si="13"/>
        <v>252.00000000000017</v>
      </c>
      <c r="E79">
        <f t="shared" si="8"/>
        <v>-0.95105651629515431</v>
      </c>
      <c r="F79">
        <f t="shared" si="9"/>
        <v>34370.731130556684</v>
      </c>
      <c r="G79" t="str">
        <f t="shared" si="10"/>
        <v>8642</v>
      </c>
      <c r="H79" t="str">
        <f t="shared" si="11"/>
        <v>1001101</v>
      </c>
    </row>
    <row r="80" spans="1:8" x14ac:dyDescent="0.25">
      <c r="A80">
        <f t="shared" si="12"/>
        <v>78</v>
      </c>
      <c r="B80">
        <f t="shared" si="7"/>
        <v>1.625</v>
      </c>
      <c r="D80">
        <f t="shared" si="13"/>
        <v>255.27272727272745</v>
      </c>
      <c r="E80">
        <f t="shared" si="8"/>
        <v>-0.96714685470195783</v>
      </c>
      <c r="F80">
        <f t="shared" si="9"/>
        <v>33843.499011980952</v>
      </c>
      <c r="G80" t="str">
        <f t="shared" si="10"/>
        <v>8433</v>
      </c>
      <c r="H80" t="str">
        <f t="shared" si="11"/>
        <v>1001110</v>
      </c>
    </row>
    <row r="81" spans="1:8" x14ac:dyDescent="0.25">
      <c r="A81">
        <f t="shared" si="12"/>
        <v>79</v>
      </c>
      <c r="B81">
        <f t="shared" si="7"/>
        <v>1.6458333333333333</v>
      </c>
      <c r="D81">
        <f t="shared" si="13"/>
        <v>258.54545454545473</v>
      </c>
      <c r="E81">
        <f t="shared" si="8"/>
        <v>-0.980082561092394</v>
      </c>
      <c r="F81">
        <f t="shared" si="9"/>
        <v>33419.634720685528</v>
      </c>
      <c r="G81" t="str">
        <f t="shared" si="10"/>
        <v>828B</v>
      </c>
      <c r="H81" t="str">
        <f t="shared" si="11"/>
        <v>1001111</v>
      </c>
    </row>
    <row r="82" spans="1:8" x14ac:dyDescent="0.25">
      <c r="A82">
        <f t="shared" si="12"/>
        <v>80</v>
      </c>
      <c r="B82">
        <f t="shared" si="7"/>
        <v>1.6666666666666665</v>
      </c>
      <c r="D82">
        <f t="shared" si="13"/>
        <v>261.81818181818198</v>
      </c>
      <c r="E82">
        <f t="shared" si="8"/>
        <v>-0.98982144188093313</v>
      </c>
      <c r="F82">
        <f t="shared" si="9"/>
        <v>33100.520813887466</v>
      </c>
      <c r="G82" t="str">
        <f t="shared" si="10"/>
        <v>814C</v>
      </c>
      <c r="H82" t="str">
        <f t="shared" si="11"/>
        <v>1010000</v>
      </c>
    </row>
    <row r="83" spans="1:8" x14ac:dyDescent="0.25">
      <c r="A83">
        <f t="shared" si="12"/>
        <v>81</v>
      </c>
      <c r="B83">
        <f t="shared" si="7"/>
        <v>1.6875</v>
      </c>
      <c r="D83">
        <f t="shared" si="13"/>
        <v>265.09090909090924</v>
      </c>
      <c r="E83">
        <f t="shared" si="8"/>
        <v>-0.99633173086269167</v>
      </c>
      <c r="F83">
        <f t="shared" si="9"/>
        <v>32887.198174822181</v>
      </c>
      <c r="G83" t="str">
        <f t="shared" si="10"/>
        <v>8077</v>
      </c>
      <c r="H83" t="str">
        <f t="shared" si="11"/>
        <v>1010001</v>
      </c>
    </row>
    <row r="84" spans="1:8" x14ac:dyDescent="0.25">
      <c r="A84">
        <f t="shared" si="12"/>
        <v>82</v>
      </c>
      <c r="B84">
        <f t="shared" si="7"/>
        <v>1.7083333333333333</v>
      </c>
      <c r="D84">
        <f t="shared" si="13"/>
        <v>268.36363636363649</v>
      </c>
      <c r="E84">
        <f t="shared" si="8"/>
        <v>-0.99959219282818934</v>
      </c>
      <c r="F84">
        <f t="shared" si="9"/>
        <v>32780.362617598716</v>
      </c>
      <c r="G84" t="str">
        <f t="shared" si="10"/>
        <v>800C</v>
      </c>
      <c r="H84" t="str">
        <f t="shared" si="11"/>
        <v>1010010</v>
      </c>
    </row>
    <row r="85" spans="1:8" x14ac:dyDescent="0.25">
      <c r="A85">
        <f t="shared" si="12"/>
        <v>83</v>
      </c>
      <c r="B85">
        <f t="shared" si="7"/>
        <v>1.7291666666666665</v>
      </c>
      <c r="D85">
        <f t="shared" si="13"/>
        <v>271.63636363636374</v>
      </c>
      <c r="E85">
        <f t="shared" si="8"/>
        <v>-0.99959219282818923</v>
      </c>
      <c r="F85">
        <f t="shared" si="9"/>
        <v>32780.362617598723</v>
      </c>
      <c r="G85" t="str">
        <f t="shared" si="10"/>
        <v>800C</v>
      </c>
      <c r="H85" t="str">
        <f t="shared" si="11"/>
        <v>1010011</v>
      </c>
    </row>
    <row r="86" spans="1:8" x14ac:dyDescent="0.25">
      <c r="A86">
        <f t="shared" si="12"/>
        <v>84</v>
      </c>
      <c r="B86">
        <f t="shared" si="7"/>
        <v>1.75</v>
      </c>
      <c r="D86">
        <f t="shared" si="13"/>
        <v>274.90909090909099</v>
      </c>
      <c r="E86">
        <f t="shared" si="8"/>
        <v>-0.99633173086269133</v>
      </c>
      <c r="F86">
        <f t="shared" si="9"/>
        <v>32887.198174822188</v>
      </c>
      <c r="G86" t="str">
        <f t="shared" si="10"/>
        <v>8077</v>
      </c>
      <c r="H86" t="str">
        <f t="shared" si="11"/>
        <v>1010100</v>
      </c>
    </row>
    <row r="87" spans="1:8" x14ac:dyDescent="0.25">
      <c r="A87">
        <f t="shared" si="12"/>
        <v>85</v>
      </c>
      <c r="B87">
        <f t="shared" si="7"/>
        <v>1.7708333333333333</v>
      </c>
      <c r="D87">
        <f t="shared" si="13"/>
        <v>278.18181818181824</v>
      </c>
      <c r="E87">
        <f t="shared" si="8"/>
        <v>-0.98982144188093268</v>
      </c>
      <c r="F87">
        <f t="shared" si="9"/>
        <v>33100.52081388748</v>
      </c>
      <c r="G87" t="str">
        <f t="shared" si="10"/>
        <v>814C</v>
      </c>
      <c r="H87" t="str">
        <f t="shared" si="11"/>
        <v>1010101</v>
      </c>
    </row>
    <row r="88" spans="1:8" x14ac:dyDescent="0.25">
      <c r="A88">
        <f t="shared" si="12"/>
        <v>86</v>
      </c>
      <c r="B88">
        <f t="shared" si="7"/>
        <v>1.7916666666666667</v>
      </c>
      <c r="D88">
        <f t="shared" si="13"/>
        <v>281.4545454545455</v>
      </c>
      <c r="E88">
        <f t="shared" si="8"/>
        <v>-0.98008256109239322</v>
      </c>
      <c r="F88">
        <f t="shared" si="9"/>
        <v>33419.63472068555</v>
      </c>
      <c r="G88" t="str">
        <f t="shared" si="10"/>
        <v>828B</v>
      </c>
      <c r="H88" t="str">
        <f t="shared" si="11"/>
        <v>1010110</v>
      </c>
    </row>
    <row r="89" spans="1:8" x14ac:dyDescent="0.25">
      <c r="A89">
        <f t="shared" si="12"/>
        <v>87</v>
      </c>
      <c r="B89">
        <f t="shared" si="7"/>
        <v>1.8124999999999998</v>
      </c>
      <c r="D89">
        <f t="shared" si="13"/>
        <v>284.72727272727275</v>
      </c>
      <c r="E89">
        <f t="shared" si="8"/>
        <v>-0.96714685470195705</v>
      </c>
      <c r="F89">
        <f t="shared" si="9"/>
        <v>33843.499011980974</v>
      </c>
      <c r="G89" t="str">
        <f t="shared" si="10"/>
        <v>8433</v>
      </c>
      <c r="H89" t="str">
        <f t="shared" si="11"/>
        <v>1010111</v>
      </c>
    </row>
    <row r="90" spans="1:8" x14ac:dyDescent="0.25">
      <c r="A90">
        <f t="shared" si="12"/>
        <v>88</v>
      </c>
      <c r="B90">
        <f t="shared" si="7"/>
        <v>1.8333333333333333</v>
      </c>
      <c r="D90">
        <f t="shared" si="13"/>
        <v>288</v>
      </c>
      <c r="E90">
        <f t="shared" si="8"/>
        <v>-0.95105651629515364</v>
      </c>
      <c r="F90">
        <f t="shared" si="9"/>
        <v>34370.731130556698</v>
      </c>
      <c r="G90" t="str">
        <f t="shared" si="10"/>
        <v>8642</v>
      </c>
      <c r="H90" t="str">
        <f t="shared" si="11"/>
        <v>1011000</v>
      </c>
    </row>
    <row r="91" spans="1:8" x14ac:dyDescent="0.25">
      <c r="A91">
        <f t="shared" si="12"/>
        <v>89</v>
      </c>
      <c r="B91">
        <f t="shared" si="7"/>
        <v>1.8541666666666665</v>
      </c>
      <c r="D91">
        <f t="shared" si="13"/>
        <v>291.27272727272725</v>
      </c>
      <c r="E91">
        <f t="shared" si="8"/>
        <v>-0.93186402921145262</v>
      </c>
      <c r="F91">
        <f t="shared" si="9"/>
        <v>34999.611354828332</v>
      </c>
      <c r="G91" t="str">
        <f t="shared" si="10"/>
        <v>88B7</v>
      </c>
      <c r="H91" t="str">
        <f t="shared" si="11"/>
        <v>1011001</v>
      </c>
    </row>
    <row r="92" spans="1:8" x14ac:dyDescent="0.25">
      <c r="A92">
        <f t="shared" si="12"/>
        <v>90</v>
      </c>
      <c r="B92">
        <f t="shared" si="7"/>
        <v>1.875</v>
      </c>
      <c r="D92">
        <f t="shared" si="13"/>
        <v>294.5454545454545</v>
      </c>
      <c r="E92">
        <f t="shared" si="8"/>
        <v>-0.90963199535451855</v>
      </c>
      <c r="F92">
        <f t="shared" si="9"/>
        <v>35728.088408218493</v>
      </c>
      <c r="G92" t="str">
        <f t="shared" si="10"/>
        <v>8B90</v>
      </c>
      <c r="H92" t="str">
        <f t="shared" si="11"/>
        <v>1011010</v>
      </c>
    </row>
    <row r="93" spans="1:8" x14ac:dyDescent="0.25">
      <c r="A93">
        <f t="shared" si="12"/>
        <v>91</v>
      </c>
      <c r="B93">
        <f t="shared" si="7"/>
        <v>1.8958333333333333</v>
      </c>
      <c r="D93">
        <f t="shared" si="13"/>
        <v>297.81818181818176</v>
      </c>
      <c r="E93">
        <f t="shared" si="8"/>
        <v>-0.88443293099781484</v>
      </c>
      <c r="F93">
        <f t="shared" si="9"/>
        <v>36553.786149994601</v>
      </c>
      <c r="G93" t="str">
        <f t="shared" si="10"/>
        <v>8EC9</v>
      </c>
      <c r="H93" t="str">
        <f t="shared" si="11"/>
        <v>1011011</v>
      </c>
    </row>
    <row r="94" spans="1:8" x14ac:dyDescent="0.25">
      <c r="A94">
        <f t="shared" si="12"/>
        <v>92</v>
      </c>
      <c r="B94">
        <f t="shared" si="7"/>
        <v>1.9166666666666665</v>
      </c>
      <c r="D94">
        <f t="shared" si="13"/>
        <v>301.09090909090901</v>
      </c>
      <c r="E94">
        <f t="shared" si="8"/>
        <v>-0.85634903025158982</v>
      </c>
      <c r="F94">
        <f t="shared" si="9"/>
        <v>37474.011325746156</v>
      </c>
      <c r="G94" t="str">
        <f t="shared" si="10"/>
        <v>9262</v>
      </c>
      <c r="H94" t="str">
        <f t="shared" si="11"/>
        <v>1011100</v>
      </c>
    </row>
    <row r="95" spans="1:8" x14ac:dyDescent="0.25">
      <c r="A95">
        <f t="shared" si="12"/>
        <v>93</v>
      </c>
      <c r="B95">
        <f t="shared" si="7"/>
        <v>1.9375</v>
      </c>
      <c r="D95">
        <f t="shared" si="13"/>
        <v>304.36363636363626</v>
      </c>
      <c r="E95">
        <f t="shared" si="8"/>
        <v>-0.82547189696277512</v>
      </c>
      <c r="F95">
        <f t="shared" si="9"/>
        <v>38485.762352220743</v>
      </c>
      <c r="G95" t="str">
        <f t="shared" si="10"/>
        <v>9655</v>
      </c>
      <c r="H95" t="str">
        <f t="shared" si="11"/>
        <v>1011101</v>
      </c>
    </row>
    <row r="96" spans="1:8" x14ac:dyDescent="0.25">
      <c r="A96">
        <f t="shared" si="12"/>
        <v>94</v>
      </c>
      <c r="B96">
        <f t="shared" si="7"/>
        <v>1.9583333333333333</v>
      </c>
      <c r="D96">
        <f t="shared" si="13"/>
        <v>307.63636363636351</v>
      </c>
      <c r="E96">
        <f t="shared" si="8"/>
        <v>-0.7919022459222762</v>
      </c>
      <c r="F96">
        <f t="shared" si="9"/>
        <v>39585.739107864778</v>
      </c>
      <c r="G96" t="str">
        <f t="shared" si="10"/>
        <v>9AA1</v>
      </c>
      <c r="H96" t="str">
        <f t="shared" si="11"/>
        <v>1011110</v>
      </c>
    </row>
    <row r="97" spans="1:8" x14ac:dyDescent="0.25">
      <c r="A97">
        <f t="shared" si="12"/>
        <v>95</v>
      </c>
      <c r="B97">
        <f t="shared" si="7"/>
        <v>1.9791666666666663</v>
      </c>
      <c r="D97">
        <f t="shared" si="13"/>
        <v>310.90909090909076</v>
      </c>
      <c r="E97">
        <f t="shared" si="8"/>
        <v>-0.75574957435425982</v>
      </c>
      <c r="F97">
        <f t="shared" si="9"/>
        <v>40770.353697133964</v>
      </c>
      <c r="G97" t="str">
        <f t="shared" si="10"/>
        <v>9F42</v>
      </c>
      <c r="H97" t="str">
        <f t="shared" si="11"/>
        <v>1011111</v>
      </c>
    </row>
    <row r="98" spans="1:8" x14ac:dyDescent="0.25">
      <c r="A98">
        <f t="shared" si="12"/>
        <v>96</v>
      </c>
      <c r="B98">
        <f t="shared" si="7"/>
        <v>2</v>
      </c>
      <c r="D98">
        <f t="shared" si="13"/>
        <v>314.18181818181802</v>
      </c>
      <c r="E98">
        <f t="shared" si="8"/>
        <v>-0.71713180475896554</v>
      </c>
      <c r="F98">
        <f t="shared" si="9"/>
        <v>42035.742153462976</v>
      </c>
      <c r="G98" t="str">
        <f t="shared" si="10"/>
        <v>A433</v>
      </c>
      <c r="H98" t="str">
        <f t="shared" si="11"/>
        <v>1100000</v>
      </c>
    </row>
    <row r="99" spans="1:8" x14ac:dyDescent="0.25">
      <c r="A99">
        <f t="shared" si="12"/>
        <v>97</v>
      </c>
      <c r="B99">
        <f t="shared" si="7"/>
        <v>2.020833333333333</v>
      </c>
      <c r="D99">
        <f t="shared" si="13"/>
        <v>317.45454545454527</v>
      </c>
      <c r="E99">
        <f t="shared" si="8"/>
        <v>-0.67617490027402205</v>
      </c>
      <c r="F99">
        <f t="shared" si="9"/>
        <v>43377.777042721122</v>
      </c>
      <c r="G99" t="str">
        <f t="shared" si="10"/>
        <v>A971</v>
      </c>
      <c r="H99" t="str">
        <f t="shared" si="11"/>
        <v>1100001</v>
      </c>
    </row>
    <row r="100" spans="1:8" x14ac:dyDescent="0.25">
      <c r="A100">
        <f t="shared" si="12"/>
        <v>98</v>
      </c>
      <c r="B100">
        <f t="shared" si="7"/>
        <v>2.0416666666666665</v>
      </c>
      <c r="D100">
        <f t="shared" si="13"/>
        <v>320.72727272727252</v>
      </c>
      <c r="E100">
        <f t="shared" si="8"/>
        <v>-0.63301245380887361</v>
      </c>
      <c r="F100">
        <f t="shared" si="9"/>
        <v>44792.08092604464</v>
      </c>
      <c r="G100" t="str">
        <f t="shared" si="10"/>
        <v>AEF8</v>
      </c>
      <c r="H100" t="str">
        <f t="shared" si="11"/>
        <v>1100010</v>
      </c>
    </row>
    <row r="101" spans="1:8" x14ac:dyDescent="0.25">
      <c r="A101">
        <f t="shared" si="12"/>
        <v>99</v>
      </c>
      <c r="B101">
        <f t="shared" si="7"/>
        <v>2.0625</v>
      </c>
      <c r="D101">
        <f t="shared" si="13"/>
        <v>323.99999999999977</v>
      </c>
      <c r="E101">
        <f t="shared" si="8"/>
        <v>-0.58778525229247613</v>
      </c>
      <c r="F101">
        <f t="shared" si="9"/>
        <v>46274.040638132436</v>
      </c>
      <c r="G101" t="str">
        <f t="shared" si="10"/>
        <v>B4C2</v>
      </c>
      <c r="H101" t="str">
        <f t="shared" si="11"/>
        <v>1100011</v>
      </c>
    </row>
    <row r="102" spans="1:8" x14ac:dyDescent="0.25">
      <c r="A102">
        <f t="shared" si="12"/>
        <v>100</v>
      </c>
      <c r="B102">
        <f t="shared" si="7"/>
        <v>2.0833333333333335</v>
      </c>
      <c r="D102">
        <f t="shared" si="13"/>
        <v>327.27272727272702</v>
      </c>
      <c r="E102">
        <f t="shared" si="8"/>
        <v>-0.54064081745560122</v>
      </c>
      <c r="F102">
        <f t="shared" si="9"/>
        <v>47818.82233443232</v>
      </c>
      <c r="G102" t="str">
        <f t="shared" si="10"/>
        <v>BACA</v>
      </c>
      <c r="H102" t="str">
        <f t="shared" si="11"/>
        <v>1100100</v>
      </c>
    </row>
    <row r="103" spans="1:8" x14ac:dyDescent="0.25">
      <c r="A103">
        <f t="shared" si="12"/>
        <v>101</v>
      </c>
      <c r="B103">
        <f t="shared" si="7"/>
        <v>2.1041666666666665</v>
      </c>
      <c r="D103">
        <f t="shared" si="13"/>
        <v>330.54545454545428</v>
      </c>
      <c r="E103">
        <f t="shared" si="8"/>
        <v>-0.49173292464560803</v>
      </c>
      <c r="F103">
        <f t="shared" si="9"/>
        <v>49421.387258137358</v>
      </c>
      <c r="G103" t="str">
        <f t="shared" si="10"/>
        <v>C10D</v>
      </c>
      <c r="H103" t="str">
        <f t="shared" si="11"/>
        <v>1100101</v>
      </c>
    </row>
    <row r="104" spans="1:8" x14ac:dyDescent="0.25">
      <c r="A104">
        <f t="shared" si="12"/>
        <v>102</v>
      </c>
      <c r="B104">
        <f t="shared" si="7"/>
        <v>2.1249999999999996</v>
      </c>
      <c r="D104">
        <f t="shared" si="13"/>
        <v>333.81818181818153</v>
      </c>
      <c r="E104">
        <f t="shared" si="8"/>
        <v>-0.44122110124322622</v>
      </c>
      <c r="F104">
        <f t="shared" si="9"/>
        <v>51076.508175563205</v>
      </c>
      <c r="G104" t="str">
        <f t="shared" si="10"/>
        <v>C784</v>
      </c>
      <c r="H104" t="str">
        <f t="shared" si="11"/>
        <v>1100110</v>
      </c>
    </row>
    <row r="105" spans="1:8" x14ac:dyDescent="0.25">
      <c r="A105">
        <f t="shared" si="12"/>
        <v>103</v>
      </c>
      <c r="B105">
        <f t="shared" si="7"/>
        <v>2.1458333333333335</v>
      </c>
      <c r="D105">
        <f t="shared" si="13"/>
        <v>337.09090909090878</v>
      </c>
      <c r="E105">
        <f t="shared" si="8"/>
        <v>-0.38927010631739623</v>
      </c>
      <c r="F105">
        <f t="shared" si="9"/>
        <v>52778.786426297876</v>
      </c>
      <c r="G105" t="str">
        <f t="shared" si="10"/>
        <v>CE2A</v>
      </c>
      <c r="H105" t="str">
        <f t="shared" si="11"/>
        <v>1100111</v>
      </c>
    </row>
    <row r="106" spans="1:8" x14ac:dyDescent="0.25">
      <c r="A106">
        <f t="shared" si="12"/>
        <v>104</v>
      </c>
      <c r="B106">
        <f t="shared" si="7"/>
        <v>2.1666666666666665</v>
      </c>
      <c r="D106">
        <f t="shared" si="13"/>
        <v>340.36363636363603</v>
      </c>
      <c r="E106">
        <f t="shared" si="8"/>
        <v>-0.33604939321543553</v>
      </c>
      <c r="F106">
        <f t="shared" si="9"/>
        <v>54522.669532509826</v>
      </c>
      <c r="G106" t="str">
        <f t="shared" si="10"/>
        <v>D4FA</v>
      </c>
      <c r="H106" t="str">
        <f t="shared" si="11"/>
        <v>1101000</v>
      </c>
    </row>
    <row r="107" spans="1:8" x14ac:dyDescent="0.25">
      <c r="A107">
        <f t="shared" si="12"/>
        <v>105</v>
      </c>
      <c r="B107">
        <f t="shared" si="7"/>
        <v>2.1874999999999996</v>
      </c>
      <c r="D107">
        <f t="shared" si="13"/>
        <v>343.63636363636328</v>
      </c>
      <c r="E107">
        <f t="shared" si="8"/>
        <v>-0.28173255684143572</v>
      </c>
      <c r="F107">
        <f t="shared" si="9"/>
        <v>56302.469309976674</v>
      </c>
      <c r="G107" t="str">
        <f t="shared" si="10"/>
        <v>DBEE</v>
      </c>
      <c r="H107" t="str">
        <f t="shared" si="11"/>
        <v>1101001</v>
      </c>
    </row>
    <row r="108" spans="1:8" x14ac:dyDescent="0.25">
      <c r="A108">
        <f t="shared" si="12"/>
        <v>106</v>
      </c>
      <c r="B108">
        <f t="shared" si="7"/>
        <v>2.2083333333333335</v>
      </c>
      <c r="D108">
        <f t="shared" si="13"/>
        <v>346.90909090909054</v>
      </c>
      <c r="E108">
        <f t="shared" si="8"/>
        <v>-0.22649676742577107</v>
      </c>
      <c r="F108">
        <f t="shared" si="9"/>
        <v>58112.380421759757</v>
      </c>
      <c r="G108" t="str">
        <f t="shared" si="10"/>
        <v>E300</v>
      </c>
      <c r="H108" t="str">
        <f t="shared" si="11"/>
        <v>1101010</v>
      </c>
    </row>
    <row r="109" spans="1:8" x14ac:dyDescent="0.25">
      <c r="A109">
        <f t="shared" si="12"/>
        <v>107</v>
      </c>
      <c r="B109">
        <f t="shared" si="7"/>
        <v>2.2291666666666665</v>
      </c>
      <c r="D109">
        <f t="shared" si="13"/>
        <v>350.18181818181779</v>
      </c>
      <c r="E109">
        <f t="shared" si="8"/>
        <v>-0.17052219263263022</v>
      </c>
      <c r="F109">
        <f t="shared" si="9"/>
        <v>59946.499314006607</v>
      </c>
      <c r="G109" t="str">
        <f t="shared" si="10"/>
        <v>EA2A</v>
      </c>
      <c r="H109" t="str">
        <f t="shared" si="11"/>
        <v>1101011</v>
      </c>
    </row>
    <row r="110" spans="1:8" x14ac:dyDescent="0.25">
      <c r="A110">
        <f t="shared" si="12"/>
        <v>108</v>
      </c>
      <c r="B110">
        <f t="shared" si="7"/>
        <v>2.25</v>
      </c>
      <c r="D110">
        <f t="shared" si="13"/>
        <v>353.45454545454504</v>
      </c>
      <c r="E110">
        <f t="shared" si="8"/>
        <v>-0.11399140989054768</v>
      </c>
      <c r="F110">
        <f t="shared" si="9"/>
        <v>61798.843472116423</v>
      </c>
      <c r="G110" t="str">
        <f t="shared" si="10"/>
        <v>F166</v>
      </c>
      <c r="H110" t="str">
        <f t="shared" si="11"/>
        <v>1101100</v>
      </c>
    </row>
    <row r="111" spans="1:8" x14ac:dyDescent="0.25">
      <c r="A111">
        <f t="shared" si="12"/>
        <v>109</v>
      </c>
      <c r="B111">
        <f t="shared" si="7"/>
        <v>2.2708333333333335</v>
      </c>
      <c r="D111">
        <f t="shared" si="13"/>
        <v>356.72727272727229</v>
      </c>
      <c r="E111">
        <f t="shared" si="8"/>
        <v>-5.7088810862775639E-2</v>
      </c>
      <c r="F111">
        <f t="shared" si="9"/>
        <v>63663.370934459432</v>
      </c>
      <c r="G111" t="str">
        <f t="shared" si="10"/>
        <v>F8AF</v>
      </c>
      <c r="H111" t="str">
        <f>DEC2BIN(A111)</f>
        <v>1101101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F1" sqref="F1:F1048576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DEC2HEX(F2)</f>
        <v>0</v>
      </c>
      <c r="H2" t="str">
        <f>DEC2BIN(A2)</f>
        <v>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D2+360/93</f>
        <v>3.870967741935484</v>
      </c>
      <c r="E3">
        <f t="shared" ref="E3:E66" si="1">SIN(RADIANS(D3))</f>
        <v>6.7509746858365305E-2</v>
      </c>
      <c r="F3">
        <f t="shared" ref="F3:F66" si="2">IF(E3&gt;=0, E3*32767, E3*32767+32767*2)</f>
        <v>2212.0918753080559</v>
      </c>
      <c r="G3" t="str">
        <f t="shared" ref="G3:G66" si="3">DEC2HEX(F3)</f>
        <v>8A4</v>
      </c>
      <c r="H3" t="str">
        <f t="shared" ref="H3:H66" si="4">DEC2BIN(A3)</f>
        <v>1</v>
      </c>
    </row>
    <row r="4" spans="1:14" x14ac:dyDescent="0.25">
      <c r="A4">
        <f t="shared" ref="A4:A67" si="5">A3+1</f>
        <v>2</v>
      </c>
      <c r="B4">
        <f t="shared" si="0"/>
        <v>4.1666666666666664E-2</v>
      </c>
      <c r="D4">
        <f t="shared" ref="D4:D67" si="6">D3+360/93</f>
        <v>7.741935483870968</v>
      </c>
      <c r="E4">
        <f t="shared" si="1"/>
        <v>0.13471146222586097</v>
      </c>
      <c r="F4">
        <f t="shared" si="2"/>
        <v>4414.0904827547865</v>
      </c>
      <c r="G4" t="str">
        <f t="shared" si="3"/>
        <v>113E</v>
      </c>
      <c r="H4" t="str">
        <f t="shared" si="4"/>
        <v>10</v>
      </c>
      <c r="M4" t="s">
        <v>28</v>
      </c>
      <c r="N4" s="3">
        <v>523.25099999999998</v>
      </c>
    </row>
    <row r="5" spans="1:14" x14ac:dyDescent="0.25">
      <c r="A5">
        <f t="shared" si="5"/>
        <v>3</v>
      </c>
      <c r="B5">
        <f t="shared" si="0"/>
        <v>6.25E-2</v>
      </c>
      <c r="D5">
        <f t="shared" si="6"/>
        <v>11.612903225806452</v>
      </c>
      <c r="E5">
        <f t="shared" si="1"/>
        <v>0.20129852008866006</v>
      </c>
      <c r="F5">
        <f t="shared" si="2"/>
        <v>6595.9486077451238</v>
      </c>
      <c r="G5" t="str">
        <f t="shared" si="3"/>
        <v>19C3</v>
      </c>
      <c r="H5" t="str">
        <f t="shared" si="4"/>
        <v>11</v>
      </c>
      <c r="M5" t="s">
        <v>29</v>
      </c>
      <c r="N5">
        <f>1/N4</f>
        <v>1.9111286934950914E-3</v>
      </c>
    </row>
    <row r="6" spans="1:14" x14ac:dyDescent="0.25">
      <c r="A6">
        <f t="shared" si="5"/>
        <v>4</v>
      </c>
      <c r="B6">
        <f t="shared" si="0"/>
        <v>8.3333333333333329E-2</v>
      </c>
      <c r="D6">
        <f t="shared" si="6"/>
        <v>15.483870967741936</v>
      </c>
      <c r="E6">
        <f t="shared" si="1"/>
        <v>0.26696709897415166</v>
      </c>
      <c r="F6">
        <f t="shared" si="2"/>
        <v>8747.7109320860272</v>
      </c>
      <c r="G6" t="str">
        <f t="shared" si="3"/>
        <v>222B</v>
      </c>
      <c r="H6" t="str">
        <f t="shared" si="4"/>
        <v>100</v>
      </c>
      <c r="M6" t="s">
        <v>30</v>
      </c>
      <c r="N6">
        <f>N5*1000</f>
        <v>1.9111286934950915</v>
      </c>
    </row>
    <row r="7" spans="1:14" x14ac:dyDescent="0.25">
      <c r="A7">
        <f t="shared" si="5"/>
        <v>5</v>
      </c>
      <c r="B7">
        <f t="shared" si="0"/>
        <v>0.10416666666666666</v>
      </c>
      <c r="D7">
        <f t="shared" si="6"/>
        <v>19.35483870967742</v>
      </c>
      <c r="E7">
        <f t="shared" si="1"/>
        <v>0.33141756821863577</v>
      </c>
      <c r="F7">
        <f t="shared" si="2"/>
        <v>10859.559457820038</v>
      </c>
      <c r="G7" t="str">
        <f t="shared" si="3"/>
        <v>2A6B</v>
      </c>
      <c r="H7" t="str">
        <f t="shared" si="4"/>
        <v>101</v>
      </c>
    </row>
    <row r="8" spans="1:14" x14ac:dyDescent="0.25">
      <c r="A8">
        <f t="shared" si="5"/>
        <v>6</v>
      </c>
      <c r="B8">
        <f t="shared" si="0"/>
        <v>0.125</v>
      </c>
      <c r="D8">
        <f t="shared" si="6"/>
        <v>23.225806451612904</v>
      </c>
      <c r="E8">
        <f t="shared" si="1"/>
        <v>0.39435585511331855</v>
      </c>
      <c r="F8">
        <f t="shared" si="2"/>
        <v>12921.85830449811</v>
      </c>
      <c r="G8" t="str">
        <f t="shared" si="3"/>
        <v>3279</v>
      </c>
      <c r="H8" t="str">
        <f t="shared" si="4"/>
        <v>110</v>
      </c>
    </row>
    <row r="9" spans="1:14" x14ac:dyDescent="0.25">
      <c r="A9">
        <f t="shared" si="5"/>
        <v>7</v>
      </c>
      <c r="B9">
        <f t="shared" si="0"/>
        <v>0.14583333333333331</v>
      </c>
      <c r="D9">
        <f t="shared" si="6"/>
        <v>27.096774193548388</v>
      </c>
      <c r="E9">
        <f t="shared" si="1"/>
        <v>0.45549478669063403</v>
      </c>
      <c r="F9">
        <f t="shared" si="2"/>
        <v>14925.197675492005</v>
      </c>
      <c r="G9" t="str">
        <f t="shared" si="3"/>
        <v>3A4D</v>
      </c>
      <c r="H9" t="str">
        <f t="shared" si="4"/>
        <v>111</v>
      </c>
    </row>
    <row r="10" spans="1:14" x14ac:dyDescent="0.25">
      <c r="A10">
        <f t="shared" si="5"/>
        <v>8</v>
      </c>
      <c r="B10">
        <f t="shared" si="0"/>
        <v>0.16666666666666666</v>
      </c>
      <c r="D10">
        <f t="shared" si="6"/>
        <v>30.967741935483872</v>
      </c>
      <c r="E10">
        <f t="shared" si="1"/>
        <v>0.51455540002862876</v>
      </c>
      <c r="F10">
        <f t="shared" si="2"/>
        <v>16860.436792738077</v>
      </c>
      <c r="G10" t="str">
        <f t="shared" si="3"/>
        <v>41DC</v>
      </c>
      <c r="H10" t="str">
        <f t="shared" si="4"/>
        <v>1000</v>
      </c>
    </row>
    <row r="11" spans="1:14" x14ac:dyDescent="0.25">
      <c r="A11">
        <f t="shared" si="5"/>
        <v>9</v>
      </c>
      <c r="B11">
        <f t="shared" si="0"/>
        <v>0.1875</v>
      </c>
      <c r="D11">
        <f t="shared" si="6"/>
        <v>34.838709677419359</v>
      </c>
      <c r="E11">
        <f t="shared" si="1"/>
        <v>0.57126821509479242</v>
      </c>
      <c r="F11">
        <f t="shared" si="2"/>
        <v>18718.745604011063</v>
      </c>
      <c r="G11" t="str">
        <f t="shared" si="3"/>
        <v>491E</v>
      </c>
      <c r="H11" t="str">
        <f t="shared" si="4"/>
        <v>1001</v>
      </c>
    </row>
    <row r="12" spans="1:14" x14ac:dyDescent="0.25">
      <c r="A12">
        <f t="shared" si="5"/>
        <v>10</v>
      </c>
      <c r="B12">
        <f t="shared" si="0"/>
        <v>0.20833333333333331</v>
      </c>
      <c r="D12">
        <f t="shared" si="6"/>
        <v>38.709677419354847</v>
      </c>
      <c r="E12">
        <f t="shared" si="1"/>
        <v>0.6253744643216369</v>
      </c>
      <c r="F12">
        <f t="shared" si="2"/>
        <v>20491.645072427076</v>
      </c>
      <c r="G12" t="str">
        <f t="shared" si="3"/>
        <v>500B</v>
      </c>
      <c r="H12" t="str">
        <f t="shared" si="4"/>
        <v>1010</v>
      </c>
    </row>
    <row r="13" spans="1:14" x14ac:dyDescent="0.25">
      <c r="A13">
        <f t="shared" si="5"/>
        <v>11</v>
      </c>
      <c r="B13">
        <f t="shared" si="0"/>
        <v>0.22916666666666666</v>
      </c>
      <c r="D13">
        <f t="shared" si="6"/>
        <v>42.580645161290334</v>
      </c>
      <c r="E13">
        <f t="shared" si="1"/>
        <v>0.67662727330375749</v>
      </c>
      <c r="F13">
        <f t="shared" si="2"/>
        <v>22171.045864344222</v>
      </c>
      <c r="G13" t="str">
        <f t="shared" si="3"/>
        <v>569B</v>
      </c>
      <c r="H13" t="str">
        <f t="shared" si="4"/>
        <v>1011</v>
      </c>
    </row>
    <row r="14" spans="1:14" x14ac:dyDescent="0.25">
      <c r="A14">
        <f t="shared" si="5"/>
        <v>12</v>
      </c>
      <c r="B14">
        <f t="shared" si="0"/>
        <v>0.25</v>
      </c>
      <c r="D14">
        <f t="shared" si="6"/>
        <v>46.451612903225822</v>
      </c>
      <c r="E14">
        <f t="shared" si="1"/>
        <v>0.72479278722912022</v>
      </c>
      <c r="F14">
        <f t="shared" si="2"/>
        <v>23749.285259136581</v>
      </c>
      <c r="G14" t="str">
        <f t="shared" si="3"/>
        <v>5CC5</v>
      </c>
      <c r="H14" t="str">
        <f t="shared" si="4"/>
        <v>1100</v>
      </c>
    </row>
    <row r="15" spans="1:14" x14ac:dyDescent="0.25">
      <c r="A15">
        <f t="shared" si="5"/>
        <v>13</v>
      </c>
      <c r="B15">
        <f t="shared" si="0"/>
        <v>0.27083333333333331</v>
      </c>
      <c r="D15">
        <f t="shared" si="6"/>
        <v>50.32258064516131</v>
      </c>
      <c r="E15">
        <f t="shared" si="1"/>
        <v>0.76965123790493251</v>
      </c>
      <c r="F15">
        <f t="shared" si="2"/>
        <v>25219.162112430924</v>
      </c>
      <c r="G15" t="str">
        <f t="shared" si="3"/>
        <v>6283</v>
      </c>
      <c r="H15" t="str">
        <f t="shared" si="4"/>
        <v>1101</v>
      </c>
    </row>
    <row r="16" spans="1:14" x14ac:dyDescent="0.25">
      <c r="A16">
        <f t="shared" si="5"/>
        <v>14</v>
      </c>
      <c r="B16">
        <f t="shared" si="0"/>
        <v>0.29166666666666663</v>
      </c>
      <c r="D16">
        <f t="shared" si="6"/>
        <v>54.193548387096797</v>
      </c>
      <c r="E16">
        <f t="shared" si="1"/>
        <v>0.81099794650950141</v>
      </c>
      <c r="F16">
        <f t="shared" si="2"/>
        <v>26573.969713276834</v>
      </c>
      <c r="G16" t="str">
        <f t="shared" si="3"/>
        <v>67CD</v>
      </c>
      <c r="H16" t="str">
        <f t="shared" si="4"/>
        <v>1110</v>
      </c>
    </row>
    <row r="17" spans="1:8" x14ac:dyDescent="0.25">
      <c r="A17">
        <f t="shared" si="5"/>
        <v>15</v>
      </c>
      <c r="B17">
        <f t="shared" si="0"/>
        <v>0.3125</v>
      </c>
      <c r="D17">
        <f t="shared" si="6"/>
        <v>58.064516129032285</v>
      </c>
      <c r="E17">
        <f t="shared" si="1"/>
        <v>0.84864425749475125</v>
      </c>
      <c r="F17">
        <f t="shared" si="2"/>
        <v>27807.526385330515</v>
      </c>
      <c r="G17" t="str">
        <f t="shared" si="3"/>
        <v>6C9F</v>
      </c>
      <c r="H17" t="str">
        <f t="shared" si="4"/>
        <v>1111</v>
      </c>
    </row>
    <row r="18" spans="1:8" x14ac:dyDescent="0.25">
      <c r="A18">
        <f t="shared" si="5"/>
        <v>16</v>
      </c>
      <c r="B18">
        <f t="shared" si="0"/>
        <v>0.33333333333333331</v>
      </c>
      <c r="D18">
        <f t="shared" si="6"/>
        <v>61.935483870967772</v>
      </c>
      <c r="E18">
        <f t="shared" si="1"/>
        <v>0.88241839937821942</v>
      </c>
      <c r="F18">
        <f t="shared" si="2"/>
        <v>28914.203692426116</v>
      </c>
      <c r="G18" t="str">
        <f t="shared" si="3"/>
        <v>70F2</v>
      </c>
      <c r="H18" t="str">
        <f t="shared" si="4"/>
        <v>10000</v>
      </c>
    </row>
    <row r="19" spans="1:8" x14ac:dyDescent="0.25">
      <c r="A19">
        <f t="shared" si="5"/>
        <v>17</v>
      </c>
      <c r="B19">
        <f t="shared" si="0"/>
        <v>0.35416666666666663</v>
      </c>
      <c r="D19">
        <f t="shared" si="6"/>
        <v>65.80645161290326</v>
      </c>
      <c r="E19">
        <f t="shared" si="1"/>
        <v>0.91216626849693361</v>
      </c>
      <c r="F19">
        <f t="shared" si="2"/>
        <v>29888.952119839025</v>
      </c>
      <c r="G19" t="str">
        <f t="shared" si="3"/>
        <v>74C0</v>
      </c>
      <c r="H19" t="str">
        <f t="shared" si="4"/>
        <v>10001</v>
      </c>
    </row>
    <row r="20" spans="1:8" x14ac:dyDescent="0.25">
      <c r="A20">
        <f t="shared" si="5"/>
        <v>18</v>
      </c>
      <c r="B20">
        <f t="shared" si="0"/>
        <v>0.375</v>
      </c>
      <c r="D20">
        <f t="shared" si="6"/>
        <v>69.677419354838747</v>
      </c>
      <c r="E20">
        <f t="shared" si="1"/>
        <v>0.93775213214708064</v>
      </c>
      <c r="F20">
        <f t="shared" si="2"/>
        <v>30727.324114063391</v>
      </c>
      <c r="G20" t="str">
        <f t="shared" si="3"/>
        <v>7807</v>
      </c>
      <c r="H20" t="str">
        <f t="shared" si="4"/>
        <v>10010</v>
      </c>
    </row>
    <row r="21" spans="1:8" x14ac:dyDescent="0.25">
      <c r="A21">
        <f t="shared" si="5"/>
        <v>19</v>
      </c>
      <c r="B21">
        <f t="shared" si="0"/>
        <v>0.39583333333333331</v>
      </c>
      <c r="D21">
        <f t="shared" si="6"/>
        <v>73.548387096774235</v>
      </c>
      <c r="E21">
        <f t="shared" si="1"/>
        <v>0.95905924790120234</v>
      </c>
      <c r="F21">
        <f t="shared" si="2"/>
        <v>31425.494375978698</v>
      </c>
      <c r="G21" t="str">
        <f t="shared" si="3"/>
        <v>7AC1</v>
      </c>
      <c r="H21" t="str">
        <f t="shared" si="4"/>
        <v>10011</v>
      </c>
    </row>
    <row r="22" spans="1:8" x14ac:dyDescent="0.25">
      <c r="A22">
        <f t="shared" si="5"/>
        <v>20</v>
      </c>
      <c r="B22">
        <f t="shared" si="0"/>
        <v>0.41666666666666663</v>
      </c>
      <c r="D22">
        <f t="shared" si="6"/>
        <v>77.419354838709722</v>
      </c>
      <c r="E22">
        <f t="shared" si="1"/>
        <v>0.97599039627711548</v>
      </c>
      <c r="F22">
        <f t="shared" si="2"/>
        <v>31980.277314812243</v>
      </c>
      <c r="G22" t="str">
        <f t="shared" si="3"/>
        <v>7CEC</v>
      </c>
      <c r="H22" t="str">
        <f t="shared" si="4"/>
        <v>10100</v>
      </c>
    </row>
    <row r="23" spans="1:8" x14ac:dyDescent="0.25">
      <c r="A23">
        <f t="shared" si="5"/>
        <v>21</v>
      </c>
      <c r="B23">
        <f t="shared" si="0"/>
        <v>0.4375</v>
      </c>
      <c r="D23">
        <f t="shared" si="6"/>
        <v>81.29032258064521</v>
      </c>
      <c r="E23">
        <f t="shared" si="1"/>
        <v>0.98846832432811149</v>
      </c>
      <c r="F23">
        <f t="shared" si="2"/>
        <v>32389.141583259228</v>
      </c>
      <c r="G23" t="str">
        <f t="shared" si="3"/>
        <v>7E85</v>
      </c>
      <c r="H23" t="str">
        <f t="shared" si="4"/>
        <v>10101</v>
      </c>
    </row>
    <row r="24" spans="1:8" x14ac:dyDescent="0.25">
      <c r="A24">
        <f t="shared" si="5"/>
        <v>22</v>
      </c>
      <c r="B24">
        <f t="shared" si="0"/>
        <v>0.45833333333333331</v>
      </c>
      <c r="D24">
        <f t="shared" si="6"/>
        <v>85.161290322580697</v>
      </c>
      <c r="E24">
        <f t="shared" si="1"/>
        <v>0.9964360981304331</v>
      </c>
      <c r="F24">
        <f t="shared" si="2"/>
        <v>32650.2216274399</v>
      </c>
      <c r="G24" t="str">
        <f t="shared" si="3"/>
        <v>7F8A</v>
      </c>
      <c r="H24" t="str">
        <f t="shared" si="4"/>
        <v>10110</v>
      </c>
    </row>
    <row r="25" spans="1:8" x14ac:dyDescent="0.25">
      <c r="A25">
        <f t="shared" si="5"/>
        <v>23</v>
      </c>
      <c r="B25">
        <f t="shared" si="0"/>
        <v>0.47916666666666663</v>
      </c>
      <c r="D25">
        <f t="shared" si="6"/>
        <v>89.032258064516185</v>
      </c>
      <c r="E25">
        <f t="shared" si="1"/>
        <v>0.99985736255970981</v>
      </c>
      <c r="F25">
        <f t="shared" si="2"/>
        <v>32762.326198994011</v>
      </c>
      <c r="G25" t="str">
        <f t="shared" si="3"/>
        <v>7FFA</v>
      </c>
      <c r="H25" t="str">
        <f t="shared" si="4"/>
        <v>10111</v>
      </c>
    </row>
    <row r="26" spans="1:8" x14ac:dyDescent="0.25">
      <c r="A26">
        <f t="shared" si="5"/>
        <v>24</v>
      </c>
      <c r="B26">
        <f t="shared" si="0"/>
        <v>0.5</v>
      </c>
      <c r="D26">
        <f t="shared" si="6"/>
        <v>92.903225806451672</v>
      </c>
      <c r="E26">
        <f t="shared" si="1"/>
        <v>0.99871650717105276</v>
      </c>
      <c r="F26">
        <f t="shared" si="2"/>
        <v>32724.943790473884</v>
      </c>
      <c r="G26" t="str">
        <f t="shared" si="3"/>
        <v>7FD4</v>
      </c>
      <c r="H26" t="str">
        <f t="shared" si="4"/>
        <v>11000</v>
      </c>
    </row>
    <row r="27" spans="1:8" x14ac:dyDescent="0.25">
      <c r="A27">
        <f t="shared" si="5"/>
        <v>25</v>
      </c>
      <c r="B27">
        <f t="shared" si="0"/>
        <v>0.52083333333333337</v>
      </c>
      <c r="D27">
        <f t="shared" si="6"/>
        <v>96.77419354838716</v>
      </c>
      <c r="E27">
        <f t="shared" si="1"/>
        <v>0.9930187374259335</v>
      </c>
      <c r="F27">
        <f t="shared" si="2"/>
        <v>32538.244969235562</v>
      </c>
      <c r="G27" t="str">
        <f t="shared" si="3"/>
        <v>7F1A</v>
      </c>
      <c r="H27" t="str">
        <f t="shared" si="4"/>
        <v>11001</v>
      </c>
    </row>
    <row r="28" spans="1:8" x14ac:dyDescent="0.25">
      <c r="A28">
        <f t="shared" si="5"/>
        <v>26</v>
      </c>
      <c r="B28">
        <f t="shared" si="0"/>
        <v>0.54166666666666663</v>
      </c>
      <c r="D28">
        <f t="shared" si="6"/>
        <v>100.64516129032265</v>
      </c>
      <c r="E28">
        <f t="shared" si="1"/>
        <v>0.98279005094085781</v>
      </c>
      <c r="F28">
        <f t="shared" si="2"/>
        <v>32203.081599179088</v>
      </c>
      <c r="G28" t="str">
        <f t="shared" si="3"/>
        <v>7DCB</v>
      </c>
      <c r="H28" t="str">
        <f t="shared" si="4"/>
        <v>11010</v>
      </c>
    </row>
    <row r="29" spans="1:8" x14ac:dyDescent="0.25">
      <c r="A29">
        <f t="shared" si="5"/>
        <v>27</v>
      </c>
      <c r="B29">
        <f t="shared" si="0"/>
        <v>0.5625</v>
      </c>
      <c r="D29">
        <f t="shared" si="6"/>
        <v>104.51612903225814</v>
      </c>
      <c r="E29">
        <f t="shared" si="1"/>
        <v>0.96807711886620396</v>
      </c>
      <c r="F29">
        <f t="shared" si="2"/>
        <v>31720.982953888906</v>
      </c>
      <c r="G29" t="str">
        <f t="shared" si="3"/>
        <v>7BE8</v>
      </c>
      <c r="H29" t="str">
        <f t="shared" si="4"/>
        <v>11011</v>
      </c>
    </row>
    <row r="30" spans="1:8" x14ac:dyDescent="0.25">
      <c r="A30">
        <f t="shared" si="5"/>
        <v>28</v>
      </c>
      <c r="B30">
        <f t="shared" si="0"/>
        <v>0.58333333333333326</v>
      </c>
      <c r="D30">
        <f t="shared" si="6"/>
        <v>108.38709677419362</v>
      </c>
      <c r="E30">
        <f t="shared" si="1"/>
        <v>0.94894707293646863</v>
      </c>
      <c r="F30">
        <f t="shared" si="2"/>
        <v>31094.148738909269</v>
      </c>
      <c r="G30" t="str">
        <f t="shared" si="3"/>
        <v>7976</v>
      </c>
      <c r="H30" t="str">
        <f t="shared" si="4"/>
        <v>11100</v>
      </c>
    </row>
    <row r="31" spans="1:8" x14ac:dyDescent="0.25">
      <c r="A31">
        <f t="shared" si="5"/>
        <v>29</v>
      </c>
      <c r="B31">
        <f t="shared" si="0"/>
        <v>0.60416666666666674</v>
      </c>
      <c r="D31">
        <f t="shared" si="6"/>
        <v>112.25806451612911</v>
      </c>
      <c r="E31">
        <f t="shared" si="1"/>
        <v>0.92548719916355904</v>
      </c>
      <c r="F31">
        <f t="shared" si="2"/>
        <v>30325.439054992337</v>
      </c>
      <c r="G31" t="str">
        <f t="shared" si="3"/>
        <v>7675</v>
      </c>
      <c r="H31" t="str">
        <f t="shared" si="4"/>
        <v>11101</v>
      </c>
    </row>
    <row r="32" spans="1:8" x14ac:dyDescent="0.25">
      <c r="A32">
        <f t="shared" si="5"/>
        <v>30</v>
      </c>
      <c r="B32">
        <f t="shared" si="0"/>
        <v>0.625</v>
      </c>
      <c r="D32">
        <f t="shared" si="6"/>
        <v>116.1290322580646</v>
      </c>
      <c r="E32">
        <f t="shared" si="1"/>
        <v>0.89780453957074102</v>
      </c>
      <c r="F32">
        <f t="shared" si="2"/>
        <v>29418.361348114471</v>
      </c>
      <c r="G32" t="str">
        <f t="shared" si="3"/>
        <v>72EA</v>
      </c>
      <c r="H32" t="str">
        <f t="shared" si="4"/>
        <v>11110</v>
      </c>
    </row>
    <row r="33" spans="1:8" x14ac:dyDescent="0.25">
      <c r="A33">
        <f t="shared" si="5"/>
        <v>31</v>
      </c>
      <c r="B33">
        <f t="shared" si="0"/>
        <v>0.64583333333333337</v>
      </c>
      <c r="D33">
        <f t="shared" si="6"/>
        <v>120.00000000000009</v>
      </c>
      <c r="E33">
        <f t="shared" si="1"/>
        <v>0.86602540378443782</v>
      </c>
      <c r="F33">
        <f t="shared" si="2"/>
        <v>28377.054405804673</v>
      </c>
      <c r="G33" t="str">
        <f t="shared" si="3"/>
        <v>6ED9</v>
      </c>
      <c r="H33" t="str">
        <f t="shared" si="4"/>
        <v>11111</v>
      </c>
    </row>
    <row r="34" spans="1:8" x14ac:dyDescent="0.25">
      <c r="A34">
        <f t="shared" si="5"/>
        <v>32</v>
      </c>
      <c r="B34">
        <f t="shared" si="0"/>
        <v>0.66666666666666663</v>
      </c>
      <c r="D34">
        <f t="shared" si="6"/>
        <v>123.87096774193557</v>
      </c>
      <c r="E34">
        <f t="shared" si="1"/>
        <v>0.83029479271237538</v>
      </c>
      <c r="F34">
        <f t="shared" si="2"/>
        <v>27206.269472806405</v>
      </c>
      <c r="G34" t="str">
        <f t="shared" si="3"/>
        <v>6A46</v>
      </c>
      <c r="H34" t="str">
        <f t="shared" si="4"/>
        <v>100000</v>
      </c>
    </row>
    <row r="35" spans="1:8" x14ac:dyDescent="0.25">
      <c r="A35">
        <f t="shared" si="5"/>
        <v>33</v>
      </c>
      <c r="B35">
        <f t="shared" si="0"/>
        <v>0.6875</v>
      </c>
      <c r="D35">
        <f t="shared" si="6"/>
        <v>127.74193548387106</v>
      </c>
      <c r="E35">
        <f t="shared" si="1"/>
        <v>0.79077573693769776</v>
      </c>
      <c r="F35">
        <f t="shared" si="2"/>
        <v>25911.348572237541</v>
      </c>
      <c r="G35" t="str">
        <f t="shared" si="3"/>
        <v>6537</v>
      </c>
      <c r="H35" t="str">
        <f t="shared" si="4"/>
        <v>100001</v>
      </c>
    </row>
    <row r="36" spans="1:8" x14ac:dyDescent="0.25">
      <c r="A36">
        <f t="shared" si="5"/>
        <v>34</v>
      </c>
      <c r="B36">
        <f t="shared" si="0"/>
        <v>0.70833333333333326</v>
      </c>
      <c r="D36">
        <f t="shared" si="6"/>
        <v>131.61290322580655</v>
      </c>
      <c r="E36">
        <f t="shared" si="1"/>
        <v>0.74764855284780796</v>
      </c>
      <c r="F36">
        <f t="shared" si="2"/>
        <v>24498.200131164122</v>
      </c>
      <c r="G36" t="str">
        <f t="shared" si="3"/>
        <v>5FB2</v>
      </c>
      <c r="H36" t="str">
        <f t="shared" si="4"/>
        <v>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6"/>
        <v>135.48387096774204</v>
      </c>
      <c r="E37">
        <f t="shared" si="1"/>
        <v>0.70111001989205146</v>
      </c>
      <c r="F37">
        <f t="shared" si="2"/>
        <v>22973.272021802852</v>
      </c>
      <c r="G37" t="str">
        <f t="shared" si="3"/>
        <v>59BD</v>
      </c>
      <c r="H37" t="str">
        <f t="shared" si="4"/>
        <v>100011</v>
      </c>
    </row>
    <row r="38" spans="1:8" x14ac:dyDescent="0.25">
      <c r="A38">
        <f t="shared" si="5"/>
        <v>36</v>
      </c>
      <c r="B38">
        <f t="shared" si="0"/>
        <v>0.75</v>
      </c>
      <c r="D38">
        <f t="shared" si="6"/>
        <v>139.35483870967752</v>
      </c>
      <c r="E38">
        <f t="shared" si="1"/>
        <v>0.65137248272222081</v>
      </c>
      <c r="F38">
        <f t="shared" si="2"/>
        <v>21343.522141359008</v>
      </c>
      <c r="G38" t="str">
        <f t="shared" si="3"/>
        <v>535F</v>
      </c>
      <c r="H38" t="str">
        <f t="shared" si="4"/>
        <v>100100</v>
      </c>
    </row>
    <row r="39" spans="1:8" x14ac:dyDescent="0.25">
      <c r="A39">
        <f t="shared" si="5"/>
        <v>37</v>
      </c>
      <c r="B39">
        <f t="shared" si="0"/>
        <v>0.77083333333333337</v>
      </c>
      <c r="D39">
        <f t="shared" si="6"/>
        <v>143.22580645161301</v>
      </c>
      <c r="E39">
        <f t="shared" si="1"/>
        <v>0.59866288231261355</v>
      </c>
      <c r="F39">
        <f t="shared" si="2"/>
        <v>19616.386664737409</v>
      </c>
      <c r="G39" t="str">
        <f t="shared" si="3"/>
        <v>4CA0</v>
      </c>
      <c r="H39" t="str">
        <f t="shared" si="4"/>
        <v>100101</v>
      </c>
    </row>
    <row r="40" spans="1:8" x14ac:dyDescent="0.25">
      <c r="A40">
        <f t="shared" si="5"/>
        <v>38</v>
      </c>
      <c r="B40">
        <f t="shared" si="0"/>
        <v>0.79166666666666663</v>
      </c>
      <c r="D40">
        <f t="shared" si="6"/>
        <v>147.0967741935485</v>
      </c>
      <c r="E40">
        <f t="shared" si="1"/>
        <v>0.54322172048041706</v>
      </c>
      <c r="F40">
        <f t="shared" si="2"/>
        <v>17799.746114981826</v>
      </c>
      <c r="G40" t="str">
        <f t="shared" si="3"/>
        <v>4587</v>
      </c>
      <c r="H40" t="str">
        <f t="shared" si="4"/>
        <v>100110</v>
      </c>
    </row>
    <row r="41" spans="1:8" x14ac:dyDescent="0.25">
      <c r="A41">
        <f t="shared" si="5"/>
        <v>39</v>
      </c>
      <c r="B41">
        <f t="shared" si="0"/>
        <v>0.8125</v>
      </c>
      <c r="D41">
        <f t="shared" si="6"/>
        <v>150.96774193548399</v>
      </c>
      <c r="E41">
        <f t="shared" si="1"/>
        <v>0.48530196253107949</v>
      </c>
      <c r="F41">
        <f t="shared" si="2"/>
        <v>15901.889406255881</v>
      </c>
      <c r="G41" t="str">
        <f t="shared" si="3"/>
        <v>3E1D</v>
      </c>
      <c r="H41" t="str">
        <f t="shared" si="4"/>
        <v>100111</v>
      </c>
    </row>
    <row r="42" spans="1:8" x14ac:dyDescent="0.25">
      <c r="A42">
        <f t="shared" si="5"/>
        <v>40</v>
      </c>
      <c r="B42">
        <f t="shared" si="0"/>
        <v>0.83333333333333326</v>
      </c>
      <c r="D42">
        <f t="shared" si="6"/>
        <v>154.83870967741947</v>
      </c>
      <c r="E42">
        <f t="shared" si="1"/>
        <v>0.42516788303563902</v>
      </c>
      <c r="F42">
        <f t="shared" si="2"/>
        <v>13931.476023428784</v>
      </c>
      <c r="G42" t="str">
        <f t="shared" si="3"/>
        <v>366B</v>
      </c>
      <c r="H42" t="str">
        <f t="shared" si="4"/>
        <v>101000</v>
      </c>
    </row>
    <row r="43" spans="1:8" x14ac:dyDescent="0.25">
      <c r="A43">
        <f t="shared" si="5"/>
        <v>41</v>
      </c>
      <c r="B43">
        <f t="shared" si="0"/>
        <v>0.85416666666666663</v>
      </c>
      <c r="D43">
        <f t="shared" si="6"/>
        <v>158.70967741935496</v>
      </c>
      <c r="E43">
        <f t="shared" si="1"/>
        <v>0.3630938600064727</v>
      </c>
      <c r="F43">
        <f t="shared" si="2"/>
        <v>11897.49651083209</v>
      </c>
      <c r="G43" t="str">
        <f t="shared" si="3"/>
        <v>2E79</v>
      </c>
      <c r="H43" t="str">
        <f t="shared" si="4"/>
        <v>101001</v>
      </c>
    </row>
    <row r="44" spans="1:8" x14ac:dyDescent="0.25">
      <c r="A44">
        <f t="shared" si="5"/>
        <v>42</v>
      </c>
      <c r="B44">
        <f t="shared" si="0"/>
        <v>0.875</v>
      </c>
      <c r="D44">
        <f t="shared" si="6"/>
        <v>162.58064516129045</v>
      </c>
      <c r="E44">
        <f t="shared" si="1"/>
        <v>0.29936312297335588</v>
      </c>
      <c r="F44">
        <f t="shared" si="2"/>
        <v>9809.2314504679525</v>
      </c>
      <c r="G44" t="str">
        <f t="shared" si="3"/>
        <v>2651</v>
      </c>
      <c r="H44" t="str">
        <f t="shared" si="4"/>
        <v>101010</v>
      </c>
    </row>
    <row r="45" spans="1:8" x14ac:dyDescent="0.25">
      <c r="A45">
        <f t="shared" si="5"/>
        <v>43</v>
      </c>
      <c r="B45">
        <f t="shared" si="0"/>
        <v>0.89583333333333337</v>
      </c>
      <c r="D45">
        <f t="shared" si="6"/>
        <v>166.45161290322594</v>
      </c>
      <c r="E45">
        <f t="shared" si="1"/>
        <v>0.23426646067207993</v>
      </c>
      <c r="F45">
        <f t="shared" si="2"/>
        <v>7676.2091168420429</v>
      </c>
      <c r="G45" t="str">
        <f t="shared" si="3"/>
        <v>1DFC</v>
      </c>
      <c r="H45" t="str">
        <f t="shared" si="4"/>
        <v>101011</v>
      </c>
    </row>
    <row r="46" spans="1:8" x14ac:dyDescent="0.25">
      <c r="A46">
        <f t="shared" si="5"/>
        <v>44</v>
      </c>
      <c r="B46">
        <f t="shared" si="0"/>
        <v>0.91666666666666663</v>
      </c>
      <c r="D46">
        <f t="shared" si="6"/>
        <v>170.32258064516142</v>
      </c>
      <c r="E46">
        <f t="shared" si="1"/>
        <v>0.1681008942421458</v>
      </c>
      <c r="F46">
        <f t="shared" si="2"/>
        <v>5508.1620016323914</v>
      </c>
      <c r="G46" t="str">
        <f t="shared" si="3"/>
        <v>1584</v>
      </c>
      <c r="H46" t="str">
        <f t="shared" si="4"/>
        <v>101100</v>
      </c>
    </row>
    <row r="47" spans="1:8" x14ac:dyDescent="0.25">
      <c r="A47">
        <f t="shared" si="5"/>
        <v>45</v>
      </c>
      <c r="B47">
        <f t="shared" si="0"/>
        <v>0.9375</v>
      </c>
      <c r="D47">
        <f t="shared" si="6"/>
        <v>174.19354838709691</v>
      </c>
      <c r="E47">
        <f t="shared" si="1"/>
        <v>0.10116832198743007</v>
      </c>
      <c r="F47">
        <f t="shared" si="2"/>
        <v>3314.982406562121</v>
      </c>
      <c r="G47" t="str">
        <f t="shared" si="3"/>
        <v>CF2</v>
      </c>
      <c r="H47" t="str">
        <f t="shared" si="4"/>
        <v>101101</v>
      </c>
    </row>
    <row r="48" spans="1:8" x14ac:dyDescent="0.25">
      <c r="A48">
        <f t="shared" si="5"/>
        <v>46</v>
      </c>
      <c r="B48">
        <f t="shared" si="0"/>
        <v>0.95833333333333326</v>
      </c>
      <c r="D48">
        <f t="shared" si="6"/>
        <v>178.0645161290324</v>
      </c>
      <c r="E48">
        <f t="shared" si="1"/>
        <v>3.3774141883465912E-2</v>
      </c>
      <c r="F48">
        <f t="shared" si="2"/>
        <v>1106.6773070955276</v>
      </c>
      <c r="G48" t="str">
        <f t="shared" si="3"/>
        <v>452</v>
      </c>
      <c r="H48" t="str">
        <f t="shared" si="4"/>
        <v>101110</v>
      </c>
    </row>
    <row r="49" spans="1:8" x14ac:dyDescent="0.25">
      <c r="A49">
        <f t="shared" si="5"/>
        <v>47</v>
      </c>
      <c r="B49">
        <f t="shared" si="0"/>
        <v>0.97916666666666663</v>
      </c>
      <c r="D49">
        <f t="shared" si="6"/>
        <v>181.93548387096789</v>
      </c>
      <c r="E49">
        <f t="shared" si="1"/>
        <v>-3.3774141883470547E-2</v>
      </c>
      <c r="F49">
        <f t="shared" si="2"/>
        <v>64427.322692904323</v>
      </c>
      <c r="G49" t="str">
        <f t="shared" si="3"/>
        <v>FBAB</v>
      </c>
      <c r="H49" t="str">
        <f t="shared" si="4"/>
        <v>101111</v>
      </c>
    </row>
    <row r="50" spans="1:8" x14ac:dyDescent="0.25">
      <c r="A50">
        <f t="shared" si="5"/>
        <v>48</v>
      </c>
      <c r="B50">
        <f t="shared" si="0"/>
        <v>1</v>
      </c>
      <c r="D50">
        <f t="shared" si="6"/>
        <v>185.80645161290337</v>
      </c>
      <c r="E50">
        <f t="shared" si="1"/>
        <v>-0.1011683219874347</v>
      </c>
      <c r="F50">
        <f t="shared" si="2"/>
        <v>62219.017593437726</v>
      </c>
      <c r="G50" t="str">
        <f t="shared" si="3"/>
        <v>F30B</v>
      </c>
      <c r="H50" t="str">
        <f t="shared" si="4"/>
        <v>110000</v>
      </c>
    </row>
    <row r="51" spans="1:8" x14ac:dyDescent="0.25">
      <c r="A51">
        <f t="shared" si="5"/>
        <v>49</v>
      </c>
      <c r="B51">
        <f t="shared" si="0"/>
        <v>1.0208333333333333</v>
      </c>
      <c r="D51">
        <f t="shared" si="6"/>
        <v>189.67741935483886</v>
      </c>
      <c r="E51">
        <f t="shared" si="1"/>
        <v>-0.1681008942421508</v>
      </c>
      <c r="F51">
        <f t="shared" si="2"/>
        <v>60025.837998367446</v>
      </c>
      <c r="G51" t="str">
        <f t="shared" si="3"/>
        <v>EA79</v>
      </c>
      <c r="H51" t="str">
        <f t="shared" si="4"/>
        <v>110001</v>
      </c>
    </row>
    <row r="52" spans="1:8" x14ac:dyDescent="0.25">
      <c r="A52">
        <f t="shared" si="5"/>
        <v>50</v>
      </c>
      <c r="B52">
        <f t="shared" si="0"/>
        <v>1.0416666666666667</v>
      </c>
      <c r="D52">
        <f t="shared" si="6"/>
        <v>193.54838709677435</v>
      </c>
      <c r="E52">
        <f t="shared" si="1"/>
        <v>-0.23426646067208487</v>
      </c>
      <c r="F52">
        <f t="shared" si="2"/>
        <v>57857.790883157795</v>
      </c>
      <c r="G52" t="str">
        <f t="shared" si="3"/>
        <v>E201</v>
      </c>
      <c r="H52" t="str">
        <f t="shared" si="4"/>
        <v>110010</v>
      </c>
    </row>
    <row r="53" spans="1:8" x14ac:dyDescent="0.25">
      <c r="A53">
        <f t="shared" si="5"/>
        <v>51</v>
      </c>
      <c r="B53">
        <f t="shared" si="0"/>
        <v>1.0624999999999998</v>
      </c>
      <c r="D53">
        <f t="shared" si="6"/>
        <v>197.41935483870984</v>
      </c>
      <c r="E53">
        <f t="shared" si="1"/>
        <v>-0.29936312297336076</v>
      </c>
      <c r="F53">
        <f t="shared" si="2"/>
        <v>55724.768549531887</v>
      </c>
      <c r="G53" t="str">
        <f t="shared" si="3"/>
        <v>D9AC</v>
      </c>
      <c r="H53" t="str">
        <f t="shared" si="4"/>
        <v>110011</v>
      </c>
    </row>
    <row r="54" spans="1:8" x14ac:dyDescent="0.25">
      <c r="A54">
        <f t="shared" si="5"/>
        <v>52</v>
      </c>
      <c r="B54">
        <f t="shared" si="0"/>
        <v>1.0833333333333333</v>
      </c>
      <c r="D54">
        <f t="shared" si="6"/>
        <v>201.29032258064532</v>
      </c>
      <c r="E54">
        <f t="shared" si="1"/>
        <v>-0.36309386000647698</v>
      </c>
      <c r="F54">
        <f t="shared" si="2"/>
        <v>53636.503489167771</v>
      </c>
      <c r="G54" t="str">
        <f t="shared" si="3"/>
        <v>D184</v>
      </c>
      <c r="H54" t="str">
        <f t="shared" si="4"/>
        <v>110100</v>
      </c>
    </row>
    <row r="55" spans="1:8" x14ac:dyDescent="0.25">
      <c r="A55">
        <f t="shared" si="5"/>
        <v>53</v>
      </c>
      <c r="B55">
        <f t="shared" si="0"/>
        <v>1.1041666666666667</v>
      </c>
      <c r="D55">
        <f t="shared" si="6"/>
        <v>205.16129032258081</v>
      </c>
      <c r="E55">
        <f t="shared" si="1"/>
        <v>-0.42516788303564323</v>
      </c>
      <c r="F55">
        <f t="shared" si="2"/>
        <v>51602.523976571079</v>
      </c>
      <c r="G55" t="str">
        <f t="shared" si="3"/>
        <v>C992</v>
      </c>
      <c r="H55" t="str">
        <f t="shared" si="4"/>
        <v>110101</v>
      </c>
    </row>
    <row r="56" spans="1:8" x14ac:dyDescent="0.25">
      <c r="A56">
        <f t="shared" si="5"/>
        <v>54</v>
      </c>
      <c r="B56">
        <f t="shared" si="0"/>
        <v>1.125</v>
      </c>
      <c r="D56">
        <f t="shared" si="6"/>
        <v>209.0322580645163</v>
      </c>
      <c r="E56">
        <f t="shared" si="1"/>
        <v>-0.48530196253108354</v>
      </c>
      <c r="F56">
        <f t="shared" si="2"/>
        <v>49632.110593743986</v>
      </c>
      <c r="G56" t="str">
        <f t="shared" si="3"/>
        <v>C1E0</v>
      </c>
      <c r="H56" t="str">
        <f t="shared" si="4"/>
        <v>110110</v>
      </c>
    </row>
    <row r="57" spans="1:8" x14ac:dyDescent="0.25">
      <c r="A57">
        <f t="shared" si="5"/>
        <v>55</v>
      </c>
      <c r="B57">
        <f t="shared" si="0"/>
        <v>1.1458333333333333</v>
      </c>
      <c r="D57">
        <f t="shared" si="6"/>
        <v>212.90322580645179</v>
      </c>
      <c r="E57">
        <f t="shared" si="1"/>
        <v>-0.54322172048042128</v>
      </c>
      <c r="F57">
        <f t="shared" si="2"/>
        <v>47734.253885018035</v>
      </c>
      <c r="G57" t="str">
        <f t="shared" si="3"/>
        <v>BA76</v>
      </c>
      <c r="H57" t="str">
        <f t="shared" si="4"/>
        <v>110111</v>
      </c>
    </row>
    <row r="58" spans="1:8" x14ac:dyDescent="0.25">
      <c r="A58">
        <f t="shared" si="5"/>
        <v>56</v>
      </c>
      <c r="B58">
        <f t="shared" si="0"/>
        <v>1.1666666666666665</v>
      </c>
      <c r="D58">
        <f t="shared" si="6"/>
        <v>216.77419354838727</v>
      </c>
      <c r="E58">
        <f t="shared" si="1"/>
        <v>-0.59866288231261755</v>
      </c>
      <c r="F58">
        <f t="shared" si="2"/>
        <v>45917.61333526246</v>
      </c>
      <c r="G58" t="str">
        <f t="shared" si="3"/>
        <v>B35D</v>
      </c>
      <c r="H58" t="str">
        <f t="shared" si="4"/>
        <v>111000</v>
      </c>
    </row>
    <row r="59" spans="1:8" x14ac:dyDescent="0.25">
      <c r="A59">
        <f t="shared" si="5"/>
        <v>57</v>
      </c>
      <c r="B59">
        <f t="shared" si="0"/>
        <v>1.1875</v>
      </c>
      <c r="D59">
        <f t="shared" si="6"/>
        <v>220.64516129032276</v>
      </c>
      <c r="E59">
        <f t="shared" si="1"/>
        <v>-0.6513724827222247</v>
      </c>
      <c r="F59">
        <f t="shared" si="2"/>
        <v>44190.477858640865</v>
      </c>
      <c r="G59" t="str">
        <f t="shared" si="3"/>
        <v>AC9E</v>
      </c>
      <c r="H59" t="str">
        <f t="shared" si="4"/>
        <v>111001</v>
      </c>
    </row>
    <row r="60" spans="1:8" x14ac:dyDescent="0.25">
      <c r="A60">
        <f t="shared" si="5"/>
        <v>58</v>
      </c>
      <c r="B60">
        <f t="shared" si="0"/>
        <v>1.2083333333333335</v>
      </c>
      <c r="D60">
        <f t="shared" si="6"/>
        <v>224.51612903225825</v>
      </c>
      <c r="E60">
        <f t="shared" si="1"/>
        <v>-0.70111001989205479</v>
      </c>
      <c r="F60">
        <f t="shared" si="2"/>
        <v>42560.727978197043</v>
      </c>
      <c r="G60" t="str">
        <f t="shared" si="3"/>
        <v>A640</v>
      </c>
      <c r="H60" t="str">
        <f t="shared" si="4"/>
        <v>111010</v>
      </c>
    </row>
    <row r="61" spans="1:8" x14ac:dyDescent="0.25">
      <c r="A61">
        <f t="shared" si="5"/>
        <v>59</v>
      </c>
      <c r="B61">
        <f t="shared" si="0"/>
        <v>1.2291666666666665</v>
      </c>
      <c r="D61">
        <f t="shared" si="6"/>
        <v>228.38709677419374</v>
      </c>
      <c r="E61">
        <f t="shared" si="1"/>
        <v>-0.74764855284781107</v>
      </c>
      <c r="F61">
        <f t="shared" si="2"/>
        <v>41035.799868835777</v>
      </c>
      <c r="G61" t="str">
        <f t="shared" si="3"/>
        <v>A04B</v>
      </c>
      <c r="H61" t="str">
        <f t="shared" si="4"/>
        <v>111011</v>
      </c>
    </row>
    <row r="62" spans="1:8" x14ac:dyDescent="0.25">
      <c r="A62">
        <f t="shared" si="5"/>
        <v>60</v>
      </c>
      <c r="B62">
        <f t="shared" si="0"/>
        <v>1.25</v>
      </c>
      <c r="D62">
        <f t="shared" si="6"/>
        <v>232.25806451612922</v>
      </c>
      <c r="E62">
        <f t="shared" si="1"/>
        <v>-0.79077573693770087</v>
      </c>
      <c r="F62">
        <f t="shared" si="2"/>
        <v>39622.651427762357</v>
      </c>
      <c r="G62" t="str">
        <f t="shared" si="3"/>
        <v>9AC6</v>
      </c>
      <c r="H62" t="str">
        <f t="shared" si="4"/>
        <v>111100</v>
      </c>
    </row>
    <row r="63" spans="1:8" x14ac:dyDescent="0.25">
      <c r="A63">
        <f t="shared" si="5"/>
        <v>61</v>
      </c>
      <c r="B63">
        <f t="shared" si="0"/>
        <v>1.2708333333333333</v>
      </c>
      <c r="D63">
        <f t="shared" si="6"/>
        <v>236.12903225806471</v>
      </c>
      <c r="E63">
        <f t="shared" si="1"/>
        <v>-0.83029479271237827</v>
      </c>
      <c r="F63">
        <f t="shared" si="2"/>
        <v>38327.730527193504</v>
      </c>
      <c r="G63" t="str">
        <f t="shared" si="3"/>
        <v>95B7</v>
      </c>
      <c r="H63" t="str">
        <f t="shared" si="4"/>
        <v>111101</v>
      </c>
    </row>
    <row r="64" spans="1:8" x14ac:dyDescent="0.25">
      <c r="A64">
        <f t="shared" si="5"/>
        <v>62</v>
      </c>
      <c r="B64">
        <f t="shared" si="0"/>
        <v>1.2916666666666667</v>
      </c>
      <c r="D64">
        <f t="shared" si="6"/>
        <v>240.0000000000002</v>
      </c>
      <c r="E64">
        <f t="shared" si="1"/>
        <v>-0.86602540378444015</v>
      </c>
      <c r="F64">
        <f t="shared" si="2"/>
        <v>37156.945594195247</v>
      </c>
      <c r="G64" t="str">
        <f t="shared" si="3"/>
        <v>9124</v>
      </c>
      <c r="H64" t="str">
        <f t="shared" si="4"/>
        <v>111110</v>
      </c>
    </row>
    <row r="65" spans="1:8" x14ac:dyDescent="0.25">
      <c r="A65">
        <f t="shared" si="5"/>
        <v>63</v>
      </c>
      <c r="B65">
        <f t="shared" si="0"/>
        <v>1.3124999999999998</v>
      </c>
      <c r="D65">
        <f t="shared" si="6"/>
        <v>243.87096774193569</v>
      </c>
      <c r="E65">
        <f t="shared" si="1"/>
        <v>-0.89780453957074324</v>
      </c>
      <c r="F65">
        <f t="shared" si="2"/>
        <v>36115.638651885456</v>
      </c>
      <c r="G65" t="str">
        <f t="shared" si="3"/>
        <v>8D13</v>
      </c>
      <c r="H65" t="str">
        <f t="shared" si="4"/>
        <v>111111</v>
      </c>
    </row>
    <row r="66" spans="1:8" x14ac:dyDescent="0.25">
      <c r="A66">
        <f t="shared" si="5"/>
        <v>64</v>
      </c>
      <c r="B66">
        <f t="shared" si="0"/>
        <v>1.3333333333333333</v>
      </c>
      <c r="D66">
        <f t="shared" si="6"/>
        <v>247.74193548387117</v>
      </c>
      <c r="E66">
        <f t="shared" si="1"/>
        <v>-0.92548719916356081</v>
      </c>
      <c r="F66">
        <f t="shared" si="2"/>
        <v>35208.560945007601</v>
      </c>
      <c r="G66" t="str">
        <f t="shared" si="3"/>
        <v>8988</v>
      </c>
      <c r="H66" t="str">
        <f t="shared" si="4"/>
        <v>1000000</v>
      </c>
    </row>
    <row r="67" spans="1:8" x14ac:dyDescent="0.25">
      <c r="A67">
        <f t="shared" si="5"/>
        <v>65</v>
      </c>
      <c r="B67">
        <f t="shared" ref="B67:B111" si="7">1/48000*A67 *1000</f>
        <v>1.3541666666666667</v>
      </c>
      <c r="D67">
        <f t="shared" si="6"/>
        <v>251.61290322580666</v>
      </c>
      <c r="E67">
        <f t="shared" ref="E67:E111" si="8">SIN(RADIANS(D67))</f>
        <v>-0.94894707293647029</v>
      </c>
      <c r="F67">
        <f t="shared" ref="F67:F111" si="9">IF(E67&gt;=0, E67*32767, E67*32767+32767*2)</f>
        <v>34439.851261090676</v>
      </c>
      <c r="G67" t="str">
        <f t="shared" ref="G67:G111" si="10">DEC2HEX(F67)</f>
        <v>8687</v>
      </c>
      <c r="H67" t="str">
        <f t="shared" ref="H67:H111" si="11">DEC2BIN(A67)</f>
        <v>1000001</v>
      </c>
    </row>
    <row r="68" spans="1:8" x14ac:dyDescent="0.25">
      <c r="A68">
        <f t="shared" ref="A68:A111" si="12">A67+1</f>
        <v>66</v>
      </c>
      <c r="B68">
        <f t="shared" si="7"/>
        <v>1.375</v>
      </c>
      <c r="D68">
        <f t="shared" ref="D68:D95" si="13">D67+360/93</f>
        <v>255.48387096774215</v>
      </c>
      <c r="E68">
        <f t="shared" si="8"/>
        <v>-0.96807711886620518</v>
      </c>
      <c r="F68">
        <f t="shared" si="9"/>
        <v>33813.017046111054</v>
      </c>
      <c r="G68" t="str">
        <f t="shared" si="10"/>
        <v>8415</v>
      </c>
      <c r="H68" t="str">
        <f t="shared" si="11"/>
        <v>1000010</v>
      </c>
    </row>
    <row r="69" spans="1:8" x14ac:dyDescent="0.25">
      <c r="A69">
        <f t="shared" si="12"/>
        <v>67</v>
      </c>
      <c r="B69">
        <f t="shared" si="7"/>
        <v>1.3958333333333333</v>
      </c>
      <c r="D69">
        <f t="shared" si="13"/>
        <v>259.35483870967761</v>
      </c>
      <c r="E69">
        <f t="shared" si="8"/>
        <v>-0.98279005094085858</v>
      </c>
      <c r="F69">
        <f t="shared" si="9"/>
        <v>33330.918400820883</v>
      </c>
      <c r="G69" t="str">
        <f t="shared" si="10"/>
        <v>8232</v>
      </c>
      <c r="H69" t="str">
        <f t="shared" si="11"/>
        <v>1000011</v>
      </c>
    </row>
    <row r="70" spans="1:8" x14ac:dyDescent="0.25">
      <c r="A70">
        <f t="shared" si="12"/>
        <v>68</v>
      </c>
      <c r="B70">
        <f t="shared" si="7"/>
        <v>1.4166666666666665</v>
      </c>
      <c r="D70">
        <f t="shared" si="13"/>
        <v>263.2258064516131</v>
      </c>
      <c r="E70">
        <f t="shared" si="8"/>
        <v>-0.99301873742593394</v>
      </c>
      <c r="F70">
        <f t="shared" si="9"/>
        <v>32995.755030764427</v>
      </c>
      <c r="G70" t="str">
        <f t="shared" si="10"/>
        <v>80E3</v>
      </c>
      <c r="H70" t="str">
        <f t="shared" si="11"/>
        <v>1000100</v>
      </c>
    </row>
    <row r="71" spans="1:8" x14ac:dyDescent="0.25">
      <c r="A71">
        <f t="shared" si="12"/>
        <v>69</v>
      </c>
      <c r="B71">
        <f t="shared" si="7"/>
        <v>1.4375</v>
      </c>
      <c r="D71">
        <f t="shared" si="13"/>
        <v>267.09677419354858</v>
      </c>
      <c r="E71">
        <f t="shared" si="8"/>
        <v>-0.99871650717105298</v>
      </c>
      <c r="F71">
        <f t="shared" si="9"/>
        <v>32809.056209526112</v>
      </c>
      <c r="G71" t="str">
        <f t="shared" si="10"/>
        <v>8029</v>
      </c>
      <c r="H71" t="str">
        <f t="shared" si="11"/>
        <v>1000101</v>
      </c>
    </row>
    <row r="72" spans="1:8" x14ac:dyDescent="0.25">
      <c r="A72">
        <f t="shared" si="12"/>
        <v>70</v>
      </c>
      <c r="B72">
        <f t="shared" si="7"/>
        <v>1.4583333333333333</v>
      </c>
      <c r="D72">
        <f t="shared" si="13"/>
        <v>270.96774193548407</v>
      </c>
      <c r="E72">
        <f t="shared" si="8"/>
        <v>-0.99985736255970981</v>
      </c>
      <c r="F72">
        <f t="shared" si="9"/>
        <v>32771.673801005993</v>
      </c>
      <c r="G72" t="str">
        <f t="shared" si="10"/>
        <v>8003</v>
      </c>
      <c r="H72" t="str">
        <f t="shared" si="11"/>
        <v>1000110</v>
      </c>
    </row>
    <row r="73" spans="1:8" x14ac:dyDescent="0.25">
      <c r="A73">
        <f t="shared" si="12"/>
        <v>71</v>
      </c>
      <c r="B73">
        <f t="shared" si="7"/>
        <v>1.4791666666666665</v>
      </c>
      <c r="D73">
        <f t="shared" si="13"/>
        <v>274.83870967741956</v>
      </c>
      <c r="E73">
        <f t="shared" si="8"/>
        <v>-0.99643609813043266</v>
      </c>
      <c r="F73">
        <f t="shared" si="9"/>
        <v>32883.778372560118</v>
      </c>
      <c r="G73" t="str">
        <f t="shared" si="10"/>
        <v>8073</v>
      </c>
      <c r="H73" t="str">
        <f t="shared" si="11"/>
        <v>1000111</v>
      </c>
    </row>
    <row r="74" spans="1:8" x14ac:dyDescent="0.25">
      <c r="A74">
        <f t="shared" si="12"/>
        <v>72</v>
      </c>
      <c r="B74">
        <f t="shared" si="7"/>
        <v>1.5</v>
      </c>
      <c r="D74">
        <f t="shared" si="13"/>
        <v>278.70967741935505</v>
      </c>
      <c r="E74">
        <f t="shared" si="8"/>
        <v>-0.98846832432811083</v>
      </c>
      <c r="F74">
        <f t="shared" si="9"/>
        <v>33144.858416740797</v>
      </c>
      <c r="G74" t="str">
        <f t="shared" si="10"/>
        <v>8178</v>
      </c>
      <c r="H74" t="str">
        <f t="shared" si="11"/>
        <v>1001000</v>
      </c>
    </row>
    <row r="75" spans="1:8" x14ac:dyDescent="0.25">
      <c r="A75">
        <f t="shared" si="12"/>
        <v>73</v>
      </c>
      <c r="B75">
        <f t="shared" si="7"/>
        <v>1.5208333333333333</v>
      </c>
      <c r="D75">
        <f t="shared" si="13"/>
        <v>282.58064516129053</v>
      </c>
      <c r="E75">
        <f t="shared" si="8"/>
        <v>-0.97599039627711459</v>
      </c>
      <c r="F75">
        <f t="shared" si="9"/>
        <v>33553.722685187786</v>
      </c>
      <c r="G75" t="str">
        <f t="shared" si="10"/>
        <v>8311</v>
      </c>
      <c r="H75" t="str">
        <f t="shared" si="11"/>
        <v>1001001</v>
      </c>
    </row>
    <row r="76" spans="1:8" x14ac:dyDescent="0.25">
      <c r="A76">
        <f t="shared" si="12"/>
        <v>74</v>
      </c>
      <c r="B76">
        <f t="shared" si="7"/>
        <v>1.5416666666666667</v>
      </c>
      <c r="D76">
        <f t="shared" si="13"/>
        <v>286.45161290322602</v>
      </c>
      <c r="E76">
        <f t="shared" si="8"/>
        <v>-0.95905924790120101</v>
      </c>
      <c r="F76">
        <f t="shared" si="9"/>
        <v>34108.505624021345</v>
      </c>
      <c r="G76" t="str">
        <f t="shared" si="10"/>
        <v>853C</v>
      </c>
      <c r="H76" t="str">
        <f t="shared" si="11"/>
        <v>1001010</v>
      </c>
    </row>
    <row r="77" spans="1:8" x14ac:dyDescent="0.25">
      <c r="A77">
        <f t="shared" si="12"/>
        <v>75</v>
      </c>
      <c r="B77">
        <f t="shared" si="7"/>
        <v>1.5624999999999998</v>
      </c>
      <c r="D77">
        <f t="shared" si="13"/>
        <v>290.32258064516151</v>
      </c>
      <c r="E77">
        <f t="shared" si="8"/>
        <v>-0.9377521321470792</v>
      </c>
      <c r="F77">
        <f t="shared" si="9"/>
        <v>34806.675885936653</v>
      </c>
      <c r="G77" t="str">
        <f t="shared" si="10"/>
        <v>87F6</v>
      </c>
      <c r="H77" t="str">
        <f t="shared" si="11"/>
        <v>1001011</v>
      </c>
    </row>
    <row r="78" spans="1:8" x14ac:dyDescent="0.25">
      <c r="A78">
        <f t="shared" si="12"/>
        <v>76</v>
      </c>
      <c r="B78">
        <f t="shared" si="7"/>
        <v>1.5833333333333333</v>
      </c>
      <c r="D78">
        <f t="shared" si="13"/>
        <v>294.193548387097</v>
      </c>
      <c r="E78">
        <f t="shared" si="8"/>
        <v>-0.91216626849693172</v>
      </c>
      <c r="F78">
        <f t="shared" si="9"/>
        <v>35645.047880161037</v>
      </c>
      <c r="G78" t="str">
        <f t="shared" si="10"/>
        <v>8B3D</v>
      </c>
      <c r="H78" t="str">
        <f t="shared" si="11"/>
        <v>1001100</v>
      </c>
    </row>
    <row r="79" spans="1:8" x14ac:dyDescent="0.25">
      <c r="A79">
        <f t="shared" si="12"/>
        <v>77</v>
      </c>
      <c r="B79">
        <f t="shared" si="7"/>
        <v>1.6041666666666667</v>
      </c>
      <c r="D79">
        <f t="shared" si="13"/>
        <v>298.06451612903248</v>
      </c>
      <c r="E79">
        <f t="shared" si="8"/>
        <v>-0.88241839937821731</v>
      </c>
      <c r="F79">
        <f t="shared" si="9"/>
        <v>36619.796307573954</v>
      </c>
      <c r="G79" t="str">
        <f t="shared" si="10"/>
        <v>8F0B</v>
      </c>
      <c r="H79" t="str">
        <f t="shared" si="11"/>
        <v>1001101</v>
      </c>
    </row>
    <row r="80" spans="1:8" x14ac:dyDescent="0.25">
      <c r="A80">
        <f t="shared" si="12"/>
        <v>78</v>
      </c>
      <c r="B80">
        <f t="shared" si="7"/>
        <v>1.625</v>
      </c>
      <c r="D80">
        <f t="shared" si="13"/>
        <v>301.93548387096797</v>
      </c>
      <c r="E80">
        <f t="shared" si="8"/>
        <v>-0.84864425749474914</v>
      </c>
      <c r="F80">
        <f t="shared" si="9"/>
        <v>37726.47361466955</v>
      </c>
      <c r="G80" t="str">
        <f t="shared" si="10"/>
        <v>935E</v>
      </c>
      <c r="H80" t="str">
        <f t="shared" si="11"/>
        <v>1001110</v>
      </c>
    </row>
    <row r="81" spans="1:8" x14ac:dyDescent="0.25">
      <c r="A81">
        <f t="shared" si="12"/>
        <v>79</v>
      </c>
      <c r="B81">
        <f t="shared" si="7"/>
        <v>1.6458333333333333</v>
      </c>
      <c r="D81">
        <f t="shared" si="13"/>
        <v>305.80645161290346</v>
      </c>
      <c r="E81">
        <f t="shared" si="8"/>
        <v>-0.81099794650949875</v>
      </c>
      <c r="F81">
        <f t="shared" si="9"/>
        <v>38960.030286723253</v>
      </c>
      <c r="G81" t="str">
        <f t="shared" si="10"/>
        <v>9830</v>
      </c>
      <c r="H81" t="str">
        <f t="shared" si="11"/>
        <v>1001111</v>
      </c>
    </row>
    <row r="82" spans="1:8" x14ac:dyDescent="0.25">
      <c r="A82">
        <f t="shared" si="12"/>
        <v>80</v>
      </c>
      <c r="B82">
        <f t="shared" si="7"/>
        <v>1.6666666666666665</v>
      </c>
      <c r="D82">
        <f t="shared" si="13"/>
        <v>309.67741935483895</v>
      </c>
      <c r="E82">
        <f t="shared" si="8"/>
        <v>-0.76965123790492984</v>
      </c>
      <c r="F82">
        <f t="shared" si="9"/>
        <v>40314.837887569163</v>
      </c>
      <c r="G82" t="str">
        <f t="shared" si="10"/>
        <v>9D7A</v>
      </c>
      <c r="H82" t="str">
        <f t="shared" si="11"/>
        <v>1010000</v>
      </c>
    </row>
    <row r="83" spans="1:8" x14ac:dyDescent="0.25">
      <c r="A83">
        <f t="shared" si="12"/>
        <v>81</v>
      </c>
      <c r="B83">
        <f t="shared" si="7"/>
        <v>1.6875</v>
      </c>
      <c r="D83">
        <f t="shared" si="13"/>
        <v>313.54838709677443</v>
      </c>
      <c r="E83">
        <f t="shared" si="8"/>
        <v>-0.724792787229117</v>
      </c>
      <c r="F83">
        <f t="shared" si="9"/>
        <v>41784.714740863521</v>
      </c>
      <c r="G83" t="str">
        <f t="shared" si="10"/>
        <v>A338</v>
      </c>
      <c r="H83" t="str">
        <f t="shared" si="11"/>
        <v>1010001</v>
      </c>
    </row>
    <row r="84" spans="1:8" x14ac:dyDescent="0.25">
      <c r="A84">
        <f t="shared" si="12"/>
        <v>82</v>
      </c>
      <c r="B84">
        <f t="shared" si="7"/>
        <v>1.7083333333333333</v>
      </c>
      <c r="D84">
        <f t="shared" si="13"/>
        <v>317.41935483870992</v>
      </c>
      <c r="E84">
        <f t="shared" si="8"/>
        <v>-0.67662727330375438</v>
      </c>
      <c r="F84">
        <f t="shared" si="9"/>
        <v>43362.954135655877</v>
      </c>
      <c r="G84" t="str">
        <f t="shared" si="10"/>
        <v>A962</v>
      </c>
      <c r="H84" t="str">
        <f t="shared" si="11"/>
        <v>1010010</v>
      </c>
    </row>
    <row r="85" spans="1:8" x14ac:dyDescent="0.25">
      <c r="A85">
        <f t="shared" si="12"/>
        <v>83</v>
      </c>
      <c r="B85">
        <f t="shared" si="7"/>
        <v>1.7291666666666665</v>
      </c>
      <c r="D85">
        <f t="shared" si="13"/>
        <v>321.29032258064541</v>
      </c>
      <c r="E85">
        <f t="shared" si="8"/>
        <v>-0.62537446432163324</v>
      </c>
      <c r="F85">
        <f t="shared" si="9"/>
        <v>45042.354927573047</v>
      </c>
      <c r="G85" t="str">
        <f t="shared" si="10"/>
        <v>AFF2</v>
      </c>
      <c r="H85" t="str">
        <f t="shared" si="11"/>
        <v>1010011</v>
      </c>
    </row>
    <row r="86" spans="1:8" x14ac:dyDescent="0.25">
      <c r="A86">
        <f t="shared" si="12"/>
        <v>84</v>
      </c>
      <c r="B86">
        <f t="shared" si="7"/>
        <v>1.75</v>
      </c>
      <c r="D86">
        <f t="shared" si="13"/>
        <v>325.1612903225809</v>
      </c>
      <c r="E86">
        <f t="shared" si="8"/>
        <v>-0.57126821509478876</v>
      </c>
      <c r="F86">
        <f t="shared" si="9"/>
        <v>46815.254395989061</v>
      </c>
      <c r="G86" t="str">
        <f t="shared" si="10"/>
        <v>B6DF</v>
      </c>
      <c r="H86" t="str">
        <f t="shared" si="11"/>
        <v>1010100</v>
      </c>
    </row>
    <row r="87" spans="1:8" x14ac:dyDescent="0.25">
      <c r="A87">
        <f t="shared" si="12"/>
        <v>85</v>
      </c>
      <c r="B87">
        <f t="shared" si="7"/>
        <v>1.7708333333333333</v>
      </c>
      <c r="D87">
        <f t="shared" si="13"/>
        <v>329.03225806451638</v>
      </c>
      <c r="E87">
        <f t="shared" si="8"/>
        <v>-0.51455540002862532</v>
      </c>
      <c r="F87">
        <f t="shared" si="9"/>
        <v>48673.563207262036</v>
      </c>
      <c r="G87" t="str">
        <f t="shared" si="10"/>
        <v>BE21</v>
      </c>
      <c r="H87" t="str">
        <f t="shared" si="11"/>
        <v>1010101</v>
      </c>
    </row>
    <row r="88" spans="1:8" x14ac:dyDescent="0.25">
      <c r="A88">
        <f t="shared" si="12"/>
        <v>86</v>
      </c>
      <c r="B88">
        <f t="shared" si="7"/>
        <v>1.7916666666666667</v>
      </c>
      <c r="D88">
        <f t="shared" si="13"/>
        <v>332.90322580645187</v>
      </c>
      <c r="E88">
        <f t="shared" si="8"/>
        <v>-0.45549478669062993</v>
      </c>
      <c r="F88">
        <f t="shared" si="9"/>
        <v>50608.802324508128</v>
      </c>
      <c r="G88" t="str">
        <f t="shared" si="10"/>
        <v>C5B0</v>
      </c>
      <c r="H88" t="str">
        <f t="shared" si="11"/>
        <v>1010110</v>
      </c>
    </row>
    <row r="89" spans="1:8" x14ac:dyDescent="0.25">
      <c r="A89">
        <f t="shared" si="12"/>
        <v>87</v>
      </c>
      <c r="B89">
        <f t="shared" si="7"/>
        <v>1.8124999999999998</v>
      </c>
      <c r="D89">
        <f t="shared" si="13"/>
        <v>336.77419354838736</v>
      </c>
      <c r="E89">
        <f t="shared" si="8"/>
        <v>-0.39435585511331467</v>
      </c>
      <c r="F89">
        <f t="shared" si="9"/>
        <v>52612.141695502018</v>
      </c>
      <c r="G89" t="str">
        <f t="shared" si="10"/>
        <v>CD84</v>
      </c>
      <c r="H89" t="str">
        <f t="shared" si="11"/>
        <v>1010111</v>
      </c>
    </row>
    <row r="90" spans="1:8" x14ac:dyDescent="0.25">
      <c r="A90">
        <f t="shared" si="12"/>
        <v>88</v>
      </c>
      <c r="B90">
        <f t="shared" si="7"/>
        <v>1.8333333333333333</v>
      </c>
      <c r="D90">
        <f t="shared" si="13"/>
        <v>340.64516129032285</v>
      </c>
      <c r="E90">
        <f t="shared" si="8"/>
        <v>-0.33141756821863122</v>
      </c>
      <c r="F90">
        <f t="shared" si="9"/>
        <v>54674.440542180113</v>
      </c>
      <c r="G90" t="str">
        <f t="shared" si="10"/>
        <v>D592</v>
      </c>
      <c r="H90" t="str">
        <f t="shared" si="11"/>
        <v>1011000</v>
      </c>
    </row>
    <row r="91" spans="1:8" x14ac:dyDescent="0.25">
      <c r="A91">
        <f t="shared" si="12"/>
        <v>89</v>
      </c>
      <c r="B91">
        <f t="shared" si="7"/>
        <v>1.8541666666666665</v>
      </c>
      <c r="D91">
        <f t="shared" si="13"/>
        <v>344.51612903225833</v>
      </c>
      <c r="E91">
        <f t="shared" si="8"/>
        <v>-0.26696709897414728</v>
      </c>
      <c r="F91">
        <f t="shared" si="9"/>
        <v>56786.289067914113</v>
      </c>
      <c r="G91" t="str">
        <f t="shared" si="10"/>
        <v>DDD2</v>
      </c>
      <c r="H91" t="str">
        <f t="shared" si="11"/>
        <v>1011001</v>
      </c>
    </row>
    <row r="92" spans="1:8" x14ac:dyDescent="0.25">
      <c r="A92">
        <f t="shared" si="12"/>
        <v>90</v>
      </c>
      <c r="B92">
        <f t="shared" si="7"/>
        <v>1.875</v>
      </c>
      <c r="D92">
        <f t="shared" si="13"/>
        <v>348.38709677419382</v>
      </c>
      <c r="E92">
        <f t="shared" si="8"/>
        <v>-0.20129852008865592</v>
      </c>
      <c r="F92">
        <f t="shared" si="9"/>
        <v>58938.051392255009</v>
      </c>
      <c r="G92" t="str">
        <f t="shared" si="10"/>
        <v>E63A</v>
      </c>
      <c r="H92" t="str">
        <f t="shared" si="11"/>
        <v>1011010</v>
      </c>
    </row>
    <row r="93" spans="1:8" x14ac:dyDescent="0.25">
      <c r="A93">
        <f t="shared" si="12"/>
        <v>91</v>
      </c>
      <c r="B93">
        <f t="shared" si="7"/>
        <v>1.8958333333333333</v>
      </c>
      <c r="D93">
        <f t="shared" si="13"/>
        <v>352.25806451612931</v>
      </c>
      <c r="E93">
        <f t="shared" si="8"/>
        <v>-0.1347114622258562</v>
      </c>
      <c r="F93">
        <f t="shared" si="9"/>
        <v>61119.909517245367</v>
      </c>
      <c r="G93" t="str">
        <f t="shared" si="10"/>
        <v>EEBF</v>
      </c>
      <c r="H93" t="str">
        <f t="shared" si="11"/>
        <v>1011011</v>
      </c>
    </row>
    <row r="94" spans="1:8" x14ac:dyDescent="0.25">
      <c r="A94">
        <f t="shared" si="12"/>
        <v>92</v>
      </c>
      <c r="B94">
        <f t="shared" si="7"/>
        <v>1.9166666666666665</v>
      </c>
      <c r="D94">
        <f t="shared" si="13"/>
        <v>356.1290322580648</v>
      </c>
      <c r="E94">
        <f t="shared" si="8"/>
        <v>-6.7509746858360808E-2</v>
      </c>
      <c r="F94">
        <f t="shared" si="9"/>
        <v>63321.90812469209</v>
      </c>
      <c r="G94" t="str">
        <f t="shared" si="10"/>
        <v>F759</v>
      </c>
      <c r="H94" t="str">
        <f t="shared" si="11"/>
        <v>1011100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F1" sqref="F1:F1048576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DEC2HEX(F2)</f>
        <v>0</v>
      </c>
      <c r="H2" t="str">
        <f>DEC2BIN(A2)</f>
        <v>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D2+360/74</f>
        <v>4.8648648648648649</v>
      </c>
      <c r="E3">
        <f t="shared" ref="E3:E66" si="1">SIN(RADIANS(D3))</f>
        <v>8.4805924475509192E-2</v>
      </c>
      <c r="F3">
        <f t="shared" ref="F3:F66" si="2">IF(E3&gt;=0, E3*32767, E3*32767+32767*2)</f>
        <v>2778.8357272890098</v>
      </c>
      <c r="G3" t="str">
        <f t="shared" ref="G3:G66" si="3">DEC2HEX(F3)</f>
        <v>ADA</v>
      </c>
      <c r="H3" t="str">
        <f t="shared" ref="H3:H66" si="4">DEC2BIN(A3)</f>
        <v>1</v>
      </c>
    </row>
    <row r="4" spans="1:14" x14ac:dyDescent="0.25">
      <c r="A4">
        <f t="shared" ref="A4:A67" si="5">A3+1</f>
        <v>2</v>
      </c>
      <c r="B4">
        <f t="shared" si="0"/>
        <v>4.1666666666666664E-2</v>
      </c>
      <c r="D4">
        <f t="shared" ref="D4:D67" si="6">D3+360/74</f>
        <v>9.7297297297297298</v>
      </c>
      <c r="E4">
        <f t="shared" si="1"/>
        <v>0.16900082032184907</v>
      </c>
      <c r="F4">
        <f t="shared" si="2"/>
        <v>5537.6498794860281</v>
      </c>
      <c r="G4" t="str">
        <f t="shared" si="3"/>
        <v>15A1</v>
      </c>
      <c r="H4" t="str">
        <f t="shared" si="4"/>
        <v>10</v>
      </c>
      <c r="M4" t="s">
        <v>28</v>
      </c>
      <c r="N4" s="3">
        <v>659.255</v>
      </c>
    </row>
    <row r="5" spans="1:14" x14ac:dyDescent="0.25">
      <c r="A5">
        <f t="shared" si="5"/>
        <v>3</v>
      </c>
      <c r="B5">
        <f t="shared" si="0"/>
        <v>6.25E-2</v>
      </c>
      <c r="D5">
        <f t="shared" si="6"/>
        <v>14.594594594594595</v>
      </c>
      <c r="E5">
        <f t="shared" si="1"/>
        <v>0.25197806138512518</v>
      </c>
      <c r="F5">
        <f t="shared" si="2"/>
        <v>8256.5651374063964</v>
      </c>
      <c r="G5" t="str">
        <f t="shared" si="3"/>
        <v>2040</v>
      </c>
      <c r="H5" t="str">
        <f t="shared" si="4"/>
        <v>11</v>
      </c>
      <c r="M5" t="s">
        <v>29</v>
      </c>
      <c r="N5">
        <f>1/N4</f>
        <v>1.5168637325465868E-3</v>
      </c>
    </row>
    <row r="6" spans="1:14" x14ac:dyDescent="0.25">
      <c r="A6">
        <f t="shared" si="5"/>
        <v>4</v>
      </c>
      <c r="B6">
        <f t="shared" si="0"/>
        <v>8.3333333333333329E-2</v>
      </c>
      <c r="D6">
        <f t="shared" si="6"/>
        <v>19.45945945945946</v>
      </c>
      <c r="E6">
        <f t="shared" si="1"/>
        <v>0.33313979474205757</v>
      </c>
      <c r="F6">
        <f t="shared" si="2"/>
        <v>10915.991654313</v>
      </c>
      <c r="G6" t="str">
        <f t="shared" si="3"/>
        <v>2AA3</v>
      </c>
      <c r="H6" t="str">
        <f t="shared" si="4"/>
        <v>100</v>
      </c>
      <c r="M6" t="s">
        <v>30</v>
      </c>
      <c r="N6">
        <f>N5*1000</f>
        <v>1.5168637325465868</v>
      </c>
    </row>
    <row r="7" spans="1:14" x14ac:dyDescent="0.25">
      <c r="A7">
        <f t="shared" si="5"/>
        <v>5</v>
      </c>
      <c r="B7">
        <f t="shared" si="0"/>
        <v>0.10416666666666666</v>
      </c>
      <c r="D7">
        <f t="shared" si="6"/>
        <v>24.324324324324323</v>
      </c>
      <c r="E7">
        <f t="shared" si="1"/>
        <v>0.4119012482439926</v>
      </c>
      <c r="F7">
        <f t="shared" si="2"/>
        <v>13496.768201210905</v>
      </c>
      <c r="G7" t="str">
        <f t="shared" si="3"/>
        <v>34B8</v>
      </c>
      <c r="H7" t="str">
        <f t="shared" si="4"/>
        <v>101</v>
      </c>
      <c r="M7" t="s">
        <v>26</v>
      </c>
    </row>
    <row r="8" spans="1:14" x14ac:dyDescent="0.25">
      <c r="A8">
        <f t="shared" si="5"/>
        <v>6</v>
      </c>
      <c r="B8">
        <f t="shared" si="0"/>
        <v>0.125</v>
      </c>
      <c r="D8">
        <f t="shared" si="6"/>
        <v>29.189189189189186</v>
      </c>
      <c r="E8">
        <f t="shared" si="1"/>
        <v>0.48769494381363448</v>
      </c>
      <c r="F8">
        <f t="shared" si="2"/>
        <v>15980.300223941362</v>
      </c>
      <c r="G8" t="str">
        <f t="shared" si="3"/>
        <v>3E6C</v>
      </c>
      <c r="H8" t="str">
        <f t="shared" si="4"/>
        <v>110</v>
      </c>
    </row>
    <row r="9" spans="1:14" x14ac:dyDescent="0.25">
      <c r="A9">
        <f t="shared" si="5"/>
        <v>7</v>
      </c>
      <c r="B9">
        <f t="shared" si="0"/>
        <v>0.14583333333333331</v>
      </c>
      <c r="D9">
        <f t="shared" si="6"/>
        <v>34.054054054054049</v>
      </c>
      <c r="E9">
        <f t="shared" si="1"/>
        <v>0.55997478613759533</v>
      </c>
      <c r="F9">
        <f t="shared" si="2"/>
        <v>18348.693817370586</v>
      </c>
      <c r="G9" t="str">
        <f t="shared" si="3"/>
        <v>47AC</v>
      </c>
      <c r="H9" t="str">
        <f t="shared" si="4"/>
        <v>111</v>
      </c>
    </row>
    <row r="10" spans="1:14" x14ac:dyDescent="0.25">
      <c r="A10">
        <f t="shared" si="5"/>
        <v>8</v>
      </c>
      <c r="B10">
        <f t="shared" si="0"/>
        <v>0.16666666666666666</v>
      </c>
      <c r="D10">
        <f t="shared" si="6"/>
        <v>38.918918918918912</v>
      </c>
      <c r="E10">
        <f t="shared" si="1"/>
        <v>0.62821999729564215</v>
      </c>
      <c r="F10">
        <f t="shared" si="2"/>
        <v>20584.884651386306</v>
      </c>
      <c r="G10" t="str">
        <f t="shared" si="3"/>
        <v>5068</v>
      </c>
      <c r="H10" t="str">
        <f t="shared" si="4"/>
        <v>1000</v>
      </c>
    </row>
    <row r="11" spans="1:14" x14ac:dyDescent="0.25">
      <c r="A11">
        <f t="shared" si="5"/>
        <v>9</v>
      </c>
      <c r="B11">
        <f t="shared" si="0"/>
        <v>0.1875</v>
      </c>
      <c r="D11">
        <f t="shared" si="6"/>
        <v>43.783783783783775</v>
      </c>
      <c r="E11">
        <f t="shared" si="1"/>
        <v>0.69193886897754608</v>
      </c>
      <c r="F11">
        <f t="shared" si="2"/>
        <v>22672.760919787252</v>
      </c>
      <c r="G11" t="str">
        <f t="shared" si="3"/>
        <v>5890</v>
      </c>
      <c r="H11" t="str">
        <f t="shared" si="4"/>
        <v>1001</v>
      </c>
    </row>
    <row r="12" spans="1:14" x14ac:dyDescent="0.25">
      <c r="A12">
        <f t="shared" si="5"/>
        <v>10</v>
      </c>
      <c r="B12">
        <f t="shared" si="0"/>
        <v>0.20833333333333331</v>
      </c>
      <c r="D12">
        <f t="shared" si="6"/>
        <v>48.648648648648638</v>
      </c>
      <c r="E12">
        <f t="shared" si="1"/>
        <v>0.75067230525272421</v>
      </c>
      <c r="F12">
        <f t="shared" si="2"/>
        <v>24597.279426216013</v>
      </c>
      <c r="G12" t="str">
        <f t="shared" si="3"/>
        <v>6015</v>
      </c>
      <c r="H12" t="str">
        <f t="shared" si="4"/>
        <v>1010</v>
      </c>
    </row>
    <row r="13" spans="1:14" x14ac:dyDescent="0.25">
      <c r="A13">
        <f t="shared" si="5"/>
        <v>11</v>
      </c>
      <c r="B13">
        <f t="shared" si="0"/>
        <v>0.22916666666666666</v>
      </c>
      <c r="D13">
        <f t="shared" si="6"/>
        <v>53.513513513513502</v>
      </c>
      <c r="E13">
        <f t="shared" si="1"/>
        <v>0.80399713036694043</v>
      </c>
      <c r="F13">
        <f t="shared" si="2"/>
        <v>26344.573970733538</v>
      </c>
      <c r="G13" t="str">
        <f t="shared" si="3"/>
        <v>66E8</v>
      </c>
      <c r="H13" t="str">
        <f t="shared" si="4"/>
        <v>1011</v>
      </c>
    </row>
    <row r="14" spans="1:14" x14ac:dyDescent="0.25">
      <c r="A14">
        <f t="shared" si="5"/>
        <v>12</v>
      </c>
      <c r="B14">
        <f t="shared" si="0"/>
        <v>0.25</v>
      </c>
      <c r="D14">
        <f t="shared" si="6"/>
        <v>58.378378378378365</v>
      </c>
      <c r="E14">
        <f t="shared" si="1"/>
        <v>0.85152913773331118</v>
      </c>
      <c r="F14">
        <f t="shared" si="2"/>
        <v>27902.055256107407</v>
      </c>
      <c r="G14" t="str">
        <f t="shared" si="3"/>
        <v>6CFE</v>
      </c>
      <c r="H14" t="str">
        <f t="shared" si="4"/>
        <v>1100</v>
      </c>
    </row>
    <row r="15" spans="1:14" x14ac:dyDescent="0.25">
      <c r="A15">
        <f t="shared" si="5"/>
        <v>13</v>
      </c>
      <c r="B15">
        <f t="shared" si="0"/>
        <v>0.27083333333333331</v>
      </c>
      <c r="D15">
        <f t="shared" si="6"/>
        <v>63.243243243243228</v>
      </c>
      <c r="E15">
        <f t="shared" si="1"/>
        <v>0.89292585814956837</v>
      </c>
      <c r="F15">
        <f t="shared" si="2"/>
        <v>29258.501593986908</v>
      </c>
      <c r="G15" t="str">
        <f t="shared" si="3"/>
        <v>724A</v>
      </c>
      <c r="H15" t="str">
        <f t="shared" si="4"/>
        <v>1101</v>
      </c>
    </row>
    <row r="16" spans="1:14" x14ac:dyDescent="0.25">
      <c r="A16">
        <f t="shared" si="5"/>
        <v>14</v>
      </c>
      <c r="B16">
        <f t="shared" si="0"/>
        <v>0.29166666666666663</v>
      </c>
      <c r="D16">
        <f t="shared" si="6"/>
        <v>68.108108108108098</v>
      </c>
      <c r="E16">
        <f t="shared" si="1"/>
        <v>0.92788902729650924</v>
      </c>
      <c r="F16">
        <f t="shared" si="2"/>
        <v>30404.139757424717</v>
      </c>
      <c r="G16" t="str">
        <f t="shared" si="3"/>
        <v>76C4</v>
      </c>
      <c r="H16" t="str">
        <f t="shared" si="4"/>
        <v>1110</v>
      </c>
    </row>
    <row r="17" spans="1:8" x14ac:dyDescent="0.25">
      <c r="A17">
        <f t="shared" si="5"/>
        <v>15</v>
      </c>
      <c r="B17">
        <f t="shared" si="0"/>
        <v>0.3125</v>
      </c>
      <c r="D17">
        <f t="shared" si="6"/>
        <v>72.972972972972968</v>
      </c>
      <c r="E17">
        <f t="shared" si="1"/>
        <v>0.95616673473925096</v>
      </c>
      <c r="F17">
        <f t="shared" si="2"/>
        <v>31330.715397201035</v>
      </c>
      <c r="G17" t="str">
        <f t="shared" si="3"/>
        <v>7A62</v>
      </c>
      <c r="H17" t="str">
        <f t="shared" si="4"/>
        <v>1111</v>
      </c>
    </row>
    <row r="18" spans="1:8" x14ac:dyDescent="0.25">
      <c r="A18">
        <f t="shared" si="5"/>
        <v>16</v>
      </c>
      <c r="B18">
        <f t="shared" si="0"/>
        <v>0.33333333333333331</v>
      </c>
      <c r="D18">
        <f t="shared" si="6"/>
        <v>77.837837837837839</v>
      </c>
      <c r="E18">
        <f t="shared" si="1"/>
        <v>0.97755523894768614</v>
      </c>
      <c r="F18">
        <f t="shared" si="2"/>
        <v>32031.552514598832</v>
      </c>
      <c r="G18" t="str">
        <f t="shared" si="3"/>
        <v>7D1F</v>
      </c>
      <c r="H18" t="str">
        <f t="shared" si="4"/>
        <v>10000</v>
      </c>
    </row>
    <row r="19" spans="1:8" x14ac:dyDescent="0.25">
      <c r="A19">
        <f t="shared" si="5"/>
        <v>17</v>
      </c>
      <c r="B19">
        <f t="shared" si="0"/>
        <v>0.35416666666666663</v>
      </c>
      <c r="D19">
        <f t="shared" si="6"/>
        <v>82.702702702702709</v>
      </c>
      <c r="E19">
        <f t="shared" si="1"/>
        <v>0.99190043525887694</v>
      </c>
      <c r="F19">
        <f t="shared" si="2"/>
        <v>32501.60156212762</v>
      </c>
      <c r="G19" t="str">
        <f t="shared" si="3"/>
        <v>7EF5</v>
      </c>
      <c r="H19" t="str">
        <f t="shared" si="4"/>
        <v>10001</v>
      </c>
    </row>
    <row r="20" spans="1:8" x14ac:dyDescent="0.25">
      <c r="A20">
        <f t="shared" si="5"/>
        <v>18</v>
      </c>
      <c r="B20">
        <f t="shared" si="0"/>
        <v>0.375</v>
      </c>
      <c r="D20">
        <f t="shared" si="6"/>
        <v>87.567567567567579</v>
      </c>
      <c r="E20">
        <f t="shared" si="1"/>
        <v>0.99909896620468153</v>
      </c>
      <c r="F20">
        <f t="shared" si="2"/>
        <v>32737.475825628801</v>
      </c>
      <c r="G20" t="str">
        <f t="shared" si="3"/>
        <v>7FE1</v>
      </c>
      <c r="H20" t="str">
        <f t="shared" si="4"/>
        <v>10010</v>
      </c>
    </row>
    <row r="21" spans="1:8" x14ac:dyDescent="0.25">
      <c r="A21">
        <f t="shared" si="5"/>
        <v>19</v>
      </c>
      <c r="B21">
        <f t="shared" si="0"/>
        <v>0.39583333333333331</v>
      </c>
      <c r="D21">
        <f t="shared" si="6"/>
        <v>92.432432432432449</v>
      </c>
      <c r="E21">
        <f t="shared" si="1"/>
        <v>0.99909896620468142</v>
      </c>
      <c r="F21">
        <f t="shared" si="2"/>
        <v>32737.475825628797</v>
      </c>
      <c r="G21" t="str">
        <f t="shared" si="3"/>
        <v>7FE1</v>
      </c>
      <c r="H21" t="str">
        <f t="shared" si="4"/>
        <v>10011</v>
      </c>
    </row>
    <row r="22" spans="1:8" x14ac:dyDescent="0.25">
      <c r="A22">
        <f t="shared" si="5"/>
        <v>20</v>
      </c>
      <c r="B22">
        <f t="shared" si="0"/>
        <v>0.41666666666666663</v>
      </c>
      <c r="D22">
        <f t="shared" si="6"/>
        <v>97.29729729729732</v>
      </c>
      <c r="E22">
        <f t="shared" si="1"/>
        <v>0.99190043525887683</v>
      </c>
      <c r="F22">
        <f t="shared" si="2"/>
        <v>32501.601562127616</v>
      </c>
      <c r="G22" t="str">
        <f t="shared" si="3"/>
        <v>7EF5</v>
      </c>
      <c r="H22" t="str">
        <f t="shared" si="4"/>
        <v>10100</v>
      </c>
    </row>
    <row r="23" spans="1:8" x14ac:dyDescent="0.25">
      <c r="A23">
        <f t="shared" si="5"/>
        <v>21</v>
      </c>
      <c r="B23">
        <f t="shared" si="0"/>
        <v>0.4375</v>
      </c>
      <c r="D23">
        <f t="shared" si="6"/>
        <v>102.16216216216219</v>
      </c>
      <c r="E23">
        <f t="shared" si="1"/>
        <v>0.97755523894768614</v>
      </c>
      <c r="F23">
        <f t="shared" si="2"/>
        <v>32031.552514598832</v>
      </c>
      <c r="G23" t="str">
        <f t="shared" si="3"/>
        <v>7D1F</v>
      </c>
      <c r="H23" t="str">
        <f t="shared" si="4"/>
        <v>10101</v>
      </c>
    </row>
    <row r="24" spans="1:8" x14ac:dyDescent="0.25">
      <c r="A24">
        <f t="shared" si="5"/>
        <v>22</v>
      </c>
      <c r="B24">
        <f t="shared" si="0"/>
        <v>0.45833333333333331</v>
      </c>
      <c r="D24">
        <f t="shared" si="6"/>
        <v>107.02702702702706</v>
      </c>
      <c r="E24">
        <f t="shared" si="1"/>
        <v>0.95616673473925073</v>
      </c>
      <c r="F24">
        <f t="shared" si="2"/>
        <v>31330.715397201027</v>
      </c>
      <c r="G24" t="str">
        <f t="shared" si="3"/>
        <v>7A62</v>
      </c>
      <c r="H24" t="str">
        <f t="shared" si="4"/>
        <v>10110</v>
      </c>
    </row>
    <row r="25" spans="1:8" x14ac:dyDescent="0.25">
      <c r="A25">
        <f t="shared" si="5"/>
        <v>23</v>
      </c>
      <c r="B25">
        <f t="shared" si="0"/>
        <v>0.47916666666666663</v>
      </c>
      <c r="D25">
        <f t="shared" si="6"/>
        <v>111.89189189189193</v>
      </c>
      <c r="E25">
        <f t="shared" si="1"/>
        <v>0.92788902729650913</v>
      </c>
      <c r="F25">
        <f t="shared" si="2"/>
        <v>30404.139757424713</v>
      </c>
      <c r="G25" t="str">
        <f t="shared" si="3"/>
        <v>76C4</v>
      </c>
      <c r="H25" t="str">
        <f t="shared" si="4"/>
        <v>10111</v>
      </c>
    </row>
    <row r="26" spans="1:8" x14ac:dyDescent="0.25">
      <c r="A26">
        <f t="shared" si="5"/>
        <v>24</v>
      </c>
      <c r="B26">
        <f t="shared" si="0"/>
        <v>0.5</v>
      </c>
      <c r="D26">
        <f t="shared" si="6"/>
        <v>116.7567567567568</v>
      </c>
      <c r="E26">
        <f t="shared" si="1"/>
        <v>0.89292585814956826</v>
      </c>
      <c r="F26">
        <f t="shared" si="2"/>
        <v>29258.501593986904</v>
      </c>
      <c r="G26" t="str">
        <f t="shared" si="3"/>
        <v>724A</v>
      </c>
      <c r="H26" t="str">
        <f t="shared" si="4"/>
        <v>11000</v>
      </c>
    </row>
    <row r="27" spans="1:8" x14ac:dyDescent="0.25">
      <c r="A27">
        <f t="shared" si="5"/>
        <v>25</v>
      </c>
      <c r="B27">
        <f t="shared" si="0"/>
        <v>0.52083333333333337</v>
      </c>
      <c r="D27">
        <f t="shared" si="6"/>
        <v>121.62162162162167</v>
      </c>
      <c r="E27">
        <f t="shared" si="1"/>
        <v>0.85152913773331096</v>
      </c>
      <c r="F27">
        <f t="shared" si="2"/>
        <v>27902.0552561074</v>
      </c>
      <c r="G27" t="str">
        <f t="shared" si="3"/>
        <v>6CFE</v>
      </c>
      <c r="H27" t="str">
        <f t="shared" si="4"/>
        <v>11001</v>
      </c>
    </row>
    <row r="28" spans="1:8" x14ac:dyDescent="0.25">
      <c r="A28">
        <f t="shared" si="5"/>
        <v>26</v>
      </c>
      <c r="B28">
        <f t="shared" si="0"/>
        <v>0.54166666666666663</v>
      </c>
      <c r="D28">
        <f t="shared" si="6"/>
        <v>126.48648648648654</v>
      </c>
      <c r="E28">
        <f t="shared" si="1"/>
        <v>0.80399713036693998</v>
      </c>
      <c r="F28">
        <f t="shared" si="2"/>
        <v>26344.573970733523</v>
      </c>
      <c r="G28" t="str">
        <f t="shared" si="3"/>
        <v>66E8</v>
      </c>
      <c r="H28" t="str">
        <f t="shared" si="4"/>
        <v>11010</v>
      </c>
    </row>
    <row r="29" spans="1:8" x14ac:dyDescent="0.25">
      <c r="A29">
        <f t="shared" si="5"/>
        <v>27</v>
      </c>
      <c r="B29">
        <f t="shared" si="0"/>
        <v>0.5625</v>
      </c>
      <c r="D29">
        <f t="shared" si="6"/>
        <v>131.35135135135141</v>
      </c>
      <c r="E29">
        <f t="shared" si="1"/>
        <v>0.75067230525272366</v>
      </c>
      <c r="F29">
        <f t="shared" si="2"/>
        <v>24597.279426215995</v>
      </c>
      <c r="G29" t="str">
        <f t="shared" si="3"/>
        <v>6015</v>
      </c>
      <c r="H29" t="str">
        <f t="shared" si="4"/>
        <v>11011</v>
      </c>
    </row>
    <row r="30" spans="1:8" x14ac:dyDescent="0.25">
      <c r="A30">
        <f t="shared" si="5"/>
        <v>28</v>
      </c>
      <c r="B30">
        <f t="shared" si="0"/>
        <v>0.58333333333333326</v>
      </c>
      <c r="D30">
        <f t="shared" si="6"/>
        <v>136.21621621621628</v>
      </c>
      <c r="E30">
        <f t="shared" si="1"/>
        <v>0.69193886897754531</v>
      </c>
      <c r="F30">
        <f t="shared" si="2"/>
        <v>22672.760919787226</v>
      </c>
      <c r="G30" t="str">
        <f t="shared" si="3"/>
        <v>5890</v>
      </c>
      <c r="H30" t="str">
        <f t="shared" si="4"/>
        <v>11100</v>
      </c>
    </row>
    <row r="31" spans="1:8" x14ac:dyDescent="0.25">
      <c r="A31">
        <f t="shared" si="5"/>
        <v>29</v>
      </c>
      <c r="B31">
        <f t="shared" si="0"/>
        <v>0.60416666666666674</v>
      </c>
      <c r="D31">
        <f t="shared" si="6"/>
        <v>141.08108108108115</v>
      </c>
      <c r="E31">
        <f t="shared" si="1"/>
        <v>0.62821999729564149</v>
      </c>
      <c r="F31">
        <f t="shared" si="2"/>
        <v>20584.884651386285</v>
      </c>
      <c r="G31" t="str">
        <f t="shared" si="3"/>
        <v>5068</v>
      </c>
      <c r="H31" t="str">
        <f t="shared" si="4"/>
        <v>11101</v>
      </c>
    </row>
    <row r="32" spans="1:8" x14ac:dyDescent="0.25">
      <c r="A32">
        <f t="shared" si="5"/>
        <v>30</v>
      </c>
      <c r="B32">
        <f t="shared" si="0"/>
        <v>0.625</v>
      </c>
      <c r="D32">
        <f t="shared" si="6"/>
        <v>145.94594594594602</v>
      </c>
      <c r="E32">
        <f t="shared" si="1"/>
        <v>0.55997478613759433</v>
      </c>
      <c r="F32">
        <f t="shared" si="2"/>
        <v>18348.693817370553</v>
      </c>
      <c r="G32" t="str">
        <f t="shared" si="3"/>
        <v>47AC</v>
      </c>
      <c r="H32" t="str">
        <f t="shared" si="4"/>
        <v>11110</v>
      </c>
    </row>
    <row r="33" spans="1:8" x14ac:dyDescent="0.25">
      <c r="A33">
        <f t="shared" si="5"/>
        <v>31</v>
      </c>
      <c r="B33">
        <f t="shared" si="0"/>
        <v>0.64583333333333337</v>
      </c>
      <c r="D33">
        <f t="shared" si="6"/>
        <v>150.81081081081089</v>
      </c>
      <c r="E33">
        <f t="shared" si="1"/>
        <v>0.48769494381363332</v>
      </c>
      <c r="F33">
        <f t="shared" si="2"/>
        <v>15980.300223941324</v>
      </c>
      <c r="G33" t="str">
        <f t="shared" si="3"/>
        <v>3E6C</v>
      </c>
      <c r="H33" t="str">
        <f t="shared" si="4"/>
        <v>11111</v>
      </c>
    </row>
    <row r="34" spans="1:8" x14ac:dyDescent="0.25">
      <c r="A34">
        <f t="shared" si="5"/>
        <v>32</v>
      </c>
      <c r="B34">
        <f t="shared" si="0"/>
        <v>0.66666666666666663</v>
      </c>
      <c r="D34">
        <f t="shared" si="6"/>
        <v>155.67567567567576</v>
      </c>
      <c r="E34">
        <f t="shared" si="1"/>
        <v>0.41190124824399121</v>
      </c>
      <c r="F34">
        <f t="shared" si="2"/>
        <v>13496.76820121086</v>
      </c>
      <c r="G34" t="str">
        <f t="shared" si="3"/>
        <v>34B8</v>
      </c>
      <c r="H34" t="str">
        <f t="shared" si="4"/>
        <v>100000</v>
      </c>
    </row>
    <row r="35" spans="1:8" x14ac:dyDescent="0.25">
      <c r="A35">
        <f t="shared" si="5"/>
        <v>33</v>
      </c>
      <c r="B35">
        <f t="shared" si="0"/>
        <v>0.6875</v>
      </c>
      <c r="D35">
        <f t="shared" si="6"/>
        <v>160.54054054054063</v>
      </c>
      <c r="E35">
        <f t="shared" si="1"/>
        <v>0.33313979474205629</v>
      </c>
      <c r="F35">
        <f t="shared" si="2"/>
        <v>10915.991654312958</v>
      </c>
      <c r="G35" t="str">
        <f t="shared" si="3"/>
        <v>2AA3</v>
      </c>
      <c r="H35" t="str">
        <f t="shared" si="4"/>
        <v>100001</v>
      </c>
    </row>
    <row r="36" spans="1:8" x14ac:dyDescent="0.25">
      <c r="A36">
        <f t="shared" si="5"/>
        <v>34</v>
      </c>
      <c r="B36">
        <f t="shared" si="0"/>
        <v>0.70833333333333326</v>
      </c>
      <c r="D36">
        <f t="shared" si="6"/>
        <v>165.4054054054055</v>
      </c>
      <c r="E36">
        <f t="shared" si="1"/>
        <v>0.25197806138512369</v>
      </c>
      <c r="F36">
        <f t="shared" si="2"/>
        <v>8256.5651374063473</v>
      </c>
      <c r="G36" t="str">
        <f t="shared" si="3"/>
        <v>2040</v>
      </c>
      <c r="H36" t="str">
        <f t="shared" si="4"/>
        <v>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6"/>
        <v>170.27027027027037</v>
      </c>
      <c r="E37">
        <f t="shared" si="1"/>
        <v>0.16900082032184738</v>
      </c>
      <c r="F37">
        <f t="shared" si="2"/>
        <v>5537.6498794859726</v>
      </c>
      <c r="G37" t="str">
        <f t="shared" si="3"/>
        <v>15A1</v>
      </c>
      <c r="H37" t="str">
        <f t="shared" si="4"/>
        <v>100011</v>
      </c>
    </row>
    <row r="38" spans="1:8" x14ac:dyDescent="0.25">
      <c r="A38">
        <f t="shared" si="5"/>
        <v>36</v>
      </c>
      <c r="B38">
        <f t="shared" si="0"/>
        <v>0.75</v>
      </c>
      <c r="D38">
        <f t="shared" si="6"/>
        <v>175.13513513513524</v>
      </c>
      <c r="E38">
        <f t="shared" si="1"/>
        <v>8.4805924475507291E-2</v>
      </c>
      <c r="F38">
        <f t="shared" si="2"/>
        <v>2778.8357272889475</v>
      </c>
      <c r="G38" t="str">
        <f t="shared" si="3"/>
        <v>ADA</v>
      </c>
      <c r="H38" t="str">
        <f t="shared" si="4"/>
        <v>100100</v>
      </c>
    </row>
    <row r="39" spans="1:8" x14ac:dyDescent="0.25">
      <c r="A39">
        <f t="shared" si="5"/>
        <v>37</v>
      </c>
      <c r="B39">
        <f t="shared" si="0"/>
        <v>0.77083333333333337</v>
      </c>
      <c r="D39">
        <f t="shared" si="6"/>
        <v>180.00000000000011</v>
      </c>
      <c r="E39">
        <f t="shared" si="1"/>
        <v>-2.0979312037594511E-15</v>
      </c>
      <c r="F39">
        <f t="shared" si="2"/>
        <v>65533.999999999935</v>
      </c>
      <c r="G39" t="str">
        <f t="shared" si="3"/>
        <v>FFFD</v>
      </c>
      <c r="H39" t="str">
        <f t="shared" si="4"/>
        <v>100101</v>
      </c>
    </row>
    <row r="40" spans="1:8" x14ac:dyDescent="0.25">
      <c r="A40">
        <f t="shared" si="5"/>
        <v>38</v>
      </c>
      <c r="B40">
        <f t="shared" si="0"/>
        <v>0.79166666666666663</v>
      </c>
      <c r="D40">
        <f t="shared" si="6"/>
        <v>184.86486486486498</v>
      </c>
      <c r="E40">
        <f t="shared" si="1"/>
        <v>-8.4805924475511024E-2</v>
      </c>
      <c r="F40">
        <f t="shared" si="2"/>
        <v>62755.164272710928</v>
      </c>
      <c r="G40" t="str">
        <f t="shared" si="3"/>
        <v>F523</v>
      </c>
      <c r="H40" t="str">
        <f t="shared" si="4"/>
        <v>100110</v>
      </c>
    </row>
    <row r="41" spans="1:8" x14ac:dyDescent="0.25">
      <c r="A41">
        <f t="shared" si="5"/>
        <v>39</v>
      </c>
      <c r="B41">
        <f t="shared" si="0"/>
        <v>0.8125</v>
      </c>
      <c r="D41">
        <f t="shared" si="6"/>
        <v>189.72972972972985</v>
      </c>
      <c r="E41">
        <f t="shared" si="1"/>
        <v>-0.16900082032185107</v>
      </c>
      <c r="F41">
        <f t="shared" si="2"/>
        <v>59996.350120513904</v>
      </c>
      <c r="G41" t="str">
        <f t="shared" si="3"/>
        <v>EA5C</v>
      </c>
      <c r="H41" t="str">
        <f t="shared" si="4"/>
        <v>100111</v>
      </c>
    </row>
    <row r="42" spans="1:8" x14ac:dyDescent="0.25">
      <c r="A42">
        <f t="shared" si="5"/>
        <v>40</v>
      </c>
      <c r="B42">
        <f t="shared" si="0"/>
        <v>0.83333333333333326</v>
      </c>
      <c r="D42">
        <f t="shared" si="6"/>
        <v>194.59459459459472</v>
      </c>
      <c r="E42">
        <f t="shared" si="1"/>
        <v>-0.25197806138512735</v>
      </c>
      <c r="F42">
        <f t="shared" si="2"/>
        <v>57277.434862593531</v>
      </c>
      <c r="G42" t="str">
        <f t="shared" si="3"/>
        <v>DFBD</v>
      </c>
      <c r="H42" t="str">
        <f t="shared" si="4"/>
        <v>101000</v>
      </c>
    </row>
    <row r="43" spans="1:8" x14ac:dyDescent="0.25">
      <c r="A43">
        <f t="shared" si="5"/>
        <v>41</v>
      </c>
      <c r="B43">
        <f t="shared" si="0"/>
        <v>0.85416666666666663</v>
      </c>
      <c r="D43">
        <f t="shared" si="6"/>
        <v>199.45945945945959</v>
      </c>
      <c r="E43">
        <f t="shared" si="1"/>
        <v>-0.33313979474205985</v>
      </c>
      <c r="F43">
        <f t="shared" si="2"/>
        <v>54618.008345686925</v>
      </c>
      <c r="G43" t="str">
        <f t="shared" si="3"/>
        <v>D55A</v>
      </c>
      <c r="H43" t="str">
        <f t="shared" si="4"/>
        <v>101001</v>
      </c>
    </row>
    <row r="44" spans="1:8" x14ac:dyDescent="0.25">
      <c r="A44">
        <f t="shared" si="5"/>
        <v>42</v>
      </c>
      <c r="B44">
        <f t="shared" si="0"/>
        <v>0.875</v>
      </c>
      <c r="D44">
        <f t="shared" si="6"/>
        <v>204.32432432432446</v>
      </c>
      <c r="E44">
        <f t="shared" si="1"/>
        <v>-0.41190124824399504</v>
      </c>
      <c r="F44">
        <f t="shared" si="2"/>
        <v>52037.231798789013</v>
      </c>
      <c r="G44" t="str">
        <f t="shared" si="3"/>
        <v>CB45</v>
      </c>
      <c r="H44" t="str">
        <f t="shared" si="4"/>
        <v>101010</v>
      </c>
    </row>
    <row r="45" spans="1:8" x14ac:dyDescent="0.25">
      <c r="A45">
        <f t="shared" si="5"/>
        <v>43</v>
      </c>
      <c r="B45">
        <f t="shared" si="0"/>
        <v>0.89583333333333337</v>
      </c>
      <c r="D45">
        <f t="shared" si="6"/>
        <v>209.18918918918934</v>
      </c>
      <c r="E45">
        <f t="shared" si="1"/>
        <v>-0.48769494381363659</v>
      </c>
      <c r="F45">
        <f t="shared" si="2"/>
        <v>49553.699776058565</v>
      </c>
      <c r="G45" t="str">
        <f t="shared" si="3"/>
        <v>C191</v>
      </c>
      <c r="H45" t="str">
        <f t="shared" si="4"/>
        <v>101011</v>
      </c>
    </row>
    <row r="46" spans="1:8" x14ac:dyDescent="0.25">
      <c r="A46">
        <f t="shared" si="5"/>
        <v>44</v>
      </c>
      <c r="B46">
        <f t="shared" si="0"/>
        <v>0.91666666666666663</v>
      </c>
      <c r="D46">
        <f t="shared" si="6"/>
        <v>214.05405405405421</v>
      </c>
      <c r="E46">
        <f t="shared" si="1"/>
        <v>-0.55997478613759744</v>
      </c>
      <c r="F46">
        <f t="shared" si="2"/>
        <v>47185.306182629341</v>
      </c>
      <c r="G46" t="str">
        <f t="shared" si="3"/>
        <v>B851</v>
      </c>
      <c r="H46" t="str">
        <f t="shared" si="4"/>
        <v>101100</v>
      </c>
    </row>
    <row r="47" spans="1:8" x14ac:dyDescent="0.25">
      <c r="A47">
        <f t="shared" si="5"/>
        <v>45</v>
      </c>
      <c r="B47">
        <f t="shared" si="0"/>
        <v>0.9375</v>
      </c>
      <c r="D47">
        <f t="shared" si="6"/>
        <v>218.91891891891908</v>
      </c>
      <c r="E47">
        <f t="shared" si="1"/>
        <v>-0.62821999729564448</v>
      </c>
      <c r="F47">
        <f t="shared" si="2"/>
        <v>44949.115348613617</v>
      </c>
      <c r="G47" t="str">
        <f t="shared" si="3"/>
        <v>AF95</v>
      </c>
      <c r="H47" t="str">
        <f t="shared" si="4"/>
        <v>101101</v>
      </c>
    </row>
    <row r="48" spans="1:8" x14ac:dyDescent="0.25">
      <c r="A48">
        <f t="shared" si="5"/>
        <v>46</v>
      </c>
      <c r="B48">
        <f t="shared" si="0"/>
        <v>0.95833333333333326</v>
      </c>
      <c r="D48">
        <f t="shared" si="6"/>
        <v>223.78378378378395</v>
      </c>
      <c r="E48">
        <f t="shared" si="1"/>
        <v>-0.6919388689775483</v>
      </c>
      <c r="F48">
        <f t="shared" si="2"/>
        <v>42861.239080212676</v>
      </c>
      <c r="G48" t="str">
        <f t="shared" si="3"/>
        <v>A76D</v>
      </c>
      <c r="H48" t="str">
        <f t="shared" si="4"/>
        <v>101110</v>
      </c>
    </row>
    <row r="49" spans="1:8" x14ac:dyDescent="0.25">
      <c r="A49">
        <f t="shared" si="5"/>
        <v>47</v>
      </c>
      <c r="B49">
        <f t="shared" si="0"/>
        <v>0.97916666666666663</v>
      </c>
      <c r="D49">
        <f t="shared" si="6"/>
        <v>228.64864864864882</v>
      </c>
      <c r="E49">
        <f t="shared" si="1"/>
        <v>-0.7506723052527261</v>
      </c>
      <c r="F49">
        <f t="shared" si="2"/>
        <v>40936.720573783925</v>
      </c>
      <c r="G49" t="str">
        <f t="shared" si="3"/>
        <v>9FE8</v>
      </c>
      <c r="H49" t="str">
        <f t="shared" si="4"/>
        <v>101111</v>
      </c>
    </row>
    <row r="50" spans="1:8" x14ac:dyDescent="0.25">
      <c r="A50">
        <f t="shared" si="5"/>
        <v>48</v>
      </c>
      <c r="B50">
        <f t="shared" si="0"/>
        <v>1</v>
      </c>
      <c r="D50">
        <f t="shared" si="6"/>
        <v>233.51351351351369</v>
      </c>
      <c r="E50">
        <f t="shared" si="1"/>
        <v>-0.8039971303669422</v>
      </c>
      <c r="F50">
        <f t="shared" si="2"/>
        <v>39189.426029266404</v>
      </c>
      <c r="G50" t="str">
        <f t="shared" si="3"/>
        <v>9915</v>
      </c>
      <c r="H50" t="str">
        <f t="shared" si="4"/>
        <v>110000</v>
      </c>
    </row>
    <row r="51" spans="1:8" x14ac:dyDescent="0.25">
      <c r="A51">
        <f t="shared" si="5"/>
        <v>49</v>
      </c>
      <c r="B51">
        <f t="shared" si="0"/>
        <v>1.0208333333333333</v>
      </c>
      <c r="D51">
        <f t="shared" si="6"/>
        <v>238.37837837837856</v>
      </c>
      <c r="E51">
        <f t="shared" si="1"/>
        <v>-0.85152913773331285</v>
      </c>
      <c r="F51">
        <f t="shared" si="2"/>
        <v>37631.944743892542</v>
      </c>
      <c r="G51" t="str">
        <f t="shared" si="3"/>
        <v>92FF</v>
      </c>
      <c r="H51" t="str">
        <f t="shared" si="4"/>
        <v>110001</v>
      </c>
    </row>
    <row r="52" spans="1:8" x14ac:dyDescent="0.25">
      <c r="A52">
        <f t="shared" si="5"/>
        <v>50</v>
      </c>
      <c r="B52">
        <f t="shared" si="0"/>
        <v>1.0416666666666667</v>
      </c>
      <c r="D52">
        <f t="shared" si="6"/>
        <v>243.24324324324343</v>
      </c>
      <c r="E52">
        <f t="shared" si="1"/>
        <v>-0.89292585814956993</v>
      </c>
      <c r="F52">
        <f t="shared" si="2"/>
        <v>36275.498406013037</v>
      </c>
      <c r="G52" t="str">
        <f t="shared" si="3"/>
        <v>8DB3</v>
      </c>
      <c r="H52" t="str">
        <f t="shared" si="4"/>
        <v>110010</v>
      </c>
    </row>
    <row r="53" spans="1:8" x14ac:dyDescent="0.25">
      <c r="A53">
        <f t="shared" si="5"/>
        <v>51</v>
      </c>
      <c r="B53">
        <f t="shared" si="0"/>
        <v>1.0624999999999998</v>
      </c>
      <c r="D53">
        <f t="shared" si="6"/>
        <v>248.1081081081083</v>
      </c>
      <c r="E53">
        <f t="shared" si="1"/>
        <v>-0.92788902729651057</v>
      </c>
      <c r="F53">
        <f t="shared" si="2"/>
        <v>35129.86024257524</v>
      </c>
      <c r="G53" t="str">
        <f t="shared" si="3"/>
        <v>8939</v>
      </c>
      <c r="H53" t="str">
        <f t="shared" si="4"/>
        <v>110011</v>
      </c>
    </row>
    <row r="54" spans="1:8" x14ac:dyDescent="0.25">
      <c r="A54">
        <f t="shared" si="5"/>
        <v>52</v>
      </c>
      <c r="B54">
        <f t="shared" si="0"/>
        <v>1.0833333333333333</v>
      </c>
      <c r="D54">
        <f t="shared" si="6"/>
        <v>252.97297297297317</v>
      </c>
      <c r="E54">
        <f t="shared" si="1"/>
        <v>-0.95616673473925196</v>
      </c>
      <c r="F54">
        <f t="shared" si="2"/>
        <v>34203.284602798929</v>
      </c>
      <c r="G54" t="str">
        <f t="shared" si="3"/>
        <v>859B</v>
      </c>
      <c r="H54" t="str">
        <f t="shared" si="4"/>
        <v>110100</v>
      </c>
    </row>
    <row r="55" spans="1:8" x14ac:dyDescent="0.25">
      <c r="A55">
        <f t="shared" si="5"/>
        <v>53</v>
      </c>
      <c r="B55">
        <f t="shared" si="0"/>
        <v>1.1041666666666667</v>
      </c>
      <c r="D55">
        <f t="shared" si="6"/>
        <v>257.83783783783804</v>
      </c>
      <c r="E55">
        <f t="shared" si="1"/>
        <v>-0.97755523894768703</v>
      </c>
      <c r="F55">
        <f t="shared" si="2"/>
        <v>33502.447485401135</v>
      </c>
      <c r="G55" t="str">
        <f t="shared" si="3"/>
        <v>82DE</v>
      </c>
      <c r="H55" t="str">
        <f t="shared" si="4"/>
        <v>110101</v>
      </c>
    </row>
    <row r="56" spans="1:8" x14ac:dyDescent="0.25">
      <c r="A56">
        <f t="shared" si="5"/>
        <v>54</v>
      </c>
      <c r="B56">
        <f t="shared" si="0"/>
        <v>1.125</v>
      </c>
      <c r="D56">
        <f t="shared" si="6"/>
        <v>262.70270270270288</v>
      </c>
      <c r="E56">
        <f t="shared" si="1"/>
        <v>-0.99190043525887728</v>
      </c>
      <c r="F56">
        <f t="shared" si="2"/>
        <v>33032.398437872369</v>
      </c>
      <c r="G56" t="str">
        <f t="shared" si="3"/>
        <v>8108</v>
      </c>
      <c r="H56" t="str">
        <f t="shared" si="4"/>
        <v>110110</v>
      </c>
    </row>
    <row r="57" spans="1:8" x14ac:dyDescent="0.25">
      <c r="A57">
        <f t="shared" si="5"/>
        <v>55</v>
      </c>
      <c r="B57">
        <f t="shared" si="0"/>
        <v>1.1458333333333333</v>
      </c>
      <c r="D57">
        <f t="shared" si="6"/>
        <v>267.56756756756772</v>
      </c>
      <c r="E57">
        <f t="shared" si="1"/>
        <v>-0.99909896620468153</v>
      </c>
      <c r="F57">
        <f t="shared" si="2"/>
        <v>32796.524174371196</v>
      </c>
      <c r="G57" t="str">
        <f t="shared" si="3"/>
        <v>801C</v>
      </c>
      <c r="H57" t="str">
        <f t="shared" si="4"/>
        <v>110111</v>
      </c>
    </row>
    <row r="58" spans="1:8" x14ac:dyDescent="0.25">
      <c r="A58">
        <f t="shared" si="5"/>
        <v>56</v>
      </c>
      <c r="B58">
        <f t="shared" si="0"/>
        <v>1.1666666666666665</v>
      </c>
      <c r="D58">
        <f t="shared" si="6"/>
        <v>272.43243243243256</v>
      </c>
      <c r="E58">
        <f t="shared" si="1"/>
        <v>-0.99909896620468142</v>
      </c>
      <c r="F58">
        <f t="shared" si="2"/>
        <v>32796.524174371203</v>
      </c>
      <c r="G58" t="str">
        <f t="shared" si="3"/>
        <v>801C</v>
      </c>
      <c r="H58" t="str">
        <f t="shared" si="4"/>
        <v>111000</v>
      </c>
    </row>
    <row r="59" spans="1:8" x14ac:dyDescent="0.25">
      <c r="A59">
        <f t="shared" si="5"/>
        <v>57</v>
      </c>
      <c r="B59">
        <f t="shared" si="0"/>
        <v>1.1875</v>
      </c>
      <c r="D59">
        <f t="shared" si="6"/>
        <v>277.2972972972974</v>
      </c>
      <c r="E59">
        <f t="shared" si="1"/>
        <v>-0.99190043525887661</v>
      </c>
      <c r="F59">
        <f t="shared" si="2"/>
        <v>33032.398437872391</v>
      </c>
      <c r="G59" t="str">
        <f t="shared" si="3"/>
        <v>8108</v>
      </c>
      <c r="H59" t="str">
        <f t="shared" si="4"/>
        <v>111001</v>
      </c>
    </row>
    <row r="60" spans="1:8" x14ac:dyDescent="0.25">
      <c r="A60">
        <f t="shared" si="5"/>
        <v>58</v>
      </c>
      <c r="B60">
        <f t="shared" si="0"/>
        <v>1.2083333333333335</v>
      </c>
      <c r="D60">
        <f t="shared" si="6"/>
        <v>282.16216216216225</v>
      </c>
      <c r="E60">
        <f t="shared" si="1"/>
        <v>-0.97755523894768592</v>
      </c>
      <c r="F60">
        <f t="shared" si="2"/>
        <v>33502.447485401179</v>
      </c>
      <c r="G60" t="str">
        <f t="shared" si="3"/>
        <v>82DE</v>
      </c>
      <c r="H60" t="str">
        <f t="shared" si="4"/>
        <v>111010</v>
      </c>
    </row>
    <row r="61" spans="1:8" x14ac:dyDescent="0.25">
      <c r="A61">
        <f t="shared" si="5"/>
        <v>59</v>
      </c>
      <c r="B61">
        <f t="shared" si="0"/>
        <v>1.2291666666666665</v>
      </c>
      <c r="D61">
        <f t="shared" si="6"/>
        <v>287.02702702702709</v>
      </c>
      <c r="E61">
        <f t="shared" si="1"/>
        <v>-0.95616673473925051</v>
      </c>
      <c r="F61">
        <f t="shared" si="2"/>
        <v>34203.28460279898</v>
      </c>
      <c r="G61" t="str">
        <f t="shared" si="3"/>
        <v>859B</v>
      </c>
      <c r="H61" t="str">
        <f t="shared" si="4"/>
        <v>111011</v>
      </c>
    </row>
    <row r="62" spans="1:8" x14ac:dyDescent="0.25">
      <c r="A62">
        <f t="shared" si="5"/>
        <v>60</v>
      </c>
      <c r="B62">
        <f t="shared" si="0"/>
        <v>1.25</v>
      </c>
      <c r="D62">
        <f t="shared" si="6"/>
        <v>291.89189189189193</v>
      </c>
      <c r="E62">
        <f t="shared" si="1"/>
        <v>-0.92788902729650913</v>
      </c>
      <c r="F62">
        <f t="shared" si="2"/>
        <v>35129.860242575291</v>
      </c>
      <c r="G62" t="str">
        <f t="shared" si="3"/>
        <v>8939</v>
      </c>
      <c r="H62" t="str">
        <f t="shared" si="4"/>
        <v>111100</v>
      </c>
    </row>
    <row r="63" spans="1:8" x14ac:dyDescent="0.25">
      <c r="A63">
        <f t="shared" si="5"/>
        <v>61</v>
      </c>
      <c r="B63">
        <f t="shared" si="0"/>
        <v>1.2708333333333333</v>
      </c>
      <c r="D63">
        <f t="shared" si="6"/>
        <v>296.75675675675677</v>
      </c>
      <c r="E63">
        <f t="shared" si="1"/>
        <v>-0.89292585814956849</v>
      </c>
      <c r="F63">
        <f t="shared" si="2"/>
        <v>36275.498406013088</v>
      </c>
      <c r="G63" t="str">
        <f t="shared" si="3"/>
        <v>8DB3</v>
      </c>
      <c r="H63" t="str">
        <f t="shared" si="4"/>
        <v>111101</v>
      </c>
    </row>
    <row r="64" spans="1:8" x14ac:dyDescent="0.25">
      <c r="A64">
        <f t="shared" si="5"/>
        <v>62</v>
      </c>
      <c r="B64">
        <f t="shared" si="0"/>
        <v>1.2916666666666667</v>
      </c>
      <c r="D64">
        <f t="shared" si="6"/>
        <v>301.62162162162161</v>
      </c>
      <c r="E64">
        <f t="shared" si="1"/>
        <v>-0.85152913773331118</v>
      </c>
      <c r="F64">
        <f t="shared" si="2"/>
        <v>37631.944743892593</v>
      </c>
      <c r="G64" t="str">
        <f t="shared" si="3"/>
        <v>92FF</v>
      </c>
      <c r="H64" t="str">
        <f t="shared" si="4"/>
        <v>111110</v>
      </c>
    </row>
    <row r="65" spans="1:8" x14ac:dyDescent="0.25">
      <c r="A65">
        <f t="shared" si="5"/>
        <v>63</v>
      </c>
      <c r="B65">
        <f t="shared" si="0"/>
        <v>1.3124999999999998</v>
      </c>
      <c r="D65">
        <f t="shared" si="6"/>
        <v>306.48648648648646</v>
      </c>
      <c r="E65">
        <f t="shared" si="1"/>
        <v>-0.80399713036694087</v>
      </c>
      <c r="F65">
        <f t="shared" si="2"/>
        <v>39189.426029266448</v>
      </c>
      <c r="G65" t="str">
        <f t="shared" si="3"/>
        <v>9915</v>
      </c>
      <c r="H65" t="str">
        <f t="shared" si="4"/>
        <v>111111</v>
      </c>
    </row>
    <row r="66" spans="1:8" x14ac:dyDescent="0.25">
      <c r="A66">
        <f t="shared" si="5"/>
        <v>64</v>
      </c>
      <c r="B66">
        <f t="shared" si="0"/>
        <v>1.3333333333333333</v>
      </c>
      <c r="D66">
        <f t="shared" si="6"/>
        <v>311.3513513513513</v>
      </c>
      <c r="E66">
        <f t="shared" si="1"/>
        <v>-0.75067230525272521</v>
      </c>
      <c r="F66">
        <f t="shared" si="2"/>
        <v>40936.720573783954</v>
      </c>
      <c r="G66" t="str">
        <f t="shared" si="3"/>
        <v>9FE8</v>
      </c>
      <c r="H66" t="str">
        <f t="shared" si="4"/>
        <v>1000000</v>
      </c>
    </row>
    <row r="67" spans="1:8" x14ac:dyDescent="0.25">
      <c r="A67">
        <f t="shared" si="5"/>
        <v>65</v>
      </c>
      <c r="B67">
        <f t="shared" ref="B67:B111" si="7">1/48000*A67 *1000</f>
        <v>1.3541666666666667</v>
      </c>
      <c r="D67">
        <f t="shared" si="6"/>
        <v>316.21621621621614</v>
      </c>
      <c r="E67">
        <f t="shared" ref="E67:E111" si="8">SIN(RADIANS(D67))</f>
        <v>-0.69193886897754697</v>
      </c>
      <c r="F67">
        <f t="shared" ref="F67:F111" si="9">IF(E67&gt;=0, E67*32767, E67*32767+32767*2)</f>
        <v>42861.239080212719</v>
      </c>
      <c r="G67" t="str">
        <f t="shared" ref="G67:G111" si="10">DEC2HEX(F67)</f>
        <v>A76D</v>
      </c>
      <c r="H67" t="str">
        <f t="shared" ref="H67:H111" si="11">DEC2BIN(A67)</f>
        <v>1000001</v>
      </c>
    </row>
    <row r="68" spans="1:8" x14ac:dyDescent="0.25">
      <c r="A68">
        <f t="shared" ref="A68:A111" si="12">A67+1</f>
        <v>66</v>
      </c>
      <c r="B68">
        <f t="shared" si="7"/>
        <v>1.375</v>
      </c>
      <c r="D68">
        <f t="shared" ref="D68:D76" si="13">D67+360/74</f>
        <v>321.08108108108098</v>
      </c>
      <c r="E68">
        <f t="shared" si="8"/>
        <v>-0.62821999729564371</v>
      </c>
      <c r="F68">
        <f t="shared" si="9"/>
        <v>44949.115348613646</v>
      </c>
      <c r="G68" t="str">
        <f t="shared" si="10"/>
        <v>AF95</v>
      </c>
      <c r="H68" t="str">
        <f t="shared" si="11"/>
        <v>1000010</v>
      </c>
    </row>
    <row r="69" spans="1:8" x14ac:dyDescent="0.25">
      <c r="A69">
        <f t="shared" si="12"/>
        <v>67</v>
      </c>
      <c r="B69">
        <f t="shared" si="7"/>
        <v>1.3958333333333333</v>
      </c>
      <c r="D69">
        <f t="shared" si="13"/>
        <v>325.94594594594582</v>
      </c>
      <c r="E69">
        <f t="shared" si="8"/>
        <v>-0.55997478613759744</v>
      </c>
      <c r="F69">
        <f t="shared" si="9"/>
        <v>47185.306182629341</v>
      </c>
      <c r="G69" t="str">
        <f t="shared" si="10"/>
        <v>B851</v>
      </c>
      <c r="H69" t="str">
        <f t="shared" si="11"/>
        <v>1000011</v>
      </c>
    </row>
    <row r="70" spans="1:8" x14ac:dyDescent="0.25">
      <c r="A70">
        <f t="shared" si="12"/>
        <v>68</v>
      </c>
      <c r="B70">
        <f t="shared" si="7"/>
        <v>1.4166666666666665</v>
      </c>
      <c r="D70">
        <f t="shared" si="13"/>
        <v>330.81081081081066</v>
      </c>
      <c r="E70">
        <f t="shared" si="8"/>
        <v>-0.48769494381363654</v>
      </c>
      <c r="F70">
        <f t="shared" si="9"/>
        <v>49553.699776058573</v>
      </c>
      <c r="G70" t="str">
        <f t="shared" si="10"/>
        <v>C191</v>
      </c>
      <c r="H70" t="str">
        <f t="shared" si="11"/>
        <v>1000100</v>
      </c>
    </row>
    <row r="71" spans="1:8" x14ac:dyDescent="0.25">
      <c r="A71">
        <f t="shared" si="12"/>
        <v>69</v>
      </c>
      <c r="B71">
        <f t="shared" si="7"/>
        <v>1.4375</v>
      </c>
      <c r="D71">
        <f t="shared" si="13"/>
        <v>335.67567567567551</v>
      </c>
      <c r="E71">
        <f t="shared" si="8"/>
        <v>-0.41190124824399538</v>
      </c>
      <c r="F71">
        <f t="shared" si="9"/>
        <v>52037.231798789006</v>
      </c>
      <c r="G71" t="str">
        <f t="shared" si="10"/>
        <v>CB45</v>
      </c>
      <c r="H71" t="str">
        <f t="shared" si="11"/>
        <v>1000101</v>
      </c>
    </row>
    <row r="72" spans="1:8" x14ac:dyDescent="0.25">
      <c r="A72">
        <f t="shared" si="12"/>
        <v>70</v>
      </c>
      <c r="B72">
        <f t="shared" si="7"/>
        <v>1.4583333333333333</v>
      </c>
      <c r="D72">
        <f t="shared" si="13"/>
        <v>340.54054054054035</v>
      </c>
      <c r="E72">
        <f t="shared" si="8"/>
        <v>-0.33313979474206101</v>
      </c>
      <c r="F72">
        <f t="shared" si="9"/>
        <v>54618.008345686889</v>
      </c>
      <c r="G72" t="str">
        <f t="shared" si="10"/>
        <v>D55A</v>
      </c>
      <c r="H72" t="str">
        <f t="shared" si="11"/>
        <v>1000110</v>
      </c>
    </row>
    <row r="73" spans="1:8" x14ac:dyDescent="0.25">
      <c r="A73">
        <f t="shared" si="12"/>
        <v>71</v>
      </c>
      <c r="B73">
        <f t="shared" si="7"/>
        <v>1.4791666666666665</v>
      </c>
      <c r="D73">
        <f t="shared" si="13"/>
        <v>345.40540540540519</v>
      </c>
      <c r="E73">
        <f t="shared" si="8"/>
        <v>-0.25197806138512857</v>
      </c>
      <c r="F73">
        <f t="shared" si="9"/>
        <v>57277.434862593494</v>
      </c>
      <c r="G73" t="str">
        <f t="shared" si="10"/>
        <v>DFBD</v>
      </c>
      <c r="H73" t="str">
        <f t="shared" si="11"/>
        <v>1000111</v>
      </c>
    </row>
    <row r="74" spans="1:8" x14ac:dyDescent="0.25">
      <c r="A74">
        <f t="shared" si="12"/>
        <v>72</v>
      </c>
      <c r="B74">
        <f t="shared" si="7"/>
        <v>1.5</v>
      </c>
      <c r="D74">
        <f t="shared" si="13"/>
        <v>350.27027027027003</v>
      </c>
      <c r="E74">
        <f t="shared" si="8"/>
        <v>-0.16900082032185318</v>
      </c>
      <c r="F74">
        <f t="shared" si="9"/>
        <v>59996.350120513838</v>
      </c>
      <c r="G74" t="str">
        <f t="shared" si="10"/>
        <v>EA5C</v>
      </c>
      <c r="H74" t="str">
        <f t="shared" si="11"/>
        <v>1001000</v>
      </c>
    </row>
    <row r="75" spans="1:8" x14ac:dyDescent="0.25">
      <c r="A75">
        <f t="shared" si="12"/>
        <v>73</v>
      </c>
      <c r="B75">
        <f t="shared" si="7"/>
        <v>1.5208333333333333</v>
      </c>
      <c r="D75">
        <f t="shared" si="13"/>
        <v>355.13513513513487</v>
      </c>
      <c r="E75">
        <f t="shared" si="8"/>
        <v>-8.480592447551405E-2</v>
      </c>
      <c r="F75">
        <f t="shared" si="9"/>
        <v>62755.164272710834</v>
      </c>
      <c r="G75" t="str">
        <f t="shared" si="10"/>
        <v>F523</v>
      </c>
      <c r="H75" t="str">
        <f t="shared" si="11"/>
        <v>1001001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J8" sqref="J8"/>
    </sheetView>
  </sheetViews>
  <sheetFormatPr defaultRowHeight="15" x14ac:dyDescent="0.25"/>
  <cols>
    <col min="1" max="1" width="13.85546875" bestFit="1" customWidth="1"/>
    <col min="2" max="2" width="12" bestFit="1" customWidth="1"/>
  </cols>
  <sheetData>
    <row r="1" spans="1:8" x14ac:dyDescent="0.25">
      <c r="A1" s="1" t="s">
        <v>36</v>
      </c>
      <c r="B1" s="1" t="s">
        <v>27</v>
      </c>
      <c r="D1" s="1" t="s">
        <v>39</v>
      </c>
      <c r="E1" s="1" t="s">
        <v>40</v>
      </c>
      <c r="F1" s="1" t="s">
        <v>38</v>
      </c>
      <c r="G1" s="1" t="s">
        <v>41</v>
      </c>
      <c r="H1" s="1" t="s">
        <v>42</v>
      </c>
    </row>
    <row r="2" spans="1:8" x14ac:dyDescent="0.25">
      <c r="A2">
        <v>0</v>
      </c>
      <c r="B2">
        <f>1/48000*A2 *1000</f>
        <v>0</v>
      </c>
      <c r="D2">
        <v>0</v>
      </c>
      <c r="E2">
        <v>0</v>
      </c>
      <c r="F2">
        <v>0</v>
      </c>
      <c r="G2">
        <f>F2+E2+D2</f>
        <v>0</v>
      </c>
      <c r="H2">
        <f>G2/3</f>
        <v>0</v>
      </c>
    </row>
    <row r="3" spans="1:8" x14ac:dyDescent="0.25">
      <c r="A3">
        <f>A2+1</f>
        <v>1</v>
      </c>
      <c r="B3">
        <f t="shared" ref="B3:B66" si="0">1/48000*A3 *1000</f>
        <v>2.0833333333333332E-2</v>
      </c>
      <c r="D3">
        <v>1870.6290655403186</v>
      </c>
      <c r="E3">
        <v>2212.0918753080559</v>
      </c>
      <c r="F3">
        <v>2778.8357272890098</v>
      </c>
      <c r="G3">
        <f t="shared" ref="G3:G66" si="1">F3+E3+D3</f>
        <v>6861.5566681373839</v>
      </c>
      <c r="H3">
        <f t="shared" ref="H3:H66" si="2">G3/3</f>
        <v>2287.1855560457948</v>
      </c>
    </row>
    <row r="4" spans="1:8" x14ac:dyDescent="0.25">
      <c r="A4">
        <f t="shared" ref="A4:A67" si="3">A3+1</f>
        <v>2</v>
      </c>
      <c r="B4">
        <f t="shared" si="0"/>
        <v>4.1666666666666664E-2</v>
      </c>
      <c r="D4">
        <v>3735.156527883345</v>
      </c>
      <c r="E4">
        <v>4414.0904827547865</v>
      </c>
      <c r="F4">
        <v>5537.6498794860281</v>
      </c>
      <c r="G4">
        <f t="shared" si="1"/>
        <v>13686.896890124161</v>
      </c>
      <c r="H4">
        <f t="shared" si="2"/>
        <v>4562.2989633747202</v>
      </c>
    </row>
    <row r="5" spans="1:8" x14ac:dyDescent="0.25">
      <c r="A5">
        <f t="shared" si="3"/>
        <v>3</v>
      </c>
      <c r="B5">
        <f t="shared" si="0"/>
        <v>6.25E-2</v>
      </c>
      <c r="D5">
        <v>5587.5006859931837</v>
      </c>
      <c r="E5">
        <v>6595.9486077451238</v>
      </c>
      <c r="F5">
        <v>8256.5651374063964</v>
      </c>
      <c r="G5">
        <f t="shared" si="1"/>
        <v>20440.014431144704</v>
      </c>
      <c r="H5">
        <f t="shared" si="2"/>
        <v>6813.338143714901</v>
      </c>
    </row>
    <row r="6" spans="1:8" x14ac:dyDescent="0.25">
      <c r="A6">
        <f t="shared" si="3"/>
        <v>4</v>
      </c>
      <c r="B6">
        <f t="shared" si="0"/>
        <v>8.3333333333333329E-2</v>
      </c>
      <c r="D6">
        <v>7421.6195782400218</v>
      </c>
      <c r="E6">
        <v>8747.7109320860272</v>
      </c>
      <c r="F6">
        <v>10915.991654313</v>
      </c>
      <c r="G6">
        <f t="shared" si="1"/>
        <v>27085.322164639048</v>
      </c>
      <c r="H6">
        <f t="shared" si="2"/>
        <v>9028.4407215463489</v>
      </c>
    </row>
    <row r="7" spans="1:8" x14ac:dyDescent="0.25">
      <c r="A7">
        <f t="shared" si="3"/>
        <v>5</v>
      </c>
      <c r="B7">
        <f t="shared" si="0"/>
        <v>0.10416666666666666</v>
      </c>
      <c r="D7">
        <v>9231.5306900231262</v>
      </c>
      <c r="E7">
        <v>10859.559457820038</v>
      </c>
      <c r="F7">
        <v>13496.768201210905</v>
      </c>
      <c r="G7">
        <f t="shared" si="1"/>
        <v>33587.85834905407</v>
      </c>
      <c r="H7">
        <f t="shared" si="2"/>
        <v>11195.952783018023</v>
      </c>
    </row>
    <row r="8" spans="1:8" x14ac:dyDescent="0.25">
      <c r="A8">
        <f t="shared" si="3"/>
        <v>6</v>
      </c>
      <c r="B8">
        <f t="shared" si="0"/>
        <v>0.125</v>
      </c>
      <c r="D8">
        <v>11011.330467489997</v>
      </c>
      <c r="E8">
        <v>12921.85830449811</v>
      </c>
      <c r="F8">
        <v>15980.300223941362</v>
      </c>
      <c r="G8">
        <f t="shared" si="1"/>
        <v>39913.488995929467</v>
      </c>
      <c r="H8">
        <f t="shared" si="2"/>
        <v>13304.496331976488</v>
      </c>
    </row>
    <row r="9" spans="1:8" x14ac:dyDescent="0.25">
      <c r="A9">
        <f t="shared" si="3"/>
        <v>7</v>
      </c>
      <c r="B9">
        <f t="shared" si="0"/>
        <v>0.14583333333333331</v>
      </c>
      <c r="D9">
        <v>12755.213573701967</v>
      </c>
      <c r="E9">
        <v>14925.197675492005</v>
      </c>
      <c r="F9">
        <v>18348.693817370586</v>
      </c>
      <c r="G9">
        <f t="shared" si="1"/>
        <v>46029.10506656456</v>
      </c>
      <c r="H9">
        <f t="shared" si="2"/>
        <v>15343.035022188187</v>
      </c>
    </row>
    <row r="10" spans="1:8" x14ac:dyDescent="0.25">
      <c r="A10">
        <f t="shared" si="3"/>
        <v>8</v>
      </c>
      <c r="B10">
        <f t="shared" si="0"/>
        <v>0.16666666666666666</v>
      </c>
      <c r="D10">
        <v>14457.491824436631</v>
      </c>
      <c r="E10">
        <v>16860.436792738077</v>
      </c>
      <c r="F10">
        <v>20584.884651386306</v>
      </c>
      <c r="G10">
        <f t="shared" si="1"/>
        <v>51902.813268561018</v>
      </c>
      <c r="H10">
        <f t="shared" si="2"/>
        <v>17300.937756187006</v>
      </c>
    </row>
    <row r="11" spans="1:8" x14ac:dyDescent="0.25">
      <c r="A11">
        <f t="shared" si="3"/>
        <v>9</v>
      </c>
      <c r="B11">
        <f t="shared" si="0"/>
        <v>0.1875</v>
      </c>
      <c r="D11">
        <v>16112.612741862498</v>
      </c>
      <c r="E11">
        <v>18718.745604011063</v>
      </c>
      <c r="F11">
        <v>22672.760919787252</v>
      </c>
      <c r="G11">
        <f t="shared" si="1"/>
        <v>57504.119265660811</v>
      </c>
      <c r="H11">
        <f t="shared" si="2"/>
        <v>19168.03975522027</v>
      </c>
    </row>
    <row r="12" spans="1:8" x14ac:dyDescent="0.25">
      <c r="A12">
        <f t="shared" si="3"/>
        <v>10</v>
      </c>
      <c r="B12">
        <f t="shared" si="0"/>
        <v>0.20833333333333331</v>
      </c>
      <c r="D12">
        <v>17715.177665567564</v>
      </c>
      <c r="E12">
        <v>20491.645072427076</v>
      </c>
      <c r="F12">
        <v>24597.279426216013</v>
      </c>
      <c r="G12">
        <f t="shared" si="1"/>
        <v>62804.10216421065</v>
      </c>
      <c r="H12">
        <f t="shared" si="2"/>
        <v>20934.700721403551</v>
      </c>
    </row>
    <row r="13" spans="1:8" x14ac:dyDescent="0.25">
      <c r="A13">
        <f t="shared" si="3"/>
        <v>11</v>
      </c>
      <c r="B13">
        <f t="shared" si="0"/>
        <v>0.22916666666666666</v>
      </c>
      <c r="D13">
        <v>19259.959361867466</v>
      </c>
      <c r="E13">
        <v>22171.045864344222</v>
      </c>
      <c r="F13">
        <v>26344.573970733538</v>
      </c>
      <c r="G13">
        <f t="shared" si="1"/>
        <v>67775.579196945226</v>
      </c>
      <c r="H13">
        <f t="shared" si="2"/>
        <v>22591.859732315075</v>
      </c>
    </row>
    <row r="14" spans="1:8" x14ac:dyDescent="0.25">
      <c r="A14">
        <f t="shared" si="3"/>
        <v>12</v>
      </c>
      <c r="B14">
        <f t="shared" si="0"/>
        <v>0.25</v>
      </c>
      <c r="D14">
        <v>20741.919073955258</v>
      </c>
      <c r="E14">
        <v>23749.285259136581</v>
      </c>
      <c r="F14">
        <v>27902.055256107407</v>
      </c>
      <c r="G14">
        <f t="shared" si="1"/>
        <v>72393.259589199239</v>
      </c>
      <c r="H14">
        <f t="shared" si="2"/>
        <v>24131.086529733078</v>
      </c>
    </row>
    <row r="15" spans="1:8" x14ac:dyDescent="0.25">
      <c r="A15">
        <f t="shared" si="3"/>
        <v>13</v>
      </c>
      <c r="B15">
        <f t="shared" si="0"/>
        <v>0.27083333333333331</v>
      </c>
      <c r="D15">
        <v>22156.222957278798</v>
      </c>
      <c r="E15">
        <v>25219.162112430924</v>
      </c>
      <c r="F15">
        <v>29258.501593986908</v>
      </c>
      <c r="G15">
        <f t="shared" si="1"/>
        <v>76633.886663696641</v>
      </c>
      <c r="H15">
        <f t="shared" si="2"/>
        <v>25544.628887898882</v>
      </c>
    </row>
    <row r="16" spans="1:8" x14ac:dyDescent="0.25">
      <c r="A16">
        <f t="shared" si="3"/>
        <v>14</v>
      </c>
      <c r="B16">
        <f t="shared" si="0"/>
        <v>0.29166666666666663</v>
      </c>
      <c r="D16">
        <v>23498.257846536959</v>
      </c>
      <c r="E16">
        <v>26573.969713276834</v>
      </c>
      <c r="F16">
        <v>30404.139757424717</v>
      </c>
      <c r="G16">
        <f t="shared" si="1"/>
        <v>80476.367317238502</v>
      </c>
      <c r="H16">
        <f t="shared" si="2"/>
        <v>26825.455772412835</v>
      </c>
    </row>
    <row r="17" spans="1:8" x14ac:dyDescent="0.25">
      <c r="A17">
        <f t="shared" si="3"/>
        <v>15</v>
      </c>
      <c r="B17">
        <f t="shared" si="0"/>
        <v>0.3125</v>
      </c>
      <c r="D17">
        <v>24763.646302865982</v>
      </c>
      <c r="E17">
        <v>27807.526385330515</v>
      </c>
      <c r="F17">
        <v>31330.715397201035</v>
      </c>
      <c r="G17">
        <f t="shared" si="1"/>
        <v>83901.888085397528</v>
      </c>
      <c r="H17">
        <f t="shared" si="2"/>
        <v>27967.296028465844</v>
      </c>
    </row>
    <row r="18" spans="1:8" x14ac:dyDescent="0.25">
      <c r="A18">
        <f t="shared" si="3"/>
        <v>16</v>
      </c>
      <c r="B18">
        <f t="shared" si="0"/>
        <v>0.33333333333333331</v>
      </c>
      <c r="D18">
        <v>25948.260892135189</v>
      </c>
      <c r="E18">
        <v>28914.203692426116</v>
      </c>
      <c r="F18">
        <v>32031.552514598832</v>
      </c>
      <c r="G18">
        <f t="shared" si="1"/>
        <v>86894.017099160134</v>
      </c>
      <c r="H18">
        <f t="shared" si="2"/>
        <v>28964.672366386712</v>
      </c>
    </row>
    <row r="19" spans="1:8" x14ac:dyDescent="0.25">
      <c r="A19">
        <f t="shared" si="3"/>
        <v>17</v>
      </c>
      <c r="B19">
        <f t="shared" si="0"/>
        <v>0.35416666666666663</v>
      </c>
      <c r="D19">
        <v>27048.237647779217</v>
      </c>
      <c r="E19">
        <v>29888.952119839025</v>
      </c>
      <c r="F19">
        <v>32501.60156212762</v>
      </c>
      <c r="G19">
        <f t="shared" si="1"/>
        <v>89438.791329745858</v>
      </c>
      <c r="H19">
        <f t="shared" si="2"/>
        <v>29812.930443248621</v>
      </c>
    </row>
    <row r="20" spans="1:8" x14ac:dyDescent="0.25">
      <c r="A20">
        <f t="shared" si="3"/>
        <v>18</v>
      </c>
      <c r="B20">
        <f t="shared" si="0"/>
        <v>0.375</v>
      </c>
      <c r="D20">
        <v>28059.988674253815</v>
      </c>
      <c r="E20">
        <v>30727.324114063391</v>
      </c>
      <c r="F20">
        <v>32737.475825628801</v>
      </c>
      <c r="G20">
        <f t="shared" si="1"/>
        <v>91524.788613946002</v>
      </c>
      <c r="H20">
        <f t="shared" si="2"/>
        <v>30508.262871315335</v>
      </c>
    </row>
    <row r="21" spans="1:8" x14ac:dyDescent="0.25">
      <c r="A21">
        <f t="shared" si="3"/>
        <v>19</v>
      </c>
      <c r="B21">
        <f t="shared" si="0"/>
        <v>0.39583333333333331</v>
      </c>
      <c r="D21">
        <v>28980.213850005384</v>
      </c>
      <c r="E21">
        <v>31425.494375978698</v>
      </c>
      <c r="F21">
        <v>32737.475825628797</v>
      </c>
      <c r="G21">
        <f t="shared" si="1"/>
        <v>93143.184051612887</v>
      </c>
      <c r="H21">
        <f t="shared" si="2"/>
        <v>31047.728017204296</v>
      </c>
    </row>
    <row r="22" spans="1:8" x14ac:dyDescent="0.25">
      <c r="A22">
        <f t="shared" si="3"/>
        <v>20</v>
      </c>
      <c r="B22">
        <f t="shared" si="0"/>
        <v>0.41666666666666663</v>
      </c>
      <c r="D22">
        <v>29805.911591781503</v>
      </c>
      <c r="E22">
        <v>31980.277314812243</v>
      </c>
      <c r="F22">
        <v>32501.601562127616</v>
      </c>
      <c r="G22">
        <f t="shared" si="1"/>
        <v>94287.79046872136</v>
      </c>
      <c r="H22">
        <f t="shared" si="2"/>
        <v>31429.263489573787</v>
      </c>
    </row>
    <row r="23" spans="1:8" x14ac:dyDescent="0.25">
      <c r="A23">
        <f t="shared" si="3"/>
        <v>21</v>
      </c>
      <c r="B23">
        <f t="shared" si="0"/>
        <v>0.4375</v>
      </c>
      <c r="D23">
        <v>30534.388645171657</v>
      </c>
      <c r="E23">
        <v>32389.141583259228</v>
      </c>
      <c r="F23">
        <v>32031.552514598832</v>
      </c>
      <c r="G23">
        <f t="shared" si="1"/>
        <v>94955.082743029721</v>
      </c>
      <c r="H23">
        <f t="shared" si="2"/>
        <v>31651.694247676573</v>
      </c>
    </row>
    <row r="24" spans="1:8" x14ac:dyDescent="0.25">
      <c r="A24">
        <f t="shared" si="3"/>
        <v>22</v>
      </c>
      <c r="B24">
        <f t="shared" si="0"/>
        <v>0.45833333333333331</v>
      </c>
      <c r="D24">
        <v>31163.268869443295</v>
      </c>
      <c r="E24">
        <v>32650.2216274399</v>
      </c>
      <c r="F24">
        <v>31330.715397201027</v>
      </c>
      <c r="G24">
        <f t="shared" si="1"/>
        <v>95144.205894084211</v>
      </c>
      <c r="H24">
        <f t="shared" si="2"/>
        <v>31714.73529802807</v>
      </c>
    </row>
    <row r="25" spans="1:8" x14ac:dyDescent="0.25">
      <c r="A25">
        <f t="shared" si="3"/>
        <v>23</v>
      </c>
      <c r="B25">
        <f t="shared" si="0"/>
        <v>0.47916666666666663</v>
      </c>
      <c r="D25">
        <v>31690.500988019026</v>
      </c>
      <c r="E25">
        <v>32762.326198994011</v>
      </c>
      <c r="F25">
        <v>30404.139757424713</v>
      </c>
      <c r="G25">
        <f t="shared" si="1"/>
        <v>94856.96694443775</v>
      </c>
      <c r="H25">
        <f t="shared" si="2"/>
        <v>31618.988981479251</v>
      </c>
    </row>
    <row r="26" spans="1:8" x14ac:dyDescent="0.25">
      <c r="A26">
        <f t="shared" si="3"/>
        <v>24</v>
      </c>
      <c r="B26">
        <f t="shared" si="0"/>
        <v>0.5</v>
      </c>
      <c r="D26">
        <v>32114.365279314454</v>
      </c>
      <c r="E26">
        <v>32724.943790473884</v>
      </c>
      <c r="F26">
        <v>29258.501593986904</v>
      </c>
      <c r="G26">
        <f t="shared" si="1"/>
        <v>94097.81066377525</v>
      </c>
      <c r="H26">
        <f t="shared" si="2"/>
        <v>31365.936887925083</v>
      </c>
    </row>
    <row r="27" spans="1:8" x14ac:dyDescent="0.25">
      <c r="A27">
        <f t="shared" si="3"/>
        <v>25</v>
      </c>
      <c r="B27">
        <f t="shared" si="0"/>
        <v>0.52083333333333337</v>
      </c>
      <c r="D27">
        <v>32433.47918611252</v>
      </c>
      <c r="E27">
        <v>32538.244969235562</v>
      </c>
      <c r="F27">
        <v>27902.0552561074</v>
      </c>
      <c r="G27">
        <f t="shared" si="1"/>
        <v>92873.779411455471</v>
      </c>
      <c r="H27">
        <f t="shared" si="2"/>
        <v>30957.926470485156</v>
      </c>
    </row>
    <row r="28" spans="1:8" x14ac:dyDescent="0.25">
      <c r="A28">
        <f t="shared" si="3"/>
        <v>26</v>
      </c>
      <c r="B28">
        <f t="shared" si="0"/>
        <v>0.54166666666666663</v>
      </c>
      <c r="D28">
        <v>32646.801825177808</v>
      </c>
      <c r="E28">
        <v>32203.081599179088</v>
      </c>
      <c r="F28">
        <v>26344.573970733523</v>
      </c>
      <c r="G28">
        <f t="shared" si="1"/>
        <v>91194.457395090416</v>
      </c>
      <c r="H28">
        <f t="shared" si="2"/>
        <v>30398.15246503014</v>
      </c>
    </row>
    <row r="29" spans="1:8" x14ac:dyDescent="0.25">
      <c r="A29">
        <f t="shared" si="3"/>
        <v>27</v>
      </c>
      <c r="B29">
        <f t="shared" si="0"/>
        <v>0.5625</v>
      </c>
      <c r="D29">
        <v>32753.637382401277</v>
      </c>
      <c r="E29">
        <v>31720.982953888906</v>
      </c>
      <c r="F29">
        <v>24597.279426215995</v>
      </c>
      <c r="G29">
        <f t="shared" si="1"/>
        <v>89071.899762506189</v>
      </c>
      <c r="H29">
        <f t="shared" si="2"/>
        <v>29690.63325416873</v>
      </c>
    </row>
    <row r="30" spans="1:8" x14ac:dyDescent="0.25">
      <c r="A30">
        <f t="shared" si="3"/>
        <v>28</v>
      </c>
      <c r="B30">
        <f t="shared" si="0"/>
        <v>0.58333333333333326</v>
      </c>
      <c r="D30">
        <v>32753.637382401277</v>
      </c>
      <c r="E30">
        <v>31094.148738909269</v>
      </c>
      <c r="F30">
        <v>22672.760919787226</v>
      </c>
      <c r="G30">
        <f t="shared" si="1"/>
        <v>86520.547041097772</v>
      </c>
      <c r="H30">
        <f t="shared" si="2"/>
        <v>28840.182347032591</v>
      </c>
    </row>
    <row r="31" spans="1:8" x14ac:dyDescent="0.25">
      <c r="A31">
        <f t="shared" si="3"/>
        <v>29</v>
      </c>
      <c r="B31">
        <f t="shared" si="0"/>
        <v>0.60416666666666674</v>
      </c>
      <c r="D31">
        <v>32646.801825177812</v>
      </c>
      <c r="E31">
        <v>30325.439054992337</v>
      </c>
      <c r="F31">
        <v>20584.884651386285</v>
      </c>
      <c r="G31">
        <f t="shared" si="1"/>
        <v>83557.125531556434</v>
      </c>
      <c r="H31">
        <f t="shared" si="2"/>
        <v>27852.375177185477</v>
      </c>
    </row>
    <row r="32" spans="1:8" x14ac:dyDescent="0.25">
      <c r="A32">
        <f t="shared" si="3"/>
        <v>30</v>
      </c>
      <c r="B32">
        <f t="shared" si="0"/>
        <v>0.625</v>
      </c>
      <c r="D32">
        <v>32433.479186112527</v>
      </c>
      <c r="E32">
        <v>29418.361348114471</v>
      </c>
      <c r="F32">
        <v>18348.693817370553</v>
      </c>
      <c r="G32">
        <f t="shared" si="1"/>
        <v>80200.534351597555</v>
      </c>
      <c r="H32">
        <f t="shared" si="2"/>
        <v>26733.511450532518</v>
      </c>
    </row>
    <row r="33" spans="1:8" x14ac:dyDescent="0.25">
      <c r="A33">
        <f t="shared" si="3"/>
        <v>31</v>
      </c>
      <c r="B33">
        <f t="shared" si="0"/>
        <v>0.64583333333333337</v>
      </c>
      <c r="D33">
        <v>32114.365279314465</v>
      </c>
      <c r="E33">
        <v>28377.054405804673</v>
      </c>
      <c r="F33">
        <v>15980.300223941324</v>
      </c>
      <c r="G33">
        <f t="shared" si="1"/>
        <v>76471.719909060455</v>
      </c>
      <c r="H33">
        <f t="shared" si="2"/>
        <v>25490.573303020152</v>
      </c>
    </row>
    <row r="34" spans="1:8" x14ac:dyDescent="0.25">
      <c r="A34">
        <f t="shared" si="3"/>
        <v>32</v>
      </c>
      <c r="B34">
        <f t="shared" si="0"/>
        <v>0.66666666666666663</v>
      </c>
      <c r="D34">
        <v>31690.500988019041</v>
      </c>
      <c r="E34">
        <v>27206.269472806405</v>
      </c>
      <c r="F34">
        <v>13496.76820121086</v>
      </c>
      <c r="G34">
        <f t="shared" si="1"/>
        <v>72393.538662036299</v>
      </c>
      <c r="H34">
        <f t="shared" si="2"/>
        <v>24131.179554012098</v>
      </c>
    </row>
    <row r="35" spans="1:8" x14ac:dyDescent="0.25">
      <c r="A35">
        <f t="shared" si="3"/>
        <v>33</v>
      </c>
      <c r="B35">
        <f t="shared" si="0"/>
        <v>0.6875</v>
      </c>
      <c r="D35">
        <v>31163.268869443313</v>
      </c>
      <c r="E35">
        <v>25911.348572237541</v>
      </c>
      <c r="F35">
        <v>10915.991654312958</v>
      </c>
      <c r="G35">
        <f t="shared" si="1"/>
        <v>67990.609095993816</v>
      </c>
      <c r="H35">
        <f t="shared" si="2"/>
        <v>22663.536365331271</v>
      </c>
    </row>
    <row r="36" spans="1:8" x14ac:dyDescent="0.25">
      <c r="A36">
        <f t="shared" si="3"/>
        <v>34</v>
      </c>
      <c r="B36">
        <f t="shared" si="0"/>
        <v>0.70833333333333326</v>
      </c>
      <c r="D36">
        <v>30534.388645171675</v>
      </c>
      <c r="E36">
        <v>24498.200131164122</v>
      </c>
      <c r="F36">
        <v>8256.5651374063473</v>
      </c>
      <c r="G36">
        <f t="shared" si="1"/>
        <v>63289.153913742142</v>
      </c>
      <c r="H36">
        <f t="shared" si="2"/>
        <v>21096.384637914049</v>
      </c>
    </row>
    <row r="37" spans="1:8" x14ac:dyDescent="0.25">
      <c r="A37">
        <f>A36+1</f>
        <v>35</v>
      </c>
      <c r="B37">
        <f t="shared" si="0"/>
        <v>0.72916666666666663</v>
      </c>
      <c r="D37">
        <v>29805.911591781529</v>
      </c>
      <c r="E37">
        <v>22973.272021802852</v>
      </c>
      <c r="F37">
        <v>5537.6498794859726</v>
      </c>
      <c r="G37">
        <f t="shared" si="1"/>
        <v>58316.833493070357</v>
      </c>
      <c r="H37">
        <f t="shared" si="2"/>
        <v>19438.944497690118</v>
      </c>
    </row>
    <row r="38" spans="1:8" x14ac:dyDescent="0.25">
      <c r="A38">
        <f t="shared" si="3"/>
        <v>36</v>
      </c>
      <c r="B38">
        <f t="shared" si="0"/>
        <v>0.75</v>
      </c>
      <c r="D38">
        <v>28980.21385000541</v>
      </c>
      <c r="E38">
        <v>21343.522141359008</v>
      </c>
      <c r="F38">
        <v>2778.8357272889475</v>
      </c>
      <c r="G38">
        <f t="shared" si="1"/>
        <v>53102.571718653366</v>
      </c>
      <c r="H38">
        <f t="shared" si="2"/>
        <v>17700.857239551122</v>
      </c>
    </row>
    <row r="39" spans="1:8" x14ac:dyDescent="0.25">
      <c r="A39">
        <f t="shared" si="3"/>
        <v>37</v>
      </c>
      <c r="B39">
        <f t="shared" si="0"/>
        <v>0.77083333333333337</v>
      </c>
      <c r="D39">
        <v>28059.988674253847</v>
      </c>
      <c r="E39">
        <v>19616.386664737409</v>
      </c>
      <c r="F39">
        <v>65533.999999999935</v>
      </c>
      <c r="G39">
        <f t="shared" si="1"/>
        <v>113210.37533899119</v>
      </c>
      <c r="H39">
        <f t="shared" si="2"/>
        <v>37736.791779663727</v>
      </c>
    </row>
    <row r="40" spans="1:8" x14ac:dyDescent="0.25">
      <c r="A40">
        <f t="shared" si="3"/>
        <v>38</v>
      </c>
      <c r="B40">
        <f t="shared" si="0"/>
        <v>0.79166666666666663</v>
      </c>
      <c r="D40">
        <v>27048.237647779253</v>
      </c>
      <c r="E40">
        <v>17799.746114981826</v>
      </c>
      <c r="F40">
        <v>62755.164272710928</v>
      </c>
      <c r="G40">
        <f t="shared" si="1"/>
        <v>107603.14803547201</v>
      </c>
      <c r="H40">
        <f t="shared" si="2"/>
        <v>35867.716011824006</v>
      </c>
    </row>
    <row r="41" spans="1:8" x14ac:dyDescent="0.25">
      <c r="A41">
        <f t="shared" si="3"/>
        <v>39</v>
      </c>
      <c r="B41">
        <f t="shared" si="0"/>
        <v>0.8125</v>
      </c>
      <c r="D41">
        <v>25948.260892135233</v>
      </c>
      <c r="E41">
        <v>15901.889406255881</v>
      </c>
      <c r="F41">
        <v>59996.350120513904</v>
      </c>
      <c r="G41">
        <f t="shared" si="1"/>
        <v>101846.50041890502</v>
      </c>
      <c r="H41">
        <f t="shared" si="2"/>
        <v>33948.833472968341</v>
      </c>
    </row>
    <row r="42" spans="1:8" x14ac:dyDescent="0.25">
      <c r="A42">
        <f t="shared" si="3"/>
        <v>40</v>
      </c>
      <c r="B42">
        <f t="shared" si="0"/>
        <v>0.83333333333333326</v>
      </c>
      <c r="D42">
        <v>24763.646302866033</v>
      </c>
      <c r="E42">
        <v>13931.476023428784</v>
      </c>
      <c r="F42">
        <v>57277.434862593531</v>
      </c>
      <c r="G42">
        <f t="shared" si="1"/>
        <v>95972.557188888357</v>
      </c>
      <c r="H42">
        <f t="shared" si="2"/>
        <v>31990.852396296119</v>
      </c>
    </row>
    <row r="43" spans="1:8" x14ac:dyDescent="0.25">
      <c r="A43">
        <f t="shared" si="3"/>
        <v>41</v>
      </c>
      <c r="B43">
        <f t="shared" si="0"/>
        <v>0.85416666666666663</v>
      </c>
      <c r="D43">
        <v>23498.257846537002</v>
      </c>
      <c r="E43">
        <v>11897.49651083209</v>
      </c>
      <c r="F43">
        <v>54618.008345686925</v>
      </c>
      <c r="G43">
        <f t="shared" si="1"/>
        <v>90013.762703056025</v>
      </c>
      <c r="H43">
        <f t="shared" si="2"/>
        <v>30004.587567685343</v>
      </c>
    </row>
    <row r="44" spans="1:8" x14ac:dyDescent="0.25">
      <c r="A44">
        <f t="shared" si="3"/>
        <v>42</v>
      </c>
      <c r="B44">
        <f t="shared" si="0"/>
        <v>0.875</v>
      </c>
      <c r="D44">
        <v>22156.222957278835</v>
      </c>
      <c r="E44">
        <v>9809.2314504679525</v>
      </c>
      <c r="F44">
        <v>52037.231798789013</v>
      </c>
      <c r="G44">
        <f t="shared" si="1"/>
        <v>84002.6862065358</v>
      </c>
      <c r="H44">
        <f t="shared" si="2"/>
        <v>28000.895402178601</v>
      </c>
    </row>
    <row r="45" spans="1:8" x14ac:dyDescent="0.25">
      <c r="A45">
        <f t="shared" si="3"/>
        <v>43</v>
      </c>
      <c r="B45">
        <f t="shared" si="0"/>
        <v>0.89583333333333337</v>
      </c>
      <c r="D45">
        <v>20741.919073955301</v>
      </c>
      <c r="E45">
        <v>7676.2091168420429</v>
      </c>
      <c r="F45">
        <v>49553.699776058565</v>
      </c>
      <c r="G45">
        <f t="shared" si="1"/>
        <v>77971.827966855912</v>
      </c>
      <c r="H45">
        <f t="shared" si="2"/>
        <v>25990.609322285305</v>
      </c>
    </row>
    <row r="46" spans="1:8" x14ac:dyDescent="0.25">
      <c r="A46">
        <f t="shared" si="3"/>
        <v>44</v>
      </c>
      <c r="B46">
        <f t="shared" si="0"/>
        <v>0.91666666666666663</v>
      </c>
      <c r="D46">
        <v>19259.959361867503</v>
      </c>
      <c r="E46">
        <v>5508.1620016323914</v>
      </c>
      <c r="F46">
        <v>47185.306182629341</v>
      </c>
      <c r="G46">
        <f t="shared" si="1"/>
        <v>71953.427546129242</v>
      </c>
      <c r="H46">
        <f t="shared" si="2"/>
        <v>23984.475848709746</v>
      </c>
    </row>
    <row r="47" spans="1:8" x14ac:dyDescent="0.25">
      <c r="A47">
        <f t="shared" si="3"/>
        <v>45</v>
      </c>
      <c r="B47">
        <f t="shared" si="0"/>
        <v>0.9375</v>
      </c>
      <c r="D47">
        <v>17715.177665567608</v>
      </c>
      <c r="E47">
        <v>3314.982406562121</v>
      </c>
      <c r="F47">
        <v>44949.115348613617</v>
      </c>
      <c r="G47">
        <f t="shared" si="1"/>
        <v>65979.275420743346</v>
      </c>
      <c r="H47">
        <f t="shared" si="2"/>
        <v>21993.09180691445</v>
      </c>
    </row>
    <row r="48" spans="1:8" x14ac:dyDescent="0.25">
      <c r="A48">
        <f t="shared" si="3"/>
        <v>46</v>
      </c>
      <c r="B48">
        <f t="shared" si="0"/>
        <v>0.95833333333333326</v>
      </c>
      <c r="D48">
        <v>16112.612741862535</v>
      </c>
      <c r="E48">
        <v>1106.6773070955276</v>
      </c>
      <c r="F48">
        <v>42861.239080212676</v>
      </c>
      <c r="G48">
        <f t="shared" si="1"/>
        <v>60080.529129170733</v>
      </c>
      <c r="H48">
        <f t="shared" si="2"/>
        <v>20026.84304305691</v>
      </c>
    </row>
    <row r="49" spans="1:8" x14ac:dyDescent="0.25">
      <c r="A49">
        <f t="shared" si="3"/>
        <v>47</v>
      </c>
      <c r="B49">
        <f t="shared" si="0"/>
        <v>0.97916666666666663</v>
      </c>
      <c r="D49">
        <v>14457.491824436658</v>
      </c>
      <c r="E49">
        <v>64427.322692904323</v>
      </c>
      <c r="F49">
        <v>40936.720573783925</v>
      </c>
      <c r="G49">
        <f t="shared" si="1"/>
        <v>119821.5350911249</v>
      </c>
      <c r="H49">
        <f t="shared" si="2"/>
        <v>39940.511697041635</v>
      </c>
    </row>
    <row r="50" spans="1:8" x14ac:dyDescent="0.25">
      <c r="A50">
        <f t="shared" si="3"/>
        <v>48</v>
      </c>
      <c r="B50">
        <f t="shared" si="0"/>
        <v>1</v>
      </c>
      <c r="D50">
        <v>12755.213573701998</v>
      </c>
      <c r="E50">
        <v>62219.017593437726</v>
      </c>
      <c r="F50">
        <v>39189.426029266404</v>
      </c>
      <c r="G50">
        <f t="shared" si="1"/>
        <v>114163.65719640613</v>
      </c>
      <c r="H50">
        <f t="shared" si="2"/>
        <v>38054.552398802043</v>
      </c>
    </row>
    <row r="51" spans="1:8" x14ac:dyDescent="0.25">
      <c r="A51">
        <f t="shared" si="3"/>
        <v>49</v>
      </c>
      <c r="B51">
        <f t="shared" si="0"/>
        <v>1.0208333333333333</v>
      </c>
      <c r="D51">
        <v>11011.330467490021</v>
      </c>
      <c r="E51">
        <v>60025.837998367446</v>
      </c>
      <c r="F51">
        <v>37631.944743892542</v>
      </c>
      <c r="G51">
        <f t="shared" si="1"/>
        <v>108669.11320975001</v>
      </c>
      <c r="H51">
        <f t="shared" si="2"/>
        <v>36223.037736583334</v>
      </c>
    </row>
    <row r="52" spans="1:8" x14ac:dyDescent="0.25">
      <c r="A52">
        <f t="shared" si="3"/>
        <v>50</v>
      </c>
      <c r="B52">
        <f t="shared" si="0"/>
        <v>1.0416666666666667</v>
      </c>
      <c r="D52">
        <v>9231.5306900231535</v>
      </c>
      <c r="E52">
        <v>57857.790883157795</v>
      </c>
      <c r="F52">
        <v>36275.498406013037</v>
      </c>
      <c r="G52">
        <f t="shared" si="1"/>
        <v>103364.81997919398</v>
      </c>
      <c r="H52">
        <f t="shared" si="2"/>
        <v>34454.939993064661</v>
      </c>
    </row>
    <row r="53" spans="1:8" x14ac:dyDescent="0.25">
      <c r="A53">
        <f t="shared" si="3"/>
        <v>51</v>
      </c>
      <c r="B53">
        <f t="shared" si="0"/>
        <v>1.0624999999999998</v>
      </c>
      <c r="D53">
        <v>7421.6195782400382</v>
      </c>
      <c r="E53">
        <v>55724.768549531887</v>
      </c>
      <c r="F53">
        <v>35129.86024257524</v>
      </c>
      <c r="G53">
        <f t="shared" si="1"/>
        <v>98276.248370347166</v>
      </c>
      <c r="H53">
        <f t="shared" si="2"/>
        <v>32758.749456782389</v>
      </c>
    </row>
    <row r="54" spans="1:8" x14ac:dyDescent="0.25">
      <c r="A54">
        <f t="shared" si="3"/>
        <v>52</v>
      </c>
      <c r="B54">
        <f t="shared" si="0"/>
        <v>1.0833333333333333</v>
      </c>
      <c r="D54">
        <v>5587.5006859932046</v>
      </c>
      <c r="E54">
        <v>53636.503489167771</v>
      </c>
      <c r="F54">
        <v>34203.284602798929</v>
      </c>
      <c r="G54">
        <f t="shared" si="1"/>
        <v>93427.288777959911</v>
      </c>
      <c r="H54">
        <f t="shared" si="2"/>
        <v>31142.429592653305</v>
      </c>
    </row>
    <row r="55" spans="1:8" x14ac:dyDescent="0.25">
      <c r="A55">
        <f t="shared" si="3"/>
        <v>53</v>
      </c>
      <c r="B55">
        <f t="shared" si="0"/>
        <v>1.1041666666666667</v>
      </c>
      <c r="D55">
        <v>3735.1565278833555</v>
      </c>
      <c r="E55">
        <v>51602.523976571079</v>
      </c>
      <c r="F55">
        <v>33502.447485401135</v>
      </c>
      <c r="G55">
        <f t="shared" si="1"/>
        <v>88840.12798985558</v>
      </c>
      <c r="H55">
        <f t="shared" si="2"/>
        <v>29613.375996618528</v>
      </c>
    </row>
    <row r="56" spans="1:8" x14ac:dyDescent="0.25">
      <c r="A56">
        <f t="shared" si="3"/>
        <v>54</v>
      </c>
      <c r="B56">
        <f t="shared" si="0"/>
        <v>1.125</v>
      </c>
      <c r="D56">
        <v>1870.6290655403186</v>
      </c>
      <c r="E56">
        <v>49632.110593743986</v>
      </c>
      <c r="F56">
        <v>33032.398437872369</v>
      </c>
      <c r="G56">
        <f t="shared" si="1"/>
        <v>84535.138097156669</v>
      </c>
      <c r="H56">
        <f t="shared" si="2"/>
        <v>28178.379365718891</v>
      </c>
    </row>
    <row r="57" spans="1:8" x14ac:dyDescent="0.25">
      <c r="A57">
        <f t="shared" si="3"/>
        <v>55</v>
      </c>
      <c r="B57">
        <f t="shared" si="0"/>
        <v>1.1458333333333333</v>
      </c>
      <c r="D57">
        <v>4.0144439421990752E-12</v>
      </c>
      <c r="E57">
        <v>47734.253885018035</v>
      </c>
      <c r="F57">
        <v>32796.524174371196</v>
      </c>
      <c r="G57">
        <f t="shared" si="1"/>
        <v>80530.778059389238</v>
      </c>
      <c r="H57">
        <f t="shared" si="2"/>
        <v>26843.592686463078</v>
      </c>
    </row>
    <row r="58" spans="1:8" x14ac:dyDescent="0.25">
      <c r="A58">
        <f t="shared" si="3"/>
        <v>56</v>
      </c>
      <c r="B58">
        <f t="shared" si="0"/>
        <v>1.1666666666666665</v>
      </c>
      <c r="D58">
        <v>63663.370934459672</v>
      </c>
      <c r="E58">
        <v>45917.61333526246</v>
      </c>
      <c r="F58">
        <v>32796.524174371203</v>
      </c>
      <c r="G58">
        <f t="shared" si="1"/>
        <v>142377.50844409334</v>
      </c>
      <c r="H58">
        <f t="shared" si="2"/>
        <v>47459.16948136445</v>
      </c>
    </row>
    <row r="59" spans="1:8" x14ac:dyDescent="0.25">
      <c r="A59">
        <f t="shared" si="3"/>
        <v>57</v>
      </c>
      <c r="B59">
        <f t="shared" si="0"/>
        <v>1.1875</v>
      </c>
      <c r="D59">
        <v>61798.843472116656</v>
      </c>
      <c r="E59">
        <v>44190.477858640865</v>
      </c>
      <c r="F59">
        <v>33032.398437872391</v>
      </c>
      <c r="G59">
        <f t="shared" si="1"/>
        <v>139021.7197686299</v>
      </c>
      <c r="H59">
        <f t="shared" si="2"/>
        <v>46340.573256209966</v>
      </c>
    </row>
    <row r="60" spans="1:8" x14ac:dyDescent="0.25">
      <c r="A60">
        <f t="shared" si="3"/>
        <v>58</v>
      </c>
      <c r="B60">
        <f t="shared" si="0"/>
        <v>1.2083333333333335</v>
      </c>
      <c r="D60">
        <v>59946.499314006804</v>
      </c>
      <c r="E60">
        <v>42560.727978197043</v>
      </c>
      <c r="F60">
        <v>33502.447485401179</v>
      </c>
      <c r="G60">
        <f t="shared" si="1"/>
        <v>136009.67477760502</v>
      </c>
      <c r="H60">
        <f t="shared" si="2"/>
        <v>45336.558259201673</v>
      </c>
    </row>
    <row r="61" spans="1:8" x14ac:dyDescent="0.25">
      <c r="A61">
        <f t="shared" si="3"/>
        <v>59</v>
      </c>
      <c r="B61">
        <f t="shared" si="0"/>
        <v>1.2291666666666665</v>
      </c>
      <c r="D61">
        <v>58112.380421759968</v>
      </c>
      <c r="E61">
        <v>41035.799868835777</v>
      </c>
      <c r="F61">
        <v>34203.28460279898</v>
      </c>
      <c r="G61">
        <f t="shared" si="1"/>
        <v>133351.46489339473</v>
      </c>
      <c r="H61">
        <f t="shared" si="2"/>
        <v>44450.488297798242</v>
      </c>
    </row>
    <row r="62" spans="1:8" x14ac:dyDescent="0.25">
      <c r="A62">
        <f t="shared" si="3"/>
        <v>60</v>
      </c>
      <c r="B62">
        <f t="shared" si="0"/>
        <v>1.25</v>
      </c>
      <c r="D62">
        <v>56302.469309976856</v>
      </c>
      <c r="E62">
        <v>39622.651427762357</v>
      </c>
      <c r="F62">
        <v>35129.860242575291</v>
      </c>
      <c r="G62">
        <f t="shared" si="1"/>
        <v>131054.98098031449</v>
      </c>
      <c r="H62">
        <f t="shared" si="2"/>
        <v>43684.993660104832</v>
      </c>
    </row>
    <row r="63" spans="1:8" x14ac:dyDescent="0.25">
      <c r="A63">
        <f t="shared" si="3"/>
        <v>61</v>
      </c>
      <c r="B63">
        <f t="shared" si="0"/>
        <v>1.2708333333333333</v>
      </c>
      <c r="D63">
        <v>54522.669532509972</v>
      </c>
      <c r="E63">
        <v>38327.730527193504</v>
      </c>
      <c r="F63">
        <v>36275.498406013088</v>
      </c>
      <c r="G63">
        <f t="shared" si="1"/>
        <v>129125.89846571656</v>
      </c>
      <c r="H63">
        <f t="shared" si="2"/>
        <v>43041.96615523885</v>
      </c>
    </row>
    <row r="64" spans="1:8" x14ac:dyDescent="0.25">
      <c r="A64">
        <f t="shared" si="3"/>
        <v>62</v>
      </c>
      <c r="B64">
        <f t="shared" si="0"/>
        <v>1.2916666666666667</v>
      </c>
      <c r="D64">
        <v>52778.786426298007</v>
      </c>
      <c r="E64">
        <v>37156.945594195247</v>
      </c>
      <c r="F64">
        <v>37631.944743892593</v>
      </c>
      <c r="G64">
        <f t="shared" si="1"/>
        <v>127567.67676438583</v>
      </c>
      <c r="H64">
        <f t="shared" si="2"/>
        <v>42522.558921461947</v>
      </c>
    </row>
    <row r="65" spans="1:8" x14ac:dyDescent="0.25">
      <c r="A65">
        <f t="shared" si="3"/>
        <v>63</v>
      </c>
      <c r="B65">
        <f t="shared" si="0"/>
        <v>1.3124999999999998</v>
      </c>
      <c r="D65">
        <v>51076.508175563336</v>
      </c>
      <c r="E65">
        <v>36115.638651885456</v>
      </c>
      <c r="F65">
        <v>39189.426029266448</v>
      </c>
      <c r="G65">
        <f t="shared" si="1"/>
        <v>126381.57285671524</v>
      </c>
      <c r="H65">
        <f t="shared" si="2"/>
        <v>42127.190952238416</v>
      </c>
    </row>
    <row r="66" spans="1:8" x14ac:dyDescent="0.25">
      <c r="A66">
        <f t="shared" si="3"/>
        <v>64</v>
      </c>
      <c r="B66">
        <f t="shared" si="0"/>
        <v>1.3333333333333333</v>
      </c>
      <c r="D66">
        <v>49421.387258137474</v>
      </c>
      <c r="E66">
        <v>35208.560945007601</v>
      </c>
      <c r="F66">
        <v>40936.720573783954</v>
      </c>
      <c r="G66">
        <f t="shared" si="1"/>
        <v>125566.66877692903</v>
      </c>
      <c r="H66">
        <f t="shared" si="2"/>
        <v>41855.556258976343</v>
      </c>
    </row>
    <row r="67" spans="1:8" x14ac:dyDescent="0.25">
      <c r="A67">
        <f t="shared" si="3"/>
        <v>65</v>
      </c>
      <c r="B67">
        <f t="shared" ref="B67:B111" si="4">1/48000*A67 *1000</f>
        <v>1.3541666666666667</v>
      </c>
      <c r="D67">
        <v>47818.8223344324</v>
      </c>
      <c r="E67">
        <v>34439.851261090676</v>
      </c>
      <c r="F67">
        <v>42861.239080212719</v>
      </c>
      <c r="G67">
        <f t="shared" ref="G67:G111" si="5">F67+E67+D67</f>
        <v>125119.9126757358</v>
      </c>
      <c r="H67">
        <f t="shared" ref="H67:H111" si="6">G67/3</f>
        <v>41706.637558578601</v>
      </c>
    </row>
    <row r="68" spans="1:8" x14ac:dyDescent="0.25">
      <c r="A68">
        <f t="shared" ref="A68:A111" si="7">A67+1</f>
        <v>66</v>
      </c>
      <c r="B68">
        <f t="shared" si="4"/>
        <v>1.375</v>
      </c>
      <c r="D68">
        <v>46274.040638132486</v>
      </c>
      <c r="E68">
        <v>33813.017046111054</v>
      </c>
      <c r="F68">
        <v>44949.115348613646</v>
      </c>
      <c r="G68">
        <f t="shared" si="5"/>
        <v>125036.17303285719</v>
      </c>
      <c r="H68">
        <f t="shared" si="6"/>
        <v>41678.724344285729</v>
      </c>
    </row>
    <row r="69" spans="1:8" x14ac:dyDescent="0.25">
      <c r="A69">
        <f t="shared" si="7"/>
        <v>67</v>
      </c>
      <c r="B69">
        <f t="shared" si="4"/>
        <v>1.3958333333333333</v>
      </c>
      <c r="D69">
        <v>44792.080926044706</v>
      </c>
      <c r="E69">
        <v>33330.918400820883</v>
      </c>
      <c r="F69">
        <v>47185.306182629341</v>
      </c>
      <c r="G69">
        <f t="shared" si="5"/>
        <v>125308.30550949494</v>
      </c>
      <c r="H69">
        <f t="shared" si="6"/>
        <v>41769.435169831646</v>
      </c>
    </row>
    <row r="70" spans="1:8" x14ac:dyDescent="0.25">
      <c r="A70">
        <f t="shared" si="7"/>
        <v>68</v>
      </c>
      <c r="B70">
        <f t="shared" si="4"/>
        <v>1.4166666666666665</v>
      </c>
      <c r="D70">
        <v>43377.777042721158</v>
      </c>
      <c r="E70">
        <v>32995.755030764427</v>
      </c>
      <c r="F70">
        <v>49553.699776058573</v>
      </c>
      <c r="G70">
        <f t="shared" si="5"/>
        <v>125927.23184954416</v>
      </c>
      <c r="H70">
        <f t="shared" si="6"/>
        <v>41975.743949848053</v>
      </c>
    </row>
    <row r="71" spans="1:8" x14ac:dyDescent="0.25">
      <c r="A71">
        <f t="shared" si="7"/>
        <v>69</v>
      </c>
      <c r="B71">
        <f t="shared" si="4"/>
        <v>1.4375</v>
      </c>
      <c r="D71">
        <v>42035.742153463005</v>
      </c>
      <c r="E71">
        <v>32809.056209526112</v>
      </c>
      <c r="F71">
        <v>52037.231798789006</v>
      </c>
      <c r="G71">
        <f t="shared" si="5"/>
        <v>126882.03016177812</v>
      </c>
      <c r="H71">
        <f t="shared" si="6"/>
        <v>42294.010053926038</v>
      </c>
    </row>
    <row r="72" spans="1:8" x14ac:dyDescent="0.25">
      <c r="A72">
        <f t="shared" si="7"/>
        <v>70</v>
      </c>
      <c r="B72">
        <f t="shared" si="4"/>
        <v>1.4583333333333333</v>
      </c>
      <c r="D72">
        <v>40770.353697133978</v>
      </c>
      <c r="E72">
        <v>32771.673801005993</v>
      </c>
      <c r="F72">
        <v>54618.008345686889</v>
      </c>
      <c r="G72">
        <f t="shared" si="5"/>
        <v>128160.03584382686</v>
      </c>
      <c r="H72">
        <f t="shared" si="6"/>
        <v>42720.011947942286</v>
      </c>
    </row>
    <row r="73" spans="1:8" x14ac:dyDescent="0.25">
      <c r="A73">
        <f t="shared" si="7"/>
        <v>71</v>
      </c>
      <c r="B73">
        <f t="shared" si="4"/>
        <v>1.4791666666666665</v>
      </c>
      <c r="D73">
        <v>39585.739107864763</v>
      </c>
      <c r="E73">
        <v>32883.778372560118</v>
      </c>
      <c r="F73">
        <v>57277.434862593494</v>
      </c>
      <c r="G73">
        <f t="shared" si="5"/>
        <v>129746.95234301838</v>
      </c>
      <c r="H73">
        <f t="shared" si="6"/>
        <v>43248.984114339459</v>
      </c>
    </row>
    <row r="74" spans="1:8" x14ac:dyDescent="0.25">
      <c r="A74">
        <f t="shared" si="7"/>
        <v>72</v>
      </c>
      <c r="B74">
        <f t="shared" si="4"/>
        <v>1.5</v>
      </c>
      <c r="D74">
        <v>38485.762352220736</v>
      </c>
      <c r="E74">
        <v>33144.858416740797</v>
      </c>
      <c r="F74">
        <v>59996.350120513838</v>
      </c>
      <c r="G74">
        <f t="shared" si="5"/>
        <v>131626.97088947537</v>
      </c>
      <c r="H74">
        <f t="shared" si="6"/>
        <v>43875.656963158457</v>
      </c>
    </row>
    <row r="75" spans="1:8" x14ac:dyDescent="0.25">
      <c r="A75">
        <f t="shared" si="7"/>
        <v>73</v>
      </c>
      <c r="B75">
        <f t="shared" si="4"/>
        <v>1.5208333333333333</v>
      </c>
      <c r="D75">
        <v>37474.011325746149</v>
      </c>
      <c r="E75">
        <v>33553.722685187786</v>
      </c>
      <c r="F75">
        <v>62755.164272710834</v>
      </c>
      <c r="G75">
        <f t="shared" si="5"/>
        <v>133782.89828364475</v>
      </c>
      <c r="H75">
        <f t="shared" si="6"/>
        <v>44594.299427881582</v>
      </c>
    </row>
    <row r="76" spans="1:8" x14ac:dyDescent="0.25">
      <c r="A76">
        <f t="shared" si="7"/>
        <v>74</v>
      </c>
      <c r="B76">
        <f t="shared" si="4"/>
        <v>1.5416666666666667</v>
      </c>
      <c r="D76">
        <v>36553.786149994579</v>
      </c>
      <c r="E76">
        <v>34108.505624021345</v>
      </c>
      <c r="F76">
        <v>0</v>
      </c>
      <c r="G76">
        <f t="shared" si="5"/>
        <v>70662.291774015932</v>
      </c>
      <c r="H76">
        <f t="shared" si="6"/>
        <v>23554.097258005309</v>
      </c>
    </row>
    <row r="77" spans="1:8" x14ac:dyDescent="0.25">
      <c r="A77">
        <f t="shared" si="7"/>
        <v>75</v>
      </c>
      <c r="B77">
        <f t="shared" si="4"/>
        <v>1.5624999999999998</v>
      </c>
      <c r="D77">
        <v>35728.088408218457</v>
      </c>
      <c r="E77">
        <v>34806.675885936653</v>
      </c>
      <c r="F77">
        <v>2778.8357272890098</v>
      </c>
      <c r="G77">
        <f t="shared" si="5"/>
        <v>73313.600021444116</v>
      </c>
      <c r="H77">
        <f t="shared" si="6"/>
        <v>24437.866673814704</v>
      </c>
    </row>
    <row r="78" spans="1:8" x14ac:dyDescent="0.25">
      <c r="A78">
        <f t="shared" si="7"/>
        <v>76</v>
      </c>
      <c r="B78">
        <f t="shared" si="4"/>
        <v>1.5833333333333333</v>
      </c>
      <c r="D78">
        <v>34999.611354828303</v>
      </c>
      <c r="E78">
        <v>35645.047880161037</v>
      </c>
      <c r="F78">
        <v>5537.6498794860281</v>
      </c>
      <c r="G78">
        <f t="shared" si="5"/>
        <v>76182.309114475371</v>
      </c>
      <c r="H78">
        <f t="shared" si="6"/>
        <v>25394.103038158457</v>
      </c>
    </row>
    <row r="79" spans="1:8" x14ac:dyDescent="0.25">
      <c r="A79">
        <f t="shared" si="7"/>
        <v>77</v>
      </c>
      <c r="B79">
        <f t="shared" si="4"/>
        <v>1.6041666666666667</v>
      </c>
      <c r="D79">
        <v>34370.731130556684</v>
      </c>
      <c r="E79">
        <v>36619.796307573954</v>
      </c>
      <c r="F79">
        <v>8256.5651374063964</v>
      </c>
      <c r="G79">
        <f t="shared" si="5"/>
        <v>79247.092575537041</v>
      </c>
      <c r="H79">
        <f t="shared" si="6"/>
        <v>26415.697525179014</v>
      </c>
    </row>
    <row r="80" spans="1:8" x14ac:dyDescent="0.25">
      <c r="A80">
        <f t="shared" si="7"/>
        <v>78</v>
      </c>
      <c r="B80">
        <f t="shared" si="4"/>
        <v>1.625</v>
      </c>
      <c r="D80">
        <v>33843.499011980952</v>
      </c>
      <c r="E80">
        <v>37726.47361466955</v>
      </c>
      <c r="F80">
        <v>10915.991654313</v>
      </c>
      <c r="G80">
        <f t="shared" si="5"/>
        <v>82485.964280963497</v>
      </c>
      <c r="H80">
        <f t="shared" si="6"/>
        <v>27495.321426987834</v>
      </c>
    </row>
    <row r="81" spans="1:8" x14ac:dyDescent="0.25">
      <c r="A81">
        <f t="shared" si="7"/>
        <v>79</v>
      </c>
      <c r="B81">
        <f t="shared" si="4"/>
        <v>1.6458333333333333</v>
      </c>
      <c r="D81">
        <v>33419.634720685528</v>
      </c>
      <c r="E81">
        <v>38960.030286723253</v>
      </c>
      <c r="F81">
        <v>13496.768201210905</v>
      </c>
      <c r="G81">
        <f t="shared" si="5"/>
        <v>85876.433208619681</v>
      </c>
      <c r="H81">
        <f t="shared" si="6"/>
        <v>28625.477736206562</v>
      </c>
    </row>
    <row r="82" spans="1:8" x14ac:dyDescent="0.25">
      <c r="A82">
        <f t="shared" si="7"/>
        <v>80</v>
      </c>
      <c r="B82">
        <f t="shared" si="4"/>
        <v>1.6666666666666665</v>
      </c>
      <c r="D82">
        <v>33100.520813887466</v>
      </c>
      <c r="E82">
        <v>40314.837887569163</v>
      </c>
      <c r="F82">
        <v>15980.300223941362</v>
      </c>
      <c r="G82">
        <f t="shared" si="5"/>
        <v>89395.658925397991</v>
      </c>
      <c r="H82">
        <f t="shared" si="6"/>
        <v>29798.552975132665</v>
      </c>
    </row>
    <row r="83" spans="1:8" x14ac:dyDescent="0.25">
      <c r="A83">
        <f t="shared" si="7"/>
        <v>81</v>
      </c>
      <c r="B83">
        <f t="shared" si="4"/>
        <v>1.6875</v>
      </c>
      <c r="D83">
        <v>32887.198174822181</v>
      </c>
      <c r="E83">
        <v>41784.714740863521</v>
      </c>
      <c r="F83">
        <v>18348.693817370586</v>
      </c>
      <c r="G83">
        <f t="shared" si="5"/>
        <v>93020.60673305628</v>
      </c>
      <c r="H83">
        <f t="shared" si="6"/>
        <v>31006.868911018759</v>
      </c>
    </row>
    <row r="84" spans="1:8" x14ac:dyDescent="0.25">
      <c r="A84">
        <f t="shared" si="7"/>
        <v>82</v>
      </c>
      <c r="B84">
        <f t="shared" si="4"/>
        <v>1.7083333333333333</v>
      </c>
      <c r="D84">
        <v>32780.362617598716</v>
      </c>
      <c r="E84">
        <v>43362.954135655877</v>
      </c>
      <c r="F84">
        <v>20584.884651386306</v>
      </c>
      <c r="G84">
        <f t="shared" si="5"/>
        <v>96728.201404640902</v>
      </c>
      <c r="H84">
        <f t="shared" si="6"/>
        <v>32242.733801546969</v>
      </c>
    </row>
    <row r="85" spans="1:8" x14ac:dyDescent="0.25">
      <c r="A85">
        <f t="shared" si="7"/>
        <v>83</v>
      </c>
      <c r="B85">
        <f t="shared" si="4"/>
        <v>1.7291666666666665</v>
      </c>
      <c r="D85">
        <v>32780.362617598723</v>
      </c>
      <c r="E85">
        <v>45042.354927573047</v>
      </c>
      <c r="F85">
        <v>22672.760919787252</v>
      </c>
      <c r="G85">
        <f t="shared" si="5"/>
        <v>100495.47846495901</v>
      </c>
      <c r="H85">
        <f t="shared" si="6"/>
        <v>33498.492821653002</v>
      </c>
    </row>
    <row r="86" spans="1:8" x14ac:dyDescent="0.25">
      <c r="A86">
        <f t="shared" si="7"/>
        <v>84</v>
      </c>
      <c r="B86">
        <f t="shared" si="4"/>
        <v>1.75</v>
      </c>
      <c r="D86">
        <v>32887.198174822188</v>
      </c>
      <c r="E86">
        <v>46815.254395989061</v>
      </c>
      <c r="F86">
        <v>24597.279426216013</v>
      </c>
      <c r="G86">
        <f t="shared" si="5"/>
        <v>104299.73199702727</v>
      </c>
      <c r="H86">
        <f t="shared" si="6"/>
        <v>34766.577332342422</v>
      </c>
    </row>
    <row r="87" spans="1:8" x14ac:dyDescent="0.25">
      <c r="A87">
        <f t="shared" si="7"/>
        <v>85</v>
      </c>
      <c r="B87">
        <f t="shared" si="4"/>
        <v>1.7708333333333333</v>
      </c>
      <c r="D87">
        <v>33100.52081388748</v>
      </c>
      <c r="E87">
        <v>48673.563207262036</v>
      </c>
      <c r="F87">
        <v>26344.573970733538</v>
      </c>
      <c r="G87">
        <f t="shared" si="5"/>
        <v>108118.65799188305</v>
      </c>
      <c r="H87">
        <f t="shared" si="6"/>
        <v>36039.552663961018</v>
      </c>
    </row>
    <row r="88" spans="1:8" x14ac:dyDescent="0.25">
      <c r="A88">
        <f t="shared" si="7"/>
        <v>86</v>
      </c>
      <c r="B88">
        <f t="shared" si="4"/>
        <v>1.7916666666666667</v>
      </c>
      <c r="D88">
        <v>33419.63472068555</v>
      </c>
      <c r="E88">
        <v>50608.802324508128</v>
      </c>
      <c r="F88">
        <v>27902.055256107407</v>
      </c>
      <c r="G88">
        <f t="shared" si="5"/>
        <v>111930.49230130107</v>
      </c>
      <c r="H88">
        <f t="shared" si="6"/>
        <v>37310.164100433693</v>
      </c>
    </row>
    <row r="89" spans="1:8" x14ac:dyDescent="0.25">
      <c r="A89">
        <f t="shared" si="7"/>
        <v>87</v>
      </c>
      <c r="B89">
        <f t="shared" si="4"/>
        <v>1.8124999999999998</v>
      </c>
      <c r="D89">
        <v>33843.499011980974</v>
      </c>
      <c r="E89">
        <v>52612.141695502018</v>
      </c>
      <c r="F89">
        <v>29258.501593986908</v>
      </c>
      <c r="G89">
        <f t="shared" si="5"/>
        <v>115714.1423014699</v>
      </c>
      <c r="H89">
        <f t="shared" si="6"/>
        <v>38571.380767156632</v>
      </c>
    </row>
    <row r="90" spans="1:8" x14ac:dyDescent="0.25">
      <c r="A90">
        <f t="shared" si="7"/>
        <v>88</v>
      </c>
      <c r="B90">
        <f t="shared" si="4"/>
        <v>1.8333333333333333</v>
      </c>
      <c r="D90">
        <v>34370.731130556698</v>
      </c>
      <c r="E90">
        <v>54674.440542180113</v>
      </c>
      <c r="F90">
        <v>30404.139757424717</v>
      </c>
      <c r="G90">
        <f t="shared" si="5"/>
        <v>119449.31143016153</v>
      </c>
      <c r="H90">
        <f t="shared" si="6"/>
        <v>39816.437143387178</v>
      </c>
    </row>
    <row r="91" spans="1:8" x14ac:dyDescent="0.25">
      <c r="A91">
        <f t="shared" si="7"/>
        <v>89</v>
      </c>
      <c r="B91">
        <f t="shared" si="4"/>
        <v>1.8541666666666665</v>
      </c>
      <c r="D91">
        <v>34999.611354828332</v>
      </c>
      <c r="E91">
        <v>56786.289067914113</v>
      </c>
      <c r="F91">
        <v>31330.715397201035</v>
      </c>
      <c r="G91">
        <f t="shared" si="5"/>
        <v>123116.61581994347</v>
      </c>
      <c r="H91">
        <f t="shared" si="6"/>
        <v>41038.87193998116</v>
      </c>
    </row>
    <row r="92" spans="1:8" x14ac:dyDescent="0.25">
      <c r="A92">
        <f t="shared" si="7"/>
        <v>90</v>
      </c>
      <c r="B92">
        <f t="shared" si="4"/>
        <v>1.875</v>
      </c>
      <c r="D92">
        <v>35728.088408218493</v>
      </c>
      <c r="E92">
        <v>58938.051392255009</v>
      </c>
      <c r="F92">
        <v>32031.552514598832</v>
      </c>
      <c r="G92">
        <f t="shared" si="5"/>
        <v>126697.69231507233</v>
      </c>
      <c r="H92">
        <f t="shared" si="6"/>
        <v>42232.56410502411</v>
      </c>
    </row>
    <row r="93" spans="1:8" x14ac:dyDescent="0.25">
      <c r="A93">
        <f t="shared" si="7"/>
        <v>91</v>
      </c>
      <c r="B93">
        <f t="shared" si="4"/>
        <v>1.8958333333333333</v>
      </c>
      <c r="D93">
        <v>36553.786149994601</v>
      </c>
      <c r="E93">
        <v>61119.909517245367</v>
      </c>
      <c r="F93">
        <v>32501.60156212762</v>
      </c>
      <c r="G93">
        <f t="shared" si="5"/>
        <v>130175.29722936758</v>
      </c>
      <c r="H93">
        <f t="shared" si="6"/>
        <v>43391.765743122531</v>
      </c>
    </row>
    <row r="94" spans="1:8" x14ac:dyDescent="0.25">
      <c r="A94">
        <f t="shared" si="7"/>
        <v>92</v>
      </c>
      <c r="B94">
        <f t="shared" si="4"/>
        <v>1.9166666666666665</v>
      </c>
      <c r="D94">
        <v>37474.011325746156</v>
      </c>
      <c r="E94">
        <v>63321.90812469209</v>
      </c>
      <c r="F94">
        <v>32737.475825628801</v>
      </c>
      <c r="G94">
        <f t="shared" si="5"/>
        <v>133533.39527606705</v>
      </c>
      <c r="H94">
        <f t="shared" si="6"/>
        <v>44511.131758689015</v>
      </c>
    </row>
    <row r="95" spans="1:8" x14ac:dyDescent="0.25">
      <c r="A95">
        <f t="shared" si="7"/>
        <v>93</v>
      </c>
      <c r="B95">
        <f t="shared" si="4"/>
        <v>1.9375</v>
      </c>
      <c r="D95">
        <v>38485.762352220743</v>
      </c>
      <c r="E95">
        <v>0</v>
      </c>
      <c r="F95">
        <v>32737.475825628797</v>
      </c>
      <c r="G95">
        <f t="shared" si="5"/>
        <v>71223.238177849533</v>
      </c>
      <c r="H95">
        <f t="shared" si="6"/>
        <v>23741.07939261651</v>
      </c>
    </row>
    <row r="96" spans="1:8" x14ac:dyDescent="0.25">
      <c r="A96">
        <f t="shared" si="7"/>
        <v>94</v>
      </c>
      <c r="B96">
        <f t="shared" si="4"/>
        <v>1.9583333333333333</v>
      </c>
      <c r="D96">
        <v>39585.739107864778</v>
      </c>
      <c r="E96">
        <v>2212.0918753080559</v>
      </c>
      <c r="F96">
        <v>32501.601562127616</v>
      </c>
      <c r="G96">
        <f t="shared" si="5"/>
        <v>74299.432545300457</v>
      </c>
      <c r="H96">
        <f t="shared" si="6"/>
        <v>24766.477515100152</v>
      </c>
    </row>
    <row r="97" spans="1:8" x14ac:dyDescent="0.25">
      <c r="A97">
        <f t="shared" si="7"/>
        <v>95</v>
      </c>
      <c r="B97">
        <f t="shared" si="4"/>
        <v>1.9791666666666663</v>
      </c>
      <c r="D97">
        <v>40770.353697133964</v>
      </c>
      <c r="E97">
        <v>4414.0904827547865</v>
      </c>
      <c r="F97">
        <v>32031.552514598832</v>
      </c>
      <c r="G97">
        <f t="shared" si="5"/>
        <v>77215.996694487578</v>
      </c>
      <c r="H97">
        <f t="shared" si="6"/>
        <v>25738.665564829193</v>
      </c>
    </row>
    <row r="98" spans="1:8" x14ac:dyDescent="0.25">
      <c r="A98">
        <f t="shared" si="7"/>
        <v>96</v>
      </c>
      <c r="B98">
        <f t="shared" si="4"/>
        <v>2</v>
      </c>
      <c r="D98">
        <v>42035.742153462976</v>
      </c>
      <c r="E98">
        <v>6595.9486077451238</v>
      </c>
      <c r="F98">
        <v>31330.715397201027</v>
      </c>
      <c r="G98">
        <f t="shared" si="5"/>
        <v>79962.406158409125</v>
      </c>
      <c r="H98">
        <f t="shared" si="6"/>
        <v>26654.135386136375</v>
      </c>
    </row>
    <row r="99" spans="1:8" x14ac:dyDescent="0.25">
      <c r="A99">
        <f t="shared" si="7"/>
        <v>97</v>
      </c>
      <c r="B99">
        <f t="shared" si="4"/>
        <v>2.020833333333333</v>
      </c>
      <c r="D99">
        <v>43377.777042721122</v>
      </c>
      <c r="E99">
        <v>8747.7109320860272</v>
      </c>
      <c r="F99">
        <v>30404.139757424713</v>
      </c>
      <c r="G99">
        <f t="shared" si="5"/>
        <v>82529.627732231864</v>
      </c>
      <c r="H99">
        <f t="shared" si="6"/>
        <v>27509.875910743955</v>
      </c>
    </row>
    <row r="100" spans="1:8" x14ac:dyDescent="0.25">
      <c r="A100">
        <f t="shared" si="7"/>
        <v>98</v>
      </c>
      <c r="B100">
        <f t="shared" si="4"/>
        <v>2.0416666666666665</v>
      </c>
      <c r="D100">
        <v>44792.08092604464</v>
      </c>
      <c r="E100">
        <v>10859.559457820038</v>
      </c>
      <c r="F100">
        <v>29258.501593986904</v>
      </c>
      <c r="G100">
        <f t="shared" si="5"/>
        <v>84910.141977851585</v>
      </c>
      <c r="H100">
        <f t="shared" si="6"/>
        <v>28303.380659283863</v>
      </c>
    </row>
    <row r="101" spans="1:8" x14ac:dyDescent="0.25">
      <c r="A101">
        <f t="shared" si="7"/>
        <v>99</v>
      </c>
      <c r="B101">
        <f t="shared" si="4"/>
        <v>2.0625</v>
      </c>
      <c r="D101">
        <v>46274.040638132436</v>
      </c>
      <c r="E101">
        <v>12921.85830449811</v>
      </c>
      <c r="F101">
        <v>27902.0552561074</v>
      </c>
      <c r="G101">
        <f t="shared" si="5"/>
        <v>87097.954198737949</v>
      </c>
      <c r="H101">
        <f t="shared" si="6"/>
        <v>29032.651399579318</v>
      </c>
    </row>
    <row r="102" spans="1:8" x14ac:dyDescent="0.25">
      <c r="A102">
        <f t="shared" si="7"/>
        <v>100</v>
      </c>
      <c r="B102">
        <f t="shared" si="4"/>
        <v>2.0833333333333335</v>
      </c>
      <c r="D102">
        <v>47818.82233443232</v>
      </c>
      <c r="E102">
        <v>14925.197675492005</v>
      </c>
      <c r="F102">
        <v>26344.573970733523</v>
      </c>
      <c r="G102">
        <f t="shared" si="5"/>
        <v>89088.593980657839</v>
      </c>
      <c r="H102">
        <f t="shared" si="6"/>
        <v>29696.197993552614</v>
      </c>
    </row>
    <row r="103" spans="1:8" x14ac:dyDescent="0.25">
      <c r="A103">
        <f t="shared" si="7"/>
        <v>101</v>
      </c>
      <c r="B103">
        <f t="shared" si="4"/>
        <v>2.1041666666666665</v>
      </c>
      <c r="D103">
        <v>49421.387258137358</v>
      </c>
      <c r="E103">
        <v>16860.436792738077</v>
      </c>
      <c r="F103">
        <v>24597.279426215995</v>
      </c>
      <c r="G103">
        <f t="shared" si="5"/>
        <v>90879.103477091427</v>
      </c>
      <c r="H103">
        <f t="shared" si="6"/>
        <v>30293.034492363808</v>
      </c>
    </row>
    <row r="104" spans="1:8" x14ac:dyDescent="0.25">
      <c r="A104">
        <f t="shared" si="7"/>
        <v>102</v>
      </c>
      <c r="B104">
        <f t="shared" si="4"/>
        <v>2.1249999999999996</v>
      </c>
      <c r="D104">
        <v>51076.508175563205</v>
      </c>
      <c r="E104">
        <v>18718.745604011063</v>
      </c>
      <c r="F104">
        <v>22672.760919787226</v>
      </c>
      <c r="G104">
        <f t="shared" si="5"/>
        <v>92468.014699361491</v>
      </c>
      <c r="H104">
        <f t="shared" si="6"/>
        <v>30822.671566453831</v>
      </c>
    </row>
    <row r="105" spans="1:8" x14ac:dyDescent="0.25">
      <c r="A105">
        <f t="shared" si="7"/>
        <v>103</v>
      </c>
      <c r="B105">
        <f t="shared" si="4"/>
        <v>2.1458333333333335</v>
      </c>
      <c r="D105">
        <v>52778.786426297876</v>
      </c>
      <c r="E105">
        <v>20491.645072427076</v>
      </c>
      <c r="F105">
        <v>20584.884651386285</v>
      </c>
      <c r="G105">
        <f t="shared" si="5"/>
        <v>93855.316150111234</v>
      </c>
      <c r="H105">
        <f t="shared" si="6"/>
        <v>31285.10538337041</v>
      </c>
    </row>
    <row r="106" spans="1:8" x14ac:dyDescent="0.25">
      <c r="A106">
        <f t="shared" si="7"/>
        <v>104</v>
      </c>
      <c r="B106">
        <f t="shared" si="4"/>
        <v>2.1666666666666665</v>
      </c>
      <c r="D106">
        <v>54522.669532509826</v>
      </c>
      <c r="E106">
        <v>22171.045864344222</v>
      </c>
      <c r="F106">
        <v>18348.693817370553</v>
      </c>
      <c r="G106">
        <f t="shared" si="5"/>
        <v>95042.409214224608</v>
      </c>
      <c r="H106">
        <f t="shared" si="6"/>
        <v>31680.803071408202</v>
      </c>
    </row>
    <row r="107" spans="1:8" x14ac:dyDescent="0.25">
      <c r="A107">
        <f t="shared" si="7"/>
        <v>105</v>
      </c>
      <c r="B107">
        <f t="shared" si="4"/>
        <v>2.1874999999999996</v>
      </c>
      <c r="D107">
        <v>56302.469309976674</v>
      </c>
      <c r="E107">
        <v>23749.285259136581</v>
      </c>
      <c r="F107">
        <v>15980.300223941324</v>
      </c>
      <c r="G107">
        <f t="shared" si="5"/>
        <v>96032.054793054587</v>
      </c>
      <c r="H107">
        <f t="shared" si="6"/>
        <v>32010.684931018197</v>
      </c>
    </row>
    <row r="108" spans="1:8" x14ac:dyDescent="0.25">
      <c r="A108">
        <f t="shared" si="7"/>
        <v>106</v>
      </c>
      <c r="B108">
        <f t="shared" si="4"/>
        <v>2.2083333333333335</v>
      </c>
      <c r="D108">
        <v>58112.380421759757</v>
      </c>
      <c r="E108">
        <v>25219.162112430924</v>
      </c>
      <c r="F108">
        <v>13496.76820121086</v>
      </c>
      <c r="G108">
        <f t="shared" si="5"/>
        <v>96828.310735401552</v>
      </c>
      <c r="H108">
        <f t="shared" si="6"/>
        <v>32276.103578467184</v>
      </c>
    </row>
    <row r="109" spans="1:8" x14ac:dyDescent="0.25">
      <c r="A109">
        <f t="shared" si="7"/>
        <v>107</v>
      </c>
      <c r="B109">
        <f t="shared" si="4"/>
        <v>2.2291666666666665</v>
      </c>
      <c r="D109">
        <v>59946.499314006607</v>
      </c>
      <c r="E109">
        <v>26573.969713276834</v>
      </c>
      <c r="F109">
        <v>10915.991654312958</v>
      </c>
      <c r="G109">
        <f t="shared" si="5"/>
        <v>97436.460681596393</v>
      </c>
      <c r="H109">
        <f t="shared" si="6"/>
        <v>32478.820227198798</v>
      </c>
    </row>
    <row r="110" spans="1:8" x14ac:dyDescent="0.25">
      <c r="A110">
        <f t="shared" si="7"/>
        <v>108</v>
      </c>
      <c r="B110">
        <f t="shared" si="4"/>
        <v>2.25</v>
      </c>
      <c r="D110">
        <v>61798.843472116423</v>
      </c>
      <c r="E110">
        <v>27807.526385330515</v>
      </c>
      <c r="F110">
        <v>8256.5651374063473</v>
      </c>
      <c r="G110">
        <f t="shared" si="5"/>
        <v>97862.934994853276</v>
      </c>
      <c r="H110">
        <f t="shared" si="6"/>
        <v>32620.97833161776</v>
      </c>
    </row>
    <row r="111" spans="1:8" x14ac:dyDescent="0.25">
      <c r="A111">
        <f t="shared" si="7"/>
        <v>109</v>
      </c>
      <c r="B111">
        <f t="shared" si="4"/>
        <v>2.2708333333333335</v>
      </c>
      <c r="D111">
        <v>63663.370934459432</v>
      </c>
      <c r="E111">
        <v>28914.203692426116</v>
      </c>
      <c r="F111">
        <v>5537.6498794859726</v>
      </c>
      <c r="G111">
        <f t="shared" si="5"/>
        <v>98115.224506371509</v>
      </c>
      <c r="H111">
        <f t="shared" si="6"/>
        <v>32705.07483545717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tone</vt:lpstr>
      <vt:lpstr>A4</vt:lpstr>
      <vt:lpstr>C5</vt:lpstr>
      <vt:lpstr>E5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</cp:lastModifiedBy>
  <dcterms:created xsi:type="dcterms:W3CDTF">2015-04-30T20:58:57Z</dcterms:created>
  <dcterms:modified xsi:type="dcterms:W3CDTF">2015-05-03T10:07:36Z</dcterms:modified>
</cp:coreProperties>
</file>