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c49e3cdf7da81d/Projekty/Grafik automat/"/>
    </mc:Choice>
  </mc:AlternateContent>
  <xr:revisionPtr revIDLastSave="0" documentId="8_{79E77A1D-17AD-4ACD-B62F-393240BF0A4D}" xr6:coauthVersionLast="47" xr6:coauthVersionMax="47" xr10:uidLastSave="{00000000-0000-0000-0000-000000000000}"/>
  <bookViews>
    <workbookView xWindow="-108" yWindow="-108" windowWidth="23256" windowHeight="12576" xr2:uid="{50A9BE7E-A520-49A2-B6C9-694D50301797}"/>
  </bookViews>
  <sheets>
    <sheet name="HARMONOGRAM PRACY" sheetId="1" r:id="rId1"/>
    <sheet name="1.&lt;PRACOWNIK&gt; &lt;1&gt;" sheetId="2" r:id="rId2"/>
    <sheet name="2.&lt;PRACOWNIK&gt; &lt;2&gt;" sheetId="3" r:id="rId3"/>
    <sheet name="3.&lt;PRACOWNIK&gt; &lt;3&gt;" sheetId="4" r:id="rId4"/>
    <sheet name="4.&lt;PRACOWNIK&gt; &lt;4&gt;" sheetId="5" r:id="rId5"/>
    <sheet name="5.&lt;PRACOWNIK&gt; &lt;5&gt;" sheetId="6" r:id="rId6"/>
    <sheet name="6.&lt;PRACOWNIK&gt; &lt;6&gt;" sheetId="7" r:id="rId7"/>
    <sheet name="7.&lt;PRACOWNIK&gt; &lt;7&gt;" sheetId="8" r:id="rId8"/>
  </sheets>
  <externalReferences>
    <externalReference r:id="rId9"/>
    <externalReference r:id="rId10"/>
  </externalReferences>
  <definedNames>
    <definedName name="_xlnm.Print_Area" localSheetId="1">'1.&lt;PRACOWNIK&gt; &lt;1&gt;'!$A$1:$L$63</definedName>
    <definedName name="_xlnm.Print_Area" localSheetId="2">'2.&lt;PRACOWNIK&gt; &lt;2&gt;'!$A$1:$L$63</definedName>
    <definedName name="_xlnm.Print_Area" localSheetId="3">'3.&lt;PRACOWNIK&gt; &lt;3&gt;'!$A$1:$L$63</definedName>
    <definedName name="_xlnm.Print_Area" localSheetId="4">'4.&lt;PRACOWNIK&gt; &lt;4&gt;'!$A$1:$L$63</definedName>
    <definedName name="_xlnm.Print_Area" localSheetId="5">'5.&lt;PRACOWNIK&gt; &lt;5&gt;'!$A$1:$L$63</definedName>
    <definedName name="_xlnm.Print_Area" localSheetId="6">'6.&lt;PRACOWNIK&gt; &lt;6&gt;'!$A$1:$L$63</definedName>
    <definedName name="_xlnm.Print_Area" localSheetId="7">'7.&lt;PRACOWNIK&gt; &lt;7&gt;'!$A$1:$L$63</definedName>
    <definedName name="_xlnm.Print_Area" localSheetId="0">'HARMONOGRAM PRACY'!$A$2:$BN$21</definedName>
    <definedName name="weekendy">'[1]Marzec 2021 Jeleń fufu'!$M$2:$P$31,'[1]Marzec 2021 Jeleń fufu'!$AA$2:$AD$31,'[1]Marzec 2021 Jeleń fufu'!$AO$2:$AR$31,'[1]Marzec 2021 Jeleń fufu'!$BC$2:$BF$31,'[1]Marzec 2021 Jeleń fufu'!$BC$34:$BF$41,'[1]Marzec 2021 Jeleń fufu'!$AO$34:$AR$41,'[1]Marzec 2021 Jeleń fufu'!$AA$34:$AD$41,'[1]Marzec 2021 Jeleń fufu'!$M$34:$P$41</definedName>
    <definedName name="WORWA_godzin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8" l="1"/>
  <c r="F45" i="8"/>
  <c r="H45" i="8"/>
  <c r="C44" i="8"/>
  <c r="B44" i="8"/>
  <c r="G44" i="8" s="1"/>
  <c r="C43" i="8"/>
  <c r="B43" i="8"/>
  <c r="G43" i="8" s="1"/>
  <c r="C42" i="8"/>
  <c r="B42" i="8"/>
  <c r="G42" i="8" s="1"/>
  <c r="C41" i="8"/>
  <c r="B41" i="8"/>
  <c r="G41" i="8" s="1"/>
  <c r="C40" i="8"/>
  <c r="B40" i="8"/>
  <c r="G40" i="8" s="1"/>
  <c r="C39" i="8"/>
  <c r="B39" i="8"/>
  <c r="G39" i="8" s="1"/>
  <c r="C38" i="8"/>
  <c r="B38" i="8"/>
  <c r="G38" i="8" s="1"/>
  <c r="C37" i="8"/>
  <c r="B37" i="8"/>
  <c r="G37" i="8" s="1"/>
  <c r="C36" i="8"/>
  <c r="B36" i="8"/>
  <c r="G36" i="8" s="1"/>
  <c r="C35" i="8"/>
  <c r="B35" i="8"/>
  <c r="G35" i="8" s="1"/>
  <c r="C34" i="8"/>
  <c r="B34" i="8"/>
  <c r="G34" i="8" s="1"/>
  <c r="C33" i="8"/>
  <c r="B33" i="8"/>
  <c r="G33" i="8" s="1"/>
  <c r="C32" i="8"/>
  <c r="B32" i="8"/>
  <c r="G32" i="8" s="1"/>
  <c r="C31" i="8"/>
  <c r="B31" i="8"/>
  <c r="G31" i="8" s="1"/>
  <c r="C30" i="8"/>
  <c r="B30" i="8"/>
  <c r="G30" i="8" s="1"/>
  <c r="C29" i="8"/>
  <c r="B29" i="8"/>
  <c r="G29" i="8" s="1"/>
  <c r="C28" i="8"/>
  <c r="B28" i="8"/>
  <c r="G28" i="8" s="1"/>
  <c r="C27" i="8"/>
  <c r="B27" i="8"/>
  <c r="G27" i="8" s="1"/>
  <c r="C26" i="8"/>
  <c r="B26" i="8"/>
  <c r="G26" i="8" s="1"/>
  <c r="C25" i="8"/>
  <c r="B25" i="8"/>
  <c r="G25" i="8" s="1"/>
  <c r="C24" i="8"/>
  <c r="B24" i="8"/>
  <c r="G24" i="8" s="1"/>
  <c r="C23" i="8"/>
  <c r="B23" i="8"/>
  <c r="G23" i="8" s="1"/>
  <c r="C22" i="8"/>
  <c r="B22" i="8"/>
  <c r="G22" i="8" s="1"/>
  <c r="C21" i="8"/>
  <c r="B21" i="8"/>
  <c r="G21" i="8" s="1"/>
  <c r="C20" i="8"/>
  <c r="B20" i="8"/>
  <c r="G20" i="8" s="1"/>
  <c r="C19" i="8"/>
  <c r="B19" i="8"/>
  <c r="G19" i="8" s="1"/>
  <c r="C18" i="8"/>
  <c r="B18" i="8"/>
  <c r="G18" i="8" s="1"/>
  <c r="C17" i="8"/>
  <c r="B17" i="8"/>
  <c r="G17" i="8" s="1"/>
  <c r="C16" i="8"/>
  <c r="B16" i="8"/>
  <c r="G16" i="8" s="1"/>
  <c r="C15" i="8"/>
  <c r="B15" i="8"/>
  <c r="G15" i="8" s="1"/>
  <c r="C14" i="8"/>
  <c r="B14" i="8"/>
  <c r="G14" i="8" s="1"/>
  <c r="G45" i="8" s="1"/>
  <c r="D4" i="8"/>
  <c r="D3" i="8"/>
  <c r="E45" i="7"/>
  <c r="F45" i="7"/>
  <c r="H45" i="7"/>
  <c r="G44" i="7"/>
  <c r="C44" i="7"/>
  <c r="B44" i="7"/>
  <c r="G43" i="7"/>
  <c r="C43" i="7"/>
  <c r="B43" i="7"/>
  <c r="G42" i="7"/>
  <c r="C42" i="7"/>
  <c r="B42" i="7"/>
  <c r="G41" i="7"/>
  <c r="C41" i="7"/>
  <c r="B41" i="7"/>
  <c r="G40" i="7"/>
  <c r="C40" i="7"/>
  <c r="B40" i="7"/>
  <c r="G39" i="7"/>
  <c r="C39" i="7"/>
  <c r="B39" i="7"/>
  <c r="G38" i="7"/>
  <c r="C38" i="7"/>
  <c r="B38" i="7"/>
  <c r="G37" i="7"/>
  <c r="C37" i="7"/>
  <c r="B37" i="7"/>
  <c r="G36" i="7"/>
  <c r="C36" i="7"/>
  <c r="B36" i="7"/>
  <c r="G35" i="7"/>
  <c r="C35" i="7"/>
  <c r="B35" i="7"/>
  <c r="G34" i="7"/>
  <c r="C34" i="7"/>
  <c r="B34" i="7"/>
  <c r="G33" i="7"/>
  <c r="C33" i="7"/>
  <c r="B33" i="7"/>
  <c r="G32" i="7"/>
  <c r="C32" i="7"/>
  <c r="B32" i="7"/>
  <c r="C31" i="7"/>
  <c r="B31" i="7"/>
  <c r="G31" i="7" s="1"/>
  <c r="C30" i="7"/>
  <c r="B30" i="7"/>
  <c r="G30" i="7" s="1"/>
  <c r="C29" i="7"/>
  <c r="B29" i="7"/>
  <c r="G29" i="7" s="1"/>
  <c r="C28" i="7"/>
  <c r="B28" i="7"/>
  <c r="G28" i="7" s="1"/>
  <c r="C27" i="7"/>
  <c r="B27" i="7"/>
  <c r="G27" i="7" s="1"/>
  <c r="C26" i="7"/>
  <c r="B26" i="7"/>
  <c r="G26" i="7" s="1"/>
  <c r="C25" i="7"/>
  <c r="B25" i="7"/>
  <c r="G25" i="7" s="1"/>
  <c r="C24" i="7"/>
  <c r="B24" i="7"/>
  <c r="G24" i="7" s="1"/>
  <c r="C23" i="7"/>
  <c r="B23" i="7"/>
  <c r="G23" i="7" s="1"/>
  <c r="C22" i="7"/>
  <c r="B22" i="7"/>
  <c r="G22" i="7" s="1"/>
  <c r="C21" i="7"/>
  <c r="B21" i="7"/>
  <c r="G21" i="7" s="1"/>
  <c r="C20" i="7"/>
  <c r="B20" i="7"/>
  <c r="G20" i="7" s="1"/>
  <c r="C19" i="7"/>
  <c r="B19" i="7"/>
  <c r="G19" i="7" s="1"/>
  <c r="C18" i="7"/>
  <c r="B18" i="7"/>
  <c r="G18" i="7" s="1"/>
  <c r="C17" i="7"/>
  <c r="B17" i="7"/>
  <c r="G17" i="7" s="1"/>
  <c r="C16" i="7"/>
  <c r="B16" i="7"/>
  <c r="G16" i="7" s="1"/>
  <c r="C15" i="7"/>
  <c r="B15" i="7"/>
  <c r="G15" i="7" s="1"/>
  <c r="C14" i="7"/>
  <c r="B14" i="7"/>
  <c r="G14" i="7" s="1"/>
  <c r="G45" i="7" s="1"/>
  <c r="D4" i="7"/>
  <c r="D3" i="7"/>
  <c r="E45" i="6"/>
  <c r="F45" i="6"/>
  <c r="H45" i="6"/>
  <c r="G44" i="6"/>
  <c r="C44" i="6"/>
  <c r="B44" i="6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C39" i="6"/>
  <c r="B39" i="6"/>
  <c r="G38" i="6"/>
  <c r="C38" i="6"/>
  <c r="B38" i="6"/>
  <c r="G37" i="6"/>
  <c r="C37" i="6"/>
  <c r="B37" i="6"/>
  <c r="G36" i="6"/>
  <c r="C36" i="6"/>
  <c r="B36" i="6"/>
  <c r="G35" i="6"/>
  <c r="C35" i="6"/>
  <c r="B35" i="6"/>
  <c r="G34" i="6"/>
  <c r="C34" i="6"/>
  <c r="B34" i="6"/>
  <c r="G33" i="6"/>
  <c r="C33" i="6"/>
  <c r="B33" i="6"/>
  <c r="G32" i="6"/>
  <c r="C32" i="6"/>
  <c r="B32" i="6"/>
  <c r="G31" i="6"/>
  <c r="C31" i="6"/>
  <c r="B31" i="6"/>
  <c r="G30" i="6"/>
  <c r="C30" i="6"/>
  <c r="B30" i="6"/>
  <c r="G29" i="6"/>
  <c r="C29" i="6"/>
  <c r="B29" i="6"/>
  <c r="G28" i="6"/>
  <c r="C28" i="6"/>
  <c r="B28" i="6"/>
  <c r="G27" i="6"/>
  <c r="C27" i="6"/>
  <c r="B27" i="6"/>
  <c r="G26" i="6"/>
  <c r="C26" i="6"/>
  <c r="B26" i="6"/>
  <c r="G25" i="6"/>
  <c r="C25" i="6"/>
  <c r="B25" i="6"/>
  <c r="G24" i="6"/>
  <c r="C24" i="6"/>
  <c r="B24" i="6"/>
  <c r="G23" i="6"/>
  <c r="C23" i="6"/>
  <c r="B23" i="6"/>
  <c r="G22" i="6"/>
  <c r="C22" i="6"/>
  <c r="B22" i="6"/>
  <c r="G21" i="6"/>
  <c r="C21" i="6"/>
  <c r="B21" i="6"/>
  <c r="G20" i="6"/>
  <c r="C20" i="6"/>
  <c r="B20" i="6"/>
  <c r="G19" i="6"/>
  <c r="C19" i="6"/>
  <c r="B19" i="6"/>
  <c r="G18" i="6"/>
  <c r="C18" i="6"/>
  <c r="B18" i="6"/>
  <c r="G17" i="6"/>
  <c r="C17" i="6"/>
  <c r="B17" i="6"/>
  <c r="G16" i="6"/>
  <c r="C16" i="6"/>
  <c r="B16" i="6"/>
  <c r="G15" i="6"/>
  <c r="C15" i="6"/>
  <c r="B15" i="6"/>
  <c r="G14" i="6"/>
  <c r="G45" i="6" s="1"/>
  <c r="C14" i="6"/>
  <c r="B14" i="6"/>
  <c r="D4" i="6"/>
  <c r="D3" i="6"/>
  <c r="E45" i="5"/>
  <c r="F45" i="5"/>
  <c r="H45" i="5"/>
  <c r="G44" i="5"/>
  <c r="C44" i="5"/>
  <c r="B44" i="5"/>
  <c r="G43" i="5"/>
  <c r="C43" i="5"/>
  <c r="B43" i="5"/>
  <c r="G42" i="5"/>
  <c r="C42" i="5"/>
  <c r="B42" i="5"/>
  <c r="G41" i="5"/>
  <c r="C41" i="5"/>
  <c r="B41" i="5"/>
  <c r="G40" i="5"/>
  <c r="C40" i="5"/>
  <c r="B40" i="5"/>
  <c r="G39" i="5"/>
  <c r="C39" i="5"/>
  <c r="B39" i="5"/>
  <c r="G38" i="5"/>
  <c r="C38" i="5"/>
  <c r="B38" i="5"/>
  <c r="G37" i="5"/>
  <c r="C37" i="5"/>
  <c r="B37" i="5"/>
  <c r="G36" i="5"/>
  <c r="C36" i="5"/>
  <c r="B36" i="5"/>
  <c r="G35" i="5"/>
  <c r="C35" i="5"/>
  <c r="B35" i="5"/>
  <c r="G34" i="5"/>
  <c r="C34" i="5"/>
  <c r="B34" i="5"/>
  <c r="G33" i="5"/>
  <c r="C33" i="5"/>
  <c r="B33" i="5"/>
  <c r="G32" i="5"/>
  <c r="C32" i="5"/>
  <c r="B32" i="5"/>
  <c r="G31" i="5"/>
  <c r="C31" i="5"/>
  <c r="B31" i="5"/>
  <c r="G30" i="5"/>
  <c r="C30" i="5"/>
  <c r="B30" i="5"/>
  <c r="G29" i="5"/>
  <c r="C29" i="5"/>
  <c r="B29" i="5"/>
  <c r="G28" i="5"/>
  <c r="C28" i="5"/>
  <c r="B28" i="5"/>
  <c r="G27" i="5"/>
  <c r="C27" i="5"/>
  <c r="B27" i="5"/>
  <c r="G26" i="5"/>
  <c r="C26" i="5"/>
  <c r="B26" i="5"/>
  <c r="G25" i="5"/>
  <c r="C25" i="5"/>
  <c r="B25" i="5"/>
  <c r="G24" i="5"/>
  <c r="C24" i="5"/>
  <c r="B24" i="5"/>
  <c r="G23" i="5"/>
  <c r="C23" i="5"/>
  <c r="B23" i="5"/>
  <c r="G22" i="5"/>
  <c r="C22" i="5"/>
  <c r="B22" i="5"/>
  <c r="G21" i="5"/>
  <c r="C21" i="5"/>
  <c r="B21" i="5"/>
  <c r="G20" i="5"/>
  <c r="C20" i="5"/>
  <c r="B20" i="5"/>
  <c r="G19" i="5"/>
  <c r="C19" i="5"/>
  <c r="B19" i="5"/>
  <c r="G18" i="5"/>
  <c r="C18" i="5"/>
  <c r="B18" i="5"/>
  <c r="G17" i="5"/>
  <c r="C17" i="5"/>
  <c r="B17" i="5"/>
  <c r="G16" i="5"/>
  <c r="C16" i="5"/>
  <c r="B16" i="5"/>
  <c r="G15" i="5"/>
  <c r="C15" i="5"/>
  <c r="B15" i="5"/>
  <c r="G14" i="5"/>
  <c r="G45" i="5" s="1"/>
  <c r="C14" i="5"/>
  <c r="B14" i="5"/>
  <c r="D4" i="5"/>
  <c r="D3" i="5"/>
  <c r="E45" i="4"/>
  <c r="F45" i="4"/>
  <c r="H45" i="4"/>
  <c r="C44" i="4"/>
  <c r="B44" i="4"/>
  <c r="G44" i="4" s="1"/>
  <c r="C43" i="4"/>
  <c r="B43" i="4"/>
  <c r="C42" i="4"/>
  <c r="B42" i="4"/>
  <c r="G42" i="4" s="1"/>
  <c r="C41" i="4"/>
  <c r="B41" i="4"/>
  <c r="C40" i="4"/>
  <c r="B40" i="4"/>
  <c r="G40" i="4" s="1"/>
  <c r="C39" i="4"/>
  <c r="B39" i="4"/>
  <c r="C38" i="4"/>
  <c r="B38" i="4"/>
  <c r="G38" i="4" s="1"/>
  <c r="C37" i="4"/>
  <c r="B37" i="4"/>
  <c r="C36" i="4"/>
  <c r="B36" i="4"/>
  <c r="G36" i="4" s="1"/>
  <c r="C35" i="4"/>
  <c r="B35" i="4"/>
  <c r="C34" i="4"/>
  <c r="B34" i="4"/>
  <c r="G34" i="4" s="1"/>
  <c r="C33" i="4"/>
  <c r="B33" i="4"/>
  <c r="C32" i="4"/>
  <c r="B32" i="4"/>
  <c r="G32" i="4" s="1"/>
  <c r="C31" i="4"/>
  <c r="B31" i="4"/>
  <c r="C30" i="4"/>
  <c r="B30" i="4"/>
  <c r="G30" i="4" s="1"/>
  <c r="C29" i="4"/>
  <c r="B29" i="4"/>
  <c r="C28" i="4"/>
  <c r="B28" i="4"/>
  <c r="G28" i="4" s="1"/>
  <c r="C27" i="4"/>
  <c r="B27" i="4"/>
  <c r="C26" i="4"/>
  <c r="B26" i="4"/>
  <c r="G26" i="4" s="1"/>
  <c r="C25" i="4"/>
  <c r="B25" i="4"/>
  <c r="C24" i="4"/>
  <c r="B24" i="4"/>
  <c r="G24" i="4" s="1"/>
  <c r="C23" i="4"/>
  <c r="B23" i="4"/>
  <c r="G23" i="4" s="1"/>
  <c r="C22" i="4"/>
  <c r="B22" i="4"/>
  <c r="G22" i="4" s="1"/>
  <c r="C21" i="4"/>
  <c r="B21" i="4"/>
  <c r="G21" i="4" s="1"/>
  <c r="C20" i="4"/>
  <c r="B20" i="4"/>
  <c r="G20" i="4" s="1"/>
  <c r="C19" i="4"/>
  <c r="B19" i="4"/>
  <c r="G19" i="4" s="1"/>
  <c r="C18" i="4"/>
  <c r="B18" i="4"/>
  <c r="G18" i="4" s="1"/>
  <c r="C17" i="4"/>
  <c r="B17" i="4"/>
  <c r="G17" i="4" s="1"/>
  <c r="C16" i="4"/>
  <c r="B16" i="4"/>
  <c r="G16" i="4" s="1"/>
  <c r="C15" i="4"/>
  <c r="B15" i="4"/>
  <c r="G15" i="4" s="1"/>
  <c r="C14" i="4"/>
  <c r="B14" i="4"/>
  <c r="G14" i="4" s="1"/>
  <c r="D4" i="4"/>
  <c r="D3" i="4"/>
  <c r="E45" i="3"/>
  <c r="F45" i="3"/>
  <c r="H45" i="3"/>
  <c r="G44" i="3"/>
  <c r="C44" i="3"/>
  <c r="B44" i="3"/>
  <c r="G43" i="3"/>
  <c r="C43" i="3"/>
  <c r="B43" i="3"/>
  <c r="G42" i="3"/>
  <c r="C42" i="3"/>
  <c r="B42" i="3"/>
  <c r="G41" i="3"/>
  <c r="C41" i="3"/>
  <c r="B41" i="3"/>
  <c r="G40" i="3"/>
  <c r="C40" i="3"/>
  <c r="B40" i="3"/>
  <c r="G39" i="3"/>
  <c r="C39" i="3"/>
  <c r="B39" i="3"/>
  <c r="G38" i="3"/>
  <c r="C38" i="3"/>
  <c r="B38" i="3"/>
  <c r="G37" i="3"/>
  <c r="C37" i="3"/>
  <c r="B37" i="3"/>
  <c r="G36" i="3"/>
  <c r="C36" i="3"/>
  <c r="B36" i="3"/>
  <c r="G35" i="3"/>
  <c r="C35" i="3"/>
  <c r="B35" i="3"/>
  <c r="G34" i="3"/>
  <c r="C34" i="3"/>
  <c r="B34" i="3"/>
  <c r="G33" i="3"/>
  <c r="C33" i="3"/>
  <c r="B33" i="3"/>
  <c r="G32" i="3"/>
  <c r="C32" i="3"/>
  <c r="B32" i="3"/>
  <c r="G31" i="3"/>
  <c r="C31" i="3"/>
  <c r="B31" i="3"/>
  <c r="G30" i="3"/>
  <c r="C30" i="3"/>
  <c r="B30" i="3"/>
  <c r="G29" i="3"/>
  <c r="C29" i="3"/>
  <c r="B29" i="3"/>
  <c r="G28" i="3"/>
  <c r="C28" i="3"/>
  <c r="B28" i="3"/>
  <c r="G27" i="3"/>
  <c r="C27" i="3"/>
  <c r="B27" i="3"/>
  <c r="G26" i="3"/>
  <c r="C26" i="3"/>
  <c r="B26" i="3"/>
  <c r="G25" i="3"/>
  <c r="C25" i="3"/>
  <c r="B25" i="3"/>
  <c r="G24" i="3"/>
  <c r="C24" i="3"/>
  <c r="B24" i="3"/>
  <c r="G23" i="3"/>
  <c r="C23" i="3"/>
  <c r="B23" i="3"/>
  <c r="G22" i="3"/>
  <c r="C22" i="3"/>
  <c r="B22" i="3"/>
  <c r="G21" i="3"/>
  <c r="C21" i="3"/>
  <c r="B21" i="3"/>
  <c r="G20" i="3"/>
  <c r="C20" i="3"/>
  <c r="B20" i="3"/>
  <c r="G19" i="3"/>
  <c r="C19" i="3"/>
  <c r="B19" i="3"/>
  <c r="G18" i="3"/>
  <c r="C18" i="3"/>
  <c r="B18" i="3"/>
  <c r="G17" i="3"/>
  <c r="C17" i="3"/>
  <c r="B17" i="3"/>
  <c r="G16" i="3"/>
  <c r="C16" i="3"/>
  <c r="B16" i="3"/>
  <c r="G15" i="3"/>
  <c r="C15" i="3"/>
  <c r="B15" i="3"/>
  <c r="G14" i="3"/>
  <c r="G45" i="3" s="1"/>
  <c r="C14" i="3"/>
  <c r="B14" i="3"/>
  <c r="D4" i="3"/>
  <c r="D3" i="3"/>
  <c r="E45" i="2"/>
  <c r="F45" i="2"/>
  <c r="H45" i="2"/>
  <c r="C44" i="2"/>
  <c r="B44" i="2"/>
  <c r="G44" i="2" s="1"/>
  <c r="C43" i="2"/>
  <c r="B43" i="2"/>
  <c r="G43" i="2" s="1"/>
  <c r="C42" i="2"/>
  <c r="B42" i="2"/>
  <c r="G42" i="2" s="1"/>
  <c r="C41" i="2"/>
  <c r="B41" i="2"/>
  <c r="G41" i="2" s="1"/>
  <c r="C40" i="2"/>
  <c r="B40" i="2"/>
  <c r="G40" i="2" s="1"/>
  <c r="C39" i="2"/>
  <c r="B39" i="2"/>
  <c r="G39" i="2" s="1"/>
  <c r="C38" i="2"/>
  <c r="B38" i="2"/>
  <c r="G38" i="2" s="1"/>
  <c r="C37" i="2"/>
  <c r="B37" i="2"/>
  <c r="G37" i="2" s="1"/>
  <c r="C36" i="2"/>
  <c r="B36" i="2"/>
  <c r="G36" i="2" s="1"/>
  <c r="C35" i="2"/>
  <c r="B35" i="2"/>
  <c r="G35" i="2" s="1"/>
  <c r="C34" i="2"/>
  <c r="B34" i="2"/>
  <c r="G34" i="2" s="1"/>
  <c r="C33" i="2"/>
  <c r="B33" i="2"/>
  <c r="G33" i="2" s="1"/>
  <c r="C32" i="2"/>
  <c r="B32" i="2"/>
  <c r="G32" i="2" s="1"/>
  <c r="C31" i="2"/>
  <c r="B31" i="2"/>
  <c r="G31" i="2" s="1"/>
  <c r="C30" i="2"/>
  <c r="B30" i="2"/>
  <c r="G30" i="2" s="1"/>
  <c r="C29" i="2"/>
  <c r="B29" i="2"/>
  <c r="G29" i="2" s="1"/>
  <c r="C28" i="2"/>
  <c r="B28" i="2"/>
  <c r="G28" i="2" s="1"/>
  <c r="C27" i="2"/>
  <c r="B27" i="2"/>
  <c r="G27" i="2" s="1"/>
  <c r="C26" i="2"/>
  <c r="B26" i="2"/>
  <c r="G26" i="2" s="1"/>
  <c r="C25" i="2"/>
  <c r="B25" i="2"/>
  <c r="G25" i="2" s="1"/>
  <c r="C24" i="2"/>
  <c r="B24" i="2"/>
  <c r="G24" i="2" s="1"/>
  <c r="C23" i="2"/>
  <c r="B23" i="2"/>
  <c r="G23" i="2" s="1"/>
  <c r="C22" i="2"/>
  <c r="B22" i="2"/>
  <c r="G22" i="2" s="1"/>
  <c r="C21" i="2"/>
  <c r="B21" i="2"/>
  <c r="G21" i="2" s="1"/>
  <c r="C20" i="2"/>
  <c r="B20" i="2"/>
  <c r="G20" i="2" s="1"/>
  <c r="C19" i="2"/>
  <c r="B19" i="2"/>
  <c r="G19" i="2" s="1"/>
  <c r="C18" i="2"/>
  <c r="B18" i="2"/>
  <c r="G18" i="2" s="1"/>
  <c r="C17" i="2"/>
  <c r="B17" i="2"/>
  <c r="G17" i="2" s="1"/>
  <c r="C16" i="2"/>
  <c r="B16" i="2"/>
  <c r="G16" i="2" s="1"/>
  <c r="C15" i="2"/>
  <c r="B15" i="2"/>
  <c r="G15" i="2" s="1"/>
  <c r="C14" i="2"/>
  <c r="B14" i="2"/>
  <c r="G14" i="2" s="1"/>
  <c r="D4" i="2"/>
  <c r="D3" i="2"/>
  <c r="BK17" i="1"/>
  <c r="D44" i="8" s="1"/>
  <c r="BI17" i="1"/>
  <c r="D43" i="8" s="1"/>
  <c r="BG17" i="1"/>
  <c r="D42" i="8" s="1"/>
  <c r="BE17" i="1"/>
  <c r="D41" i="8" s="1"/>
  <c r="BC17" i="1"/>
  <c r="D40" i="8" s="1"/>
  <c r="BA17" i="1"/>
  <c r="D39" i="8" s="1"/>
  <c r="AY17" i="1"/>
  <c r="D38" i="8" s="1"/>
  <c r="AW17" i="1"/>
  <c r="D37" i="8" s="1"/>
  <c r="AU17" i="1"/>
  <c r="D36" i="8" s="1"/>
  <c r="AS17" i="1"/>
  <c r="D35" i="8" s="1"/>
  <c r="AQ17" i="1"/>
  <c r="D34" i="8" s="1"/>
  <c r="AO17" i="1"/>
  <c r="D33" i="8" s="1"/>
  <c r="AM17" i="1"/>
  <c r="D32" i="8" s="1"/>
  <c r="AK17" i="1"/>
  <c r="D31" i="8" s="1"/>
  <c r="AI17" i="1"/>
  <c r="D30" i="8" s="1"/>
  <c r="AG17" i="1"/>
  <c r="D29" i="8" s="1"/>
  <c r="AE17" i="1"/>
  <c r="D28" i="8" s="1"/>
  <c r="AC17" i="1"/>
  <c r="D27" i="8" s="1"/>
  <c r="AA17" i="1"/>
  <c r="D26" i="8" s="1"/>
  <c r="Y17" i="1"/>
  <c r="D25" i="8" s="1"/>
  <c r="W17" i="1"/>
  <c r="D24" i="8" s="1"/>
  <c r="U17" i="1"/>
  <c r="D23" i="8" s="1"/>
  <c r="S17" i="1"/>
  <c r="D22" i="8" s="1"/>
  <c r="Q17" i="1"/>
  <c r="D21" i="8" s="1"/>
  <c r="O17" i="1"/>
  <c r="D20" i="8" s="1"/>
  <c r="M17" i="1"/>
  <c r="D19" i="8" s="1"/>
  <c r="K17" i="1"/>
  <c r="D18" i="8" s="1"/>
  <c r="I17" i="1"/>
  <c r="D17" i="8" s="1"/>
  <c r="G17" i="1"/>
  <c r="D16" i="8" s="1"/>
  <c r="E17" i="1"/>
  <c r="D15" i="8" s="1"/>
  <c r="C17" i="1"/>
  <c r="BK15" i="1"/>
  <c r="D44" i="7" s="1"/>
  <c r="BI15" i="1"/>
  <c r="D43" i="7" s="1"/>
  <c r="BG15" i="1"/>
  <c r="D42" i="7" s="1"/>
  <c r="BE15" i="1"/>
  <c r="D41" i="7" s="1"/>
  <c r="BC15" i="1"/>
  <c r="D40" i="7" s="1"/>
  <c r="BA15" i="1"/>
  <c r="D39" i="7" s="1"/>
  <c r="AY15" i="1"/>
  <c r="D38" i="7" s="1"/>
  <c r="AW15" i="1"/>
  <c r="D37" i="7" s="1"/>
  <c r="AU15" i="1"/>
  <c r="D36" i="7" s="1"/>
  <c r="AS15" i="1"/>
  <c r="D35" i="7" s="1"/>
  <c r="AQ15" i="1"/>
  <c r="D34" i="7" s="1"/>
  <c r="AO15" i="1"/>
  <c r="D33" i="7" s="1"/>
  <c r="AM15" i="1"/>
  <c r="D32" i="7" s="1"/>
  <c r="AK15" i="1"/>
  <c r="D31" i="7" s="1"/>
  <c r="AI15" i="1"/>
  <c r="D30" i="7" s="1"/>
  <c r="AG15" i="1"/>
  <c r="D29" i="7" s="1"/>
  <c r="AE15" i="1"/>
  <c r="D28" i="7" s="1"/>
  <c r="AC15" i="1"/>
  <c r="D27" i="7" s="1"/>
  <c r="AA15" i="1"/>
  <c r="D26" i="7" s="1"/>
  <c r="Y15" i="1"/>
  <c r="D25" i="7" s="1"/>
  <c r="W15" i="1"/>
  <c r="D24" i="7" s="1"/>
  <c r="U15" i="1"/>
  <c r="D23" i="7" s="1"/>
  <c r="S15" i="1"/>
  <c r="D22" i="7" s="1"/>
  <c r="Q15" i="1"/>
  <c r="D21" i="7" s="1"/>
  <c r="O15" i="1"/>
  <c r="D20" i="7" s="1"/>
  <c r="M15" i="1"/>
  <c r="D19" i="7" s="1"/>
  <c r="K15" i="1"/>
  <c r="D18" i="7" s="1"/>
  <c r="I15" i="1"/>
  <c r="D17" i="7" s="1"/>
  <c r="G15" i="1"/>
  <c r="D16" i="7" s="1"/>
  <c r="E15" i="1"/>
  <c r="D15" i="7" s="1"/>
  <c r="C15" i="1"/>
  <c r="BK13" i="1"/>
  <c r="D44" i="6" s="1"/>
  <c r="BI13" i="1"/>
  <c r="D43" i="6" s="1"/>
  <c r="BG13" i="1"/>
  <c r="D42" i="6" s="1"/>
  <c r="BE13" i="1"/>
  <c r="D41" i="6" s="1"/>
  <c r="BC13" i="1"/>
  <c r="D40" i="6" s="1"/>
  <c r="BA13" i="1"/>
  <c r="D39" i="6" s="1"/>
  <c r="AY13" i="1"/>
  <c r="D38" i="6" s="1"/>
  <c r="AW13" i="1"/>
  <c r="D37" i="6" s="1"/>
  <c r="AU13" i="1"/>
  <c r="D36" i="6" s="1"/>
  <c r="AS13" i="1"/>
  <c r="D35" i="6" s="1"/>
  <c r="AQ13" i="1"/>
  <c r="D34" i="6" s="1"/>
  <c r="AO13" i="1"/>
  <c r="D33" i="6" s="1"/>
  <c r="AM13" i="1"/>
  <c r="D32" i="6" s="1"/>
  <c r="AK13" i="1"/>
  <c r="D31" i="6" s="1"/>
  <c r="AI13" i="1"/>
  <c r="D30" i="6" s="1"/>
  <c r="AG13" i="1"/>
  <c r="D29" i="6" s="1"/>
  <c r="AE13" i="1"/>
  <c r="D28" i="6" s="1"/>
  <c r="AC13" i="1"/>
  <c r="D27" i="6" s="1"/>
  <c r="AA13" i="1"/>
  <c r="D26" i="6" s="1"/>
  <c r="Y13" i="1"/>
  <c r="D25" i="6" s="1"/>
  <c r="W13" i="1"/>
  <c r="D24" i="6" s="1"/>
  <c r="U13" i="1"/>
  <c r="D23" i="6" s="1"/>
  <c r="S13" i="1"/>
  <c r="D22" i="6" s="1"/>
  <c r="Q13" i="1"/>
  <c r="D21" i="6" s="1"/>
  <c r="O13" i="1"/>
  <c r="D20" i="6" s="1"/>
  <c r="M13" i="1"/>
  <c r="D19" i="6" s="1"/>
  <c r="K13" i="1"/>
  <c r="D18" i="6" s="1"/>
  <c r="I13" i="1"/>
  <c r="G13" i="1"/>
  <c r="D16" i="6" s="1"/>
  <c r="E13" i="1"/>
  <c r="D15" i="6" s="1"/>
  <c r="C13" i="1"/>
  <c r="D14" i="6" s="1"/>
  <c r="BK11" i="1"/>
  <c r="D44" i="5" s="1"/>
  <c r="BI11" i="1"/>
  <c r="D43" i="5" s="1"/>
  <c r="BG11" i="1"/>
  <c r="D42" i="5" s="1"/>
  <c r="BE11" i="1"/>
  <c r="D41" i="5" s="1"/>
  <c r="BC11" i="1"/>
  <c r="D40" i="5" s="1"/>
  <c r="BA11" i="1"/>
  <c r="D39" i="5" s="1"/>
  <c r="AY11" i="1"/>
  <c r="D38" i="5" s="1"/>
  <c r="AW11" i="1"/>
  <c r="D37" i="5" s="1"/>
  <c r="AU11" i="1"/>
  <c r="D36" i="5" s="1"/>
  <c r="AS11" i="1"/>
  <c r="D35" i="5" s="1"/>
  <c r="AQ11" i="1"/>
  <c r="D34" i="5" s="1"/>
  <c r="AO11" i="1"/>
  <c r="D33" i="5" s="1"/>
  <c r="AM11" i="1"/>
  <c r="D32" i="5" s="1"/>
  <c r="AK11" i="1"/>
  <c r="D31" i="5" s="1"/>
  <c r="AI11" i="1"/>
  <c r="D30" i="5" s="1"/>
  <c r="AG11" i="1"/>
  <c r="D29" i="5" s="1"/>
  <c r="AE11" i="1"/>
  <c r="D28" i="5" s="1"/>
  <c r="AC11" i="1"/>
  <c r="D27" i="5" s="1"/>
  <c r="AA11" i="1"/>
  <c r="D26" i="5" s="1"/>
  <c r="Y11" i="1"/>
  <c r="D25" i="5" s="1"/>
  <c r="W11" i="1"/>
  <c r="D24" i="5" s="1"/>
  <c r="U11" i="1"/>
  <c r="D23" i="5" s="1"/>
  <c r="S11" i="1"/>
  <c r="D22" i="5" s="1"/>
  <c r="Q11" i="1"/>
  <c r="D21" i="5" s="1"/>
  <c r="O11" i="1"/>
  <c r="D20" i="5" s="1"/>
  <c r="M11" i="1"/>
  <c r="D19" i="5" s="1"/>
  <c r="K11" i="1"/>
  <c r="D18" i="5" s="1"/>
  <c r="I11" i="1"/>
  <c r="D17" i="5" s="1"/>
  <c r="G11" i="1"/>
  <c r="D16" i="5" s="1"/>
  <c r="E11" i="1"/>
  <c r="D15" i="5" s="1"/>
  <c r="C11" i="1"/>
  <c r="BM11" i="1" s="1"/>
  <c r="BN11" i="1" s="1"/>
  <c r="BK9" i="1"/>
  <c r="D44" i="4" s="1"/>
  <c r="BI9" i="1"/>
  <c r="D43" i="4" s="1"/>
  <c r="BG9" i="1"/>
  <c r="D42" i="4" s="1"/>
  <c r="BE9" i="1"/>
  <c r="D41" i="4" s="1"/>
  <c r="BC9" i="1"/>
  <c r="D40" i="4" s="1"/>
  <c r="BA9" i="1"/>
  <c r="D39" i="4" s="1"/>
  <c r="AY9" i="1"/>
  <c r="D38" i="4" s="1"/>
  <c r="AW9" i="1"/>
  <c r="D37" i="4" s="1"/>
  <c r="AU9" i="1"/>
  <c r="D36" i="4" s="1"/>
  <c r="AS9" i="1"/>
  <c r="D35" i="4" s="1"/>
  <c r="AQ9" i="1"/>
  <c r="D34" i="4" s="1"/>
  <c r="AO9" i="1"/>
  <c r="D33" i="4" s="1"/>
  <c r="AM9" i="1"/>
  <c r="D32" i="4" s="1"/>
  <c r="AK9" i="1"/>
  <c r="D31" i="4" s="1"/>
  <c r="AI9" i="1"/>
  <c r="D30" i="4" s="1"/>
  <c r="AG9" i="1"/>
  <c r="D29" i="4" s="1"/>
  <c r="AE9" i="1"/>
  <c r="D28" i="4" s="1"/>
  <c r="AC9" i="1"/>
  <c r="D27" i="4" s="1"/>
  <c r="AA9" i="1"/>
  <c r="D26" i="4" s="1"/>
  <c r="Y9" i="1"/>
  <c r="D25" i="4" s="1"/>
  <c r="W9" i="1"/>
  <c r="D24" i="4" s="1"/>
  <c r="U9" i="1"/>
  <c r="D23" i="4" s="1"/>
  <c r="S9" i="1"/>
  <c r="D22" i="4" s="1"/>
  <c r="Q9" i="1"/>
  <c r="D21" i="4" s="1"/>
  <c r="O9" i="1"/>
  <c r="D20" i="4" s="1"/>
  <c r="M9" i="1"/>
  <c r="D19" i="4" s="1"/>
  <c r="K9" i="1"/>
  <c r="D18" i="4" s="1"/>
  <c r="I9" i="1"/>
  <c r="D17" i="4" s="1"/>
  <c r="G9" i="1"/>
  <c r="D16" i="4" s="1"/>
  <c r="E9" i="1"/>
  <c r="D15" i="4" s="1"/>
  <c r="C9" i="1"/>
  <c r="BK7" i="1"/>
  <c r="D44" i="3" s="1"/>
  <c r="BI7" i="1"/>
  <c r="D43" i="3" s="1"/>
  <c r="BG7" i="1"/>
  <c r="D42" i="3" s="1"/>
  <c r="BE7" i="1"/>
  <c r="D41" i="3" s="1"/>
  <c r="BC7" i="1"/>
  <c r="D40" i="3" s="1"/>
  <c r="BA7" i="1"/>
  <c r="D39" i="3" s="1"/>
  <c r="AY7" i="1"/>
  <c r="D38" i="3" s="1"/>
  <c r="AW7" i="1"/>
  <c r="D37" i="3" s="1"/>
  <c r="AU7" i="1"/>
  <c r="D36" i="3" s="1"/>
  <c r="AS7" i="1"/>
  <c r="D35" i="3" s="1"/>
  <c r="AQ7" i="1"/>
  <c r="D34" i="3" s="1"/>
  <c r="AO7" i="1"/>
  <c r="D33" i="3" s="1"/>
  <c r="AM7" i="1"/>
  <c r="D32" i="3" s="1"/>
  <c r="AK7" i="1"/>
  <c r="D31" i="3" s="1"/>
  <c r="AI7" i="1"/>
  <c r="D30" i="3" s="1"/>
  <c r="AG7" i="1"/>
  <c r="D29" i="3" s="1"/>
  <c r="AE7" i="1"/>
  <c r="D28" i="3" s="1"/>
  <c r="AC7" i="1"/>
  <c r="D27" i="3" s="1"/>
  <c r="AA7" i="1"/>
  <c r="D26" i="3" s="1"/>
  <c r="Y7" i="1"/>
  <c r="D25" i="3" s="1"/>
  <c r="W7" i="1"/>
  <c r="D24" i="3" s="1"/>
  <c r="U7" i="1"/>
  <c r="D23" i="3" s="1"/>
  <c r="S7" i="1"/>
  <c r="D22" i="3" s="1"/>
  <c r="Q7" i="1"/>
  <c r="D21" i="3" s="1"/>
  <c r="O7" i="1"/>
  <c r="D20" i="3" s="1"/>
  <c r="M7" i="1"/>
  <c r="D19" i="3" s="1"/>
  <c r="K7" i="1"/>
  <c r="D18" i="3" s="1"/>
  <c r="I7" i="1"/>
  <c r="D17" i="3" s="1"/>
  <c r="G7" i="1"/>
  <c r="D16" i="3" s="1"/>
  <c r="E7" i="1"/>
  <c r="D15" i="3" s="1"/>
  <c r="C7" i="1"/>
  <c r="D14" i="3" s="1"/>
  <c r="D45" i="3" s="1"/>
  <c r="BK5" i="1"/>
  <c r="D44" i="2" s="1"/>
  <c r="BI5" i="1"/>
  <c r="D43" i="2" s="1"/>
  <c r="BG5" i="1"/>
  <c r="D42" i="2" s="1"/>
  <c r="BE5" i="1"/>
  <c r="D41" i="2" s="1"/>
  <c r="BC5" i="1"/>
  <c r="D40" i="2" s="1"/>
  <c r="BA5" i="1"/>
  <c r="D39" i="2" s="1"/>
  <c r="AY5" i="1"/>
  <c r="D38" i="2" s="1"/>
  <c r="AW5" i="1"/>
  <c r="D37" i="2" s="1"/>
  <c r="AU5" i="1"/>
  <c r="D36" i="2" s="1"/>
  <c r="AS5" i="1"/>
  <c r="D35" i="2" s="1"/>
  <c r="AQ5" i="1"/>
  <c r="D34" i="2" s="1"/>
  <c r="AO5" i="1"/>
  <c r="D33" i="2" s="1"/>
  <c r="AM5" i="1"/>
  <c r="D32" i="2" s="1"/>
  <c r="AK5" i="1"/>
  <c r="D31" i="2" s="1"/>
  <c r="AI5" i="1"/>
  <c r="D30" i="2" s="1"/>
  <c r="AG5" i="1"/>
  <c r="D29" i="2" s="1"/>
  <c r="AE5" i="1"/>
  <c r="D28" i="2" s="1"/>
  <c r="AC5" i="1"/>
  <c r="D27" i="2" s="1"/>
  <c r="AA5" i="1"/>
  <c r="D26" i="2" s="1"/>
  <c r="Y5" i="1"/>
  <c r="D25" i="2" s="1"/>
  <c r="W5" i="1"/>
  <c r="D24" i="2" s="1"/>
  <c r="U5" i="1"/>
  <c r="D23" i="2" s="1"/>
  <c r="S5" i="1"/>
  <c r="D22" i="2" s="1"/>
  <c r="Q5" i="1"/>
  <c r="D21" i="2" s="1"/>
  <c r="O5" i="1"/>
  <c r="D20" i="2" s="1"/>
  <c r="M5" i="1"/>
  <c r="D19" i="2" s="1"/>
  <c r="K5" i="1"/>
  <c r="D18" i="2" s="1"/>
  <c r="I5" i="1"/>
  <c r="G5" i="1"/>
  <c r="D16" i="2" s="1"/>
  <c r="E5" i="1"/>
  <c r="D15" i="2" s="1"/>
  <c r="C5" i="1"/>
  <c r="D14" i="2" s="1"/>
  <c r="G4" i="1"/>
  <c r="G3" i="1" s="1"/>
  <c r="E4" i="1"/>
  <c r="E3" i="1" s="1"/>
  <c r="C3" i="1"/>
  <c r="G45" i="2" l="1"/>
  <c r="BM5" i="1"/>
  <c r="BN5" i="1" s="1"/>
  <c r="G25" i="4"/>
  <c r="G45" i="4" s="1"/>
  <c r="G29" i="4"/>
  <c r="G33" i="4"/>
  <c r="G37" i="4"/>
  <c r="G41" i="4"/>
  <c r="D17" i="2"/>
  <c r="D45" i="2" s="1"/>
  <c r="D14" i="5"/>
  <c r="D45" i="5" s="1"/>
  <c r="BM9" i="1"/>
  <c r="BN9" i="1" s="1"/>
  <c r="BM17" i="1"/>
  <c r="BN17" i="1" s="1"/>
  <c r="D14" i="8"/>
  <c r="D45" i="8" s="1"/>
  <c r="G27" i="4"/>
  <c r="G31" i="4"/>
  <c r="G35" i="4"/>
  <c r="G39" i="4"/>
  <c r="G43" i="4"/>
  <c r="BM7" i="1"/>
  <c r="BN7" i="1" s="1"/>
  <c r="BM13" i="1"/>
  <c r="BN13" i="1" s="1"/>
  <c r="D17" i="6"/>
  <c r="D45" i="6" s="1"/>
  <c r="BM15" i="1"/>
  <c r="BN15" i="1" s="1"/>
  <c r="D14" i="7"/>
  <c r="D45" i="7" s="1"/>
  <c r="D14" i="4"/>
  <c r="D45" i="4" s="1"/>
  <c r="I4" i="1"/>
  <c r="I3" i="1" l="1"/>
  <c r="K4" i="1"/>
  <c r="M4" i="1" l="1"/>
  <c r="K3" i="1"/>
  <c r="O4" i="1" l="1"/>
  <c r="M3" i="1"/>
  <c r="O3" i="1" l="1"/>
  <c r="Q4" i="1"/>
  <c r="Q3" i="1" l="1"/>
  <c r="S4" i="1"/>
  <c r="U4" i="1" l="1"/>
  <c r="S3" i="1"/>
  <c r="U3" i="1" l="1"/>
  <c r="W4" i="1"/>
  <c r="W3" i="1" l="1"/>
  <c r="Y4" i="1"/>
  <c r="Y3" i="1" l="1"/>
  <c r="AA4" i="1"/>
  <c r="AC4" i="1" l="1"/>
  <c r="AA3" i="1"/>
  <c r="AE4" i="1" l="1"/>
  <c r="AC3" i="1"/>
  <c r="AE3" i="1" l="1"/>
  <c r="AG4" i="1"/>
  <c r="AG3" i="1" l="1"/>
  <c r="AI4" i="1"/>
  <c r="AK4" i="1" l="1"/>
  <c r="AI3" i="1"/>
  <c r="AM4" i="1" l="1"/>
  <c r="AK3" i="1"/>
  <c r="AM3" i="1" l="1"/>
  <c r="AO4" i="1"/>
  <c r="AO3" i="1" l="1"/>
  <c r="AQ4" i="1"/>
  <c r="AS4" i="1" l="1"/>
  <c r="AQ3" i="1"/>
  <c r="AU4" i="1" l="1"/>
  <c r="AS3" i="1"/>
  <c r="AU3" i="1" l="1"/>
  <c r="AW4" i="1"/>
  <c r="AW3" i="1" l="1"/>
  <c r="AY4" i="1"/>
  <c r="BA4" i="1" l="1"/>
  <c r="AY3" i="1"/>
  <c r="BA3" i="1" l="1"/>
  <c r="BC4" i="1"/>
  <c r="BC3" i="1" l="1"/>
  <c r="BE4" i="1"/>
  <c r="BE3" i="1" l="1"/>
  <c r="BG4" i="1"/>
  <c r="BI4" i="1" l="1"/>
  <c r="BG3" i="1"/>
  <c r="BK4" i="1" l="1"/>
  <c r="BK3" i="1" s="1"/>
  <c r="BI3" i="1"/>
</calcChain>
</file>

<file path=xl/sharedStrings.xml><?xml version="1.0" encoding="utf-8"?>
<sst xmlns="http://schemas.openxmlformats.org/spreadsheetml/2006/main" count="247" uniqueCount="44">
  <si>
    <t>Dział Recepcja</t>
  </si>
  <si>
    <t>ilość godzin w miesiącu</t>
  </si>
  <si>
    <t>ilość nadgodzin w miesiącu</t>
  </si>
  <si>
    <t>Maj</t>
  </si>
  <si>
    <t>LP</t>
  </si>
  <si>
    <t>&lt;PRACOWNIK&gt;</t>
  </si>
  <si>
    <t>&lt;1&gt;</t>
  </si>
  <si>
    <t>&lt;2&gt;</t>
  </si>
  <si>
    <t>&lt;3&gt;</t>
  </si>
  <si>
    <t>uw</t>
  </si>
  <si>
    <t>&lt;4&gt;</t>
  </si>
  <si>
    <t>&lt;5&gt;</t>
  </si>
  <si>
    <t>&lt;6&gt;</t>
  </si>
  <si>
    <t>B</t>
  </si>
  <si>
    <t>&lt;7&gt;</t>
  </si>
  <si>
    <t>HARMONOGRAM PRACY</t>
  </si>
  <si>
    <t>Maj; 152</t>
  </si>
  <si>
    <t>miesiąc; norma</t>
  </si>
  <si>
    <t>w5</t>
  </si>
  <si>
    <t>ws</t>
  </si>
  <si>
    <t>wn</t>
  </si>
  <si>
    <t>KARTA EWIDENCJI  CZASY PRACY ZA MIESIĄC:</t>
  </si>
  <si>
    <t>ROK</t>
  </si>
  <si>
    <t>Norma miesięczna:</t>
  </si>
  <si>
    <t>Imię i nazwisko:</t>
  </si>
  <si>
    <t>System czasu pracy:</t>
  </si>
  <si>
    <t>Dzień m-ca</t>
  </si>
  <si>
    <t>Rzeczywisty czas pracy</t>
  </si>
  <si>
    <t>Rozpoczęcie pracy</t>
  </si>
  <si>
    <t>Zakończenie pracy</t>
  </si>
  <si>
    <t>Łączny czas pracy lub symbol nieobecności</t>
  </si>
  <si>
    <t>Godziny urlopu</t>
  </si>
  <si>
    <t>Zwolnienia od pracy oraz inne uspr. I nieuspr. nieobecności</t>
  </si>
  <si>
    <t>Godziny nocne</t>
  </si>
  <si>
    <t>Godziny pracy dodatkowej</t>
  </si>
  <si>
    <t>Godziny nadliczbowe</t>
  </si>
  <si>
    <t>W niedziele i święta</t>
  </si>
  <si>
    <t>W dniu wolnym</t>
  </si>
  <si>
    <t>Dyżury</t>
  </si>
  <si>
    <t>Uwagi</t>
  </si>
  <si>
    <t>podpis kierownika jednostki:</t>
  </si>
  <si>
    <t>Oznaczenia: wp.-wolne za nadgodziny, Uw.-urlop wypoczynkowy, Uok.-urlop okolicznościowy, nn-nieob.nieuspraw., nu.-nieobecność usprawiedliwiona,U.wych.-urlop wychowawczy, Uop-opieka naz zdrowym dzieckiem do lat 14</t>
  </si>
  <si>
    <t>podpis osoby zarządzającej:</t>
  </si>
  <si>
    <t>&lt;NAZWA FIRMY&gt;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</si>
</sst>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  <charset val="238"/>
    </font>
    <font>
      <sz val="8"/>
      <color theme="1"/>
      <name val="Cambria"/>
      <family val="1"/>
      <charset val="238"/>
    </font>
    <font>
      <b/>
      <sz val="10"/>
      <color theme="1"/>
      <name val="Cambria"/>
      <family val="1"/>
      <charset val="238"/>
    </font>
    <font>
      <sz val="7"/>
      <color theme="1"/>
      <name val="Cambria"/>
      <family val="1"/>
      <charset val="238"/>
    </font>
    <font>
      <sz val="11"/>
      <color theme="1"/>
      <name val="Cambria"/>
      <family val="1"/>
      <charset val="238"/>
    </font>
    <font>
      <sz val="8"/>
      <color rgb="FFFF0000"/>
      <name val="Cambria"/>
      <family val="1"/>
      <charset val="238"/>
    </font>
    <font>
      <b/>
      <sz val="9"/>
      <color theme="1"/>
      <name val="Cambria"/>
      <family val="1"/>
      <charset val="238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7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/>
    </xf>
    <xf numFmtId="49" fontId="5" fillId="2" borderId="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49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164" fontId="10" fillId="6" borderId="8" xfId="0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0" fillId="0" borderId="9" xfId="0" applyFill="1" applyBorder="1"/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</cellXfs>
  <cellStyles count="1">
    <cellStyle name="Normalny" xfId="0" builtinId="0"/>
  </cellStyles>
  <dxfs count="2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7dc49e3cdf7da81d/Documents/ND/GRAFIK%202021/Grafik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rokks\Desktop\Grafik%20Recepcja%202021%20v.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yczeń 2021"/>
      <sheetName val="Luty 2021"/>
      <sheetName val="Marzec 2021 Jeleń fufu"/>
      <sheetName val="Marzec 2021"/>
      <sheetName val="Kwiecień 2021"/>
    </sheetNames>
    <sheetDataSet>
      <sheetData sheetId="0" refreshError="1"/>
      <sheetData sheetId="1" refreshError="1"/>
      <sheetData sheetId="2">
        <row r="2">
          <cell r="M2" t="str">
            <v>sb</v>
          </cell>
          <cell r="O2" t="str">
            <v>nd</v>
          </cell>
          <cell r="AA2" t="str">
            <v>sb</v>
          </cell>
          <cell r="AC2" t="str">
            <v>nd</v>
          </cell>
          <cell r="AO2" t="str">
            <v>sb</v>
          </cell>
          <cell r="AQ2" t="str">
            <v>nd</v>
          </cell>
          <cell r="BC2" t="str">
            <v>sb</v>
          </cell>
          <cell r="BE2" t="str">
            <v>nd</v>
          </cell>
        </row>
        <row r="3">
          <cell r="M3">
            <v>44261</v>
          </cell>
          <cell r="O3">
            <v>44262</v>
          </cell>
          <cell r="AA3">
            <v>44268</v>
          </cell>
          <cell r="AC3">
            <v>44269</v>
          </cell>
          <cell r="AO3">
            <v>44275</v>
          </cell>
          <cell r="AQ3">
            <v>44276</v>
          </cell>
          <cell r="BC3">
            <v>44282</v>
          </cell>
          <cell r="BE3">
            <v>44283</v>
          </cell>
        </row>
        <row r="4">
          <cell r="M4">
            <v>8</v>
          </cell>
          <cell r="O4">
            <v>8</v>
          </cell>
          <cell r="AA4">
            <v>0</v>
          </cell>
          <cell r="AC4">
            <v>6</v>
          </cell>
          <cell r="AO4">
            <v>12</v>
          </cell>
          <cell r="AQ4">
            <v>0</v>
          </cell>
          <cell r="BC4">
            <v>0</v>
          </cell>
          <cell r="BE4">
            <v>8</v>
          </cell>
        </row>
        <row r="5">
          <cell r="M5">
            <v>9</v>
          </cell>
          <cell r="N5">
            <v>17</v>
          </cell>
          <cell r="O5">
            <v>8</v>
          </cell>
          <cell r="P5">
            <v>16</v>
          </cell>
          <cell r="AC5">
            <v>8</v>
          </cell>
          <cell r="AD5">
            <v>14</v>
          </cell>
          <cell r="AO5">
            <v>8</v>
          </cell>
          <cell r="AP5">
            <v>20</v>
          </cell>
          <cell r="BE5">
            <v>9</v>
          </cell>
          <cell r="BF5">
            <v>17</v>
          </cell>
        </row>
        <row r="6">
          <cell r="M6">
            <v>12</v>
          </cell>
          <cell r="O6">
            <v>0</v>
          </cell>
          <cell r="AA6">
            <v>12</v>
          </cell>
          <cell r="AC6">
            <v>0</v>
          </cell>
          <cell r="AO6">
            <v>0</v>
          </cell>
          <cell r="AQ6">
            <v>8</v>
          </cell>
          <cell r="BC6">
            <v>0</v>
          </cell>
          <cell r="BE6">
            <v>0</v>
          </cell>
        </row>
        <row r="7">
          <cell r="M7">
            <v>20</v>
          </cell>
          <cell r="N7">
            <v>8</v>
          </cell>
          <cell r="AA7">
            <v>20</v>
          </cell>
          <cell r="AB7">
            <v>8</v>
          </cell>
          <cell r="AQ7">
            <v>8</v>
          </cell>
          <cell r="AR7">
            <v>16</v>
          </cell>
        </row>
        <row r="8">
          <cell r="M8">
            <v>0</v>
          </cell>
          <cell r="O8">
            <v>0</v>
          </cell>
          <cell r="AA8">
            <v>0</v>
          </cell>
          <cell r="AC8">
            <v>8</v>
          </cell>
          <cell r="AO8">
            <v>0</v>
          </cell>
          <cell r="AQ8">
            <v>0</v>
          </cell>
          <cell r="BC8">
            <v>12</v>
          </cell>
          <cell r="BE8">
            <v>0</v>
          </cell>
        </row>
        <row r="9">
          <cell r="M9" t="str">
            <v>!</v>
          </cell>
          <cell r="O9" t="str">
            <v>!</v>
          </cell>
          <cell r="AC9">
            <v>12</v>
          </cell>
          <cell r="AD9">
            <v>20</v>
          </cell>
          <cell r="BC9">
            <v>20</v>
          </cell>
          <cell r="BD9">
            <v>8</v>
          </cell>
        </row>
        <row r="10">
          <cell r="M10">
            <v>0</v>
          </cell>
          <cell r="O10">
            <v>12</v>
          </cell>
          <cell r="AA10">
            <v>12</v>
          </cell>
          <cell r="AC10">
            <v>0</v>
          </cell>
          <cell r="AO10">
            <v>12</v>
          </cell>
          <cell r="AQ10">
            <v>0</v>
          </cell>
          <cell r="BC10">
            <v>12</v>
          </cell>
          <cell r="BE10">
            <v>0</v>
          </cell>
        </row>
        <row r="11">
          <cell r="O11">
            <v>8</v>
          </cell>
          <cell r="P11">
            <v>20</v>
          </cell>
          <cell r="AA11">
            <v>8</v>
          </cell>
          <cell r="AB11">
            <v>20</v>
          </cell>
          <cell r="AO11">
            <v>20</v>
          </cell>
          <cell r="AP11">
            <v>8</v>
          </cell>
          <cell r="BC11">
            <v>8</v>
          </cell>
          <cell r="BD11">
            <v>20</v>
          </cell>
        </row>
        <row r="12">
          <cell r="M12">
            <v>13</v>
          </cell>
          <cell r="O12">
            <v>0</v>
          </cell>
          <cell r="AA12">
            <v>0</v>
          </cell>
          <cell r="AC12">
            <v>12</v>
          </cell>
          <cell r="AO12">
            <v>0</v>
          </cell>
          <cell r="AQ12">
            <v>0</v>
          </cell>
          <cell r="BC12">
            <v>12</v>
          </cell>
          <cell r="BE12">
            <v>0</v>
          </cell>
        </row>
        <row r="13">
          <cell r="M13">
            <v>9</v>
          </cell>
          <cell r="N13">
            <v>22</v>
          </cell>
          <cell r="P13" t="str">
            <v>!</v>
          </cell>
          <cell r="AC13">
            <v>20</v>
          </cell>
          <cell r="AD13">
            <v>8</v>
          </cell>
          <cell r="AO13" t="str">
            <v>!</v>
          </cell>
          <cell r="AQ13" t="str">
            <v>!</v>
          </cell>
          <cell r="BC13">
            <v>8</v>
          </cell>
          <cell r="BD13">
            <v>20</v>
          </cell>
        </row>
        <row r="14">
          <cell r="M14">
            <v>12</v>
          </cell>
          <cell r="O14">
            <v>12</v>
          </cell>
          <cell r="AA14">
            <v>12</v>
          </cell>
          <cell r="AC14">
            <v>0</v>
          </cell>
          <cell r="AO14">
            <v>0</v>
          </cell>
          <cell r="AQ14">
            <v>12</v>
          </cell>
          <cell r="BC14">
            <v>0</v>
          </cell>
          <cell r="BE14">
            <v>12</v>
          </cell>
        </row>
        <row r="15">
          <cell r="M15" t="str">
            <v>u</v>
          </cell>
          <cell r="O15" t="str">
            <v>u</v>
          </cell>
          <cell r="AA15">
            <v>8</v>
          </cell>
          <cell r="AB15">
            <v>20</v>
          </cell>
          <cell r="AQ15">
            <v>8</v>
          </cell>
          <cell r="AR15">
            <v>20</v>
          </cell>
          <cell r="BE15">
            <v>8</v>
          </cell>
          <cell r="BF15">
            <v>20</v>
          </cell>
        </row>
        <row r="16">
          <cell r="M16">
            <v>12</v>
          </cell>
          <cell r="O16">
            <v>8</v>
          </cell>
          <cell r="AA16">
            <v>0</v>
          </cell>
          <cell r="AC16">
            <v>12</v>
          </cell>
          <cell r="AO16">
            <v>0</v>
          </cell>
          <cell r="AQ16">
            <v>6</v>
          </cell>
          <cell r="BC16">
            <v>12</v>
          </cell>
          <cell r="BE16">
            <v>0</v>
          </cell>
        </row>
        <row r="17">
          <cell r="M17">
            <v>8</v>
          </cell>
          <cell r="N17">
            <v>20</v>
          </cell>
          <cell r="O17">
            <v>8</v>
          </cell>
          <cell r="P17">
            <v>16</v>
          </cell>
          <cell r="AC17">
            <v>8</v>
          </cell>
          <cell r="AD17">
            <v>20</v>
          </cell>
          <cell r="AQ17">
            <v>9</v>
          </cell>
          <cell r="AR17">
            <v>15</v>
          </cell>
          <cell r="BC17">
            <v>18</v>
          </cell>
          <cell r="BD17">
            <v>6</v>
          </cell>
        </row>
        <row r="18">
          <cell r="M18">
            <v>12</v>
          </cell>
          <cell r="O18">
            <v>0</v>
          </cell>
          <cell r="AA18">
            <v>0</v>
          </cell>
          <cell r="AC18">
            <v>8</v>
          </cell>
          <cell r="AO18">
            <v>0</v>
          </cell>
          <cell r="AQ18">
            <v>12</v>
          </cell>
          <cell r="BC18">
            <v>0</v>
          </cell>
          <cell r="BE18">
            <v>12</v>
          </cell>
        </row>
        <row r="19">
          <cell r="M19">
            <v>20</v>
          </cell>
          <cell r="N19">
            <v>8</v>
          </cell>
          <cell r="AC19">
            <v>8</v>
          </cell>
          <cell r="AD19">
            <v>16</v>
          </cell>
          <cell r="AQ19">
            <v>20</v>
          </cell>
          <cell r="AR19">
            <v>8</v>
          </cell>
          <cell r="BE19">
            <v>8</v>
          </cell>
          <cell r="BF19">
            <v>20</v>
          </cell>
        </row>
        <row r="20">
          <cell r="M20">
            <v>0</v>
          </cell>
          <cell r="O20">
            <v>12</v>
          </cell>
          <cell r="AA20">
            <v>12</v>
          </cell>
          <cell r="AC20">
            <v>0</v>
          </cell>
          <cell r="AO20">
            <v>8</v>
          </cell>
          <cell r="AQ20">
            <v>0</v>
          </cell>
          <cell r="BC20">
            <v>0</v>
          </cell>
          <cell r="BE20">
            <v>12</v>
          </cell>
        </row>
        <row r="21">
          <cell r="O21">
            <v>20</v>
          </cell>
          <cell r="P21">
            <v>8</v>
          </cell>
          <cell r="AA21">
            <v>20</v>
          </cell>
          <cell r="AB21">
            <v>8</v>
          </cell>
          <cell r="AO21">
            <v>20</v>
          </cell>
          <cell r="AP21">
            <v>4</v>
          </cell>
          <cell r="AQ21" t="str">
            <v>!</v>
          </cell>
          <cell r="BE21">
            <v>20</v>
          </cell>
          <cell r="BF21">
            <v>8</v>
          </cell>
        </row>
        <row r="22">
          <cell r="M22">
            <v>0</v>
          </cell>
          <cell r="O22">
            <v>0</v>
          </cell>
          <cell r="AA22">
            <v>9</v>
          </cell>
          <cell r="AC22">
            <v>12</v>
          </cell>
          <cell r="AO22">
            <v>0</v>
          </cell>
          <cell r="AQ22">
            <v>0</v>
          </cell>
          <cell r="BC22">
            <v>0</v>
          </cell>
          <cell r="BE22">
            <v>0</v>
          </cell>
        </row>
        <row r="23">
          <cell r="M23" t="str">
            <v>!</v>
          </cell>
          <cell r="O23" t="str">
            <v>!</v>
          </cell>
          <cell r="AA23">
            <v>14</v>
          </cell>
          <cell r="AB23">
            <v>23</v>
          </cell>
          <cell r="AC23">
            <v>14</v>
          </cell>
          <cell r="AD23">
            <v>2</v>
          </cell>
          <cell r="BC23" t="str">
            <v>uw</v>
          </cell>
          <cell r="BE23" t="str">
            <v>uw</v>
          </cell>
        </row>
        <row r="24">
          <cell r="M24">
            <v>9</v>
          </cell>
          <cell r="O24">
            <v>12</v>
          </cell>
          <cell r="AA24">
            <v>8</v>
          </cell>
          <cell r="AC24">
            <v>0</v>
          </cell>
          <cell r="AO24">
            <v>12</v>
          </cell>
          <cell r="AQ24">
            <v>12</v>
          </cell>
          <cell r="BC24">
            <v>0</v>
          </cell>
          <cell r="BE24">
            <v>0</v>
          </cell>
        </row>
        <row r="25">
          <cell r="M25">
            <v>14</v>
          </cell>
          <cell r="N25">
            <v>23</v>
          </cell>
          <cell r="O25">
            <v>14</v>
          </cell>
          <cell r="P25">
            <v>2</v>
          </cell>
          <cell r="AA25">
            <v>10</v>
          </cell>
          <cell r="AB25">
            <v>18</v>
          </cell>
          <cell r="AO25">
            <v>8</v>
          </cell>
          <cell r="AP25">
            <v>20</v>
          </cell>
          <cell r="AQ25">
            <v>8</v>
          </cell>
          <cell r="AR25">
            <v>20</v>
          </cell>
        </row>
        <row r="26">
          <cell r="M26">
            <v>0</v>
          </cell>
          <cell r="O26">
            <v>12</v>
          </cell>
          <cell r="AA26">
            <v>0</v>
          </cell>
          <cell r="AC26">
            <v>12</v>
          </cell>
          <cell r="AO26">
            <v>0</v>
          </cell>
          <cell r="AQ26">
            <v>0</v>
          </cell>
          <cell r="BC26">
            <v>12</v>
          </cell>
          <cell r="BE26">
            <v>8</v>
          </cell>
        </row>
        <row r="27">
          <cell r="M27" t="str">
            <v>!</v>
          </cell>
          <cell r="O27">
            <v>8</v>
          </cell>
          <cell r="P27">
            <v>20</v>
          </cell>
          <cell r="AA27" t="str">
            <v>!</v>
          </cell>
          <cell r="AC27">
            <v>8</v>
          </cell>
          <cell r="AD27">
            <v>20</v>
          </cell>
          <cell r="AO27" t="str">
            <v>!</v>
          </cell>
          <cell r="BC27">
            <v>8</v>
          </cell>
          <cell r="BD27">
            <v>20</v>
          </cell>
          <cell r="BE27">
            <v>8</v>
          </cell>
          <cell r="BF27">
            <v>16</v>
          </cell>
        </row>
        <row r="28">
          <cell r="M28">
            <v>12</v>
          </cell>
          <cell r="O28">
            <v>0</v>
          </cell>
          <cell r="AA28">
            <v>0</v>
          </cell>
          <cell r="AC28">
            <v>0</v>
          </cell>
          <cell r="AO28">
            <v>12</v>
          </cell>
          <cell r="AQ28">
            <v>12</v>
          </cell>
          <cell r="BC28">
            <v>9</v>
          </cell>
          <cell r="BE28">
            <v>0</v>
          </cell>
        </row>
        <row r="29">
          <cell r="M29">
            <v>8</v>
          </cell>
          <cell r="N29">
            <v>20</v>
          </cell>
          <cell r="AO29">
            <v>8</v>
          </cell>
          <cell r="AP29">
            <v>20</v>
          </cell>
          <cell r="AQ29">
            <v>20</v>
          </cell>
          <cell r="AR29">
            <v>8</v>
          </cell>
          <cell r="BC29">
            <v>14</v>
          </cell>
          <cell r="BD29">
            <v>23</v>
          </cell>
        </row>
        <row r="30">
          <cell r="M30">
            <v>12</v>
          </cell>
          <cell r="O30">
            <v>0</v>
          </cell>
          <cell r="AA30">
            <v>12</v>
          </cell>
          <cell r="AC30">
            <v>0</v>
          </cell>
          <cell r="AO30">
            <v>12</v>
          </cell>
          <cell r="AQ30">
            <v>0</v>
          </cell>
          <cell r="BC30">
            <v>0</v>
          </cell>
          <cell r="BE30">
            <v>0</v>
          </cell>
        </row>
        <row r="31">
          <cell r="M31">
            <v>8</v>
          </cell>
          <cell r="N31">
            <v>20</v>
          </cell>
          <cell r="AA31">
            <v>8</v>
          </cell>
          <cell r="AB31">
            <v>20</v>
          </cell>
          <cell r="AO31">
            <v>8</v>
          </cell>
          <cell r="AP31">
            <v>20</v>
          </cell>
        </row>
        <row r="34">
          <cell r="M34">
            <v>0</v>
          </cell>
          <cell r="O34">
            <v>12</v>
          </cell>
          <cell r="AA34">
            <v>0</v>
          </cell>
          <cell r="AC34">
            <v>12</v>
          </cell>
          <cell r="AO34">
            <v>0</v>
          </cell>
          <cell r="AQ34">
            <v>0</v>
          </cell>
          <cell r="BC34">
            <v>0</v>
          </cell>
          <cell r="BE34">
            <v>0</v>
          </cell>
        </row>
        <row r="35">
          <cell r="M35" t="str">
            <v>L4</v>
          </cell>
          <cell r="O35" t="str">
            <v>L4</v>
          </cell>
          <cell r="AC35">
            <v>7</v>
          </cell>
          <cell r="AD35">
            <v>19</v>
          </cell>
          <cell r="AO35" t="str">
            <v>!</v>
          </cell>
          <cell r="BE35" t="str">
            <v>!</v>
          </cell>
        </row>
        <row r="36">
          <cell r="M36">
            <v>12</v>
          </cell>
          <cell r="O36">
            <v>0</v>
          </cell>
          <cell r="AA36">
            <v>12</v>
          </cell>
          <cell r="AC36">
            <v>0</v>
          </cell>
          <cell r="AO36">
            <v>0</v>
          </cell>
          <cell r="AQ36">
            <v>0</v>
          </cell>
          <cell r="BC36">
            <v>0</v>
          </cell>
          <cell r="BE36">
            <v>0</v>
          </cell>
        </row>
        <row r="37">
          <cell r="M37">
            <v>12</v>
          </cell>
          <cell r="N37">
            <v>24</v>
          </cell>
          <cell r="AA37">
            <v>19</v>
          </cell>
          <cell r="AB37">
            <v>7</v>
          </cell>
        </row>
        <row r="38">
          <cell r="M38">
            <v>12</v>
          </cell>
          <cell r="O38">
            <v>0</v>
          </cell>
          <cell r="AA38">
            <v>0</v>
          </cell>
          <cell r="AC38">
            <v>12</v>
          </cell>
          <cell r="AO38">
            <v>0</v>
          </cell>
          <cell r="AQ38">
            <v>0</v>
          </cell>
          <cell r="BC38">
            <v>0</v>
          </cell>
          <cell r="BE38">
            <v>0</v>
          </cell>
        </row>
        <row r="39">
          <cell r="M39" t="str">
            <v>L4</v>
          </cell>
          <cell r="AC39">
            <v>19</v>
          </cell>
          <cell r="AD39">
            <v>7</v>
          </cell>
        </row>
        <row r="40">
          <cell r="M40">
            <v>0</v>
          </cell>
          <cell r="O40">
            <v>12</v>
          </cell>
          <cell r="AA40">
            <v>0</v>
          </cell>
          <cell r="AC40">
            <v>0</v>
          </cell>
          <cell r="AO40">
            <v>0</v>
          </cell>
          <cell r="AQ40">
            <v>12</v>
          </cell>
          <cell r="BC40">
            <v>0</v>
          </cell>
          <cell r="BE40">
            <v>0</v>
          </cell>
        </row>
        <row r="41">
          <cell r="M41" t="str">
            <v>!</v>
          </cell>
          <cell r="O41">
            <v>19</v>
          </cell>
          <cell r="P41">
            <v>7</v>
          </cell>
          <cell r="AO41" t="str">
            <v>!</v>
          </cell>
          <cell r="AQ41">
            <v>19</v>
          </cell>
          <cell r="AR41">
            <v>7</v>
          </cell>
        </row>
      </sheetData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or"/>
      <sheetName val="Maj 202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013A0-CA85-4BC4-A3AA-3D4BCCA9FA77}">
  <sheetPr>
    <pageSetUpPr fitToPage="1"/>
  </sheetPr>
  <dimension ref="A1:BO21"/>
  <sheetViews>
    <sheetView tabSelected="1" zoomScale="78" zoomScaleNormal="78" workbookViewId="0">
      <selection activeCell="K32" sqref="K32"/>
    </sheetView>
  </sheetViews>
  <sheetFormatPr defaultRowHeight="14.4" x14ac:dyDescent="0.3"/>
  <cols>
    <col min="1" max="1" width="3" customWidth="1"/>
    <col min="2" max="2" width="27.109375" customWidth="1"/>
    <col min="3" max="64" width="3.33203125" customWidth="1"/>
  </cols>
  <sheetData>
    <row r="1" spans="1:67" x14ac:dyDescent="0.3">
      <c r="A1" s="24" t="s">
        <v>15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6"/>
      <c r="BN1" s="11"/>
      <c r="BO1" s="11"/>
    </row>
    <row r="2" spans="1:67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2" t="s">
        <v>1</v>
      </c>
      <c r="BN2" s="2" t="s">
        <v>2</v>
      </c>
    </row>
    <row r="3" spans="1:67" x14ac:dyDescent="0.3">
      <c r="A3" s="3"/>
      <c r="B3" s="4" t="s">
        <v>17</v>
      </c>
      <c r="C3" s="12" t="str">
        <f t="shared" ref="C3" si="0">CHOOSE(WEEKDAY(C4,2),"pn","wt","śr","czw","pt","sb","nd")</f>
        <v>sb</v>
      </c>
      <c r="D3" s="12"/>
      <c r="E3" s="12" t="str">
        <f t="shared" ref="E3" si="1">CHOOSE(WEEKDAY(E4,2),"pn","wt","śr","czw","pt","sb","nd")</f>
        <v>nd</v>
      </c>
      <c r="F3" s="12"/>
      <c r="G3" s="12" t="str">
        <f t="shared" ref="G3" si="2">CHOOSE(WEEKDAY(G4,2),"pn","wt","śr","czw","pt","sb","nd")</f>
        <v>pn</v>
      </c>
      <c r="H3" s="12"/>
      <c r="I3" s="12" t="str">
        <f t="shared" ref="I3" si="3">CHOOSE(WEEKDAY(I4,2),"pn","wt","śr","czw","pt","sb","nd")</f>
        <v>wt</v>
      </c>
      <c r="J3" s="12"/>
      <c r="K3" s="12" t="str">
        <f t="shared" ref="K3" si="4">CHOOSE(WEEKDAY(K4,2),"pn","wt","śr","czw","pt","sb","nd")</f>
        <v>śr</v>
      </c>
      <c r="L3" s="12"/>
      <c r="M3" s="12" t="str">
        <f t="shared" ref="M3" si="5">CHOOSE(WEEKDAY(M4,2),"pn","wt","śr","czw","pt","sb","nd")</f>
        <v>czw</v>
      </c>
      <c r="N3" s="12"/>
      <c r="O3" s="12" t="str">
        <f t="shared" ref="O3" si="6">CHOOSE(WEEKDAY(O4,2),"pn","wt","śr","czw","pt","sb","nd")</f>
        <v>pt</v>
      </c>
      <c r="P3" s="12"/>
      <c r="Q3" s="12" t="str">
        <f t="shared" ref="Q3" si="7">CHOOSE(WEEKDAY(Q4,2),"pn","wt","śr","czw","pt","sb","nd")</f>
        <v>sb</v>
      </c>
      <c r="R3" s="12"/>
      <c r="S3" s="12" t="str">
        <f t="shared" ref="S3" si="8">CHOOSE(WEEKDAY(S4,2),"pn","wt","śr","czw","pt","sb","nd")</f>
        <v>nd</v>
      </c>
      <c r="T3" s="12"/>
      <c r="U3" s="12" t="str">
        <f t="shared" ref="U3" si="9">CHOOSE(WEEKDAY(U4,2),"pn","wt","śr","czw","pt","sb","nd")</f>
        <v>pn</v>
      </c>
      <c r="V3" s="12"/>
      <c r="W3" s="12" t="str">
        <f t="shared" ref="W3" si="10">CHOOSE(WEEKDAY(W4,2),"pn","wt","śr","czw","pt","sb","nd")</f>
        <v>wt</v>
      </c>
      <c r="X3" s="12"/>
      <c r="Y3" s="12" t="str">
        <f t="shared" ref="Y3" si="11">CHOOSE(WEEKDAY(Y4,2),"pn","wt","śr","czw","pt","sb","nd")</f>
        <v>śr</v>
      </c>
      <c r="Z3" s="12"/>
      <c r="AA3" s="12" t="str">
        <f t="shared" ref="AA3" si="12">CHOOSE(WEEKDAY(AA4,2),"pn","wt","śr","czw","pt","sb","nd")</f>
        <v>czw</v>
      </c>
      <c r="AB3" s="12"/>
      <c r="AC3" s="12" t="str">
        <f t="shared" ref="AC3" si="13">CHOOSE(WEEKDAY(AC4,2),"pn","wt","śr","czw","pt","sb","nd")</f>
        <v>pt</v>
      </c>
      <c r="AD3" s="12"/>
      <c r="AE3" s="12" t="str">
        <f t="shared" ref="AE3" si="14">CHOOSE(WEEKDAY(AE4,2),"pn","wt","śr","czw","pt","sb","nd")</f>
        <v>sb</v>
      </c>
      <c r="AF3" s="12"/>
      <c r="AG3" s="12" t="str">
        <f t="shared" ref="AG3" si="15">CHOOSE(WEEKDAY(AG4,2),"pn","wt","śr","czw","pt","sb","nd")</f>
        <v>nd</v>
      </c>
      <c r="AH3" s="12"/>
      <c r="AI3" s="12" t="str">
        <f t="shared" ref="AI3" si="16">CHOOSE(WEEKDAY(AI4,2),"pn","wt","śr","czw","pt","sb","nd")</f>
        <v>pn</v>
      </c>
      <c r="AJ3" s="12"/>
      <c r="AK3" s="12" t="str">
        <f t="shared" ref="AK3" si="17">CHOOSE(WEEKDAY(AK4,2),"pn","wt","śr","czw","pt","sb","nd")</f>
        <v>wt</v>
      </c>
      <c r="AL3" s="12"/>
      <c r="AM3" s="12" t="str">
        <f t="shared" ref="AM3" si="18">CHOOSE(WEEKDAY(AM4,2),"pn","wt","śr","czw","pt","sb","nd")</f>
        <v>śr</v>
      </c>
      <c r="AN3" s="12"/>
      <c r="AO3" s="12" t="str">
        <f t="shared" ref="AO3" si="19">CHOOSE(WEEKDAY(AO4,2),"pn","wt","śr","czw","pt","sb","nd")</f>
        <v>czw</v>
      </c>
      <c r="AP3" s="12"/>
      <c r="AQ3" s="12" t="str">
        <f t="shared" ref="AQ3" si="20">CHOOSE(WEEKDAY(AQ4,2),"pn","wt","śr","czw","pt","sb","nd")</f>
        <v>pt</v>
      </c>
      <c r="AR3" s="12"/>
      <c r="AS3" s="12" t="str">
        <f t="shared" ref="AS3" si="21">CHOOSE(WEEKDAY(AS4,2),"pn","wt","śr","czw","pt","sb","nd")</f>
        <v>sb</v>
      </c>
      <c r="AT3" s="12"/>
      <c r="AU3" s="12" t="str">
        <f t="shared" ref="AU3" si="22">CHOOSE(WEEKDAY(AU4,2),"pn","wt","śr","czw","pt","sb","nd")</f>
        <v>nd</v>
      </c>
      <c r="AV3" s="12"/>
      <c r="AW3" s="12" t="str">
        <f t="shared" ref="AW3" si="23">CHOOSE(WEEKDAY(AW4,2),"pn","wt","śr","czw","pt","sb","nd")</f>
        <v>pn</v>
      </c>
      <c r="AX3" s="12"/>
      <c r="AY3" s="12" t="str">
        <f t="shared" ref="AY3" si="24">CHOOSE(WEEKDAY(AY4,2),"pn","wt","śr","czw","pt","sb","nd")</f>
        <v>wt</v>
      </c>
      <c r="AZ3" s="12"/>
      <c r="BA3" s="12" t="str">
        <f t="shared" ref="BA3" si="25">CHOOSE(WEEKDAY(BA4,2),"pn","wt","śr","czw","pt","sb","nd")</f>
        <v>śr</v>
      </c>
      <c r="BB3" s="12"/>
      <c r="BC3" s="12" t="str">
        <f t="shared" ref="BC3" si="26">CHOOSE(WEEKDAY(BC4,2),"pn","wt","śr","czw","pt","sb","nd")</f>
        <v>czw</v>
      </c>
      <c r="BD3" s="12"/>
      <c r="BE3" s="12" t="str">
        <f t="shared" ref="BE3" si="27">CHOOSE(WEEKDAY(BE4,2),"pn","wt","śr","czw","pt","sb","nd")</f>
        <v>pt</v>
      </c>
      <c r="BF3" s="12"/>
      <c r="BG3" s="12" t="str">
        <f t="shared" ref="BG3" si="28">CHOOSE(WEEKDAY(BG4,2),"pn","wt","śr","czw","pt","sb","nd")</f>
        <v>sb</v>
      </c>
      <c r="BH3" s="12"/>
      <c r="BI3" s="12" t="str">
        <f t="shared" ref="BI3" si="29">CHOOSE(WEEKDAY(BI4,2),"pn","wt","śr","czw","pt","sb","nd")</f>
        <v>nd</v>
      </c>
      <c r="BJ3" s="12"/>
      <c r="BK3" s="12" t="str">
        <f t="shared" ref="BK3" si="30">CHOOSE(WEEKDAY(BK4,2),"pn","wt","śr","czw","pt","sb","nd")</f>
        <v>pn</v>
      </c>
      <c r="BL3" s="12"/>
      <c r="BM3" s="13"/>
      <c r="BN3" s="2"/>
    </row>
    <row r="4" spans="1:67" x14ac:dyDescent="0.3">
      <c r="A4" s="5" t="s">
        <v>4</v>
      </c>
      <c r="B4" s="5" t="s">
        <v>16</v>
      </c>
      <c r="C4" s="14">
        <v>44317</v>
      </c>
      <c r="D4" s="14"/>
      <c r="E4" s="14">
        <f t="shared" ref="E4" si="31">C4+1</f>
        <v>44318</v>
      </c>
      <c r="F4" s="12"/>
      <c r="G4" s="14">
        <f t="shared" ref="G4" si="32">E4+1</f>
        <v>44319</v>
      </c>
      <c r="H4" s="12"/>
      <c r="I4" s="14">
        <f t="shared" ref="I4" si="33">G4+1</f>
        <v>44320</v>
      </c>
      <c r="J4" s="12"/>
      <c r="K4" s="14">
        <f t="shared" ref="K4" si="34">I4+1</f>
        <v>44321</v>
      </c>
      <c r="L4" s="12"/>
      <c r="M4" s="14">
        <f t="shared" ref="M4" si="35">K4+1</f>
        <v>44322</v>
      </c>
      <c r="N4" s="12"/>
      <c r="O4" s="14">
        <f t="shared" ref="O4" si="36">M4+1</f>
        <v>44323</v>
      </c>
      <c r="P4" s="12"/>
      <c r="Q4" s="14">
        <f t="shared" ref="Q4" si="37">O4+1</f>
        <v>44324</v>
      </c>
      <c r="R4" s="12"/>
      <c r="S4" s="14">
        <f t="shared" ref="S4" si="38">Q4+1</f>
        <v>44325</v>
      </c>
      <c r="T4" s="12"/>
      <c r="U4" s="14">
        <f t="shared" ref="U4" si="39">S4+1</f>
        <v>44326</v>
      </c>
      <c r="V4" s="12"/>
      <c r="W4" s="14">
        <f t="shared" ref="W4" si="40">U4+1</f>
        <v>44327</v>
      </c>
      <c r="X4" s="12"/>
      <c r="Y4" s="14">
        <f t="shared" ref="Y4" si="41">W4+1</f>
        <v>44328</v>
      </c>
      <c r="Z4" s="12"/>
      <c r="AA4" s="14">
        <f t="shared" ref="AA4" si="42">Y4+1</f>
        <v>44329</v>
      </c>
      <c r="AB4" s="12"/>
      <c r="AC4" s="14">
        <f t="shared" ref="AC4" si="43">AA4+1</f>
        <v>44330</v>
      </c>
      <c r="AD4" s="12"/>
      <c r="AE4" s="14">
        <f t="shared" ref="AE4" si="44">AC4+1</f>
        <v>44331</v>
      </c>
      <c r="AF4" s="12"/>
      <c r="AG4" s="14">
        <f t="shared" ref="AG4" si="45">AE4+1</f>
        <v>44332</v>
      </c>
      <c r="AH4" s="12"/>
      <c r="AI4" s="14">
        <f t="shared" ref="AI4" si="46">AG4+1</f>
        <v>44333</v>
      </c>
      <c r="AJ4" s="12"/>
      <c r="AK4" s="14">
        <f t="shared" ref="AK4" si="47">AI4+1</f>
        <v>44334</v>
      </c>
      <c r="AL4" s="12"/>
      <c r="AM4" s="14">
        <f t="shared" ref="AM4" si="48">AK4+1</f>
        <v>44335</v>
      </c>
      <c r="AN4" s="12"/>
      <c r="AO4" s="14">
        <f t="shared" ref="AO4" si="49">AM4+1</f>
        <v>44336</v>
      </c>
      <c r="AP4" s="12"/>
      <c r="AQ4" s="14">
        <f t="shared" ref="AQ4" si="50">AO4+1</f>
        <v>44337</v>
      </c>
      <c r="AR4" s="12"/>
      <c r="AS4" s="14">
        <f t="shared" ref="AS4" si="51">AQ4+1</f>
        <v>44338</v>
      </c>
      <c r="AT4" s="12"/>
      <c r="AU4" s="14">
        <f t="shared" ref="AU4" si="52">AS4+1</f>
        <v>44339</v>
      </c>
      <c r="AV4" s="12"/>
      <c r="AW4" s="14">
        <f t="shared" ref="AW4" si="53">AU4+1</f>
        <v>44340</v>
      </c>
      <c r="AX4" s="12"/>
      <c r="AY4" s="14">
        <f t="shared" ref="AY4" si="54">AW4+1</f>
        <v>44341</v>
      </c>
      <c r="AZ4" s="12"/>
      <c r="BA4" s="14">
        <f t="shared" ref="BA4" si="55">AY4+1</f>
        <v>44342</v>
      </c>
      <c r="BB4" s="12"/>
      <c r="BC4" s="14">
        <f t="shared" ref="BC4" si="56">BA4+1</f>
        <v>44343</v>
      </c>
      <c r="BD4" s="12"/>
      <c r="BE4" s="14">
        <f t="shared" ref="BE4" si="57">BC4+1</f>
        <v>44344</v>
      </c>
      <c r="BF4" s="12"/>
      <c r="BG4" s="14">
        <f t="shared" ref="BG4" si="58">BE4+1</f>
        <v>44345</v>
      </c>
      <c r="BH4" s="12"/>
      <c r="BI4" s="14">
        <f t="shared" ref="BI4" si="59">BG4+1</f>
        <v>44346</v>
      </c>
      <c r="BJ4" s="12"/>
      <c r="BK4" s="14">
        <f t="shared" ref="BK4" si="60">BI4+1</f>
        <v>44347</v>
      </c>
      <c r="BL4" s="12"/>
      <c r="BM4" s="13"/>
      <c r="BN4" s="2"/>
    </row>
    <row r="5" spans="1:67" x14ac:dyDescent="0.3">
      <c r="A5" s="6">
        <v>1</v>
      </c>
      <c r="B5" s="7" t="s">
        <v>5</v>
      </c>
      <c r="C5" s="15">
        <f t="shared" ref="C5" si="61">IF(OR(C6=0,D6=0),0,IF(D6&gt;C6,D6-C6,IF(D6&lt;C6,24-C6+D6,"BŁAD")))</f>
        <v>0</v>
      </c>
      <c r="D5" s="15"/>
      <c r="E5" s="15">
        <f t="shared" ref="E5" si="62">IF(OR(E6=0,F6=0),0,IF(F6&gt;E6,F6-E6,IF(F6&lt;E6,24-E6+F6,"BŁAD")))</f>
        <v>0</v>
      </c>
      <c r="F5" s="15"/>
      <c r="G5" s="22">
        <f t="shared" ref="G5" si="63">IF(OR(G6=0,H6=0),0,IF(H6&gt;G6,H6-G6,IF(H6&lt;G6,24-G6+H6,"BŁAD")))</f>
        <v>2</v>
      </c>
      <c r="H5" s="22"/>
      <c r="I5" s="15">
        <f t="shared" ref="I5" si="64">IF(OR(I6=0,J6=0),0,IF(J6&gt;I6,J6-I6,IF(J6&lt;I6,24-I6+J6,"BŁAD")))</f>
        <v>8</v>
      </c>
      <c r="J5" s="15"/>
      <c r="K5" s="15">
        <f t="shared" ref="K5" si="65">IF(OR(K6=0,L6=0),0,IF(L6&gt;K6,L6-K6,IF(L6&lt;K6,24-K6+L6,"BŁAD")))</f>
        <v>2</v>
      </c>
      <c r="L5" s="15"/>
      <c r="M5" s="15">
        <f t="shared" ref="M5" si="66">IF(OR(M6=0,N6=0),0,IF(N6&gt;M6,N6-M6,IF(N6&lt;M6,24-M6+N6,"BŁAD")))</f>
        <v>8</v>
      </c>
      <c r="N5" s="15"/>
      <c r="O5" s="15">
        <f t="shared" ref="O5" si="67">IF(OR(O6=0,P6=0),0,IF(P6&gt;O6,P6-O6,IF(P6&lt;O6,24-O6+P6,"BŁAD")))</f>
        <v>8</v>
      </c>
      <c r="P5" s="15"/>
      <c r="Q5" s="18">
        <f t="shared" ref="Q5" si="68">IF(OR(Q6=0,R6=0),0,IF(R6&gt;Q6,R6-Q6,IF(R6&lt;Q6,24-Q6+R6,"BŁAD")))</f>
        <v>8</v>
      </c>
      <c r="R5" s="18"/>
      <c r="S5" s="20">
        <f t="shared" ref="S5" si="69">IF(OR(S6=0,T6=0),0,IF(T6&gt;S6,T6-S6,IF(T6&lt;S6,24-S6+T6,"BŁAD")))</f>
        <v>5</v>
      </c>
      <c r="T5" s="20"/>
      <c r="U5" s="15">
        <f t="shared" ref="U5" si="70">IF(OR(U6=0,V6=0),0,IF(V6&gt;U6,V6-U6,IF(V6&lt;U6,24-U6+V6,"BŁAD")))</f>
        <v>8</v>
      </c>
      <c r="V5" s="15"/>
      <c r="W5" s="15">
        <f t="shared" ref="W5" si="71">IF(OR(W6=0,X6=0),0,IF(X6&gt;W6,X6-W6,IF(X6&lt;W6,24-W6+X6,"BŁAD")))</f>
        <v>4</v>
      </c>
      <c r="X5" s="15"/>
      <c r="Y5" s="15">
        <f t="shared" ref="Y5" si="72">IF(OR(Y6=0,Z6=0),0,IF(Z6&gt;Y6,Z6-Y6,IF(Z6&lt;Y6,24-Y6+Z6,"BŁAD")))</f>
        <v>8</v>
      </c>
      <c r="Z5" s="15"/>
      <c r="AA5" s="15">
        <f t="shared" ref="AA5" si="73">IF(OR(AA6=0,AB6=0),0,IF(AB6&gt;AA6,AB6-AA6,IF(AB6&lt;AA6,24-AA6+AB6,"BŁAD")))</f>
        <v>8</v>
      </c>
      <c r="AB5" s="15"/>
      <c r="AC5" s="15">
        <f t="shared" ref="AC5" si="74">IF(OR(AC6=0,AD6=0),0,IF(AD6&gt;AC6,AD6-AC6,IF(AD6&lt;AC6,24-AC6+AD6,"BŁAD")))</f>
        <v>11</v>
      </c>
      <c r="AD5" s="15"/>
      <c r="AE5" s="15">
        <f t="shared" ref="AE5" si="75">IF(OR(AE6=0,AF6=0),0,IF(AF6&gt;AE6,AF6-AE6,IF(AF6&lt;AE6,24-AE6+AF6,"BŁAD")))</f>
        <v>0</v>
      </c>
      <c r="AF5" s="15"/>
      <c r="AG5" s="20">
        <f t="shared" ref="AG5" si="76">IF(OR(AG6=0,AH6=0),0,IF(AH6&gt;AG6,AH6-AG6,IF(AH6&lt;AG6,24-AG6+AH6,"BŁAD")))</f>
        <v>6</v>
      </c>
      <c r="AH5" s="20"/>
      <c r="AI5" s="15">
        <f t="shared" ref="AI5" si="77">IF(OR(AI6=0,AJ6=0),0,IF(AJ6&gt;AI6,AJ6-AI6,IF(AJ6&lt;AI6,24-AI6+AJ6,"BŁAD")))</f>
        <v>8</v>
      </c>
      <c r="AJ5" s="15"/>
      <c r="AK5" s="15">
        <f t="shared" ref="AK5" si="78">IF(OR(AK6=0,AL6=0),0,IF(AL6&gt;AK6,AL6-AK6,IF(AL6&lt;AK6,24-AK6+AL6,"BŁAD")))</f>
        <v>8</v>
      </c>
      <c r="AL5" s="15"/>
      <c r="AM5" s="15">
        <f t="shared" ref="AM5" si="79">IF(OR(AM6=0,AN6=0),0,IF(AN6&gt;AM6,AN6-AM6,IF(AN6&lt;AM6,24-AM6+AN6,"BŁAD")))</f>
        <v>0</v>
      </c>
      <c r="AN5" s="15"/>
      <c r="AO5" s="15">
        <f t="shared" ref="AO5" si="80">IF(OR(AO6=0,AP6=0),0,IF(AP6&gt;AO6,AP6-AO6,IF(AP6&lt;AO6,24-AO6+AP6,"BŁAD")))</f>
        <v>8</v>
      </c>
      <c r="AP5" s="15"/>
      <c r="AQ5" s="15">
        <f t="shared" ref="AQ5" si="81">IF(OR(AQ6=0,AR6=0),0,IF(AR6&gt;AQ6,AR6-AQ6,IF(AR6&lt;AQ6,24-AQ6+AR6,"BŁAD")))</f>
        <v>8</v>
      </c>
      <c r="AR5" s="15"/>
      <c r="AS5" s="15">
        <f t="shared" ref="AS5" si="82">IF(OR(AS6=0,AT6=0),0,IF(AT6&gt;AS6,AT6-AS6,IF(AT6&lt;AS6,24-AS6+AT6,"BŁAD")))</f>
        <v>0</v>
      </c>
      <c r="AT5" s="15"/>
      <c r="AU5" s="15">
        <f t="shared" ref="AU5" si="83">IF(OR(AU6=0,AV6=0),0,IF(AV6&gt;AU6,AV6-AU6,IF(AV6&lt;AU6,24-AU6+AV6,"BŁAD")))</f>
        <v>0</v>
      </c>
      <c r="AV5" s="15"/>
      <c r="AW5" s="15">
        <f t="shared" ref="AW5" si="84">IF(OR(AW6=0,AX6=0),0,IF(AX6&gt;AW6,AX6-AW6,IF(AX6&lt;AW6,24-AW6+AX6,"BŁAD")))</f>
        <v>8</v>
      </c>
      <c r="AX5" s="15"/>
      <c r="AY5" s="15">
        <f t="shared" ref="AY5" si="85">IF(OR(AY6=0,AZ6=0),0,IF(AZ6&gt;AY6,AZ6-AY6,IF(AZ6&lt;AY6,24-AY6+AZ6,"BŁAD")))</f>
        <v>8</v>
      </c>
      <c r="AZ5" s="15"/>
      <c r="BA5" s="15">
        <f t="shared" ref="BA5" si="86">IF(OR(BA6=0,BB6=0),0,IF(BB6&gt;BA6,BB6-BA6,IF(BB6&lt;BA6,24-BA6+BB6,"BŁAD")))</f>
        <v>6</v>
      </c>
      <c r="BB5" s="15"/>
      <c r="BC5" s="15">
        <f t="shared" ref="BC5" si="87">IF(OR(BC6=0,BD6=0),0,IF(BD6&gt;BC6,BD6-BC6,IF(BD6&lt;BC6,24-BC6+BD6,"BŁAD")))</f>
        <v>8</v>
      </c>
      <c r="BD5" s="15"/>
      <c r="BE5" s="15">
        <f t="shared" ref="BE5" si="88">IF(OR(BE6=0,BF6=0),0,IF(BF6&gt;BE6,BF6-BE6,IF(BF6&lt;BE6,24-BE6+BF6,"BŁAD")))</f>
        <v>8</v>
      </c>
      <c r="BF5" s="15"/>
      <c r="BG5" s="15">
        <f t="shared" ref="BG5" si="89">IF(OR(BG6=0,BH6=0),0,IF(BH6&gt;BG6,BH6-BG6,IF(BH6&lt;BG6,24-BG6+BH6,"BŁAD")))</f>
        <v>0</v>
      </c>
      <c r="BH5" s="15"/>
      <c r="BI5" s="15">
        <f t="shared" ref="BI5" si="90">IF(OR(BI6=0,BJ6=0),0,IF(BJ6&gt;BI6,BJ6-BI6,IF(BJ6&lt;BI6,24-BI6+BJ6,"BŁAD")))</f>
        <v>0</v>
      </c>
      <c r="BJ5" s="15"/>
      <c r="BK5" s="15">
        <f t="shared" ref="BK5" si="91">IF(OR(BK6=0,BL6=0),0,IF(BL6&gt;BK6,BL6-BK6,IF(BL6&lt;BK6,24-BK6+BL6,"BŁAD")))</f>
        <v>8</v>
      </c>
      <c r="BL5" s="15"/>
      <c r="BM5" s="16">
        <f t="shared" ref="BM5:BM6" si="92">SUM($C5:$BL5)</f>
        <v>164</v>
      </c>
      <c r="BN5" s="8">
        <f t="shared" ref="BN5:BN6" si="93">$BM5-$A$3</f>
        <v>164</v>
      </c>
    </row>
    <row r="6" spans="1:67" x14ac:dyDescent="0.3">
      <c r="A6" s="6"/>
      <c r="B6" s="9" t="s">
        <v>6</v>
      </c>
      <c r="C6" s="17" t="s">
        <v>19</v>
      </c>
      <c r="D6" s="17"/>
      <c r="E6" s="17" t="s">
        <v>20</v>
      </c>
      <c r="F6" s="17"/>
      <c r="G6" s="23">
        <v>21</v>
      </c>
      <c r="H6" s="23">
        <v>23</v>
      </c>
      <c r="I6" s="17">
        <v>9</v>
      </c>
      <c r="J6" s="17">
        <v>17</v>
      </c>
      <c r="K6" s="17">
        <v>9</v>
      </c>
      <c r="L6" s="17">
        <v>11</v>
      </c>
      <c r="M6" s="17">
        <v>9</v>
      </c>
      <c r="N6" s="17">
        <v>17</v>
      </c>
      <c r="O6" s="17">
        <v>9</v>
      </c>
      <c r="P6" s="17">
        <v>17</v>
      </c>
      <c r="Q6" s="19">
        <v>9</v>
      </c>
      <c r="R6" s="19">
        <v>17</v>
      </c>
      <c r="S6" s="21">
        <v>8</v>
      </c>
      <c r="T6" s="21">
        <v>13</v>
      </c>
      <c r="U6" s="17">
        <v>9</v>
      </c>
      <c r="V6" s="17">
        <v>17</v>
      </c>
      <c r="W6" s="17">
        <v>10</v>
      </c>
      <c r="X6" s="17">
        <v>14</v>
      </c>
      <c r="Y6" s="17">
        <v>9</v>
      </c>
      <c r="Z6" s="17">
        <v>17</v>
      </c>
      <c r="AA6" s="17">
        <v>9</v>
      </c>
      <c r="AB6" s="17">
        <v>17</v>
      </c>
      <c r="AC6" s="17">
        <v>9</v>
      </c>
      <c r="AD6" s="17">
        <v>20</v>
      </c>
      <c r="AE6" s="17" t="s">
        <v>18</v>
      </c>
      <c r="AF6" s="17"/>
      <c r="AG6" s="21">
        <v>8</v>
      </c>
      <c r="AH6" s="21">
        <v>14</v>
      </c>
      <c r="AI6" s="17">
        <v>9</v>
      </c>
      <c r="AJ6" s="17">
        <v>17</v>
      </c>
      <c r="AK6" s="17">
        <v>8</v>
      </c>
      <c r="AL6" s="17">
        <v>16</v>
      </c>
      <c r="AM6" s="17"/>
      <c r="AN6" s="17"/>
      <c r="AO6" s="17">
        <v>9</v>
      </c>
      <c r="AP6" s="17">
        <v>17</v>
      </c>
      <c r="AQ6" s="17">
        <v>9</v>
      </c>
      <c r="AR6" s="17">
        <v>17</v>
      </c>
      <c r="AS6" s="17" t="s">
        <v>18</v>
      </c>
      <c r="AT6" s="17"/>
      <c r="AU6" s="17" t="s">
        <v>20</v>
      </c>
      <c r="AV6" s="17"/>
      <c r="AW6" s="17">
        <v>9</v>
      </c>
      <c r="AX6" s="17">
        <v>17</v>
      </c>
      <c r="AY6" s="17">
        <v>9</v>
      </c>
      <c r="AZ6" s="17">
        <v>17</v>
      </c>
      <c r="BA6" s="17">
        <v>9</v>
      </c>
      <c r="BB6" s="17">
        <v>15</v>
      </c>
      <c r="BC6" s="17">
        <v>9</v>
      </c>
      <c r="BD6" s="17">
        <v>17</v>
      </c>
      <c r="BE6" s="17">
        <v>9</v>
      </c>
      <c r="BF6" s="17">
        <v>17</v>
      </c>
      <c r="BG6" s="17" t="s">
        <v>18</v>
      </c>
      <c r="BH6" s="17"/>
      <c r="BI6" s="17" t="s">
        <v>20</v>
      </c>
      <c r="BJ6" s="17"/>
      <c r="BK6" s="17">
        <v>9</v>
      </c>
      <c r="BL6" s="17">
        <v>17</v>
      </c>
      <c r="BM6" s="16"/>
      <c r="BN6" s="8"/>
    </row>
    <row r="7" spans="1:67" x14ac:dyDescent="0.3">
      <c r="A7" s="6">
        <v>2</v>
      </c>
      <c r="B7" s="7" t="s">
        <v>5</v>
      </c>
      <c r="C7" s="15">
        <f t="shared" ref="C7" si="94">IF(OR(C8=0,D8=0),0,IF(D8&gt;C8,D8-C8,IF(D8&lt;C8,24-C8+D8,"BŁAD")))</f>
        <v>0</v>
      </c>
      <c r="D7" s="15"/>
      <c r="E7" s="15">
        <f t="shared" ref="E7" si="95">IF(OR(E8=0,F8=0),0,IF(F8&gt;E8,F8-E8,IF(F8&lt;E8,24-E8+F8,"BŁAD")))</f>
        <v>0</v>
      </c>
      <c r="F7" s="15"/>
      <c r="G7" s="15">
        <f t="shared" ref="G7" si="96">IF(OR(G8=0,H8=0),0,IF(H8&gt;G8,H8-G8,IF(H8&lt;G8,24-G8+H8,"BŁAD")))</f>
        <v>0</v>
      </c>
      <c r="H7" s="15"/>
      <c r="I7" s="15">
        <f t="shared" ref="I7" si="97">IF(OR(I8=0,J8=0),0,IF(J8&gt;I8,J8-I8,IF(J8&lt;I8,24-I8+J8,"BŁAD")))</f>
        <v>0</v>
      </c>
      <c r="J7" s="15"/>
      <c r="K7" s="15">
        <f t="shared" ref="K7" si="98">IF(OR(K8=0,L8=0),0,IF(L8&gt;K8,L8-K8,IF(L8&lt;K8,24-K8+L8,"BŁAD")))</f>
        <v>12</v>
      </c>
      <c r="L7" s="15"/>
      <c r="M7" s="15">
        <f t="shared" ref="M7" si="99">IF(OR(M8=0,N8=0),0,IF(N8&gt;M8,N8-M8,IF(N8&lt;M8,24-M8+N8,"BŁAD")))</f>
        <v>0</v>
      </c>
      <c r="N7" s="15"/>
      <c r="O7" s="15">
        <f t="shared" ref="O7" si="100">IF(OR(O8=0,P8=0),0,IF(P8&gt;O8,P8-O8,IF(P8&lt;O8,24-O8+P8,"BŁAD")))</f>
        <v>0</v>
      </c>
      <c r="P7" s="15"/>
      <c r="Q7" s="15">
        <f t="shared" ref="Q7" si="101">IF(OR(Q8=0,R8=0),0,IF(R8&gt;Q8,R8-Q8,IF(R8&lt;Q8,24-Q8+R8,"BŁAD")))</f>
        <v>0</v>
      </c>
      <c r="R7" s="15"/>
      <c r="S7" s="20">
        <f t="shared" ref="S7" si="102">IF(OR(S8=0,T8=0),0,IF(T8&gt;S8,T8-S8,IF(T8&lt;S8,24-S8+T8,"BŁAD")))</f>
        <v>12</v>
      </c>
      <c r="T7" s="20"/>
      <c r="U7" s="15">
        <f t="shared" ref="U7" si="103">IF(OR(U8=0,V8=0),0,IF(V8&gt;U8,V8-U8,IF(V8&lt;U8,24-U8+V8,"BŁAD")))</f>
        <v>0</v>
      </c>
      <c r="V7" s="15"/>
      <c r="W7" s="15">
        <f t="shared" ref="W7" si="104">IF(OR(W8=0,X8=0),0,IF(X8&gt;W8,X8-W8,IF(X8&lt;W8,24-W8+X8,"BŁAD")))</f>
        <v>12</v>
      </c>
      <c r="X7" s="15"/>
      <c r="Y7" s="15">
        <f t="shared" ref="Y7" si="105">IF(OR(Y8=0,Z8=0),0,IF(Z8&gt;Y8,Z8-Y8,IF(Z8&lt;Y8,24-Y8+Z8,"BŁAD")))</f>
        <v>0</v>
      </c>
      <c r="Z7" s="15"/>
      <c r="AA7" s="15">
        <f t="shared" ref="AA7" si="106">IF(OR(AA8=0,AB8=0),0,IF(AB8&gt;AA8,AB8-AA8,IF(AB8&lt;AA8,24-AA8+AB8,"BŁAD")))</f>
        <v>0</v>
      </c>
      <c r="AB7" s="15"/>
      <c r="AC7" s="15">
        <f t="shared" ref="AC7" si="107">IF(OR(AC8=0,AD8=0),0,IF(AD8&gt;AC8,AD8-AC8,IF(AD8&lt;AC8,24-AC8+AD8,"BŁAD")))</f>
        <v>12</v>
      </c>
      <c r="AD7" s="15"/>
      <c r="AE7" s="15">
        <f t="shared" ref="AE7" si="108">IF(OR(AE8=0,AF8=0),0,IF(AF8&gt;AE8,AF8-AE8,IF(AF8&lt;AE8,24-AE8+AF8,"BŁAD")))</f>
        <v>0</v>
      </c>
      <c r="AF7" s="15"/>
      <c r="AG7" s="20">
        <f t="shared" ref="AG7" si="109">IF(OR(AG8=0,AH8=0),0,IF(AH8&gt;AG8,AH8-AG8,IF(AH8&lt;AG8,24-AG8+AH8,"BŁAD")))</f>
        <v>12</v>
      </c>
      <c r="AH7" s="20"/>
      <c r="AI7" s="15">
        <f t="shared" ref="AI7" si="110">IF(OR(AI8=0,AJ8=0),0,IF(AJ8&gt;AI8,AJ8-AI8,IF(AJ8&lt;AI8,24-AI8+AJ8,"BŁAD")))</f>
        <v>0</v>
      </c>
      <c r="AJ7" s="15"/>
      <c r="AK7" s="15">
        <f t="shared" ref="AK7" si="111">IF(OR(AK8=0,AL8=0),0,IF(AL8&gt;AK8,AL8-AK8,IF(AL8&lt;AK8,24-AK8+AL8,"BŁAD")))</f>
        <v>12</v>
      </c>
      <c r="AL7" s="15"/>
      <c r="AM7" s="15">
        <f t="shared" ref="AM7" si="112">IF(OR(AM8=0,AN8=0),0,IF(AN8&gt;AM8,AN8-AM8,IF(AN8&lt;AM8,24-AM8+AN8,"BŁAD")))</f>
        <v>0</v>
      </c>
      <c r="AN7" s="15"/>
      <c r="AO7" s="15">
        <f t="shared" ref="AO7" si="113">IF(OR(AO8=0,AP8=0),0,IF(AP8&gt;AO8,AP8-AO8,IF(AP8&lt;AO8,24-AO8+AP8,"BŁAD")))</f>
        <v>0</v>
      </c>
      <c r="AP7" s="15"/>
      <c r="AQ7" s="15">
        <f t="shared" ref="AQ7" si="114">IF(OR(AQ8=0,AR8=0),0,IF(AR8&gt;AQ8,AR8-AQ8,IF(AR8&lt;AQ8,24-AQ8+AR8,"BŁAD")))</f>
        <v>12</v>
      </c>
      <c r="AR7" s="15"/>
      <c r="AS7" s="15">
        <f t="shared" ref="AS7" si="115">IF(OR(AS8=0,AT8=0),0,IF(AT8&gt;AS8,AT8-AS8,IF(AT8&lt;AS8,24-AS8+AT8,"BŁAD")))</f>
        <v>0</v>
      </c>
      <c r="AT7" s="15"/>
      <c r="AU7" s="15">
        <f t="shared" ref="AU7" si="116">IF(OR(AU8=0,AV8=0),0,IF(AV8&gt;AU8,AV8-AU8,IF(AV8&lt;AU8,24-AU8+AV8,"BŁAD")))</f>
        <v>0</v>
      </c>
      <c r="AV7" s="15"/>
      <c r="AW7" s="15">
        <f t="shared" ref="AW7" si="117">IF(OR(AW8=0,AX8=0),0,IF(AX8&gt;AW8,AX8-AW8,IF(AX8&lt;AW8,24-AW8+AX8,"BŁAD")))</f>
        <v>0</v>
      </c>
      <c r="AX7" s="15"/>
      <c r="AY7" s="15">
        <f t="shared" ref="AY7" si="118">IF(OR(AY8=0,AZ8=0),0,IF(AZ8&gt;AY8,AZ8-AY8,IF(AZ8&lt;AY8,24-AY8+AZ8,"BŁAD")))</f>
        <v>0</v>
      </c>
      <c r="AZ7" s="15"/>
      <c r="BA7" s="15">
        <f t="shared" ref="BA7" si="119">IF(OR(BA8=0,BB8=0),0,IF(BB8&gt;BA8,BB8-BA8,IF(BB8&lt;BA8,24-BA8+BB8,"BŁAD")))</f>
        <v>0</v>
      </c>
      <c r="BB7" s="15"/>
      <c r="BC7" s="15">
        <f t="shared" ref="BC7" si="120">IF(OR(BC8=0,BD8=0),0,IF(BD8&gt;BC8,BD8-BC8,IF(BD8&lt;BC8,24-BC8+BD8,"BŁAD")))</f>
        <v>12</v>
      </c>
      <c r="BD7" s="15"/>
      <c r="BE7" s="15">
        <f t="shared" ref="BE7" si="121">IF(OR(BE8=0,BF8=0),0,IF(BF8&gt;BE8,BF8-BE8,IF(BF8&lt;BE8,24-BE8+BF8,"BŁAD")))</f>
        <v>12</v>
      </c>
      <c r="BF7" s="15"/>
      <c r="BG7" s="18">
        <f t="shared" ref="BG7" si="122">IF(OR(BG8=0,BH8=0),0,IF(BH8&gt;BG8,BH8-BG8,IF(BH8&lt;BG8,24-BG8+BH8,"BŁAD")))</f>
        <v>12</v>
      </c>
      <c r="BH7" s="18"/>
      <c r="BI7" s="15">
        <f t="shared" ref="BI7" si="123">IF(OR(BI8=0,BJ8=0),0,IF(BJ8&gt;BI8,BJ8-BI8,IF(BJ8&lt;BI8,24-BI8+BJ8,"BŁAD")))</f>
        <v>0</v>
      </c>
      <c r="BJ7" s="15"/>
      <c r="BK7" s="15">
        <f t="shared" ref="BK7" si="124">IF(OR(BK8=0,BL8=0),0,IF(BL8&gt;BK8,BL8-BK8,IF(BL8&lt;BK8,24-BK8+BL8,"BŁAD")))</f>
        <v>12</v>
      </c>
      <c r="BL7" s="15"/>
      <c r="BM7" s="16">
        <f t="shared" ref="BM7:BM8" si="125">SUM($C7:$BL7)</f>
        <v>132</v>
      </c>
      <c r="BN7" s="8">
        <f t="shared" ref="BN7:BN8" si="126">$BM7-$A$3</f>
        <v>132</v>
      </c>
    </row>
    <row r="8" spans="1:67" x14ac:dyDescent="0.3">
      <c r="A8" s="6"/>
      <c r="B8" s="9" t="s">
        <v>7</v>
      </c>
      <c r="C8" s="17" t="s">
        <v>19</v>
      </c>
      <c r="D8" s="17"/>
      <c r="E8" s="17" t="s">
        <v>20</v>
      </c>
      <c r="F8" s="17"/>
      <c r="G8" s="17" t="s">
        <v>19</v>
      </c>
      <c r="H8" s="17"/>
      <c r="I8" s="17"/>
      <c r="J8" s="17"/>
      <c r="K8" s="17">
        <v>8</v>
      </c>
      <c r="L8" s="17">
        <v>20</v>
      </c>
      <c r="M8" s="17"/>
      <c r="N8" s="17"/>
      <c r="O8" s="17"/>
      <c r="P8" s="17"/>
      <c r="Q8" s="17" t="s">
        <v>18</v>
      </c>
      <c r="R8" s="17"/>
      <c r="S8" s="21">
        <v>8</v>
      </c>
      <c r="T8" s="21">
        <v>20</v>
      </c>
      <c r="U8" s="17"/>
      <c r="V8" s="17"/>
      <c r="W8" s="17">
        <v>20</v>
      </c>
      <c r="X8" s="17">
        <v>8</v>
      </c>
      <c r="Y8" s="17"/>
      <c r="Z8" s="17"/>
      <c r="AA8" s="17"/>
      <c r="AB8" s="17"/>
      <c r="AC8" s="17">
        <v>18</v>
      </c>
      <c r="AD8" s="17">
        <v>6</v>
      </c>
      <c r="AE8" s="17" t="s">
        <v>18</v>
      </c>
      <c r="AF8" s="17"/>
      <c r="AG8" s="21">
        <v>8</v>
      </c>
      <c r="AH8" s="21">
        <v>20</v>
      </c>
      <c r="AI8" s="17"/>
      <c r="AJ8" s="17"/>
      <c r="AK8" s="17">
        <v>10</v>
      </c>
      <c r="AL8" s="17">
        <v>22</v>
      </c>
      <c r="AM8" s="17"/>
      <c r="AN8" s="17"/>
      <c r="AO8" s="17"/>
      <c r="AP8" s="17"/>
      <c r="AQ8" s="17">
        <v>16</v>
      </c>
      <c r="AR8" s="17">
        <v>4</v>
      </c>
      <c r="AS8" s="17" t="s">
        <v>18</v>
      </c>
      <c r="AT8" s="17"/>
      <c r="AU8" s="17" t="s">
        <v>20</v>
      </c>
      <c r="AV8" s="17"/>
      <c r="AW8" s="17"/>
      <c r="AX8" s="17"/>
      <c r="AY8" s="17"/>
      <c r="AZ8" s="17"/>
      <c r="BA8" s="17"/>
      <c r="BB8" s="17"/>
      <c r="BC8" s="17">
        <v>8</v>
      </c>
      <c r="BD8" s="17">
        <v>20</v>
      </c>
      <c r="BE8" s="17">
        <v>8</v>
      </c>
      <c r="BF8" s="17">
        <v>20</v>
      </c>
      <c r="BG8" s="19">
        <v>8</v>
      </c>
      <c r="BH8" s="19">
        <v>20</v>
      </c>
      <c r="BI8" s="17" t="s">
        <v>20</v>
      </c>
      <c r="BJ8" s="17"/>
      <c r="BK8" s="17">
        <v>8</v>
      </c>
      <c r="BL8" s="17">
        <v>20</v>
      </c>
      <c r="BM8" s="16"/>
      <c r="BN8" s="8"/>
    </row>
    <row r="9" spans="1:67" x14ac:dyDescent="0.3">
      <c r="A9" s="6">
        <v>3</v>
      </c>
      <c r="B9" s="7" t="s">
        <v>5</v>
      </c>
      <c r="C9" s="18">
        <f t="shared" ref="C9" si="127">IF(OR(C10=0,D10=0),0,IF(D10&gt;C10,D10-C10,IF(D10&lt;C10,24-C10+D10,"BŁAD")))</f>
        <v>0</v>
      </c>
      <c r="D9" s="18"/>
      <c r="E9" s="20">
        <f t="shared" ref="E9" si="128">IF(OR(E10=0,F10=0),0,IF(F10&gt;E10,F10-E10,IF(F10&lt;E10,24-E10+F10,"BŁAD")))</f>
        <v>0</v>
      </c>
      <c r="F9" s="20"/>
      <c r="G9" s="22">
        <f t="shared" ref="G9" si="129">IF(OR(G10=0,H10=0),0,IF(H10&gt;G10,H10-G10,IF(H10&lt;G10,24-G10+H10,"BŁAD")))</f>
        <v>0</v>
      </c>
      <c r="H9" s="22"/>
      <c r="I9" s="15">
        <f t="shared" ref="I9" si="130">IF(OR(I10=0,J10=0),0,IF(J10&gt;I10,J10-I10,IF(J10&lt;I10,24-I10+J10,"BŁAD")))</f>
        <v>0</v>
      </c>
      <c r="J9" s="15"/>
      <c r="K9" s="15">
        <f t="shared" ref="K9" si="131">IF(OR(K10=0,L10=0),0,IF(L10&gt;K10,L10-K10,IF(L10&lt;K10,24-K10+L10,"BŁAD")))</f>
        <v>0</v>
      </c>
      <c r="L9" s="15"/>
      <c r="M9" s="15">
        <f t="shared" ref="M9" si="132">IF(OR(M10=0,N10=0),0,IF(N10&gt;M10,N10-M10,IF(N10&lt;M10,24-M10+N10,"BŁAD")))</f>
        <v>0</v>
      </c>
      <c r="N9" s="15"/>
      <c r="O9" s="15">
        <f t="shared" ref="O9" si="133">IF(OR(O10=0,P10=0),0,IF(P10&gt;O10,P10-O10,IF(P10&lt;O10,24-O10+P10,"BŁAD")))</f>
        <v>0</v>
      </c>
      <c r="P9" s="15"/>
      <c r="Q9" s="18">
        <f t="shared" ref="Q9" si="134">IF(OR(Q10=0,R10=0),0,IF(R10&gt;Q10,R10-Q10,IF(R10&lt;Q10,24-Q10+R10,"BŁAD")))</f>
        <v>0</v>
      </c>
      <c r="R9" s="18"/>
      <c r="S9" s="20">
        <f t="shared" ref="S9" si="135">IF(OR(S10=0,T10=0),0,IF(T10&gt;S10,T10-S10,IF(T10&lt;S10,24-S10+T10,"BŁAD")))</f>
        <v>0</v>
      </c>
      <c r="T9" s="20"/>
      <c r="U9" s="15">
        <f t="shared" ref="U9" si="136">IF(OR(U10=0,V10=0),0,IF(V10&gt;U10,V10-U10,IF(V10&lt;U10,24-U10+V10,"BŁAD")))</f>
        <v>12</v>
      </c>
      <c r="V9" s="15"/>
      <c r="W9" s="15">
        <f t="shared" ref="W9" si="137">IF(OR(W10=0,X10=0),0,IF(X10&gt;W10,X10-W10,IF(X10&lt;W10,24-W10+X10,"BŁAD")))</f>
        <v>0</v>
      </c>
      <c r="X9" s="15"/>
      <c r="Y9" s="15">
        <f t="shared" ref="Y9" si="138">IF(OR(Y10=0,Z10=0),0,IF(Z10&gt;Y10,Z10-Y10,IF(Z10&lt;Y10,24-Y10+Z10,"BŁAD")))</f>
        <v>0</v>
      </c>
      <c r="Z9" s="15"/>
      <c r="AA9" s="15">
        <f t="shared" ref="AA9" si="139">IF(OR(AA10=0,AB10=0),0,IF(AB10&gt;AA10,AB10-AA10,IF(AB10&lt;AA10,24-AA10+AB10,"BŁAD")))</f>
        <v>12</v>
      </c>
      <c r="AB9" s="15"/>
      <c r="AC9" s="15">
        <f t="shared" ref="AC9" si="140">IF(OR(AC10=0,AD10=0),0,IF(AD10&gt;AC10,AD10-AC10,IF(AD10&lt;AC10,24-AC10+AD10,"BŁAD")))</f>
        <v>0</v>
      </c>
      <c r="AD9" s="15"/>
      <c r="AE9" s="18">
        <f t="shared" ref="AE9" si="141">IF(OR(AE10=0,AF10=0),0,IF(AF10&gt;AE10,AF10-AE10,IF(AF10&lt;AE10,24-AE10+AF10,"BŁAD")))</f>
        <v>12</v>
      </c>
      <c r="AF9" s="18"/>
      <c r="AG9" s="20">
        <f t="shared" ref="AG9" si="142">IF(OR(AG10=0,AH10=0),0,IF(AH10&gt;AG10,AH10-AG10,IF(AH10&lt;AG10,24-AG10+AH10,"BŁAD")))</f>
        <v>12</v>
      </c>
      <c r="AH9" s="20"/>
      <c r="AI9" s="15">
        <f t="shared" ref="AI9" si="143">IF(OR(AI10=0,AJ10=0),0,IF(AJ10&gt;AI10,AJ10-AI10,IF(AJ10&lt;AI10,24-AI10+AJ10,"BŁAD")))</f>
        <v>0</v>
      </c>
      <c r="AJ9" s="15"/>
      <c r="AK9" s="15">
        <f t="shared" ref="AK9" si="144">IF(OR(AK10=0,AL10=0),0,IF(AL10&gt;AK10,AL10-AK10,IF(AL10&lt;AK10,24-AK10+AL10,"BŁAD")))</f>
        <v>12</v>
      </c>
      <c r="AL9" s="15"/>
      <c r="AM9" s="15">
        <f t="shared" ref="AM9" si="145">IF(OR(AM10=0,AN10=0),0,IF(AN10&gt;AM10,AN10-AM10,IF(AN10&lt;AM10,24-AM10+AN10,"BŁAD")))</f>
        <v>0</v>
      </c>
      <c r="AN9" s="15"/>
      <c r="AO9" s="15">
        <f t="shared" ref="AO9" si="146">IF(OR(AO10=0,AP10=0),0,IF(AP10&gt;AO10,AP10-AO10,IF(AP10&lt;AO10,24-AO10+AP10,"BŁAD")))</f>
        <v>12</v>
      </c>
      <c r="AP9" s="15"/>
      <c r="AQ9" s="15">
        <f t="shared" ref="AQ9" si="147">IF(OR(AQ10=0,AR10=0),0,IF(AR10&gt;AQ10,AR10-AQ10,IF(AR10&lt;AQ10,24-AQ10+AR10,"BŁAD")))</f>
        <v>0</v>
      </c>
      <c r="AR9" s="15"/>
      <c r="AS9" s="18">
        <f t="shared" ref="AS9" si="148">IF(OR(AS10=0,AT10=0),0,IF(AT10&gt;AS10,AT10-AS10,IF(AT10&lt;AS10,24-AS10+AT10,"BŁAD")))</f>
        <v>12</v>
      </c>
      <c r="AT9" s="18"/>
      <c r="AU9" s="20">
        <f t="shared" ref="AU9" si="149">IF(OR(AU10=0,AV10=0),0,IF(AV10&gt;AU10,AV10-AU10,IF(AV10&lt;AU10,24-AU10+AV10,"BŁAD")))</f>
        <v>12</v>
      </c>
      <c r="AV9" s="20"/>
      <c r="AW9" s="15">
        <f t="shared" ref="AW9" si="150">IF(OR(AW10=0,AX10=0),0,IF(AX10&gt;AW10,AX10-AW10,IF(AX10&lt;AW10,24-AW10+AX10,"BŁAD")))</f>
        <v>12</v>
      </c>
      <c r="AX9" s="15"/>
      <c r="AY9" s="15">
        <f t="shared" ref="AY9" si="151">IF(OR(AY10=0,AZ10=0),0,IF(AZ10&gt;AY10,AZ10-AY10,IF(AZ10&lt;AY10,24-AY10+AZ10,"BŁAD")))</f>
        <v>0</v>
      </c>
      <c r="AZ9" s="15"/>
      <c r="BA9" s="15">
        <f t="shared" ref="BA9" si="152">IF(OR(BA10=0,BB10=0),0,IF(BB10&gt;BA10,BB10-BA10,IF(BB10&lt;BA10,24-BA10+BB10,"BŁAD")))</f>
        <v>12</v>
      </c>
      <c r="BB9" s="15"/>
      <c r="BC9" s="15">
        <f t="shared" ref="BC9" si="153">IF(OR(BC10=0,BD10=0),0,IF(BD10&gt;BC10,BD10-BC10,IF(BD10&lt;BC10,24-BC10+BD10,"BŁAD")))</f>
        <v>0</v>
      </c>
      <c r="BD9" s="15"/>
      <c r="BE9" s="15">
        <f t="shared" ref="BE9" si="154">IF(OR(BE10=0,BF10=0),0,IF(BF10&gt;BE10,BF10-BE10,IF(BF10&lt;BE10,24-BE10+BF10,"BŁAD")))</f>
        <v>0</v>
      </c>
      <c r="BF9" s="15"/>
      <c r="BG9" s="15">
        <f t="shared" ref="BG9" si="155">IF(OR(BG10=0,BH10=0),0,IF(BH10&gt;BG10,BH10-BG10,IF(BH10&lt;BG10,24-BG10+BH10,"BŁAD")))</f>
        <v>0</v>
      </c>
      <c r="BH9" s="15"/>
      <c r="BI9" s="15">
        <f t="shared" ref="BI9" si="156">IF(OR(BI10=0,BJ10=0),0,IF(BJ10&gt;BI10,BJ10-BI10,IF(BJ10&lt;BI10,24-BI10+BJ10,"BŁAD")))</f>
        <v>0</v>
      </c>
      <c r="BJ9" s="15"/>
      <c r="BK9" s="15">
        <f t="shared" ref="BK9" si="157">IF(OR(BK10=0,BL10=0),0,IF(BL10&gt;BK10,BL10-BK10,IF(BL10&lt;BK10,24-BK10+BL10,"BŁAD")))</f>
        <v>0</v>
      </c>
      <c r="BL9" s="15"/>
      <c r="BM9" s="16">
        <f t="shared" ref="BM9:BM10" si="158">SUM($C9:$BL9)</f>
        <v>120</v>
      </c>
      <c r="BN9" s="8">
        <f t="shared" ref="BN9:BN10" si="159">$BM9-$A$3</f>
        <v>120</v>
      </c>
    </row>
    <row r="10" spans="1:67" x14ac:dyDescent="0.3">
      <c r="A10" s="6"/>
      <c r="B10" s="9" t="s">
        <v>8</v>
      </c>
      <c r="C10" s="19" t="s">
        <v>9</v>
      </c>
      <c r="D10" s="19"/>
      <c r="E10" s="21" t="s">
        <v>9</v>
      </c>
      <c r="F10" s="21"/>
      <c r="G10" s="23" t="s">
        <v>9</v>
      </c>
      <c r="H10" s="23"/>
      <c r="I10" s="17" t="s">
        <v>9</v>
      </c>
      <c r="J10" s="17"/>
      <c r="K10" s="17" t="s">
        <v>9</v>
      </c>
      <c r="L10" s="17"/>
      <c r="M10" s="17" t="s">
        <v>9</v>
      </c>
      <c r="N10" s="17"/>
      <c r="O10" s="17" t="s">
        <v>9</v>
      </c>
      <c r="P10" s="17"/>
      <c r="Q10" s="19" t="s">
        <v>9</v>
      </c>
      <c r="R10" s="19"/>
      <c r="S10" s="21" t="s">
        <v>9</v>
      </c>
      <c r="T10" s="21"/>
      <c r="U10" s="17">
        <v>20</v>
      </c>
      <c r="V10" s="17">
        <v>8</v>
      </c>
      <c r="W10" s="17"/>
      <c r="X10" s="17"/>
      <c r="Y10" s="17"/>
      <c r="Z10" s="17"/>
      <c r="AA10" s="17">
        <v>8</v>
      </c>
      <c r="AB10" s="17">
        <v>20</v>
      </c>
      <c r="AC10" s="17"/>
      <c r="AD10" s="17"/>
      <c r="AE10" s="19">
        <v>8</v>
      </c>
      <c r="AF10" s="19">
        <v>20</v>
      </c>
      <c r="AG10" s="21">
        <v>8</v>
      </c>
      <c r="AH10" s="21">
        <v>20</v>
      </c>
      <c r="AI10" s="17"/>
      <c r="AJ10" s="17"/>
      <c r="AK10" s="17">
        <v>19</v>
      </c>
      <c r="AL10" s="17">
        <v>7</v>
      </c>
      <c r="AM10" s="17"/>
      <c r="AN10" s="17"/>
      <c r="AO10" s="17">
        <v>19</v>
      </c>
      <c r="AP10" s="17">
        <v>7</v>
      </c>
      <c r="AQ10" s="17"/>
      <c r="AR10" s="17"/>
      <c r="AS10" s="19">
        <v>7</v>
      </c>
      <c r="AT10" s="19">
        <v>19</v>
      </c>
      <c r="AU10" s="21">
        <v>8</v>
      </c>
      <c r="AV10" s="21">
        <v>20</v>
      </c>
      <c r="AW10" s="17">
        <v>20</v>
      </c>
      <c r="AX10" s="17">
        <v>8</v>
      </c>
      <c r="AY10" s="17"/>
      <c r="AZ10" s="17"/>
      <c r="BA10" s="17">
        <v>20</v>
      </c>
      <c r="BB10" s="17">
        <v>8</v>
      </c>
      <c r="BC10" s="17"/>
      <c r="BD10" s="17"/>
      <c r="BE10" s="17"/>
      <c r="BF10" s="17"/>
      <c r="BG10" s="17" t="s">
        <v>18</v>
      </c>
      <c r="BH10" s="17"/>
      <c r="BI10" s="17" t="s">
        <v>20</v>
      </c>
      <c r="BJ10" s="17"/>
      <c r="BK10" s="17"/>
      <c r="BL10" s="17"/>
      <c r="BM10" s="16"/>
      <c r="BN10" s="8"/>
    </row>
    <row r="11" spans="1:67" x14ac:dyDescent="0.3">
      <c r="A11" s="6">
        <v>4</v>
      </c>
      <c r="B11" s="7" t="s">
        <v>5</v>
      </c>
      <c r="C11" s="18">
        <f t="shared" ref="C11" si="160">IF(OR(C12=0,D12=0),0,IF(D12&gt;C12,D12-C12,IF(D12&lt;C12,24-C12+D12,"BŁAD")))</f>
        <v>12</v>
      </c>
      <c r="D11" s="18"/>
      <c r="E11" s="20">
        <f t="shared" ref="E11" si="161">IF(OR(E12=0,F12=0),0,IF(F12&gt;E12,F12-E12,IF(F12&lt;E12,24-E12+F12,"BŁAD")))</f>
        <v>12</v>
      </c>
      <c r="F11" s="20"/>
      <c r="G11" s="15">
        <f t="shared" ref="G11" si="162">IF(OR(G12=0,H12=0),0,IF(H12&gt;G12,H12-G12,IF(H12&lt;G12,24-G12+H12,"BŁAD")))</f>
        <v>0</v>
      </c>
      <c r="H11" s="15"/>
      <c r="I11" s="15">
        <f t="shared" ref="I11" si="163">IF(OR(I12=0,J12=0),0,IF(J12&gt;I12,J12-I12,IF(J12&lt;I12,24-I12+J12,"BŁAD")))</f>
        <v>12</v>
      </c>
      <c r="J11" s="15"/>
      <c r="K11" s="15">
        <f t="shared" ref="K11" si="164">IF(OR(K12=0,L12=0),0,IF(L12&gt;K12,L12-K12,IF(L12&lt;K12,24-K12+L12,"BŁAD")))</f>
        <v>0</v>
      </c>
      <c r="L11" s="15"/>
      <c r="M11" s="15">
        <f t="shared" ref="M11" si="165">IF(OR(M12=0,N12=0),0,IF(N12&gt;M12,N12-M12,IF(N12&lt;M12,24-M12+N12,"BŁAD")))</f>
        <v>0</v>
      </c>
      <c r="N11" s="15"/>
      <c r="O11" s="15">
        <f t="shared" ref="O11" si="166">IF(OR(O12=0,P12=0),0,IF(P12&gt;O12,P12-O12,IF(P12&lt;O12,24-O12+P12,"BŁAD")))</f>
        <v>0</v>
      </c>
      <c r="P11" s="15"/>
      <c r="Q11" s="18">
        <f t="shared" ref="Q11" si="167">IF(OR(Q12=0,R12=0),0,IF(R12&gt;Q12,R12-Q12,IF(R12&lt;Q12,24-Q12+R12,"BŁAD")))</f>
        <v>12</v>
      </c>
      <c r="R11" s="18"/>
      <c r="S11" s="15">
        <f t="shared" ref="S11" si="168">IF(OR(S12=0,T12=0),0,IF(T12&gt;S12,T12-S12,IF(T12&lt;S12,24-S12+T12,"BŁAD")))</f>
        <v>0</v>
      </c>
      <c r="T11" s="15"/>
      <c r="U11" s="15">
        <f t="shared" ref="U11" si="169">IF(OR(U12=0,V12=0),0,IF(V12&gt;U12,V12-U12,IF(V12&lt;U12,24-U12+V12,"BŁAD")))</f>
        <v>0</v>
      </c>
      <c r="V11" s="15"/>
      <c r="W11" s="15">
        <f t="shared" ref="W11" si="170">IF(OR(W12=0,X12=0),0,IF(X12&gt;W12,X12-W12,IF(X12&lt;W12,24-W12+X12,"BŁAD")))</f>
        <v>0</v>
      </c>
      <c r="X11" s="15"/>
      <c r="Y11" s="15">
        <f t="shared" ref="Y11" si="171">IF(OR(Y12=0,Z12=0),0,IF(Z12&gt;Y12,Z12-Y12,IF(Z12&lt;Y12,24-Y12+Z12,"BŁAD")))</f>
        <v>12</v>
      </c>
      <c r="Z11" s="15"/>
      <c r="AA11" s="15">
        <f t="shared" ref="AA11" si="172">IF(OR(AA12=0,AB12=0),0,IF(AB12&gt;AA12,AB12-AA12,IF(AB12&lt;AA12,24-AA12+AB12,"BŁAD")))</f>
        <v>0</v>
      </c>
      <c r="AB11" s="15"/>
      <c r="AC11" s="15">
        <f t="shared" ref="AC11" si="173">IF(OR(AC12=0,AD12=0),0,IF(AD12&gt;AC12,AD12-AC12,IF(AD12&lt;AC12,24-AC12+AD12,"BŁAD")))</f>
        <v>12</v>
      </c>
      <c r="AD11" s="15"/>
      <c r="AE11" s="18">
        <f t="shared" ref="AE11" si="174">IF(OR(AE12=0,AF12=0),0,IF(AF12&gt;AE12,AF12-AE12,IF(AF12&lt;AE12,24-AE12+AF12,"BŁAD")))</f>
        <v>12</v>
      </c>
      <c r="AF11" s="18"/>
      <c r="AG11" s="15">
        <f t="shared" ref="AG11" si="175">IF(OR(AG12=0,AH12=0),0,IF(AH12&gt;AG12,AH12-AG12,IF(AH12&lt;AG12,24-AG12+AH12,"BŁAD")))</f>
        <v>0</v>
      </c>
      <c r="AH11" s="15"/>
      <c r="AI11" s="15">
        <f t="shared" ref="AI11" si="176">IF(OR(AI12=0,AJ12=0),0,IF(AJ12&gt;AI12,AJ12-AI12,IF(AJ12&lt;AI12,24-AI12+AJ12,"BŁAD")))</f>
        <v>0</v>
      </c>
      <c r="AJ11" s="15"/>
      <c r="AK11" s="15">
        <f t="shared" ref="AK11" si="177">IF(OR(AK12=0,AL12=0),0,IF(AL12&gt;AK12,AL12-AK12,IF(AL12&lt;AK12,24-AK12+AL12,"BŁAD")))</f>
        <v>0</v>
      </c>
      <c r="AL11" s="15"/>
      <c r="AM11" s="15">
        <f t="shared" ref="AM11" si="178">IF(OR(AM12=0,AN12=0),0,IF(AN12&gt;AM12,AN12-AM12,IF(AN12&lt;AM12,24-AM12+AN12,"BŁAD")))</f>
        <v>8</v>
      </c>
      <c r="AN11" s="15"/>
      <c r="AO11" s="15">
        <f t="shared" ref="AO11" si="179">IF(OR(AO12=0,AP12=0),0,IF(AP12&gt;AO12,AP12-AO12,IF(AP12&lt;AO12,24-AO12+AP12,"BŁAD")))</f>
        <v>0</v>
      </c>
      <c r="AP11" s="15"/>
      <c r="AQ11" s="15">
        <f t="shared" ref="AQ11" si="180">IF(OR(AQ12=0,AR12=0),0,IF(AR12&gt;AQ12,AR12-AQ12,IF(AR12&lt;AQ12,24-AQ12+AR12,"BŁAD")))</f>
        <v>12</v>
      </c>
      <c r="AR11" s="15"/>
      <c r="AS11" s="15">
        <f t="shared" ref="AS11" si="181">IF(OR(AS12=0,AT12=0),0,IF(AT12&gt;AS12,AT12-AS12,IF(AT12&lt;AS12,24-AS12+AT12,"BŁAD")))</f>
        <v>0</v>
      </c>
      <c r="AT11" s="15"/>
      <c r="AU11" s="20">
        <f t="shared" ref="AU11" si="182">IF(OR(AU12=0,AV12=0),0,IF(AV12&gt;AU12,AV12-AU12,IF(AV12&lt;AU12,24-AU12+AV12,"BŁAD")))</f>
        <v>12</v>
      </c>
      <c r="AV11" s="20"/>
      <c r="AW11" s="15">
        <f t="shared" ref="AW11" si="183">IF(OR(AW12=0,AX12=0),0,IF(AX12&gt;AW12,AX12-AW12,IF(AX12&lt;AW12,24-AW12+AX12,"BŁAD")))</f>
        <v>12</v>
      </c>
      <c r="AX11" s="15"/>
      <c r="AY11" s="15">
        <f t="shared" ref="AY11" si="184">IF(OR(AY12=0,AZ12=0),0,IF(AZ12&gt;AY12,AZ12-AY12,IF(AZ12&lt;AY12,24-AY12+AZ12,"BŁAD")))</f>
        <v>0</v>
      </c>
      <c r="AZ11" s="15"/>
      <c r="BA11" s="15">
        <f t="shared" ref="BA11" si="185">IF(OR(BA12=0,BB12=0),0,IF(BB12&gt;BA12,BB12-BA12,IF(BB12&lt;BA12,24-BA12+BB12,"BŁAD")))</f>
        <v>0</v>
      </c>
      <c r="BB11" s="15"/>
      <c r="BC11" s="15">
        <f t="shared" ref="BC11" si="186">IF(OR(BC12=0,BD12=0),0,IF(BD12&gt;BC12,BD12-BC12,IF(BD12&lt;BC12,24-BC12+BD12,"BŁAD")))</f>
        <v>0</v>
      </c>
      <c r="BD11" s="15"/>
      <c r="BE11" s="15">
        <f t="shared" ref="BE11" si="187">IF(OR(BE12=0,BF12=0),0,IF(BF12&gt;BE12,BF12-BE12,IF(BF12&lt;BE12,24-BE12+BF12,"BŁAD")))</f>
        <v>12</v>
      </c>
      <c r="BF11" s="15"/>
      <c r="BG11" s="15">
        <f t="shared" ref="BG11" si="188">IF(OR(BG12=0,BH12=0),0,IF(BH12&gt;BG12,BH12-BG12,IF(BH12&lt;BG12,24-BG12+BH12,"BŁAD")))</f>
        <v>0</v>
      </c>
      <c r="BH11" s="15"/>
      <c r="BI11" s="20">
        <f t="shared" ref="BI11" si="189">IF(OR(BI12=0,BJ12=0),0,IF(BJ12&gt;BI12,BJ12-BI12,IF(BJ12&lt;BI12,24-BI12+BJ12,"BŁAD")))</f>
        <v>12</v>
      </c>
      <c r="BJ11" s="20"/>
      <c r="BK11" s="15">
        <f t="shared" ref="BK11" si="190">IF(OR(BK12=0,BL12=0),0,IF(BL12&gt;BK12,BL12-BK12,IF(BL12&lt;BK12,24-BK12+BL12,"BŁAD")))</f>
        <v>0</v>
      </c>
      <c r="BL11" s="15"/>
      <c r="BM11" s="16">
        <f t="shared" ref="BM11:BM12" si="191">SUM($C11:$BL11)</f>
        <v>152</v>
      </c>
      <c r="BN11" s="8">
        <f t="shared" ref="BN11:BN12" si="192">$BM11-$A$3</f>
        <v>152</v>
      </c>
    </row>
    <row r="12" spans="1:67" x14ac:dyDescent="0.3">
      <c r="A12" s="6"/>
      <c r="B12" s="9" t="s">
        <v>10</v>
      </c>
      <c r="C12" s="19">
        <v>8</v>
      </c>
      <c r="D12" s="19">
        <v>20</v>
      </c>
      <c r="E12" s="21">
        <v>8</v>
      </c>
      <c r="F12" s="21">
        <v>20</v>
      </c>
      <c r="G12" s="17" t="s">
        <v>19</v>
      </c>
      <c r="H12" s="17"/>
      <c r="I12" s="17">
        <v>20</v>
      </c>
      <c r="J12" s="17">
        <v>8</v>
      </c>
      <c r="K12" s="17"/>
      <c r="L12" s="17"/>
      <c r="M12" s="17"/>
      <c r="N12" s="17"/>
      <c r="O12" s="17"/>
      <c r="P12" s="17"/>
      <c r="Q12" s="19">
        <v>20</v>
      </c>
      <c r="R12" s="19">
        <v>8</v>
      </c>
      <c r="S12" s="17" t="s">
        <v>20</v>
      </c>
      <c r="T12" s="17"/>
      <c r="U12" s="17"/>
      <c r="V12" s="17"/>
      <c r="W12" s="17"/>
      <c r="X12" s="17"/>
      <c r="Y12" s="17">
        <v>8</v>
      </c>
      <c r="Z12" s="17">
        <v>20</v>
      </c>
      <c r="AA12" s="17"/>
      <c r="AB12" s="17"/>
      <c r="AC12" s="17">
        <v>8</v>
      </c>
      <c r="AD12" s="17">
        <v>20</v>
      </c>
      <c r="AE12" s="19">
        <v>20</v>
      </c>
      <c r="AF12" s="19">
        <v>8</v>
      </c>
      <c r="AG12" s="17" t="s">
        <v>20</v>
      </c>
      <c r="AH12" s="17"/>
      <c r="AI12" s="17"/>
      <c r="AJ12" s="17"/>
      <c r="AK12" s="17"/>
      <c r="AL12" s="17"/>
      <c r="AM12" s="17">
        <v>9</v>
      </c>
      <c r="AN12" s="17">
        <v>17</v>
      </c>
      <c r="AO12" s="17"/>
      <c r="AP12" s="17"/>
      <c r="AQ12" s="17">
        <v>20</v>
      </c>
      <c r="AR12" s="17">
        <v>8</v>
      </c>
      <c r="AS12" s="17" t="s">
        <v>18</v>
      </c>
      <c r="AT12" s="17"/>
      <c r="AU12" s="21">
        <v>8</v>
      </c>
      <c r="AV12" s="21">
        <v>20</v>
      </c>
      <c r="AW12" s="17">
        <v>8</v>
      </c>
      <c r="AX12" s="17">
        <v>20</v>
      </c>
      <c r="AY12" s="17"/>
      <c r="AZ12" s="17"/>
      <c r="BA12" s="17"/>
      <c r="BB12" s="17"/>
      <c r="BC12" s="17"/>
      <c r="BD12" s="17"/>
      <c r="BE12" s="17">
        <v>20</v>
      </c>
      <c r="BF12" s="17">
        <v>8</v>
      </c>
      <c r="BG12" s="17" t="s">
        <v>18</v>
      </c>
      <c r="BH12" s="17"/>
      <c r="BI12" s="21">
        <v>20</v>
      </c>
      <c r="BJ12" s="21">
        <v>8</v>
      </c>
      <c r="BK12" s="17"/>
      <c r="BL12" s="17"/>
      <c r="BM12" s="16"/>
      <c r="BN12" s="8"/>
    </row>
    <row r="13" spans="1:67" x14ac:dyDescent="0.3">
      <c r="A13" s="6">
        <v>5</v>
      </c>
      <c r="B13" s="7" t="s">
        <v>5</v>
      </c>
      <c r="C13" s="15">
        <f t="shared" ref="C13" si="193">IF(OR(C14=0,D14=0),0,IF(D14&gt;C14,D14-C14,IF(D14&lt;C14,24-C14+D14,"BŁAD")))</f>
        <v>0</v>
      </c>
      <c r="D13" s="15"/>
      <c r="E13" s="15">
        <f t="shared" ref="E13" si="194">IF(OR(E14=0,F14=0),0,IF(F14&gt;E14,F14-E14,IF(F14&lt;E14,24-E14+F14,"BŁAD")))</f>
        <v>0</v>
      </c>
      <c r="F13" s="15"/>
      <c r="G13" s="15">
        <f t="shared" ref="G13" si="195">IF(OR(G14=0,H14=0),0,IF(H14&gt;G14,H14-G14,IF(H14&lt;G14,24-G14+H14,"BŁAD")))</f>
        <v>0</v>
      </c>
      <c r="H13" s="15"/>
      <c r="I13" s="15">
        <f t="shared" ref="I13" si="196">IF(OR(I14=0,J14=0),0,IF(J14&gt;I14,J14-I14,IF(J14&lt;I14,24-I14+J14,"BŁAD")))</f>
        <v>12</v>
      </c>
      <c r="J13" s="15"/>
      <c r="K13" s="15">
        <f t="shared" ref="K13" si="197">IF(OR(K14=0,L14=0),0,IF(L14&gt;K14,L14-K14,IF(L14&lt;K14,24-K14+L14,"BŁAD")))</f>
        <v>0</v>
      </c>
      <c r="L13" s="15"/>
      <c r="M13" s="15">
        <f t="shared" ref="M13" si="198">IF(OR(M14=0,N14=0),0,IF(N14&gt;M14,N14-M14,IF(N14&lt;M14,24-M14+N14,"BŁAD")))</f>
        <v>12</v>
      </c>
      <c r="N13" s="15"/>
      <c r="O13" s="15">
        <f t="shared" ref="O13" si="199">IF(OR(O14=0,P14=0),0,IF(P14&gt;O14,P14-O14,IF(P14&lt;O14,24-O14+P14,"BŁAD")))</f>
        <v>0</v>
      </c>
      <c r="P13" s="15"/>
      <c r="Q13" s="18">
        <f t="shared" ref="Q13" si="200">IF(OR(Q14=0,R14=0),0,IF(R14&gt;Q14,R14-Q14,IF(R14&lt;Q14,24-Q14+R14,"BŁAD")))</f>
        <v>12</v>
      </c>
      <c r="R13" s="18"/>
      <c r="S13" s="15">
        <f t="shared" ref="S13" si="201">IF(OR(S14=0,T14=0),0,IF(T14&gt;S14,T14-S14,IF(T14&lt;S14,24-S14+T14,"BŁAD")))</f>
        <v>0</v>
      </c>
      <c r="T13" s="15"/>
      <c r="U13" s="15">
        <f t="shared" ref="U13" si="202">IF(OR(U14=0,V14=0),0,IF(V14&gt;U14,V14-U14,IF(V14&lt;U14,24-U14+V14,"BŁAD")))</f>
        <v>0</v>
      </c>
      <c r="V13" s="15"/>
      <c r="W13" s="15">
        <f t="shared" ref="W13" si="203">IF(OR(W14=0,X14=0),0,IF(X14&gt;W14,X14-W14,IF(X14&lt;W14,24-W14+X14,"BŁAD")))</f>
        <v>12</v>
      </c>
      <c r="X13" s="15"/>
      <c r="Y13" s="15">
        <f t="shared" ref="Y13" si="204">IF(OR(Y14=0,Z14=0),0,IF(Z14&gt;Y14,Z14-Y14,IF(Z14&lt;Y14,24-Y14+Z14,"BŁAD")))</f>
        <v>12</v>
      </c>
      <c r="Z13" s="15"/>
      <c r="AA13" s="15">
        <f t="shared" ref="AA13" si="205">IF(OR(AA14=0,AB14=0),0,IF(AB14&gt;AA14,AB14-AA14,IF(AB14&lt;AA14,24-AA14+AB14,"BŁAD")))</f>
        <v>0</v>
      </c>
      <c r="AB13" s="15"/>
      <c r="AC13" s="15">
        <f t="shared" ref="AC13" si="206">IF(OR(AC14=0,AD14=0),0,IF(AD14&gt;AC14,AD14-AC14,IF(AD14&lt;AC14,24-AC14+AD14,"BŁAD")))</f>
        <v>0</v>
      </c>
      <c r="AD13" s="15"/>
      <c r="AE13" s="18">
        <f t="shared" ref="AE13" si="207">IF(OR(AE14=0,AF14=0),0,IF(AF14&gt;AE14,AF14-AE14,IF(AF14&lt;AE14,24-AE14+AF14,"BŁAD")))</f>
        <v>12</v>
      </c>
      <c r="AF13" s="18"/>
      <c r="AG13" s="20">
        <f t="shared" ref="AG13" si="208">IF(OR(AG14=0,AH14=0),0,IF(AH14&gt;AG14,AH14-AG14,IF(AH14&lt;AG14,24-AG14+AH14,"BŁAD")))</f>
        <v>12</v>
      </c>
      <c r="AH13" s="20"/>
      <c r="AI13" s="15">
        <f t="shared" ref="AI13" si="209">IF(OR(AI14=0,AJ14=0),0,IF(AJ14&gt;AI14,AJ14-AI14,IF(AJ14&lt;AI14,24-AI14+AJ14,"BŁAD")))</f>
        <v>0</v>
      </c>
      <c r="AJ13" s="15"/>
      <c r="AK13" s="15">
        <f t="shared" ref="AK13" si="210">IF(OR(AK14=0,AL14=0),0,IF(AL14&gt;AK14,AL14-AK14,IF(AL14&lt;AK14,24-AK14+AL14,"BŁAD")))</f>
        <v>0</v>
      </c>
      <c r="AL13" s="15"/>
      <c r="AM13" s="15">
        <f t="shared" ref="AM13" si="211">IF(OR(AM14=0,AN14=0),0,IF(AN14&gt;AM14,AN14-AM14,IF(AN14&lt;AM14,24-AM14+AN14,"BŁAD")))</f>
        <v>12</v>
      </c>
      <c r="AN13" s="15"/>
      <c r="AO13" s="15">
        <f t="shared" ref="AO13" si="212">IF(OR(AO14=0,AP14=0),0,IF(AP14&gt;AO14,AP14-AO14,IF(AP14&lt;AO14,24-AO14+AP14,"BŁAD")))</f>
        <v>0</v>
      </c>
      <c r="AP13" s="15"/>
      <c r="AQ13" s="15">
        <f t="shared" ref="AQ13" si="213">IF(OR(AQ14=0,AR14=0),0,IF(AR14&gt;AQ14,AR14-AQ14,IF(AR14&lt;AQ14,24-AQ14+AR14,"BŁAD")))</f>
        <v>12</v>
      </c>
      <c r="AR13" s="15"/>
      <c r="AS13" s="18">
        <f t="shared" ref="AS13" si="214">IF(OR(AS14=0,AT14=0),0,IF(AT14&gt;AS14,AT14-AS14,IF(AT14&lt;AS14,24-AS14+AT14,"BŁAD")))</f>
        <v>12</v>
      </c>
      <c r="AT13" s="18"/>
      <c r="AU13" s="15">
        <f t="shared" ref="AU13" si="215">IF(OR(AU14=0,AV14=0),0,IF(AV14&gt;AU14,AV14-AU14,IF(AV14&lt;AU14,24-AU14+AV14,"BŁAD")))</f>
        <v>0</v>
      </c>
      <c r="AV13" s="15"/>
      <c r="AW13" s="15">
        <f t="shared" ref="AW13" si="216">IF(OR(AW14=0,AX14=0),0,IF(AX14&gt;AW14,AX14-AW14,IF(AX14&lt;AW14,24-AW14+AX14,"BŁAD")))</f>
        <v>0</v>
      </c>
      <c r="AX13" s="15"/>
      <c r="AY13" s="15">
        <f t="shared" ref="AY13" si="217">IF(OR(AY14=0,AZ14=0),0,IF(AZ14&gt;AY14,AZ14-AY14,IF(AZ14&lt;AY14,24-AY14+AZ14,"BŁAD")))</f>
        <v>0</v>
      </c>
      <c r="AZ13" s="15"/>
      <c r="BA13" s="15">
        <f t="shared" ref="BA13" si="218">IF(OR(BA14=0,BB14=0),0,IF(BB14&gt;BA14,BB14-BA14,IF(BB14&lt;BA14,24-BA14+BB14,"BŁAD")))</f>
        <v>12</v>
      </c>
      <c r="BB13" s="15"/>
      <c r="BC13" s="15">
        <f t="shared" ref="BC13" si="219">IF(OR(BC14=0,BD14=0),0,IF(BD14&gt;BC14,BD14-BC14,IF(BD14&lt;BC14,24-BC14+BD14,"BŁAD")))</f>
        <v>8</v>
      </c>
      <c r="BD13" s="15"/>
      <c r="BE13" s="15">
        <f t="shared" ref="BE13" si="220">IF(OR(BE14=0,BF14=0),0,IF(BF14&gt;BE14,BF14-BE14,IF(BF14&lt;BE14,24-BE14+BF14,"BŁAD")))</f>
        <v>8</v>
      </c>
      <c r="BF13" s="15"/>
      <c r="BG13" s="18">
        <f t="shared" ref="BG13" si="221">IF(OR(BG14=0,BH14=0),0,IF(BH14&gt;BG14,BH14-BG14,IF(BH14&lt;BG14,24-BG14+BH14,"BŁAD")))</f>
        <v>12</v>
      </c>
      <c r="BH13" s="18"/>
      <c r="BI13" s="15">
        <f t="shared" ref="BI13" si="222">IF(OR(BI14=0,BJ14=0),0,IF(BJ14&gt;BI14,BJ14-BI14,IF(BJ14&lt;BI14,24-BI14+BJ14,"BŁAD")))</f>
        <v>0</v>
      </c>
      <c r="BJ13" s="15"/>
      <c r="BK13" s="15">
        <f t="shared" ref="BK13" si="223">IF(OR(BK14=0,BL14=0),0,IF(BL14&gt;BK14,BL14-BK14,IF(BL14&lt;BK14,24-BK14+BL14,"BŁAD")))</f>
        <v>0</v>
      </c>
      <c r="BL13" s="15"/>
      <c r="BM13" s="16">
        <f t="shared" ref="BM13:BM14" si="224">SUM($C13:$BL13)</f>
        <v>160</v>
      </c>
      <c r="BN13" s="8">
        <f t="shared" ref="BN13:BN14" si="225">$BM13-$A$3</f>
        <v>160</v>
      </c>
    </row>
    <row r="14" spans="1:67" x14ac:dyDescent="0.3">
      <c r="A14" s="6"/>
      <c r="B14" s="9" t="s">
        <v>11</v>
      </c>
      <c r="C14" s="17" t="s">
        <v>19</v>
      </c>
      <c r="D14" s="17"/>
      <c r="E14" s="17" t="s">
        <v>20</v>
      </c>
      <c r="F14" s="17"/>
      <c r="G14" s="17" t="s">
        <v>19</v>
      </c>
      <c r="H14" s="17"/>
      <c r="I14" s="17">
        <v>12</v>
      </c>
      <c r="J14" s="17">
        <v>24</v>
      </c>
      <c r="K14" s="17"/>
      <c r="L14" s="17"/>
      <c r="M14" s="17">
        <v>8</v>
      </c>
      <c r="N14" s="17">
        <v>20</v>
      </c>
      <c r="O14" s="17"/>
      <c r="P14" s="17"/>
      <c r="Q14" s="19">
        <v>8</v>
      </c>
      <c r="R14" s="19">
        <v>20</v>
      </c>
      <c r="S14" s="17" t="s">
        <v>20</v>
      </c>
      <c r="T14" s="17"/>
      <c r="U14" s="17"/>
      <c r="V14" s="17"/>
      <c r="W14" s="17">
        <v>8</v>
      </c>
      <c r="X14" s="17">
        <v>20</v>
      </c>
      <c r="Y14" s="17">
        <v>8</v>
      </c>
      <c r="Z14" s="17">
        <v>20</v>
      </c>
      <c r="AA14" s="17"/>
      <c r="AB14" s="17"/>
      <c r="AC14" s="17"/>
      <c r="AD14" s="17"/>
      <c r="AE14" s="19">
        <v>8</v>
      </c>
      <c r="AF14" s="19">
        <v>20</v>
      </c>
      <c r="AG14" s="21">
        <v>20</v>
      </c>
      <c r="AH14" s="21">
        <v>8</v>
      </c>
      <c r="AI14" s="17"/>
      <c r="AJ14" s="17"/>
      <c r="AK14" s="17"/>
      <c r="AL14" s="17"/>
      <c r="AM14" s="17">
        <v>8</v>
      </c>
      <c r="AN14" s="17">
        <v>20</v>
      </c>
      <c r="AO14" s="17"/>
      <c r="AP14" s="17"/>
      <c r="AQ14" s="17">
        <v>8</v>
      </c>
      <c r="AR14" s="17">
        <v>20</v>
      </c>
      <c r="AS14" s="19">
        <v>8</v>
      </c>
      <c r="AT14" s="19">
        <v>20</v>
      </c>
      <c r="AU14" s="17" t="s">
        <v>20</v>
      </c>
      <c r="AV14" s="17"/>
      <c r="AW14" s="17"/>
      <c r="AX14" s="17"/>
      <c r="AY14" s="17"/>
      <c r="AZ14" s="17"/>
      <c r="BA14" s="17">
        <v>8</v>
      </c>
      <c r="BB14" s="17">
        <v>20</v>
      </c>
      <c r="BC14" s="17">
        <v>16</v>
      </c>
      <c r="BD14" s="17">
        <v>24</v>
      </c>
      <c r="BE14" s="17">
        <v>12</v>
      </c>
      <c r="BF14" s="17">
        <v>20</v>
      </c>
      <c r="BG14" s="19">
        <v>20</v>
      </c>
      <c r="BH14" s="19">
        <v>8</v>
      </c>
      <c r="BI14" s="17" t="s">
        <v>20</v>
      </c>
      <c r="BJ14" s="17"/>
      <c r="BK14" s="17"/>
      <c r="BL14" s="17"/>
      <c r="BM14" s="16"/>
      <c r="BN14" s="8"/>
    </row>
    <row r="15" spans="1:67" x14ac:dyDescent="0.3">
      <c r="A15" s="6">
        <v>6</v>
      </c>
      <c r="B15" s="7" t="s">
        <v>5</v>
      </c>
      <c r="C15" s="15">
        <f t="shared" ref="C15" si="226">IF(OR(C16=0,D16=0),0,IF(D16&gt;C16,D16-C16,IF(D16&lt;C16,24-C16+D16,"BŁAD")))</f>
        <v>0</v>
      </c>
      <c r="D15" s="15"/>
      <c r="E15" s="20">
        <f t="shared" ref="E15" si="227">IF(OR(E16=0,F16=0),0,IF(F16&gt;E16,F16-E16,IF(F16&lt;E16,24-E16+F16,"BŁAD")))</f>
        <v>12</v>
      </c>
      <c r="F15" s="20"/>
      <c r="G15" s="15">
        <f t="shared" ref="G15" si="228">IF(OR(G16=0,H16=0),0,IF(H16&gt;G16,H16-G16,IF(H16&lt;G16,24-G16+H16,"BŁAD")))</f>
        <v>0</v>
      </c>
      <c r="H15" s="15"/>
      <c r="I15" s="15">
        <f t="shared" ref="I15" si="229">IF(OR(I16=0,J16=0),0,IF(J16&gt;I16,J16-I16,IF(J16&lt;I16,24-I16+J16,"BŁAD")))</f>
        <v>0</v>
      </c>
      <c r="J15" s="15"/>
      <c r="K15" s="15">
        <f t="shared" ref="K15" si="230">IF(OR(K16=0,L16=0),0,IF(L16&gt;K16,L16-K16,IF(L16&lt;K16,24-K16+L16,"BŁAD")))</f>
        <v>12</v>
      </c>
      <c r="L15" s="15"/>
      <c r="M15" s="15">
        <f t="shared" ref="M15" si="231">IF(OR(M16=0,N16=0),0,IF(N16&gt;M16,N16-M16,IF(N16&lt;M16,24-M16+N16,"BŁAD")))</f>
        <v>0</v>
      </c>
      <c r="N15" s="15"/>
      <c r="O15" s="15">
        <f t="shared" ref="O15" si="232">IF(OR(O16=0,P16=0),0,IF(P16&gt;O16,P16-O16,IF(P16&lt;O16,24-O16+P16,"BŁAD")))</f>
        <v>12</v>
      </c>
      <c r="P15" s="15"/>
      <c r="Q15" s="18">
        <f t="shared" ref="Q15" si="233">IF(OR(Q16=0,R16=0),0,IF(R16&gt;Q16,R16-Q16,IF(R16&lt;Q16,24-Q16+R16,"BŁAD")))</f>
        <v>10</v>
      </c>
      <c r="R15" s="18"/>
      <c r="S15" s="15">
        <f t="shared" ref="S15" si="234">IF(OR(S16=0,T16=0),0,IF(T16&gt;S16,T16-S16,IF(T16&lt;S16,24-S16+T16,"BŁAD")))</f>
        <v>0</v>
      </c>
      <c r="T15" s="15"/>
      <c r="U15" s="15">
        <f t="shared" ref="U15" si="235">IF(OR(U16=0,V16=0),0,IF(V16&gt;U16,V16-U16,IF(V16&lt;U16,24-U16+V16,"BŁAD")))</f>
        <v>12</v>
      </c>
      <c r="V15" s="15"/>
      <c r="W15" s="15">
        <f t="shared" ref="W15" si="236">IF(OR(W16=0,X16=0),0,IF(X16&gt;W16,X16-W16,IF(X16&lt;W16,24-W16+X16,"BŁAD")))</f>
        <v>0</v>
      </c>
      <c r="X15" s="15"/>
      <c r="Y15" s="15">
        <f t="shared" ref="Y15" si="237">IF(OR(Y16=0,Z16=0),0,IF(Z16&gt;Y16,Z16-Y16,IF(Z16&lt;Y16,24-Y16+Z16,"BŁAD")))</f>
        <v>0</v>
      </c>
      <c r="Z15" s="15"/>
      <c r="AA15" s="15">
        <f t="shared" ref="AA15" si="238">IF(OR(AA16=0,AB16=0),0,IF(AB16&gt;AA16,AB16-AA16,IF(AB16&lt;AA16,24-AA16+AB16,"BŁAD")))</f>
        <v>12</v>
      </c>
      <c r="AB15" s="15"/>
      <c r="AC15" s="15">
        <f t="shared" ref="AC15" si="239">IF(OR(AC16=0,AD16=0),0,IF(AD16&gt;AC16,AD16-AC16,IF(AD16&lt;AC16,24-AC16+AD16,"BŁAD")))</f>
        <v>12</v>
      </c>
      <c r="AD15" s="15"/>
      <c r="AE15" s="15">
        <f t="shared" ref="AE15" si="240">IF(OR(AE16=0,AF16=0),0,IF(AF16&gt;AE16,AF16-AE16,IF(AF16&lt;AE16,24-AE16+AF16,"BŁAD")))</f>
        <v>0</v>
      </c>
      <c r="AF15" s="15"/>
      <c r="AG15" s="15">
        <f t="shared" ref="AG15" si="241">IF(OR(AG16=0,AH16=0),0,IF(AH16&gt;AG16,AH16-AG16,IF(AH16&lt;AG16,24-AG16+AH16,"BŁAD")))</f>
        <v>0</v>
      </c>
      <c r="AH15" s="15"/>
      <c r="AI15" s="15">
        <f t="shared" ref="AI15" si="242">IF(OR(AI16=0,AJ16=0),0,IF(AJ16&gt;AI16,AJ16-AI16,IF(AJ16&lt;AI16,24-AI16+AJ16,"BŁAD")))</f>
        <v>12</v>
      </c>
      <c r="AJ15" s="15"/>
      <c r="AK15" s="15">
        <f t="shared" ref="AK15" si="243">IF(OR(AK16=0,AL16=0),0,IF(AL16&gt;AK16,AL16-AK16,IF(AL16&lt;AK16,24-AK16+AL16,"BŁAD")))</f>
        <v>0</v>
      </c>
      <c r="AL15" s="15"/>
      <c r="AM15" s="15">
        <f t="shared" ref="AM15" si="244">IF(OR(AM16=0,AN16=0),0,IF(AN16&gt;AM16,AN16-AM16,IF(AN16&lt;AM16,24-AM16+AN16,"BŁAD")))</f>
        <v>0</v>
      </c>
      <c r="AN15" s="15"/>
      <c r="AO15" s="15">
        <f t="shared" ref="AO15" si="245">IF(OR(AO16=0,AP16=0),0,IF(AP16&gt;AO16,AP16-AO16,IF(AP16&lt;AO16,24-AO16+AP16,"BŁAD")))</f>
        <v>0</v>
      </c>
      <c r="AP15" s="15"/>
      <c r="AQ15" s="15">
        <f t="shared" ref="AQ15" si="246">IF(OR(AQ16=0,AR16=0),0,IF(AR16&gt;AQ16,AR16-AQ16,IF(AR16&lt;AQ16,24-AQ16+AR16,"BŁAD")))</f>
        <v>0</v>
      </c>
      <c r="AR15" s="15"/>
      <c r="AS15" s="15">
        <f t="shared" ref="AS15" si="247">IF(OR(AS16=0,AT16=0),0,IF(AT16&gt;AS16,AT16-AS16,IF(AT16&lt;AS16,24-AS16+AT16,"BŁAD")))</f>
        <v>0</v>
      </c>
      <c r="AT15" s="15"/>
      <c r="AU15" s="20">
        <f t="shared" ref="AU15" si="248">IF(OR(AU16=0,AV16=0),0,IF(AV16&gt;AU16,AV16-AU16,IF(AV16&lt;AU16,24-AU16+AV16,"BŁAD")))</f>
        <v>12</v>
      </c>
      <c r="AV15" s="20"/>
      <c r="AW15" s="15">
        <f t="shared" ref="AW15" si="249">IF(OR(AW16=0,AX16=0),0,IF(AX16&gt;AW16,AX16-AW16,IF(AX16&lt;AW16,24-AW16+AX16,"BŁAD")))</f>
        <v>0</v>
      </c>
      <c r="AX15" s="15"/>
      <c r="AY15" s="15">
        <f t="shared" ref="AY15" si="250">IF(OR(AY16=0,AZ16=0),0,IF(AZ16&gt;AY16,AZ16-AY16,IF(AZ16&lt;AY16,24-AY16+AZ16,"BŁAD")))</f>
        <v>0</v>
      </c>
      <c r="AZ15" s="15"/>
      <c r="BA15" s="15">
        <f t="shared" ref="BA15" si="251">IF(OR(BA16=0,BB16=0),0,IF(BB16&gt;BA16,BB16-BA16,IF(BB16&lt;BA16,24-BA16+BB16,"BŁAD")))</f>
        <v>0</v>
      </c>
      <c r="BB15" s="15"/>
      <c r="BC15" s="15">
        <f t="shared" ref="BC15" si="252">IF(OR(BC16=0,BD16=0),0,IF(BD16&gt;BC16,BD16-BC16,IF(BD16&lt;BC16,24-BC16+BD16,"BŁAD")))</f>
        <v>0</v>
      </c>
      <c r="BD15" s="15"/>
      <c r="BE15" s="15">
        <f t="shared" ref="BE15" si="253">IF(OR(BE16=0,BF16=0),0,IF(BF16&gt;BE16,BF16-BE16,IF(BF16&lt;BE16,24-BE16+BF16,"BŁAD")))</f>
        <v>0</v>
      </c>
      <c r="BF15" s="15"/>
      <c r="BG15" s="18">
        <f t="shared" ref="BG15" si="254">IF(OR(BG16=0,BH16=0),0,IF(BH16&gt;BG16,BH16-BG16,IF(BH16&lt;BG16,24-BG16+BH16,"BŁAD")))</f>
        <v>0</v>
      </c>
      <c r="BH15" s="18"/>
      <c r="BI15" s="20">
        <f t="shared" ref="BI15" si="255">IF(OR(BI16=0,BJ16=0),0,IF(BJ16&gt;BI16,BJ16-BI16,IF(BJ16&lt;BI16,24-BI16+BJ16,"BŁAD")))</f>
        <v>0</v>
      </c>
      <c r="BJ15" s="20"/>
      <c r="BK15" s="15">
        <f t="shared" ref="BK15" si="256">IF(OR(BK16=0,BL16=0),0,IF(BL16&gt;BK16,BL16-BK16,IF(BL16&lt;BK16,24-BK16+BL16,"BŁAD")))</f>
        <v>0</v>
      </c>
      <c r="BL15" s="15"/>
      <c r="BM15" s="16">
        <f t="shared" ref="BM15:BM16" si="257">SUM($C15:$BL15)</f>
        <v>106</v>
      </c>
      <c r="BN15" s="8">
        <f t="shared" ref="BN15:BN16" si="258">$BM15-$A$3</f>
        <v>106</v>
      </c>
    </row>
    <row r="16" spans="1:67" x14ac:dyDescent="0.3">
      <c r="A16" s="6"/>
      <c r="B16" s="9" t="s">
        <v>12</v>
      </c>
      <c r="C16" s="17" t="s">
        <v>19</v>
      </c>
      <c r="D16" s="17"/>
      <c r="E16" s="21">
        <v>20</v>
      </c>
      <c r="F16" s="21">
        <v>8</v>
      </c>
      <c r="G16" s="17" t="s">
        <v>19</v>
      </c>
      <c r="H16" s="17"/>
      <c r="I16" s="17"/>
      <c r="J16" s="17"/>
      <c r="K16" s="17">
        <v>20</v>
      </c>
      <c r="L16" s="17">
        <v>8</v>
      </c>
      <c r="M16" s="17"/>
      <c r="N16" s="17"/>
      <c r="O16" s="17">
        <v>8</v>
      </c>
      <c r="P16" s="17">
        <v>20</v>
      </c>
      <c r="Q16" s="19">
        <v>8</v>
      </c>
      <c r="R16" s="19">
        <v>18</v>
      </c>
      <c r="S16" s="17" t="s">
        <v>20</v>
      </c>
      <c r="T16" s="17"/>
      <c r="U16" s="17">
        <v>8</v>
      </c>
      <c r="V16" s="17">
        <v>20</v>
      </c>
      <c r="W16" s="17"/>
      <c r="X16" s="17"/>
      <c r="Y16" s="17"/>
      <c r="Z16" s="17"/>
      <c r="AA16" s="17">
        <v>8</v>
      </c>
      <c r="AB16" s="17">
        <v>20</v>
      </c>
      <c r="AC16" s="17">
        <v>8</v>
      </c>
      <c r="AD16" s="17">
        <v>20</v>
      </c>
      <c r="AE16" s="17" t="s">
        <v>18</v>
      </c>
      <c r="AF16" s="17"/>
      <c r="AG16" s="17" t="s">
        <v>20</v>
      </c>
      <c r="AH16" s="17"/>
      <c r="AI16" s="17">
        <v>8</v>
      </c>
      <c r="AJ16" s="17">
        <v>20</v>
      </c>
      <c r="AK16" s="17"/>
      <c r="AL16" s="17"/>
      <c r="AM16" s="17" t="s">
        <v>13</v>
      </c>
      <c r="AN16" s="17"/>
      <c r="AO16" s="17" t="s">
        <v>13</v>
      </c>
      <c r="AP16" s="17"/>
      <c r="AQ16" s="17"/>
      <c r="AR16" s="17"/>
      <c r="AS16" s="17" t="s">
        <v>18</v>
      </c>
      <c r="AT16" s="17"/>
      <c r="AU16" s="21">
        <v>20</v>
      </c>
      <c r="AV16" s="21">
        <v>8</v>
      </c>
      <c r="AW16" s="17"/>
      <c r="AX16" s="17"/>
      <c r="AY16" s="17" t="s">
        <v>9</v>
      </c>
      <c r="AZ16" s="17"/>
      <c r="BA16" s="17" t="s">
        <v>9</v>
      </c>
      <c r="BB16" s="17"/>
      <c r="BC16" s="17" t="s">
        <v>9</v>
      </c>
      <c r="BD16" s="17"/>
      <c r="BE16" s="17" t="s">
        <v>9</v>
      </c>
      <c r="BF16" s="17"/>
      <c r="BG16" s="19" t="s">
        <v>9</v>
      </c>
      <c r="BH16" s="19"/>
      <c r="BI16" s="21" t="s">
        <v>9</v>
      </c>
      <c r="BJ16" s="21"/>
      <c r="BK16" s="17" t="s">
        <v>9</v>
      </c>
      <c r="BL16" s="17"/>
      <c r="BM16" s="16"/>
      <c r="BN16" s="8"/>
    </row>
    <row r="17" spans="1:66" x14ac:dyDescent="0.3">
      <c r="A17" s="6">
        <v>7</v>
      </c>
      <c r="B17" s="7" t="s">
        <v>5</v>
      </c>
      <c r="C17" s="15">
        <f t="shared" ref="C17" si="259">IF(OR(C18=0,D18=0),0,IF(D18&gt;C18,D18-C18,IF(D18&lt;C18,24-C18+D18,"BŁAD")))</f>
        <v>0</v>
      </c>
      <c r="D17" s="15"/>
      <c r="E17" s="15">
        <f t="shared" ref="E17" si="260">IF(OR(E18=0,F18=0),0,IF(F18&gt;E18,F18-E18,IF(F18&lt;E18,24-E18+F18,"BŁAD")))</f>
        <v>0</v>
      </c>
      <c r="F17" s="15"/>
      <c r="G17" s="22">
        <f t="shared" ref="G17" si="261">IF(OR(G18=0,H18=0),0,IF(H18&gt;G18,H18-G18,IF(H18&lt;G18,24-G18+H18,"BŁAD")))</f>
        <v>12</v>
      </c>
      <c r="H17" s="22"/>
      <c r="I17" s="15">
        <f t="shared" ref="I17" si="262">IF(OR(I18=0,J18=0),0,IF(J18&gt;I18,J18-I18,IF(J18&lt;I18,24-I18+J18,"BŁAD")))</f>
        <v>0</v>
      </c>
      <c r="J17" s="15"/>
      <c r="K17" s="15">
        <f t="shared" ref="K17" si="263">IF(OR(K18=0,L18=0),0,IF(L18&gt;K18,L18-K18,IF(L18&lt;K18,24-K18+L18,"BŁAD")))</f>
        <v>0</v>
      </c>
      <c r="L17" s="15"/>
      <c r="M17" s="15">
        <f t="shared" ref="M17" si="264">IF(OR(M18=0,N18=0),0,IF(N18&gt;M18,N18-M18,IF(N18&lt;M18,24-M18+N18,"BŁAD")))</f>
        <v>12</v>
      </c>
      <c r="N17" s="15"/>
      <c r="O17" s="15">
        <f t="shared" ref="O17" si="265">IF(OR(O18=0,P18=0),0,IF(P18&gt;O18,P18-O18,IF(P18&lt;O18,24-O18+P18,"BŁAD")))</f>
        <v>0</v>
      </c>
      <c r="P17" s="15"/>
      <c r="Q17" s="15">
        <f t="shared" ref="Q17" si="266">IF(OR(Q18=0,R18=0),0,IF(R18&gt;Q18,R18-Q18,IF(R18&lt;Q18,24-Q18+R18,"BŁAD")))</f>
        <v>0</v>
      </c>
      <c r="R17" s="15"/>
      <c r="S17" s="20">
        <f t="shared" ref="S17" si="267">IF(OR(S18=0,T18=0),0,IF(T18&gt;S18,T18-S18,IF(T18&lt;S18,24-S18+T18,"BŁAD")))</f>
        <v>12</v>
      </c>
      <c r="T17" s="20"/>
      <c r="U17" s="15">
        <f t="shared" ref="U17" si="268">IF(OR(U18=0,V18=0),0,IF(V18&gt;U18,V18-U18,IF(V18&lt;U18,24-U18+V18,"BŁAD")))</f>
        <v>0</v>
      </c>
      <c r="V17" s="15"/>
      <c r="W17" s="15">
        <f t="shared" ref="W17" si="269">IF(OR(W18=0,X18=0),0,IF(X18&gt;W18,X18-W18,IF(X18&lt;W18,24-W18+X18,"BŁAD")))</f>
        <v>0</v>
      </c>
      <c r="X17" s="15"/>
      <c r="Y17" s="15">
        <f t="shared" ref="Y17" si="270">IF(OR(Y18=0,Z18=0),0,IF(Z18&gt;Y18,Z18-Y18,IF(Z18&lt;Y18,24-Y18+Z18,"BŁAD")))</f>
        <v>0</v>
      </c>
      <c r="Z17" s="15"/>
      <c r="AA17" s="15">
        <f t="shared" ref="AA17" si="271">IF(OR(AA18=0,AB18=0),0,IF(AB18&gt;AA18,AB18-AA18,IF(AB18&lt;AA18,24-AA18+AB18,"BŁAD")))</f>
        <v>12</v>
      </c>
      <c r="AB17" s="15"/>
      <c r="AC17" s="15">
        <f t="shared" ref="AC17" si="272">IF(OR(AC18=0,AD18=0),0,IF(AD18&gt;AC18,AD18-AC18,IF(AD18&lt;AC18,24-AC18+AD18,"BŁAD")))</f>
        <v>0</v>
      </c>
      <c r="AD17" s="15"/>
      <c r="AE17" s="18">
        <f t="shared" ref="AE17" si="273">IF(OR(AE18=0,AF18=0),0,IF(AF18&gt;AE18,AF18-AE18,IF(AF18&lt;AE18,24-AE18+AF18,"BŁAD")))</f>
        <v>12</v>
      </c>
      <c r="AF17" s="18"/>
      <c r="AG17" s="15">
        <f t="shared" ref="AG17" si="274">IF(OR(AG18=0,AH18=0),0,IF(AH18&gt;AG18,AH18-AG18,IF(AH18&lt;AG18,24-AG18+AH18,"BŁAD")))</f>
        <v>0</v>
      </c>
      <c r="AH17" s="15"/>
      <c r="AI17" s="15">
        <f t="shared" ref="AI17" si="275">IF(OR(AI18=0,AJ18=0),0,IF(AJ18&gt;AI18,AJ18-AI18,IF(AJ18&lt;AI18,24-AI18+AJ18,"BŁAD")))</f>
        <v>0</v>
      </c>
      <c r="AJ17" s="15"/>
      <c r="AK17" s="15">
        <f t="shared" ref="AK17" si="276">IF(OR(AK18=0,AL18=0),0,IF(AL18&gt;AK18,AL18-AK18,IF(AL18&lt;AK18,24-AK18+AL18,"BŁAD")))</f>
        <v>0</v>
      </c>
      <c r="AL17" s="15"/>
      <c r="AM17" s="15">
        <f t="shared" ref="AM17" si="277">IF(OR(AM18=0,AN18=0),0,IF(AN18&gt;AM18,AN18-AM18,IF(AN18&lt;AM18,24-AM18+AN18,"BŁAD")))</f>
        <v>12</v>
      </c>
      <c r="AN17" s="15"/>
      <c r="AO17" s="15">
        <f t="shared" ref="AO17" si="278">IF(OR(AO18=0,AP18=0),0,IF(AP18&gt;AO18,AP18-AO18,IF(AP18&lt;AO18,24-AO18+AP18,"BŁAD")))</f>
        <v>12</v>
      </c>
      <c r="AP17" s="15"/>
      <c r="AQ17" s="15">
        <f t="shared" ref="AQ17" si="279">IF(OR(AQ18=0,AR18=0),0,IF(AR18&gt;AQ18,AR18-AQ18,IF(AR18&lt;AQ18,24-AQ18+AR18,"BŁAD")))</f>
        <v>0</v>
      </c>
      <c r="AR17" s="15"/>
      <c r="AS17" s="18">
        <f t="shared" ref="AS17" si="280">IF(OR(AS18=0,AT18=0),0,IF(AT18&gt;AS18,AT18-AS18,IF(AT18&lt;AS18,24-AS18+AT18,"BŁAD")))</f>
        <v>12</v>
      </c>
      <c r="AT17" s="18"/>
      <c r="AU17" s="15">
        <f t="shared" ref="AU17" si="281">IF(OR(AU18=0,AV18=0),0,IF(AV18&gt;AU18,AV18-AU18,IF(AV18&lt;AU18,24-AU18+AV18,"BŁAD")))</f>
        <v>0</v>
      </c>
      <c r="AV17" s="15"/>
      <c r="AW17" s="15">
        <f t="shared" ref="AW17" si="282">IF(OR(AW18=0,AX18=0),0,IF(AX18&gt;AW18,AX18-AW18,IF(AX18&lt;AW18,24-AW18+AX18,"BŁAD")))</f>
        <v>12</v>
      </c>
      <c r="AX17" s="15"/>
      <c r="AY17" s="15">
        <f t="shared" ref="AY17" si="283">IF(OR(AY18=0,AZ18=0),0,IF(AZ18&gt;AY18,AZ18-AY18,IF(AZ18&lt;AY18,24-AY18+AZ18,"BŁAD")))</f>
        <v>0</v>
      </c>
      <c r="AZ17" s="15"/>
      <c r="BA17" s="15">
        <f t="shared" ref="BA17" si="284">IF(OR(BA18=0,BB18=0),0,IF(BB18&gt;BA18,BB18-BA18,IF(BB18&lt;BA18,24-BA18+BB18,"BŁAD")))</f>
        <v>0</v>
      </c>
      <c r="BB17" s="15"/>
      <c r="BC17" s="15">
        <f t="shared" ref="BC17" si="285">IF(OR(BC18=0,BD18=0),0,IF(BD18&gt;BC18,BD18-BC18,IF(BD18&lt;BC18,24-BC18+BD18,"BŁAD")))</f>
        <v>12</v>
      </c>
      <c r="BD17" s="15"/>
      <c r="BE17" s="15">
        <f t="shared" ref="BE17" si="286">IF(OR(BE18=0,BF18=0),0,IF(BF18&gt;BE18,BF18-BE18,IF(BF18&lt;BE18,24-BE18+BF18,"BŁAD")))</f>
        <v>12</v>
      </c>
      <c r="BF17" s="15"/>
      <c r="BG17" s="15">
        <f t="shared" ref="BG17" si="287">IF(OR(BG18=0,BH18=0),0,IF(BH18&gt;BG18,BH18-BG18,IF(BH18&lt;BG18,24-BG18+BH18,"BŁAD")))</f>
        <v>0</v>
      </c>
      <c r="BH17" s="15"/>
      <c r="BI17" s="20">
        <f t="shared" ref="BI17" si="288">IF(OR(BI18=0,BJ18=0),0,IF(BJ18&gt;BI18,BJ18-BI18,IF(BJ18&lt;BI18,24-BI18+BJ18,"BŁAD")))</f>
        <v>12</v>
      </c>
      <c r="BJ17" s="20"/>
      <c r="BK17" s="15">
        <f t="shared" ref="BK17" si="289">IF(OR(BK18=0,BL18=0),0,IF(BL18&gt;BK18,BL18-BK18,IF(BL18&lt;BK18,24-BK18+BL18,"BŁAD")))</f>
        <v>0</v>
      </c>
      <c r="BL17" s="15"/>
      <c r="BM17" s="16">
        <f t="shared" ref="BM17:BM18" si="290">SUM($C17:$BL17)</f>
        <v>144</v>
      </c>
      <c r="BN17" s="8">
        <f t="shared" ref="BN17:BN18" si="291">$BM17-$A$3</f>
        <v>144</v>
      </c>
    </row>
    <row r="18" spans="1:66" x14ac:dyDescent="0.3">
      <c r="A18" s="6"/>
      <c r="B18" s="10" t="s">
        <v>14</v>
      </c>
      <c r="C18" s="17" t="s">
        <v>19</v>
      </c>
      <c r="D18" s="17"/>
      <c r="E18" s="17" t="s">
        <v>20</v>
      </c>
      <c r="F18" s="17"/>
      <c r="G18" s="23">
        <v>8</v>
      </c>
      <c r="H18" s="23">
        <v>20</v>
      </c>
      <c r="I18" s="17"/>
      <c r="J18" s="17"/>
      <c r="K18" s="17"/>
      <c r="L18" s="17"/>
      <c r="M18" s="17">
        <v>20</v>
      </c>
      <c r="N18" s="17">
        <v>8</v>
      </c>
      <c r="O18" s="17"/>
      <c r="P18" s="17"/>
      <c r="Q18" s="17" t="s">
        <v>18</v>
      </c>
      <c r="R18" s="17"/>
      <c r="S18" s="21">
        <v>8</v>
      </c>
      <c r="T18" s="21">
        <v>20</v>
      </c>
      <c r="U18" s="17"/>
      <c r="V18" s="17"/>
      <c r="W18" s="17"/>
      <c r="X18" s="17"/>
      <c r="Y18" s="17"/>
      <c r="Z18" s="17"/>
      <c r="AA18" s="17">
        <v>20</v>
      </c>
      <c r="AB18" s="17">
        <v>8</v>
      </c>
      <c r="AC18" s="17"/>
      <c r="AD18" s="17"/>
      <c r="AE18" s="19">
        <v>8</v>
      </c>
      <c r="AF18" s="19">
        <v>20</v>
      </c>
      <c r="AG18" s="17" t="s">
        <v>20</v>
      </c>
      <c r="AH18" s="17"/>
      <c r="AI18" s="17"/>
      <c r="AJ18" s="17"/>
      <c r="AK18" s="17"/>
      <c r="AL18" s="17"/>
      <c r="AM18" s="17">
        <v>8</v>
      </c>
      <c r="AN18" s="17">
        <v>20</v>
      </c>
      <c r="AO18" s="17">
        <v>20</v>
      </c>
      <c r="AP18" s="17">
        <v>8</v>
      </c>
      <c r="AQ18" s="17"/>
      <c r="AR18" s="17"/>
      <c r="AS18" s="19">
        <v>20</v>
      </c>
      <c r="AT18" s="19">
        <v>8</v>
      </c>
      <c r="AU18" s="17" t="s">
        <v>20</v>
      </c>
      <c r="AV18" s="17"/>
      <c r="AW18" s="17">
        <v>8</v>
      </c>
      <c r="AX18" s="17">
        <v>20</v>
      </c>
      <c r="AY18" s="17"/>
      <c r="AZ18" s="17"/>
      <c r="BA18" s="17"/>
      <c r="BB18" s="17"/>
      <c r="BC18" s="17">
        <v>8</v>
      </c>
      <c r="BD18" s="17">
        <v>20</v>
      </c>
      <c r="BE18" s="17">
        <v>20</v>
      </c>
      <c r="BF18" s="17">
        <v>8</v>
      </c>
      <c r="BG18" s="17" t="s">
        <v>18</v>
      </c>
      <c r="BH18" s="17"/>
      <c r="BI18" s="21">
        <v>8</v>
      </c>
      <c r="BJ18" s="21">
        <v>20</v>
      </c>
      <c r="BK18" s="17"/>
      <c r="BL18" s="17"/>
      <c r="BM18" s="16"/>
      <c r="BN18" s="8"/>
    </row>
    <row r="21" spans="1:66" ht="50.1" customHeight="1" x14ac:dyDescent="0.3"/>
  </sheetData>
  <mergeCells count="304">
    <mergeCell ref="BN17:BN18"/>
    <mergeCell ref="A1:BM1"/>
    <mergeCell ref="BC17:BD17"/>
    <mergeCell ref="BE17:BF17"/>
    <mergeCell ref="BG17:BH17"/>
    <mergeCell ref="BI17:BJ17"/>
    <mergeCell ref="BK17:BL17"/>
    <mergeCell ref="BM17:BM18"/>
    <mergeCell ref="AQ17:AR17"/>
    <mergeCell ref="AS17:AT17"/>
    <mergeCell ref="AU17:AV17"/>
    <mergeCell ref="AW17:AX17"/>
    <mergeCell ref="AY17:AZ17"/>
    <mergeCell ref="BA17:BB17"/>
    <mergeCell ref="AE17:AF17"/>
    <mergeCell ref="AG17:AH17"/>
    <mergeCell ref="AI17:AJ17"/>
    <mergeCell ref="AK17:AL17"/>
    <mergeCell ref="AM17:AN17"/>
    <mergeCell ref="AO17:AP17"/>
    <mergeCell ref="S17:T17"/>
    <mergeCell ref="U17:V17"/>
    <mergeCell ref="W17:X17"/>
    <mergeCell ref="Y17:Z17"/>
    <mergeCell ref="AA17:AB17"/>
    <mergeCell ref="AC17:AD17"/>
    <mergeCell ref="BN15:BN16"/>
    <mergeCell ref="A17:A18"/>
    <mergeCell ref="C17:D17"/>
    <mergeCell ref="E17:F17"/>
    <mergeCell ref="G17:H17"/>
    <mergeCell ref="I17:J17"/>
    <mergeCell ref="K17:L17"/>
    <mergeCell ref="M17:N17"/>
    <mergeCell ref="O17:P17"/>
    <mergeCell ref="Q17:R17"/>
    <mergeCell ref="BC15:BD15"/>
    <mergeCell ref="BE15:BF15"/>
    <mergeCell ref="BG15:BH15"/>
    <mergeCell ref="BI15:BJ15"/>
    <mergeCell ref="BK15:BL15"/>
    <mergeCell ref="BM15:BM16"/>
    <mergeCell ref="AQ15:AR15"/>
    <mergeCell ref="AS15:AT15"/>
    <mergeCell ref="AU15:AV15"/>
    <mergeCell ref="AW15:AX15"/>
    <mergeCell ref="AY15:AZ15"/>
    <mergeCell ref="BA15:BB15"/>
    <mergeCell ref="AE15:AF15"/>
    <mergeCell ref="AG15:AH15"/>
    <mergeCell ref="AI15:AJ15"/>
    <mergeCell ref="AK15:AL15"/>
    <mergeCell ref="AM15:AN15"/>
    <mergeCell ref="AO15:AP15"/>
    <mergeCell ref="S15:T15"/>
    <mergeCell ref="U15:V15"/>
    <mergeCell ref="W15:X15"/>
    <mergeCell ref="Y15:Z15"/>
    <mergeCell ref="AA15:AB15"/>
    <mergeCell ref="AC15:AD15"/>
    <mergeCell ref="BN13:BN14"/>
    <mergeCell ref="A15:A16"/>
    <mergeCell ref="C15:D15"/>
    <mergeCell ref="E15:F15"/>
    <mergeCell ref="G15:H15"/>
    <mergeCell ref="I15:J15"/>
    <mergeCell ref="K15:L15"/>
    <mergeCell ref="M15:N15"/>
    <mergeCell ref="O15:P15"/>
    <mergeCell ref="Q15:R15"/>
    <mergeCell ref="BC13:BD13"/>
    <mergeCell ref="BE13:BF13"/>
    <mergeCell ref="BG13:BH13"/>
    <mergeCell ref="BI13:BJ13"/>
    <mergeCell ref="BK13:BL13"/>
    <mergeCell ref="BM13:BM14"/>
    <mergeCell ref="AQ13:AR13"/>
    <mergeCell ref="AS13:AT13"/>
    <mergeCell ref="AU13:AV13"/>
    <mergeCell ref="AW13:AX13"/>
    <mergeCell ref="AY13:AZ13"/>
    <mergeCell ref="BA13:BB13"/>
    <mergeCell ref="AE13:AF13"/>
    <mergeCell ref="AG13:AH13"/>
    <mergeCell ref="AI13:AJ13"/>
    <mergeCell ref="AK13:AL13"/>
    <mergeCell ref="AM13:AN13"/>
    <mergeCell ref="AO13:AP13"/>
    <mergeCell ref="S13:T13"/>
    <mergeCell ref="U13:V13"/>
    <mergeCell ref="W13:X13"/>
    <mergeCell ref="Y13:Z13"/>
    <mergeCell ref="AA13:AB13"/>
    <mergeCell ref="AC13:AD13"/>
    <mergeCell ref="BN11:BN12"/>
    <mergeCell ref="A13:A14"/>
    <mergeCell ref="C13:D13"/>
    <mergeCell ref="E13:F13"/>
    <mergeCell ref="G13:H13"/>
    <mergeCell ref="I13:J13"/>
    <mergeCell ref="K13:L13"/>
    <mergeCell ref="M13:N13"/>
    <mergeCell ref="O13:P13"/>
    <mergeCell ref="Q13:R13"/>
    <mergeCell ref="BC11:BD11"/>
    <mergeCell ref="BE11:BF11"/>
    <mergeCell ref="BG11:BH11"/>
    <mergeCell ref="BI11:BJ11"/>
    <mergeCell ref="BK11:BL11"/>
    <mergeCell ref="BM11:BM12"/>
    <mergeCell ref="AQ11:AR11"/>
    <mergeCell ref="AS11:AT11"/>
    <mergeCell ref="AU11:AV11"/>
    <mergeCell ref="AW11:AX11"/>
    <mergeCell ref="AY11:AZ11"/>
    <mergeCell ref="BA11:BB11"/>
    <mergeCell ref="AE11:AF11"/>
    <mergeCell ref="AG11:AH11"/>
    <mergeCell ref="AI11:AJ11"/>
    <mergeCell ref="AK11:AL11"/>
    <mergeCell ref="AM11:AN11"/>
    <mergeCell ref="AO11:AP11"/>
    <mergeCell ref="S11:T11"/>
    <mergeCell ref="U11:V11"/>
    <mergeCell ref="W11:X11"/>
    <mergeCell ref="Y11:Z11"/>
    <mergeCell ref="AA11:AB11"/>
    <mergeCell ref="AC11:AD11"/>
    <mergeCell ref="BN9:BN10"/>
    <mergeCell ref="A11:A12"/>
    <mergeCell ref="C11:D11"/>
    <mergeCell ref="E11:F11"/>
    <mergeCell ref="G11:H11"/>
    <mergeCell ref="I11:J11"/>
    <mergeCell ref="K11:L11"/>
    <mergeCell ref="M11:N11"/>
    <mergeCell ref="O11:P11"/>
    <mergeCell ref="Q11:R11"/>
    <mergeCell ref="BC9:BD9"/>
    <mergeCell ref="BE9:BF9"/>
    <mergeCell ref="BG9:BH9"/>
    <mergeCell ref="BI9:BJ9"/>
    <mergeCell ref="BK9:BL9"/>
    <mergeCell ref="BM9:BM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BN7:BN8"/>
    <mergeCell ref="A9:A10"/>
    <mergeCell ref="C9:D9"/>
    <mergeCell ref="E9:F9"/>
    <mergeCell ref="G9:H9"/>
    <mergeCell ref="I9:J9"/>
    <mergeCell ref="K9:L9"/>
    <mergeCell ref="M9:N9"/>
    <mergeCell ref="O9:P9"/>
    <mergeCell ref="Q9:R9"/>
    <mergeCell ref="BC7:BD7"/>
    <mergeCell ref="BE7:BF7"/>
    <mergeCell ref="BG7:BH7"/>
    <mergeCell ref="BI7:BJ7"/>
    <mergeCell ref="BK7:BL7"/>
    <mergeCell ref="BM7:BM8"/>
    <mergeCell ref="AQ7:AR7"/>
    <mergeCell ref="AS7:AT7"/>
    <mergeCell ref="AU7:AV7"/>
    <mergeCell ref="AW7:AX7"/>
    <mergeCell ref="AY7:AZ7"/>
    <mergeCell ref="BA7:BB7"/>
    <mergeCell ref="AE7:AF7"/>
    <mergeCell ref="AG7:AH7"/>
    <mergeCell ref="AI7:AJ7"/>
    <mergeCell ref="AK7:AL7"/>
    <mergeCell ref="AM7:AN7"/>
    <mergeCell ref="AO7:AP7"/>
    <mergeCell ref="S7:T7"/>
    <mergeCell ref="U7:V7"/>
    <mergeCell ref="W7:X7"/>
    <mergeCell ref="Y7:Z7"/>
    <mergeCell ref="AA7:AB7"/>
    <mergeCell ref="AC7:AD7"/>
    <mergeCell ref="BN5:BN6"/>
    <mergeCell ref="A7:A8"/>
    <mergeCell ref="C7:D7"/>
    <mergeCell ref="E7:F7"/>
    <mergeCell ref="G7:H7"/>
    <mergeCell ref="I7:J7"/>
    <mergeCell ref="K7:L7"/>
    <mergeCell ref="M7:N7"/>
    <mergeCell ref="O7:P7"/>
    <mergeCell ref="Q7:R7"/>
    <mergeCell ref="BC5:BD5"/>
    <mergeCell ref="BE5:BF5"/>
    <mergeCell ref="BG5:BH5"/>
    <mergeCell ref="BI5:BJ5"/>
    <mergeCell ref="BK5:BL5"/>
    <mergeCell ref="BM5:BM6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S5:T5"/>
    <mergeCell ref="U5:V5"/>
    <mergeCell ref="W5:X5"/>
    <mergeCell ref="Y5:Z5"/>
    <mergeCell ref="AA5:AB5"/>
    <mergeCell ref="AC5:AD5"/>
    <mergeCell ref="BK4:BL4"/>
    <mergeCell ref="A5:A6"/>
    <mergeCell ref="C5:D5"/>
    <mergeCell ref="E5:F5"/>
    <mergeCell ref="G5:H5"/>
    <mergeCell ref="I5:J5"/>
    <mergeCell ref="K5:L5"/>
    <mergeCell ref="M5:N5"/>
    <mergeCell ref="O5:P5"/>
    <mergeCell ref="Q5:R5"/>
    <mergeCell ref="AY4:AZ4"/>
    <mergeCell ref="BA4:BB4"/>
    <mergeCell ref="BC4:BD4"/>
    <mergeCell ref="BE4:BF4"/>
    <mergeCell ref="BG4:BH4"/>
    <mergeCell ref="BI4:BJ4"/>
    <mergeCell ref="AM4:AN4"/>
    <mergeCell ref="AO4:AP4"/>
    <mergeCell ref="AQ4:AR4"/>
    <mergeCell ref="AS4:AT4"/>
    <mergeCell ref="AU4:AV4"/>
    <mergeCell ref="AW4:AX4"/>
    <mergeCell ref="AA4:AB4"/>
    <mergeCell ref="AC4:AD4"/>
    <mergeCell ref="AE4:AF4"/>
    <mergeCell ref="AG4:AH4"/>
    <mergeCell ref="AI4:AJ4"/>
    <mergeCell ref="AK4:AL4"/>
    <mergeCell ref="O4:P4"/>
    <mergeCell ref="Q4:R4"/>
    <mergeCell ref="S4:T4"/>
    <mergeCell ref="U4:V4"/>
    <mergeCell ref="W4:X4"/>
    <mergeCell ref="Y4:Z4"/>
    <mergeCell ref="C4:D4"/>
    <mergeCell ref="E4:F4"/>
    <mergeCell ref="G4:H4"/>
    <mergeCell ref="I4:J4"/>
    <mergeCell ref="K4:L4"/>
    <mergeCell ref="M4:N4"/>
    <mergeCell ref="BA3:BB3"/>
    <mergeCell ref="BC3:BD3"/>
    <mergeCell ref="BE3:BF3"/>
    <mergeCell ref="BG3:BH3"/>
    <mergeCell ref="BI3:BJ3"/>
    <mergeCell ref="BK3:BL3"/>
    <mergeCell ref="AO3:AP3"/>
    <mergeCell ref="AQ3:AR3"/>
    <mergeCell ref="AS3:AT3"/>
    <mergeCell ref="AU3:AV3"/>
    <mergeCell ref="AW3:AX3"/>
    <mergeCell ref="AY3:AZ3"/>
    <mergeCell ref="AC3:AD3"/>
    <mergeCell ref="AE3:AF3"/>
    <mergeCell ref="AG3:AH3"/>
    <mergeCell ref="AI3:AJ3"/>
    <mergeCell ref="AK3:AL3"/>
    <mergeCell ref="AM3:AN3"/>
    <mergeCell ref="Q3:R3"/>
    <mergeCell ref="S3:T3"/>
    <mergeCell ref="U3:V3"/>
    <mergeCell ref="W3:X3"/>
    <mergeCell ref="Y3:Z3"/>
    <mergeCell ref="AA3:AB3"/>
    <mergeCell ref="A2:BL2"/>
    <mergeCell ref="BM2:BM4"/>
    <mergeCell ref="BN2:BN4"/>
    <mergeCell ref="C3:D3"/>
    <mergeCell ref="E3:F3"/>
    <mergeCell ref="G3:H3"/>
    <mergeCell ref="I3:J3"/>
    <mergeCell ref="K3:L3"/>
    <mergeCell ref="M3:N3"/>
    <mergeCell ref="O3:P3"/>
  </mergeCells>
  <conditionalFormatting sqref="C5:D6">
    <cfRule type="expression" dxfId="216" priority="217">
      <formula>IF(OR($C$6=0,$D$6=0),FALSE,IF($C$6&gt;$D$6,TRUE,IF(OR(0&gt;$C$6,$C$6&lt;7),TRUE,FALSE)))</formula>
    </cfRule>
  </conditionalFormatting>
  <conditionalFormatting sqref="E5:F6">
    <cfRule type="expression" dxfId="215" priority="216">
      <formula>IF(OR($E$6=0,$F$6=0),FALSE,IF($E$6&gt;$F$6,TRUE,IF(OR(0&gt;$E$6,$E$6&lt;7),TRUE,FALSE)))</formula>
    </cfRule>
  </conditionalFormatting>
  <conditionalFormatting sqref="G5:H6">
    <cfRule type="expression" dxfId="214" priority="215">
      <formula>IF(OR($G$6=0,$H$6=0),FALSE,IF($G$6&gt;$H$6,TRUE,IF(OR(0&gt;$G$6,$G$6&lt;7),TRUE,FALSE)))</formula>
    </cfRule>
  </conditionalFormatting>
  <conditionalFormatting sqref="I5:J6">
    <cfRule type="expression" dxfId="213" priority="214">
      <formula>IF(OR($I$6=0,$J$6=0),FALSE,IF($I$6&gt;$J$6,TRUE,IF(OR(0&gt;$I$6,$I$6&lt;7),TRUE,FALSE)))</formula>
    </cfRule>
  </conditionalFormatting>
  <conditionalFormatting sqref="K5:L6">
    <cfRule type="expression" dxfId="212" priority="213">
      <formula>IF(OR($K$6=0,$L$6=0),FALSE,IF($K$6&gt;$L$6,TRUE,IF(OR(0&gt;$K$6,$K$6&lt;7),TRUE,FALSE)))</formula>
    </cfRule>
  </conditionalFormatting>
  <conditionalFormatting sqref="M5:N6">
    <cfRule type="expression" dxfId="211" priority="212">
      <formula>IF(OR($M$6=0,$N$6=0),FALSE,IF($M$6&gt;$N$6,TRUE,IF(OR(0&gt;$M$6,$M$6&lt;7),TRUE,FALSE)))</formula>
    </cfRule>
  </conditionalFormatting>
  <conditionalFormatting sqref="O5:P6">
    <cfRule type="expression" dxfId="210" priority="211">
      <formula>IF(OR($O$6=0,$P$6=0),FALSE,IF($O$6&gt;$P$6,TRUE,IF(OR(0&gt;$O$6,$O$6&lt;7),TRUE,FALSE)))</formula>
    </cfRule>
  </conditionalFormatting>
  <conditionalFormatting sqref="Q5:R6">
    <cfRule type="expression" dxfId="209" priority="210">
      <formula>IF(OR($Q$6=0,$R$6=0),FALSE,IF($Q$6&gt;$R$6,TRUE,IF(OR(0&gt;$Q$6,$Q$6&lt;7),TRUE,FALSE)))</formula>
    </cfRule>
  </conditionalFormatting>
  <conditionalFormatting sqref="S5:T6">
    <cfRule type="expression" dxfId="208" priority="209">
      <formula>IF(OR($S$6=0,$T$6=0),FALSE,IF($S$6&gt;$T$6,TRUE,IF(OR(0&gt;$S$6,$S$6&lt;7),TRUE,FALSE)))</formula>
    </cfRule>
  </conditionalFormatting>
  <conditionalFormatting sqref="U5:V6">
    <cfRule type="expression" dxfId="207" priority="208">
      <formula>IF(OR($U$6=0,$V$6=0),FALSE,IF($U$6&gt;$V$6,TRUE,IF(OR(0&gt;$U$6,$U$6&lt;7),TRUE,FALSE)))</formula>
    </cfRule>
  </conditionalFormatting>
  <conditionalFormatting sqref="W5:X6">
    <cfRule type="expression" dxfId="206" priority="207">
      <formula>IF(OR($W$6=0,$X$6=0),FALSE,IF($W$6&gt;$X$6,TRUE,IF(OR(0&gt;$W$6,$W$6&lt;7),TRUE,FALSE)))</formula>
    </cfRule>
  </conditionalFormatting>
  <conditionalFormatting sqref="Y5:Z6">
    <cfRule type="expression" dxfId="205" priority="206">
      <formula>IF(OR($Y$6=0,$Z$6=0),FALSE,IF($Y$6&gt;$Z$6,TRUE,IF(OR(0&gt;$Y$6,$Y$6&lt;7),TRUE,FALSE)))</formula>
    </cfRule>
  </conditionalFormatting>
  <conditionalFormatting sqref="AA5:AB6">
    <cfRule type="expression" dxfId="204" priority="205">
      <formula>IF(OR($AA$6=0,$AB$6=0),FALSE,IF($AA$6&gt;$AB$6,TRUE,IF(OR(0&gt;$AA$6,$AA$6&lt;7),TRUE,FALSE)))</formula>
    </cfRule>
  </conditionalFormatting>
  <conditionalFormatting sqref="AC5:AD6">
    <cfRule type="expression" dxfId="203" priority="204">
      <formula>IF(OR($AC$6=0,$AD$6=0),FALSE,IF($AC$6&gt;$AD$6,TRUE,IF(OR(0&gt;$AC$6,$AC$6&lt;7),TRUE,FALSE)))</formula>
    </cfRule>
  </conditionalFormatting>
  <conditionalFormatting sqref="AE5:AF6">
    <cfRule type="expression" dxfId="202" priority="203">
      <formula>IF(OR($AE$6=0,$AF$6=0),FALSE,IF($AE$6&gt;$AF$6,TRUE,IF(OR(0&gt;$AE$6,$AE$6&lt;7),TRUE,FALSE)))</formula>
    </cfRule>
  </conditionalFormatting>
  <conditionalFormatting sqref="AG5:AH6">
    <cfRule type="expression" dxfId="201" priority="202">
      <formula>IF(OR($AG$6=0,$AH$6=0),FALSE,IF($AG$6&gt;$AH$6,TRUE,IF(OR(0&gt;$AG$6,$AG$6&lt;7),TRUE,FALSE)))</formula>
    </cfRule>
  </conditionalFormatting>
  <conditionalFormatting sqref="AI5:AJ6">
    <cfRule type="expression" dxfId="200" priority="201">
      <formula>IF(OR($AI$6=0,$AJ$6=0),FALSE,IF($AI$6&gt;$AJ$6,TRUE,IF(OR(0&gt;$AI$6,$AI$6&lt;7),TRUE,FALSE)))</formula>
    </cfRule>
  </conditionalFormatting>
  <conditionalFormatting sqref="AK5:AL6">
    <cfRule type="expression" dxfId="199" priority="200">
      <formula>IF(OR($AK$6=0,$AL$6=0),FALSE,IF($AK$6&gt;$AL$6,TRUE,IF(OR(0&gt;$AK$6,$AK$6&lt;7),TRUE,FALSE)))</formula>
    </cfRule>
  </conditionalFormatting>
  <conditionalFormatting sqref="AM5:AN6">
    <cfRule type="expression" dxfId="198" priority="199">
      <formula>IF(OR($AM$6=0,$AN$6=0),FALSE,IF($AM$6&gt;$AN$6,TRUE,IF(OR(0&gt;$AM$6,$AM$6&lt;7),TRUE,FALSE)))</formula>
    </cfRule>
  </conditionalFormatting>
  <conditionalFormatting sqref="AO5:AP6">
    <cfRule type="expression" dxfId="197" priority="198">
      <formula>IF(OR($AO$6=0,$AP$6=0),FALSE,IF($AO$6&gt;$AP$6,TRUE,IF(OR(0&gt;$AO$6,$AO$6&lt;7),TRUE,FALSE)))</formula>
    </cfRule>
  </conditionalFormatting>
  <conditionalFormatting sqref="AQ5:AR6">
    <cfRule type="expression" dxfId="196" priority="197">
      <formula>IF(OR($AQ$6=0,$AR$6=0),FALSE,IF($AQ$6&gt;$AR$6,TRUE,IF(OR(0&gt;$AQ$6,$AQ$6&lt;7),TRUE,FALSE)))</formula>
    </cfRule>
  </conditionalFormatting>
  <conditionalFormatting sqref="AS5:AT6">
    <cfRule type="expression" dxfId="195" priority="196">
      <formula>IF(OR($AS$6=0,$AT$6=0),FALSE,IF($AS$6&gt;$AT$6,TRUE,IF(OR(0&gt;$AS$6,$AS$6&lt;7),TRUE,FALSE)))</formula>
    </cfRule>
  </conditionalFormatting>
  <conditionalFormatting sqref="AU5:AV6">
    <cfRule type="expression" dxfId="194" priority="195">
      <formula>IF(OR($AU$6=0,$AV$6=0),FALSE,IF($AU$6&gt;$AV$6,TRUE,IF(OR(0&gt;$AU$6,$AU$6&lt;7),TRUE,FALSE)))</formula>
    </cfRule>
  </conditionalFormatting>
  <conditionalFormatting sqref="AW5:AX6">
    <cfRule type="expression" dxfId="193" priority="194">
      <formula>IF(OR($AW$6=0,$AX$6=0),FALSE,IF($AW$6&gt;$AX$6,TRUE,IF(OR(0&gt;$AW$6,$AW$6&lt;7),TRUE,FALSE)))</formula>
    </cfRule>
  </conditionalFormatting>
  <conditionalFormatting sqref="AY5:AZ6">
    <cfRule type="expression" dxfId="192" priority="193">
      <formula>IF(OR($AY$6=0,$AZ$6=0),FALSE,IF($AY$6&gt;$AZ$6,TRUE,IF(OR(0&gt;$AY$6,$AY$6&lt;7),TRUE,FALSE)))</formula>
    </cfRule>
  </conditionalFormatting>
  <conditionalFormatting sqref="BA5:BB6">
    <cfRule type="expression" dxfId="191" priority="192">
      <formula>IF(OR($BA$6=0,$BB$6=0),FALSE,IF($BA$6&gt;$BB$6,TRUE,IF(OR(0&gt;$BA$6,$BA$6&lt;7),TRUE,FALSE)))</formula>
    </cfRule>
  </conditionalFormatting>
  <conditionalFormatting sqref="BC5:BD6">
    <cfRule type="expression" dxfId="190" priority="191">
      <formula>IF(OR($BC$6=0,$BD$6=0),FALSE,IF($BC$6&gt;$BD$6,TRUE,IF(OR(0&gt;$BC$6,$BC$6&lt;7),TRUE,FALSE)))</formula>
    </cfRule>
  </conditionalFormatting>
  <conditionalFormatting sqref="BE5:BF6">
    <cfRule type="expression" dxfId="189" priority="190">
      <formula>IF(OR($BE$6=0,$BF$6=0),FALSE,IF($BE$6&gt;$BF$6,TRUE,IF(OR(0&gt;$BE$6,$BE$6&lt;7),TRUE,FALSE)))</formula>
    </cfRule>
  </conditionalFormatting>
  <conditionalFormatting sqref="BG5:BH6">
    <cfRule type="expression" dxfId="188" priority="189">
      <formula>IF(OR($BG$6=0,$BH$6=0),FALSE,IF($BG$6&gt;$BH$6,TRUE,IF(OR(0&gt;$BG$6,$BG$6&lt;7),TRUE,FALSE)))</formula>
    </cfRule>
  </conditionalFormatting>
  <conditionalFormatting sqref="BI5:BJ6">
    <cfRule type="expression" dxfId="187" priority="188">
      <formula>IF(OR($BI$6=0,$BJ$6=0),FALSE,IF($BI$6&gt;$BJ$6,TRUE,IF(OR(0&gt;$BI$6,$BI$6&lt;7),TRUE,FALSE)))</formula>
    </cfRule>
  </conditionalFormatting>
  <conditionalFormatting sqref="BK5:BL6">
    <cfRule type="expression" dxfId="186" priority="187">
      <formula>IF(OR($BK$6=0,$BL$6=0),FALSE,IF($BK$6&gt;$BL$6,TRUE,IF(OR(0&gt;$BK$6,$BK$6&lt;7),TRUE,FALSE)))</formula>
    </cfRule>
  </conditionalFormatting>
  <conditionalFormatting sqref="C7:D8">
    <cfRule type="expression" dxfId="185" priority="186">
      <formula>IF(OR($C$8=0,$D$8=0),FALSE,IF($C$8&gt;$D$8,TRUE,IF(OR(0&gt;$C$8,$C$8&lt;7),TRUE,FALSE)))</formula>
    </cfRule>
  </conditionalFormatting>
  <conditionalFormatting sqref="E7:F8">
    <cfRule type="expression" dxfId="184" priority="185">
      <formula>IF(OR($E$8=0,$F$8=0),FALSE,IF($E$8&gt;$F$8,TRUE,IF(OR(0&gt;$E$8,$E$8&lt;7),TRUE,FALSE)))</formula>
    </cfRule>
  </conditionalFormatting>
  <conditionalFormatting sqref="G7:H8">
    <cfRule type="expression" dxfId="183" priority="184">
      <formula>IF(OR($G$8=0,$H$8=0),FALSE,IF($G$8&gt;$H$8,TRUE,IF(OR(0&gt;$G$8,$G$8&lt;7),TRUE,FALSE)))</formula>
    </cfRule>
  </conditionalFormatting>
  <conditionalFormatting sqref="I7:J8">
    <cfRule type="expression" dxfId="182" priority="183">
      <formula>IF(OR($I$8=0,$J$8=0),FALSE,IF($I$8&gt;$J$8,TRUE,IF(OR(0&gt;$I$8,$I$8&lt;7),TRUE,FALSE)))</formula>
    </cfRule>
  </conditionalFormatting>
  <conditionalFormatting sqref="K7:L8">
    <cfRule type="expression" dxfId="181" priority="182">
      <formula>IF(OR($K$8=0,$L$8=0),FALSE,IF($K$8&gt;$L$8,TRUE,IF(OR(0&gt;$K$8,$K$8&lt;7),TRUE,FALSE)))</formula>
    </cfRule>
  </conditionalFormatting>
  <conditionalFormatting sqref="M7:N8">
    <cfRule type="expression" dxfId="180" priority="181">
      <formula>IF(OR($M$8=0,$N$8=0),FALSE,IF($M$8&gt;$N$8,TRUE,IF(OR(0&gt;$M$8,$M$8&lt;7),TRUE,FALSE)))</formula>
    </cfRule>
  </conditionalFormatting>
  <conditionalFormatting sqref="O7:P8">
    <cfRule type="expression" dxfId="179" priority="180">
      <formula>IF(OR($O$8=0,$P$8=0),FALSE,IF($O$8&gt;$P$8,TRUE,IF(OR(0&gt;$O$8,$O$8&lt;7),TRUE,FALSE)))</formula>
    </cfRule>
  </conditionalFormatting>
  <conditionalFormatting sqref="Q7:R8">
    <cfRule type="expression" dxfId="178" priority="179">
      <formula>IF(OR($Q$8=0,$R$8=0),FALSE,IF($Q$8&gt;$R$8,TRUE,IF(OR(0&gt;$Q$8,$Q$8&lt;7),TRUE,FALSE)))</formula>
    </cfRule>
  </conditionalFormatting>
  <conditionalFormatting sqref="S7:T8">
    <cfRule type="expression" dxfId="177" priority="178">
      <formula>IF(OR($S$8=0,$T$8=0),FALSE,IF($S$8&gt;$T$8,TRUE,IF(OR(0&gt;$S$8,$S$8&lt;7),TRUE,FALSE)))</formula>
    </cfRule>
  </conditionalFormatting>
  <conditionalFormatting sqref="U7:V8">
    <cfRule type="expression" dxfId="176" priority="177">
      <formula>IF(OR($U$8=0,$V$8=0),FALSE,IF($U$8&gt;$V$8,TRUE,IF(OR(0&gt;$U$8,$U$8&lt;7),TRUE,FALSE)))</formula>
    </cfRule>
  </conditionalFormatting>
  <conditionalFormatting sqref="W7:X8">
    <cfRule type="expression" dxfId="175" priority="176">
      <formula>IF(OR($W$8=0,$X$8=0),FALSE,IF($W$8&gt;$X$8,TRUE,IF(OR(0&gt;$W$8,$W$8&lt;7),TRUE,FALSE)))</formula>
    </cfRule>
  </conditionalFormatting>
  <conditionalFormatting sqref="Y7:Z8">
    <cfRule type="expression" dxfId="174" priority="175">
      <formula>IF(OR($Y$8=0,$Z$8=0),FALSE,IF($Y$8&gt;$Z$8,TRUE,IF(OR(0&gt;$Y$8,$Y$8&lt;7),TRUE,FALSE)))</formula>
    </cfRule>
  </conditionalFormatting>
  <conditionalFormatting sqref="AA7:AB8">
    <cfRule type="expression" dxfId="173" priority="174">
      <formula>IF(OR($AA$8=0,$AB$8=0),FALSE,IF($AA$8&gt;$AB$8,TRUE,IF(OR(0&gt;$AA$8,$AA$8&lt;7),TRUE,FALSE)))</formula>
    </cfRule>
  </conditionalFormatting>
  <conditionalFormatting sqref="AC7:AD8">
    <cfRule type="expression" dxfId="172" priority="173">
      <formula>IF(OR($AC$8=0,$AD$8=0),FALSE,IF($AC$8&gt;$AD$8,TRUE,IF(OR(0&gt;$AC$8,$AC$8&lt;7),TRUE,FALSE)))</formula>
    </cfRule>
  </conditionalFormatting>
  <conditionalFormatting sqref="AE7:AF8">
    <cfRule type="expression" dxfId="171" priority="172">
      <formula>IF(OR($AE$8=0,$AF$8=0),FALSE,IF($AE$8&gt;$AF$8,TRUE,IF(OR(0&gt;$AE$8,$AE$8&lt;7),TRUE,FALSE)))</formula>
    </cfRule>
  </conditionalFormatting>
  <conditionalFormatting sqref="AG7:AH8">
    <cfRule type="expression" dxfId="170" priority="171">
      <formula>IF(OR($AG$8=0,$AH$8=0),FALSE,IF($AG$8&gt;$AH$8,TRUE,IF(OR(0&gt;$AG$8,$AG$8&lt;7),TRUE,FALSE)))</formula>
    </cfRule>
  </conditionalFormatting>
  <conditionalFormatting sqref="AI7:AJ8">
    <cfRule type="expression" dxfId="169" priority="170">
      <formula>IF(OR($AI$8=0,$AJ$8=0),FALSE,IF($AI$8&gt;$AJ$8,TRUE,IF(OR(0&gt;$AI$8,$AI$8&lt;7),TRUE,FALSE)))</formula>
    </cfRule>
  </conditionalFormatting>
  <conditionalFormatting sqref="AK7:AL8">
    <cfRule type="expression" dxfId="168" priority="169">
      <formula>IF(OR($AK$8=0,$AL$8=0),FALSE,IF($AK$8&gt;$AL$8,TRUE,IF(OR(0&gt;$AK$8,$AK$8&lt;7),TRUE,FALSE)))</formula>
    </cfRule>
  </conditionalFormatting>
  <conditionalFormatting sqref="AM7:AN8">
    <cfRule type="expression" dxfId="167" priority="168">
      <formula>IF(OR($AM$8=0,$AN$8=0),FALSE,IF($AM$8&gt;$AN$8,TRUE,IF(OR(0&gt;$AM$8,$AM$8&lt;7),TRUE,FALSE)))</formula>
    </cfRule>
  </conditionalFormatting>
  <conditionalFormatting sqref="AO7:AP8">
    <cfRule type="expression" dxfId="166" priority="167">
      <formula>IF(OR($AO$8=0,$AP$8=0),FALSE,IF($AO$8&gt;$AP$8,TRUE,IF(OR(0&gt;$AO$8,$AO$8&lt;7),TRUE,FALSE)))</formula>
    </cfRule>
  </conditionalFormatting>
  <conditionalFormatting sqref="AQ7:AR8">
    <cfRule type="expression" dxfId="165" priority="166">
      <formula>IF(OR($AQ$8=0,$AR$8=0),FALSE,IF($AQ$8&gt;$AR$8,TRUE,IF(OR(0&gt;$AQ$8,$AQ$8&lt;7),TRUE,FALSE)))</formula>
    </cfRule>
  </conditionalFormatting>
  <conditionalFormatting sqref="AS7:AT8">
    <cfRule type="expression" dxfId="164" priority="165">
      <formula>IF(OR($AS$8=0,$AT$8=0),FALSE,IF($AS$8&gt;$AT$8,TRUE,IF(OR(0&gt;$AS$8,$AS$8&lt;7),TRUE,FALSE)))</formula>
    </cfRule>
  </conditionalFormatting>
  <conditionalFormatting sqref="AU7:AV8">
    <cfRule type="expression" dxfId="163" priority="164">
      <formula>IF(OR($AU$8=0,$AV$8=0),FALSE,IF($AU$8&gt;$AV$8,TRUE,IF(OR(0&gt;$AU$8,$AU$8&lt;7),TRUE,FALSE)))</formula>
    </cfRule>
  </conditionalFormatting>
  <conditionalFormatting sqref="AW7:AX8">
    <cfRule type="expression" dxfId="162" priority="163">
      <formula>IF(OR($AW$8=0,$AX$8=0),FALSE,IF($AW$8&gt;$AX$8,TRUE,IF(OR(0&gt;$AW$8,$AW$8&lt;7),TRUE,FALSE)))</formula>
    </cfRule>
  </conditionalFormatting>
  <conditionalFormatting sqref="AY7:AZ8">
    <cfRule type="expression" dxfId="161" priority="162">
      <formula>IF(OR($AY$8=0,$AZ$8=0),FALSE,IF($AY$8&gt;$AZ$8,TRUE,IF(OR(0&gt;$AY$8,$AY$8&lt;7),TRUE,FALSE)))</formula>
    </cfRule>
  </conditionalFormatting>
  <conditionalFormatting sqref="BA7:BB8">
    <cfRule type="expression" dxfId="160" priority="161">
      <formula>IF(OR($BA$8=0,$BB$8=0),FALSE,IF($BA$8&gt;$BB$8,TRUE,IF(OR(0&gt;$BA$8,$BA$8&lt;7),TRUE,FALSE)))</formula>
    </cfRule>
  </conditionalFormatting>
  <conditionalFormatting sqref="BC7:BD8">
    <cfRule type="expression" dxfId="159" priority="160">
      <formula>IF(OR($BC$8=0,$BD$8=0),FALSE,IF($BC$8&gt;$BD$8,TRUE,IF(OR(0&gt;$BC$8,$BC$8&lt;7),TRUE,FALSE)))</formula>
    </cfRule>
  </conditionalFormatting>
  <conditionalFormatting sqref="BE7:BF8">
    <cfRule type="expression" dxfId="158" priority="159">
      <formula>IF(OR($BE$8=0,$BF$8=0),FALSE,IF($BE$8&gt;$BF$8,TRUE,IF(OR(0&gt;$BE$8,$BE$8&lt;7),TRUE,FALSE)))</formula>
    </cfRule>
  </conditionalFormatting>
  <conditionalFormatting sqref="BG7:BH8">
    <cfRule type="expression" dxfId="157" priority="158">
      <formula>IF(OR($BG$8=0,$BH$8=0),FALSE,IF($BG$8&gt;$BH$8,TRUE,IF(OR(0&gt;$BG$8,$BG$8&lt;7),TRUE,FALSE)))</formula>
    </cfRule>
  </conditionalFormatting>
  <conditionalFormatting sqref="BI7:BJ8">
    <cfRule type="expression" dxfId="156" priority="157">
      <formula>IF(OR($BI$8=0,$BJ$8=0),FALSE,IF($BI$8&gt;$BJ$8,TRUE,IF(OR(0&gt;$BI$8,$BI$8&lt;7),TRUE,FALSE)))</formula>
    </cfRule>
  </conditionalFormatting>
  <conditionalFormatting sqref="BK7:BL8">
    <cfRule type="expression" dxfId="155" priority="156">
      <formula>IF(OR($BK$8=0,$BL$8=0),FALSE,IF($BK$8&gt;$BL$8,TRUE,IF(OR(0&gt;$BK$8,$BK$8&lt;7),TRUE,FALSE)))</formula>
    </cfRule>
  </conditionalFormatting>
  <conditionalFormatting sqref="C9:D10">
    <cfRule type="expression" dxfId="154" priority="155">
      <formula>IF(OR($C$10=0,$D$10=0),FALSE,IF($C$10&gt;$D$10,TRUE,IF(OR(0&gt;$C$10,$C$10&lt;7),TRUE,FALSE)))</formula>
    </cfRule>
  </conditionalFormatting>
  <conditionalFormatting sqref="E9:F10">
    <cfRule type="expression" dxfId="153" priority="154">
      <formula>IF(OR($E$10=0,$F$10=0),FALSE,IF($E$10&gt;$F$10,TRUE,IF(OR(0&gt;$E$10,$E$10&lt;7),TRUE,FALSE)))</formula>
    </cfRule>
  </conditionalFormatting>
  <conditionalFormatting sqref="G9:H10">
    <cfRule type="expression" dxfId="152" priority="153">
      <formula>IF(OR($G$10=0,$H$10=0),FALSE,IF($G$10&gt;$H$10,TRUE,IF(OR(0&gt;$G$10,$G$10&lt;7),TRUE,FALSE)))</formula>
    </cfRule>
  </conditionalFormatting>
  <conditionalFormatting sqref="I9:J10">
    <cfRule type="expression" dxfId="151" priority="152">
      <formula>IF(OR($I$10=0,$J$10=0),FALSE,IF($I$10&gt;$J$10,TRUE,IF(OR(0&gt;$I$10,$I$10&lt;7),TRUE,FALSE)))</formula>
    </cfRule>
  </conditionalFormatting>
  <conditionalFormatting sqref="K9:L10">
    <cfRule type="expression" dxfId="150" priority="151">
      <formula>IF(OR($K$10=0,$L$10=0),FALSE,IF($K$10&gt;$L$10,TRUE,IF(OR(0&gt;$K$10,$K$10&lt;7),TRUE,FALSE)))</formula>
    </cfRule>
  </conditionalFormatting>
  <conditionalFormatting sqref="M9:N10">
    <cfRule type="expression" dxfId="149" priority="150">
      <formula>IF(OR($M$10=0,$N$10=0),FALSE,IF($M$10&gt;$N$10,TRUE,IF(OR(0&gt;$M$10,$M$10&lt;7),TRUE,FALSE)))</formula>
    </cfRule>
  </conditionalFormatting>
  <conditionalFormatting sqref="O9:P10">
    <cfRule type="expression" dxfId="148" priority="149">
      <formula>IF(OR($O$10=0,$P$10=0),FALSE,IF($O$10&gt;$P$10,TRUE,IF(OR(0&gt;$O$10,$O$10&lt;7),TRUE,FALSE)))</formula>
    </cfRule>
  </conditionalFormatting>
  <conditionalFormatting sqref="Q9:R10">
    <cfRule type="expression" dxfId="147" priority="148">
      <formula>IF(OR($Q$10=0,$R$10=0),FALSE,IF($Q$10&gt;$R$10,TRUE,IF(OR(0&gt;$Q$10,$Q$10&lt;7),TRUE,FALSE)))</formula>
    </cfRule>
  </conditionalFormatting>
  <conditionalFormatting sqref="S9:T10">
    <cfRule type="expression" dxfId="146" priority="147">
      <formula>IF(OR($S$10=0,$T$10=0),FALSE,IF($S$10&gt;$T$10,TRUE,IF(OR(0&gt;$S$10,$S$10&lt;7),TRUE,FALSE)))</formula>
    </cfRule>
  </conditionalFormatting>
  <conditionalFormatting sqref="U9:V10">
    <cfRule type="expression" dxfId="145" priority="146">
      <formula>IF(OR($U$10=0,$V$10=0),FALSE,IF($U$10&gt;$V$10,TRUE,IF(OR(0&gt;$U$10,$U$10&lt;7),TRUE,FALSE)))</formula>
    </cfRule>
  </conditionalFormatting>
  <conditionalFormatting sqref="W9:X10">
    <cfRule type="expression" dxfId="144" priority="145">
      <formula>IF(OR($W$10=0,$X$10=0),FALSE,IF($W$10&gt;$X$10,TRUE,IF(OR(0&gt;$W$10,$W$10&lt;7),TRUE,FALSE)))</formula>
    </cfRule>
  </conditionalFormatting>
  <conditionalFormatting sqref="Y9:Z10">
    <cfRule type="expression" dxfId="143" priority="144">
      <formula>IF(OR($Y$10=0,$Z$10=0),FALSE,IF($Y$10&gt;$Z$10,TRUE,IF(OR(0&gt;$Y$10,$Y$10&lt;7),TRUE,FALSE)))</formula>
    </cfRule>
  </conditionalFormatting>
  <conditionalFormatting sqref="AA9:AB10">
    <cfRule type="expression" dxfId="142" priority="143">
      <formula>IF(OR($AA$10=0,$AB$10=0),FALSE,IF($AA$10&gt;$AB$10,TRUE,IF(OR(0&gt;$AA$10,$AA$10&lt;7),TRUE,FALSE)))</formula>
    </cfRule>
  </conditionalFormatting>
  <conditionalFormatting sqref="AC9:AD10">
    <cfRule type="expression" dxfId="141" priority="142">
      <formula>IF(OR($AC$10=0,$AD$10=0),FALSE,IF($AC$10&gt;$AD$10,TRUE,IF(OR(0&gt;$AC$10,$AC$10&lt;7),TRUE,FALSE)))</formula>
    </cfRule>
  </conditionalFormatting>
  <conditionalFormatting sqref="AE9:AF10">
    <cfRule type="expression" dxfId="140" priority="141">
      <formula>IF(OR($AE$10=0,$AF$10=0),FALSE,IF($AE$10&gt;$AF$10,TRUE,IF(OR(0&gt;$AE$10,$AE$10&lt;7),TRUE,FALSE)))</formula>
    </cfRule>
  </conditionalFormatting>
  <conditionalFormatting sqref="AG9:AH10">
    <cfRule type="expression" dxfId="139" priority="140">
      <formula>IF(OR($AG$10=0,$AH$10=0),FALSE,IF($AG$10&gt;$AH$10,TRUE,IF(OR(0&gt;$AG$10,$AG$10&lt;7),TRUE,FALSE)))</formula>
    </cfRule>
  </conditionalFormatting>
  <conditionalFormatting sqref="AI9:AJ10">
    <cfRule type="expression" dxfId="138" priority="139">
      <formula>IF(OR($AI$10=0,$AJ$10=0),FALSE,IF($AI$10&gt;$AJ$10,TRUE,IF(OR(0&gt;$AI$10,$AI$10&lt;7),TRUE,FALSE)))</formula>
    </cfRule>
  </conditionalFormatting>
  <conditionalFormatting sqref="AK9:AL10">
    <cfRule type="expression" dxfId="137" priority="138">
      <formula>IF(OR($AK$10=0,$AL$10=0),FALSE,IF($AK$10&gt;$AL$10,TRUE,IF(OR(0&gt;$AK$10,$AK$10&lt;7),TRUE,FALSE)))</formula>
    </cfRule>
  </conditionalFormatting>
  <conditionalFormatting sqref="AM9:AN10">
    <cfRule type="expression" dxfId="136" priority="137">
      <formula>IF(OR($AM$10=0,$AN$10=0),FALSE,IF($AM$10&gt;$AN$10,TRUE,IF(OR(0&gt;$AM$10,$AM$10&lt;7),TRUE,FALSE)))</formula>
    </cfRule>
  </conditionalFormatting>
  <conditionalFormatting sqref="AO9:AP10">
    <cfRule type="expression" dxfId="135" priority="136">
      <formula>IF(OR($AO$10=0,$AP$10=0),FALSE,IF($AO$10&gt;$AP$10,TRUE,IF(OR(0&gt;$AO$10,$AO$10&lt;7),TRUE,FALSE)))</formula>
    </cfRule>
  </conditionalFormatting>
  <conditionalFormatting sqref="AQ9:AR10">
    <cfRule type="expression" dxfId="134" priority="135">
      <formula>IF(OR($AQ$10=0,$AR$10=0),FALSE,IF($AQ$10&gt;$AR$10,TRUE,IF(OR(0&gt;$AQ$10,$AQ$10&lt;7),TRUE,FALSE)))</formula>
    </cfRule>
  </conditionalFormatting>
  <conditionalFormatting sqref="AS9:AT10">
    <cfRule type="expression" dxfId="133" priority="134">
      <formula>IF(OR($AS$10=0,$AT$10=0),FALSE,IF($AS$10&gt;$AT$10,TRUE,IF(OR(0&gt;$AS$10,$AS$10&lt;7),TRUE,FALSE)))</formula>
    </cfRule>
  </conditionalFormatting>
  <conditionalFormatting sqref="AU9:AV10">
    <cfRule type="expression" dxfId="132" priority="133">
      <formula>IF(OR($AU$10=0,$AV$10=0),FALSE,IF($AU$10&gt;$AV$10,TRUE,IF(OR(0&gt;$AU$10,$AU$10&lt;7),TRUE,FALSE)))</formula>
    </cfRule>
  </conditionalFormatting>
  <conditionalFormatting sqref="AW9:AX10">
    <cfRule type="expression" dxfId="131" priority="132">
      <formula>IF(OR($AW$10=0,$AX$10=0),FALSE,IF($AW$10&gt;$AX$10,TRUE,IF(OR(0&gt;$AW$10,$AW$10&lt;7),TRUE,FALSE)))</formula>
    </cfRule>
  </conditionalFormatting>
  <conditionalFormatting sqref="AY9:AZ10">
    <cfRule type="expression" dxfId="130" priority="131">
      <formula>IF(OR($AY$10=0,$AZ$10=0),FALSE,IF($AY$10&gt;$AZ$10,TRUE,IF(OR(0&gt;$AY$10,$AY$10&lt;7),TRUE,FALSE)))</formula>
    </cfRule>
  </conditionalFormatting>
  <conditionalFormatting sqref="BA9:BB10">
    <cfRule type="expression" dxfId="129" priority="130">
      <formula>IF(OR($BA$10=0,$BB$10=0),FALSE,IF($BA$10&gt;$BB$10,TRUE,IF(OR(0&gt;$BA$10,$BA$10&lt;7),TRUE,FALSE)))</formula>
    </cfRule>
  </conditionalFormatting>
  <conditionalFormatting sqref="BC9:BD10">
    <cfRule type="expression" dxfId="128" priority="129">
      <formula>IF(OR($BC$10=0,$BD$10=0),FALSE,IF($BC$10&gt;$BD$10,TRUE,IF(OR(0&gt;$BC$10,$BC$10&lt;7),TRUE,FALSE)))</formula>
    </cfRule>
  </conditionalFormatting>
  <conditionalFormatting sqref="BE9:BF10">
    <cfRule type="expression" dxfId="127" priority="128">
      <formula>IF(OR($BE$10=0,$BF$10=0),FALSE,IF($BE$10&gt;$BF$10,TRUE,IF(OR(0&gt;$BE$10,$BE$10&lt;7),TRUE,FALSE)))</formula>
    </cfRule>
  </conditionalFormatting>
  <conditionalFormatting sqref="BG9:BH10">
    <cfRule type="expression" dxfId="126" priority="127">
      <formula>IF(OR($BG$10=0,$BH$10=0),FALSE,IF($BG$10&gt;$BH$10,TRUE,IF(OR(0&gt;$BG$10,$BG$10&lt;7),TRUE,FALSE)))</formula>
    </cfRule>
  </conditionalFormatting>
  <conditionalFormatting sqref="BI9:BJ10">
    <cfRule type="expression" dxfId="125" priority="126">
      <formula>IF(OR($BI$10=0,$BJ$10=0),FALSE,IF($BI$10&gt;$BJ$10,TRUE,IF(OR(0&gt;$BI$10,$BI$10&lt;7),TRUE,FALSE)))</formula>
    </cfRule>
  </conditionalFormatting>
  <conditionalFormatting sqref="BK9:BL10">
    <cfRule type="expression" dxfId="124" priority="125">
      <formula>IF(OR($BK$10=0,$BL$10=0),FALSE,IF($BK$10&gt;$BL$10,TRUE,IF(OR(0&gt;$BK$10,$BK$10&lt;7),TRUE,FALSE)))</formula>
    </cfRule>
  </conditionalFormatting>
  <conditionalFormatting sqref="C11:D12">
    <cfRule type="expression" dxfId="123" priority="124">
      <formula>IF(OR($C$12=0,$D$12=0),FALSE,IF($C$12&gt;$D$12,TRUE,IF(OR(0&gt;$C$12,$C$12&lt;7),TRUE,FALSE)))</formula>
    </cfRule>
  </conditionalFormatting>
  <conditionalFormatting sqref="E11:F12">
    <cfRule type="expression" dxfId="122" priority="123">
      <formula>IF(OR($E$12=0,$F$12=0),FALSE,IF($E$12&gt;$F$12,TRUE,IF(OR(0&gt;$E$12,$E$12&lt;7),TRUE,FALSE)))</formula>
    </cfRule>
  </conditionalFormatting>
  <conditionalFormatting sqref="G11:H12">
    <cfRule type="expression" dxfId="121" priority="122">
      <formula>IF(OR($G$12=0,$H$12=0),FALSE,IF($G$12&gt;$H$12,TRUE,IF(OR(0&gt;$G$12,$G$12&lt;7),TRUE,FALSE)))</formula>
    </cfRule>
  </conditionalFormatting>
  <conditionalFormatting sqref="I11:J12">
    <cfRule type="expression" dxfId="120" priority="121">
      <formula>IF(OR($I$12=0,$J$12=0),FALSE,IF($I$12&gt;$J$12,TRUE,IF(OR(0&gt;$I$12,$I$12&lt;7),TRUE,FALSE)))</formula>
    </cfRule>
  </conditionalFormatting>
  <conditionalFormatting sqref="K11:L12">
    <cfRule type="expression" dxfId="119" priority="120">
      <formula>IF(OR($K$12=0,$L$12=0),FALSE,IF($K$12&gt;$L$12,TRUE,IF(OR(0&gt;$K$12,$K$12&lt;7),TRUE,FALSE)))</formula>
    </cfRule>
  </conditionalFormatting>
  <conditionalFormatting sqref="M11:N12">
    <cfRule type="expression" dxfId="118" priority="119">
      <formula>IF(OR($M$12=0,$N$12=0),FALSE,IF($M$12&gt;$N$12,TRUE,IF(OR(0&gt;$M$12,$M$12&lt;7),TRUE,FALSE)))</formula>
    </cfRule>
  </conditionalFormatting>
  <conditionalFormatting sqref="O11:P12">
    <cfRule type="expression" dxfId="117" priority="118">
      <formula>IF(OR($O$12=0,$P$12=0),FALSE,IF($O$12&gt;$P$12,TRUE,IF(OR(0&gt;$O$12,$O$12&lt;7),TRUE,FALSE)))</formula>
    </cfRule>
  </conditionalFormatting>
  <conditionalFormatting sqref="Q11:R12">
    <cfRule type="expression" dxfId="116" priority="117">
      <formula>IF(OR($Q$12=0,$R$12=0),FALSE,IF($Q$12&gt;$R$12,TRUE,IF(OR(0&gt;$Q$12,$Q$12&lt;7),TRUE,FALSE)))</formula>
    </cfRule>
  </conditionalFormatting>
  <conditionalFormatting sqref="S11:T12">
    <cfRule type="expression" dxfId="115" priority="116">
      <formula>IF(OR($S$12=0,$T$12=0),FALSE,IF($S$12&gt;$T$12,TRUE,IF(OR(0&gt;$S$12,$S$12&lt;7),TRUE,FALSE)))</formula>
    </cfRule>
  </conditionalFormatting>
  <conditionalFormatting sqref="U11:V12">
    <cfRule type="expression" dxfId="114" priority="115">
      <formula>IF(OR($U$12=0,$V$12=0),FALSE,IF($U$12&gt;$V$12,TRUE,IF(OR(0&gt;$U$12,$U$12&lt;7),TRUE,FALSE)))</formula>
    </cfRule>
  </conditionalFormatting>
  <conditionalFormatting sqref="W11:X12">
    <cfRule type="expression" dxfId="113" priority="114">
      <formula>IF(OR($W$12=0,$X$12=0),FALSE,IF($W$12&gt;$X$12,TRUE,IF(OR(0&gt;$W$12,$W$12&lt;7),TRUE,FALSE)))</formula>
    </cfRule>
  </conditionalFormatting>
  <conditionalFormatting sqref="Y11:Z12">
    <cfRule type="expression" dxfId="112" priority="113">
      <formula>IF(OR($Y$12=0,$Z$12=0),FALSE,IF($Y$12&gt;$Z$12,TRUE,IF(OR(0&gt;$Y$12,$Y$12&lt;7),TRUE,FALSE)))</formula>
    </cfRule>
  </conditionalFormatting>
  <conditionalFormatting sqref="AA11:AB12">
    <cfRule type="expression" dxfId="111" priority="112">
      <formula>IF(OR($AA$12=0,$AB$12=0),FALSE,IF($AA$12&gt;$AB$12,TRUE,IF(OR(0&gt;$AA$12,$AA$12&lt;7),TRUE,FALSE)))</formula>
    </cfRule>
  </conditionalFormatting>
  <conditionalFormatting sqref="AC11:AD12">
    <cfRule type="expression" dxfId="110" priority="111">
      <formula>IF(OR($AC$12=0,$AD$12=0),FALSE,IF($AC$12&gt;$AD$12,TRUE,IF(OR(0&gt;$AC$12,$AC$12&lt;7),TRUE,FALSE)))</formula>
    </cfRule>
  </conditionalFormatting>
  <conditionalFormatting sqref="AE11:AF12">
    <cfRule type="expression" dxfId="109" priority="110">
      <formula>IF(OR($AE$12=0,$AF$12=0),FALSE,IF($AE$12&gt;$AF$12,TRUE,IF(OR(0&gt;$AE$12,$AE$12&lt;7),TRUE,FALSE)))</formula>
    </cfRule>
  </conditionalFormatting>
  <conditionalFormatting sqref="AG11:AH12">
    <cfRule type="expression" dxfId="108" priority="109">
      <formula>IF(OR($AG$12=0,$AH$12=0),FALSE,IF($AG$12&gt;$AH$12,TRUE,IF(OR(0&gt;$AG$12,$AG$12&lt;7),TRUE,FALSE)))</formula>
    </cfRule>
  </conditionalFormatting>
  <conditionalFormatting sqref="AI11:AJ12">
    <cfRule type="expression" dxfId="107" priority="108">
      <formula>IF(OR($AI$12=0,$AJ$12=0),FALSE,IF($AI$12&gt;$AJ$12,TRUE,IF(OR(0&gt;$AI$12,$AI$12&lt;7),TRUE,FALSE)))</formula>
    </cfRule>
  </conditionalFormatting>
  <conditionalFormatting sqref="AK11:AL12">
    <cfRule type="expression" dxfId="106" priority="107">
      <formula>IF(OR($AK$12=0,$AL$12=0),FALSE,IF($AK$12&gt;$AL$12,TRUE,IF(OR(0&gt;$AK$12,$AK$12&lt;7),TRUE,FALSE)))</formula>
    </cfRule>
  </conditionalFormatting>
  <conditionalFormatting sqref="AM11:AN12">
    <cfRule type="expression" dxfId="105" priority="106">
      <formula>IF(OR($AM$12=0,$AN$12=0),FALSE,IF($AM$12&gt;$AN$12,TRUE,IF(OR(0&gt;$AM$12,$AM$12&lt;7),TRUE,FALSE)))</formula>
    </cfRule>
  </conditionalFormatting>
  <conditionalFormatting sqref="AO11:AP12">
    <cfRule type="expression" dxfId="104" priority="105">
      <formula>IF(OR($AO$12=0,$AP$12=0),FALSE,IF($AO$12&gt;$AP$12,TRUE,IF(OR(0&gt;$AO$12,$AO$12&lt;7),TRUE,FALSE)))</formula>
    </cfRule>
  </conditionalFormatting>
  <conditionalFormatting sqref="AQ11:AR12">
    <cfRule type="expression" dxfId="103" priority="104">
      <formula>IF(OR($AQ$12=0,$AR$12=0),FALSE,IF($AQ$12&gt;$AR$12,TRUE,IF(OR(0&gt;$AQ$12,$AQ$12&lt;7),TRUE,FALSE)))</formula>
    </cfRule>
  </conditionalFormatting>
  <conditionalFormatting sqref="AS11:AT12">
    <cfRule type="expression" dxfId="102" priority="103">
      <formula>IF(OR($AS$12=0,$AT$12=0),FALSE,IF($AS$12&gt;$AT$12,TRUE,IF(OR(0&gt;$AS$12,$AS$12&lt;7),TRUE,FALSE)))</formula>
    </cfRule>
  </conditionalFormatting>
  <conditionalFormatting sqref="AU11:AV12">
    <cfRule type="expression" dxfId="101" priority="102">
      <formula>IF(OR($AU$12=0,$AV$12=0),FALSE,IF($AU$12&gt;$AV$12,TRUE,IF(OR(0&gt;$AU$12,$AU$12&lt;7),TRUE,FALSE)))</formula>
    </cfRule>
  </conditionalFormatting>
  <conditionalFormatting sqref="AW11:AX12">
    <cfRule type="expression" dxfId="100" priority="101">
      <formula>IF(OR($AW$12=0,$AX$12=0),FALSE,IF($AW$12&gt;$AX$12,TRUE,IF(OR(0&gt;$AW$12,$AW$12&lt;7),TRUE,FALSE)))</formula>
    </cfRule>
  </conditionalFormatting>
  <conditionalFormatting sqref="AY11:AZ12">
    <cfRule type="expression" dxfId="99" priority="100">
      <formula>IF(OR($AY$12=0,$AZ$12=0),FALSE,IF($AY$12&gt;$AZ$12,TRUE,IF(OR(0&gt;$AY$12,$AY$12&lt;7),TRUE,FALSE)))</formula>
    </cfRule>
  </conditionalFormatting>
  <conditionalFormatting sqref="BA11:BB12">
    <cfRule type="expression" dxfId="98" priority="99">
      <formula>IF(OR($BA$12=0,$BB$12=0),FALSE,IF($BA$12&gt;$BB$12,TRUE,IF(OR(0&gt;$BA$12,$BA$12&lt;7),TRUE,FALSE)))</formula>
    </cfRule>
  </conditionalFormatting>
  <conditionalFormatting sqref="BC11:BD12">
    <cfRule type="expression" dxfId="97" priority="98">
      <formula>IF(OR($BC$12=0,$BD$12=0),FALSE,IF($BC$12&gt;$BD$12,TRUE,IF(OR(0&gt;$BC$12,$BC$12&lt;7),TRUE,FALSE)))</formula>
    </cfRule>
  </conditionalFormatting>
  <conditionalFormatting sqref="BE11:BF12">
    <cfRule type="expression" dxfId="96" priority="97">
      <formula>IF(OR($BE$12=0,$BF$12=0),FALSE,IF($BE$12&gt;$BF$12,TRUE,IF(OR(0&gt;$BE$12,$BE$12&lt;7),TRUE,FALSE)))</formula>
    </cfRule>
  </conditionalFormatting>
  <conditionalFormatting sqref="BG11:BH12">
    <cfRule type="expression" dxfId="95" priority="96">
      <formula>IF(OR($BG$12=0,$BH$12=0),FALSE,IF($BG$12&gt;$BH$12,TRUE,IF(OR(0&gt;$BG$12,$BG$12&lt;7),TRUE,FALSE)))</formula>
    </cfRule>
  </conditionalFormatting>
  <conditionalFormatting sqref="BI11:BJ12">
    <cfRule type="expression" dxfId="94" priority="95">
      <formula>IF(OR($BI$12=0,$BJ$12=0),FALSE,IF($BI$12&gt;$BJ$12,TRUE,IF(OR(0&gt;$BI$12,$BI$12&lt;7),TRUE,FALSE)))</formula>
    </cfRule>
  </conditionalFormatting>
  <conditionalFormatting sqref="BK11:BL12">
    <cfRule type="expression" dxfId="93" priority="94">
      <formula>IF(OR($BK$12=0,$BL$12=0),FALSE,IF($BK$12&gt;$BL$12,TRUE,IF(OR(0&gt;$BK$12,$BK$12&lt;7),TRUE,FALSE)))</formula>
    </cfRule>
  </conditionalFormatting>
  <conditionalFormatting sqref="C13:D14">
    <cfRule type="expression" dxfId="92" priority="93">
      <formula>IF(OR($C$14=0,$D$14=0),FALSE,IF($C$14&gt;$D$14,TRUE,IF(OR(0&gt;$C$14,$C$14&lt;7),TRUE,FALSE)))</formula>
    </cfRule>
  </conditionalFormatting>
  <conditionalFormatting sqref="E13:F14">
    <cfRule type="expression" dxfId="91" priority="92">
      <formula>IF(OR($E$14=0,$F$14=0),FALSE,IF($E$14&gt;$F$14,TRUE,IF(OR(0&gt;$E$14,$E$14&lt;7),TRUE,FALSE)))</formula>
    </cfRule>
  </conditionalFormatting>
  <conditionalFormatting sqref="G13:H14">
    <cfRule type="expression" dxfId="90" priority="91">
      <formula>IF(OR($G$14=0,$H$14=0),FALSE,IF($G$14&gt;$H$14,TRUE,IF(OR(0&gt;$G$14,$G$14&lt;7),TRUE,FALSE)))</formula>
    </cfRule>
  </conditionalFormatting>
  <conditionalFormatting sqref="I13:J14">
    <cfRule type="expression" dxfId="89" priority="90">
      <formula>IF(OR($I$14=0,$J$14=0),FALSE,IF($I$14&gt;$J$14,TRUE,IF(OR(0&gt;$I$14,$I$14&lt;7),TRUE,FALSE)))</formula>
    </cfRule>
  </conditionalFormatting>
  <conditionalFormatting sqref="K13:L14">
    <cfRule type="expression" dxfId="88" priority="89">
      <formula>IF(OR($K$14=0,$L$14=0),FALSE,IF($K$14&gt;$L$14,TRUE,IF(OR(0&gt;$K$14,$K$14&lt;7),TRUE,FALSE)))</formula>
    </cfRule>
  </conditionalFormatting>
  <conditionalFormatting sqref="M13:N14">
    <cfRule type="expression" dxfId="87" priority="88">
      <formula>IF(OR($M$14=0,$N$14=0),FALSE,IF($M$14&gt;$N$14,TRUE,IF(OR(0&gt;$M$14,$M$14&lt;7),TRUE,FALSE)))</formula>
    </cfRule>
  </conditionalFormatting>
  <conditionalFormatting sqref="O13:P14">
    <cfRule type="expression" dxfId="86" priority="87">
      <formula>IF(OR($O$14=0,$P$14=0),FALSE,IF($O$14&gt;$P$14,TRUE,IF(OR(0&gt;$O$14,$O$14&lt;7),TRUE,FALSE)))</formula>
    </cfRule>
  </conditionalFormatting>
  <conditionalFormatting sqref="Q13:R14">
    <cfRule type="expression" dxfId="85" priority="86">
      <formula>IF(OR($Q$14=0,$R$14=0),FALSE,IF($Q$14&gt;$R$14,TRUE,IF(OR(0&gt;$Q$14,$Q$14&lt;7),TRUE,FALSE)))</formula>
    </cfRule>
  </conditionalFormatting>
  <conditionalFormatting sqref="S13:T14">
    <cfRule type="expression" dxfId="84" priority="85">
      <formula>IF(OR($S$14=0,$T$14=0),FALSE,IF($S$14&gt;$T$14,TRUE,IF(OR(0&gt;$S$14,$S$14&lt;7),TRUE,FALSE)))</formula>
    </cfRule>
  </conditionalFormatting>
  <conditionalFormatting sqref="U13:V14">
    <cfRule type="expression" dxfId="83" priority="84">
      <formula>IF(OR($U$14=0,$V$14=0),FALSE,IF($U$14&gt;$V$14,TRUE,IF(OR(0&gt;$U$14,$U$14&lt;7),TRUE,FALSE)))</formula>
    </cfRule>
  </conditionalFormatting>
  <conditionalFormatting sqref="W13:X14">
    <cfRule type="expression" dxfId="82" priority="83">
      <formula>IF(OR($W$14=0,$X$14=0),FALSE,IF($W$14&gt;$X$14,TRUE,IF(OR(0&gt;$W$14,$W$14&lt;7),TRUE,FALSE)))</formula>
    </cfRule>
  </conditionalFormatting>
  <conditionalFormatting sqref="Y13:Z14">
    <cfRule type="expression" dxfId="81" priority="82">
      <formula>IF(OR($Y$14=0,$Z$14=0),FALSE,IF($Y$14&gt;$Z$14,TRUE,IF(OR(0&gt;$Y$14,$Y$14&lt;7),TRUE,FALSE)))</formula>
    </cfRule>
  </conditionalFormatting>
  <conditionalFormatting sqref="AA13:AB14">
    <cfRule type="expression" dxfId="80" priority="81">
      <formula>IF(OR($AA$14=0,$AB$14=0),FALSE,IF($AA$14&gt;$AB$14,TRUE,IF(OR(0&gt;$AA$14,$AA$14&lt;7),TRUE,FALSE)))</formula>
    </cfRule>
  </conditionalFormatting>
  <conditionalFormatting sqref="AC13:AD14">
    <cfRule type="expression" dxfId="79" priority="80">
      <formula>IF(OR($AC$14=0,$AD$14=0),FALSE,IF($AC$14&gt;$AD$14,TRUE,IF(OR(0&gt;$AC$14,$AC$14&lt;7),TRUE,FALSE)))</formula>
    </cfRule>
  </conditionalFormatting>
  <conditionalFormatting sqref="AE13:AF14">
    <cfRule type="expression" dxfId="78" priority="79">
      <formula>IF(OR($AE$14=0,$AF$14=0),FALSE,IF($AE$14&gt;$AF$14,TRUE,IF(OR(0&gt;$AE$14,$AE$14&lt;7),TRUE,FALSE)))</formula>
    </cfRule>
  </conditionalFormatting>
  <conditionalFormatting sqref="AG13:AH14">
    <cfRule type="expression" dxfId="77" priority="78">
      <formula>IF(OR($AG$14=0,$AH$14=0),FALSE,IF($AG$14&gt;$AH$14,TRUE,IF(OR(0&gt;$AG$14,$AG$14&lt;7),TRUE,FALSE)))</formula>
    </cfRule>
  </conditionalFormatting>
  <conditionalFormatting sqref="AI13:AJ14">
    <cfRule type="expression" dxfId="76" priority="77">
      <formula>IF(OR($AI$14=0,$AJ$14=0),FALSE,IF($AI$14&gt;$AJ$14,TRUE,IF(OR(0&gt;$AI$14,$AI$14&lt;7),TRUE,FALSE)))</formula>
    </cfRule>
  </conditionalFormatting>
  <conditionalFormatting sqref="AK13:AL14">
    <cfRule type="expression" dxfId="75" priority="76">
      <formula>IF(OR($AK$14=0,$AL$14=0),FALSE,IF($AK$14&gt;$AL$14,TRUE,IF(OR(0&gt;$AK$14,$AK$14&lt;7),TRUE,FALSE)))</formula>
    </cfRule>
  </conditionalFormatting>
  <conditionalFormatting sqref="AM13:AN14">
    <cfRule type="expression" dxfId="74" priority="75">
      <formula>IF(OR($AM$14=0,$AN$14=0),FALSE,IF($AM$14&gt;$AN$14,TRUE,IF(OR(0&gt;$AM$14,$AM$14&lt;7),TRUE,FALSE)))</formula>
    </cfRule>
  </conditionalFormatting>
  <conditionalFormatting sqref="AO13:AP14">
    <cfRule type="expression" dxfId="73" priority="74">
      <formula>IF(OR($AO$14=0,$AP$14=0),FALSE,IF($AO$14&gt;$AP$14,TRUE,IF(OR(0&gt;$AO$14,$AO$14&lt;7),TRUE,FALSE)))</formula>
    </cfRule>
  </conditionalFormatting>
  <conditionalFormatting sqref="AQ13:AR14">
    <cfRule type="expression" dxfId="72" priority="73">
      <formula>IF(OR($AQ$14=0,$AR$14=0),FALSE,IF($AQ$14&gt;$AR$14,TRUE,IF(OR(0&gt;$AQ$14,$AQ$14&lt;7),TRUE,FALSE)))</formula>
    </cfRule>
  </conditionalFormatting>
  <conditionalFormatting sqref="AS13:AT14">
    <cfRule type="expression" dxfId="71" priority="72">
      <formula>IF(OR($AS$14=0,$AT$14=0),FALSE,IF($AS$14&gt;$AT$14,TRUE,IF(OR(0&gt;$AS$14,$AS$14&lt;7),TRUE,FALSE)))</formula>
    </cfRule>
  </conditionalFormatting>
  <conditionalFormatting sqref="AU13:AV14">
    <cfRule type="expression" dxfId="70" priority="71">
      <formula>IF(OR($AU$14=0,$AV$14=0),FALSE,IF($AU$14&gt;$AV$14,TRUE,IF(OR(0&gt;$AU$14,$AU$14&lt;7),TRUE,FALSE)))</formula>
    </cfRule>
  </conditionalFormatting>
  <conditionalFormatting sqref="AW13:AX14">
    <cfRule type="expression" dxfId="69" priority="70">
      <formula>IF(OR($AW$14=0,$AX$14=0),FALSE,IF($AW$14&gt;$AX$14,TRUE,IF(OR(0&gt;$AW$14,$AW$14&lt;7),TRUE,FALSE)))</formula>
    </cfRule>
  </conditionalFormatting>
  <conditionalFormatting sqref="AY13:AZ14">
    <cfRule type="expression" dxfId="68" priority="69">
      <formula>IF(OR($AY$14=0,$AZ$14=0),FALSE,IF($AY$14&gt;$AZ$14,TRUE,IF(OR(0&gt;$AY$14,$AY$14&lt;7),TRUE,FALSE)))</formula>
    </cfRule>
  </conditionalFormatting>
  <conditionalFormatting sqref="BA13:BB14">
    <cfRule type="expression" dxfId="67" priority="68">
      <formula>IF(OR($BA$14=0,$BB$14=0),FALSE,IF($BA$14&gt;$BB$14,TRUE,IF(OR(0&gt;$BA$14,$BA$14&lt;7),TRUE,FALSE)))</formula>
    </cfRule>
  </conditionalFormatting>
  <conditionalFormatting sqref="BC13:BD14">
    <cfRule type="expression" dxfId="66" priority="67">
      <formula>IF(OR($BC$14=0,$BD$14=0),FALSE,IF($BC$14&gt;$BD$14,TRUE,IF(OR(0&gt;$BC$14,$BC$14&lt;7),TRUE,FALSE)))</formula>
    </cfRule>
  </conditionalFormatting>
  <conditionalFormatting sqref="BE13:BF14">
    <cfRule type="expression" dxfId="65" priority="66">
      <formula>IF(OR($BE$14=0,$BF$14=0),FALSE,IF($BE$14&gt;$BF$14,TRUE,IF(OR(0&gt;$BE$14,$BE$14&lt;7),TRUE,FALSE)))</formula>
    </cfRule>
  </conditionalFormatting>
  <conditionalFormatting sqref="BG13:BH14">
    <cfRule type="expression" dxfId="64" priority="65">
      <formula>IF(OR($BG$14=0,$BH$14=0),FALSE,IF($BG$14&gt;$BH$14,TRUE,IF(OR(0&gt;$BG$14,$BG$14&lt;7),TRUE,FALSE)))</formula>
    </cfRule>
  </conditionalFormatting>
  <conditionalFormatting sqref="BI13:BJ14">
    <cfRule type="expression" dxfId="63" priority="64">
      <formula>IF(OR($BI$14=0,$BJ$14=0),FALSE,IF($BI$14&gt;$BJ$14,TRUE,IF(OR(0&gt;$BI$14,$BI$14&lt;7),TRUE,FALSE)))</formula>
    </cfRule>
  </conditionalFormatting>
  <conditionalFormatting sqref="BK13:BL14">
    <cfRule type="expression" dxfId="62" priority="63">
      <formula>IF(OR($BK$14=0,$BL$14=0),FALSE,IF($BK$14&gt;$BL$14,TRUE,IF(OR(0&gt;$BK$14,$BK$14&lt;7),TRUE,FALSE)))</formula>
    </cfRule>
  </conditionalFormatting>
  <conditionalFormatting sqref="C15:D16">
    <cfRule type="expression" dxfId="61" priority="62">
      <formula>IF(OR($C$16=0,$D$16=0),FALSE,IF($C$16&gt;$D$16,TRUE,IF(OR(0&gt;$C$16,$C$16&lt;7),TRUE,FALSE)))</formula>
    </cfRule>
  </conditionalFormatting>
  <conditionalFormatting sqref="E15:F16">
    <cfRule type="expression" dxfId="60" priority="61">
      <formula>IF(OR($E$16=0,$F$16=0),FALSE,IF($E$16&gt;$F$16,TRUE,IF(OR(0&gt;$E$16,$E$16&lt;7),TRUE,FALSE)))</formula>
    </cfRule>
  </conditionalFormatting>
  <conditionalFormatting sqref="G15:H16">
    <cfRule type="expression" dxfId="59" priority="60">
      <formula>IF(OR($G$16=0,$H$16=0),FALSE,IF($G$16&gt;$H$16,TRUE,IF(OR(0&gt;$G$16,$G$16&lt;7),TRUE,FALSE)))</formula>
    </cfRule>
  </conditionalFormatting>
  <conditionalFormatting sqref="I15:J16">
    <cfRule type="expression" dxfId="58" priority="59">
      <formula>IF(OR($I$16=0,$J$16=0),FALSE,IF($I$16&gt;$J$16,TRUE,IF(OR(0&gt;$I$16,$I$16&lt;7),TRUE,FALSE)))</formula>
    </cfRule>
  </conditionalFormatting>
  <conditionalFormatting sqref="K15:L16">
    <cfRule type="expression" dxfId="57" priority="58">
      <formula>IF(OR($K$16=0,$L$16=0),FALSE,IF($K$16&gt;$L$16,TRUE,IF(OR(0&gt;$K$16,$K$16&lt;7),TRUE,FALSE)))</formula>
    </cfRule>
  </conditionalFormatting>
  <conditionalFormatting sqref="M15:N16">
    <cfRule type="expression" dxfId="56" priority="57">
      <formula>IF(OR($M$16=0,$N$16=0),FALSE,IF($M$16&gt;$N$16,TRUE,IF(OR(0&gt;$M$16,$M$16&lt;7),TRUE,FALSE)))</formula>
    </cfRule>
  </conditionalFormatting>
  <conditionalFormatting sqref="O15:P16">
    <cfRule type="expression" dxfId="55" priority="56">
      <formula>IF(OR($O$16=0,$P$16=0),FALSE,IF($O$16&gt;$P$16,TRUE,IF(OR(0&gt;$O$16,$O$16&lt;7),TRUE,FALSE)))</formula>
    </cfRule>
  </conditionalFormatting>
  <conditionalFormatting sqref="Q15:R16">
    <cfRule type="expression" dxfId="54" priority="55">
      <formula>IF(OR($Q$16=0,$R$16=0),FALSE,IF($Q$16&gt;$R$16,TRUE,IF(OR(0&gt;$Q$16,$Q$16&lt;7),TRUE,FALSE)))</formula>
    </cfRule>
  </conditionalFormatting>
  <conditionalFormatting sqref="S15:T16">
    <cfRule type="expression" dxfId="53" priority="54">
      <formula>IF(OR($S$16=0,$T$16=0),FALSE,IF($S$16&gt;$T$16,TRUE,IF(OR(0&gt;$S$16,$S$16&lt;7),TRUE,FALSE)))</formula>
    </cfRule>
  </conditionalFormatting>
  <conditionalFormatting sqref="U15:V16">
    <cfRule type="expression" dxfId="52" priority="53">
      <formula>IF(OR($U$16=0,$V$16=0),FALSE,IF($U$16&gt;$V$16,TRUE,IF(OR(0&gt;$U$16,$U$16&lt;7),TRUE,FALSE)))</formula>
    </cfRule>
  </conditionalFormatting>
  <conditionalFormatting sqref="W15:X16">
    <cfRule type="expression" dxfId="51" priority="52">
      <formula>IF(OR($W$16=0,$X$16=0),FALSE,IF($W$16&gt;$X$16,TRUE,IF(OR(0&gt;$W$16,$W$16&lt;7),TRUE,FALSE)))</formula>
    </cfRule>
  </conditionalFormatting>
  <conditionalFormatting sqref="Y15:Z16">
    <cfRule type="expression" dxfId="50" priority="51">
      <formula>IF(OR($Y$16=0,$Z$16=0),FALSE,IF($Y$16&gt;$Z$16,TRUE,IF(OR(0&gt;$Y$16,$Y$16&lt;7),TRUE,FALSE)))</formula>
    </cfRule>
  </conditionalFormatting>
  <conditionalFormatting sqref="AA15:AB16">
    <cfRule type="expression" dxfId="49" priority="50">
      <formula>IF(OR($AA$16=0,$AB$16=0),FALSE,IF($AA$16&gt;$AB$16,TRUE,IF(OR(0&gt;$AA$16,$AA$16&lt;7),TRUE,FALSE)))</formula>
    </cfRule>
  </conditionalFormatting>
  <conditionalFormatting sqref="AC15:AD16">
    <cfRule type="expression" dxfId="48" priority="49">
      <formula>IF(OR($AC$16=0,$AD$16=0),FALSE,IF($AC$16&gt;$AD$16,TRUE,IF(OR(0&gt;$AC$16,$AC$16&lt;7),TRUE,FALSE)))</formula>
    </cfRule>
  </conditionalFormatting>
  <conditionalFormatting sqref="AE15:AF16">
    <cfRule type="expression" dxfId="47" priority="48">
      <formula>IF(OR($AE$16=0,$AF$16=0),FALSE,IF($AE$16&gt;$AF$16,TRUE,IF(OR(0&gt;$AE$16,$AE$16&lt;7),TRUE,FALSE)))</formula>
    </cfRule>
  </conditionalFormatting>
  <conditionalFormatting sqref="AG15:AH16">
    <cfRule type="expression" dxfId="46" priority="47">
      <formula>IF(OR($AG$16=0,$AH$16=0),FALSE,IF($AG$16&gt;$AH$16,TRUE,IF(OR(0&gt;$AG$16,$AG$16&lt;7),TRUE,FALSE)))</formula>
    </cfRule>
  </conditionalFormatting>
  <conditionalFormatting sqref="AI15:AJ16">
    <cfRule type="expression" dxfId="45" priority="46">
      <formula>IF(OR($AI$16=0,$AJ$16=0),FALSE,IF($AI$16&gt;$AJ$16,TRUE,IF(OR(0&gt;$AI$16,$AI$16&lt;7),TRUE,FALSE)))</formula>
    </cfRule>
  </conditionalFormatting>
  <conditionalFormatting sqref="AK15:AL16">
    <cfRule type="expression" dxfId="44" priority="45">
      <formula>IF(OR($AK$16=0,$AL$16=0),FALSE,IF($AK$16&gt;$AL$16,TRUE,IF(OR(0&gt;$AK$16,$AK$16&lt;7),TRUE,FALSE)))</formula>
    </cfRule>
  </conditionalFormatting>
  <conditionalFormatting sqref="AM15:AN16">
    <cfRule type="expression" dxfId="43" priority="44">
      <formula>IF(OR($AM$16=0,$AN$16=0),FALSE,IF($AM$16&gt;$AN$16,TRUE,IF(OR(0&gt;$AM$16,$AM$16&lt;7),TRUE,FALSE)))</formula>
    </cfRule>
  </conditionalFormatting>
  <conditionalFormatting sqref="AO15:AP16">
    <cfRule type="expression" dxfId="42" priority="43">
      <formula>IF(OR($AO$16=0,$AP$16=0),FALSE,IF($AO$16&gt;$AP$16,TRUE,IF(OR(0&gt;$AO$16,$AO$16&lt;7),TRUE,FALSE)))</formula>
    </cfRule>
  </conditionalFormatting>
  <conditionalFormatting sqref="AQ15:AR16">
    <cfRule type="expression" dxfId="41" priority="42">
      <formula>IF(OR($AQ$16=0,$AR$16=0),FALSE,IF($AQ$16&gt;$AR$16,TRUE,IF(OR(0&gt;$AQ$16,$AQ$16&lt;7),TRUE,FALSE)))</formula>
    </cfRule>
  </conditionalFormatting>
  <conditionalFormatting sqref="AS15:AT16">
    <cfRule type="expression" dxfId="40" priority="41">
      <formula>IF(OR($AS$16=0,$AT$16=0),FALSE,IF($AS$16&gt;$AT$16,TRUE,IF(OR(0&gt;$AS$16,$AS$16&lt;7),TRUE,FALSE)))</formula>
    </cfRule>
  </conditionalFormatting>
  <conditionalFormatting sqref="AU15:AV16">
    <cfRule type="expression" dxfId="39" priority="40">
      <formula>IF(OR($AU$16=0,$AV$16=0),FALSE,IF($AU$16&gt;$AV$16,TRUE,IF(OR(0&gt;$AU$16,$AU$16&lt;7),TRUE,FALSE)))</formula>
    </cfRule>
  </conditionalFormatting>
  <conditionalFormatting sqref="AW15:AX16">
    <cfRule type="expression" dxfId="38" priority="39">
      <formula>IF(OR($AW$16=0,$AX$16=0),FALSE,IF($AW$16&gt;$AX$16,TRUE,IF(OR(0&gt;$AW$16,$AW$16&lt;7),TRUE,FALSE)))</formula>
    </cfRule>
  </conditionalFormatting>
  <conditionalFormatting sqref="AY15:AZ16">
    <cfRule type="expression" dxfId="37" priority="38">
      <formula>IF(OR($AY$16=0,$AZ$16=0),FALSE,IF($AY$16&gt;$AZ$16,TRUE,IF(OR(0&gt;$AY$16,$AY$16&lt;7),TRUE,FALSE)))</formula>
    </cfRule>
  </conditionalFormatting>
  <conditionalFormatting sqref="BA15:BB16">
    <cfRule type="expression" dxfId="36" priority="37">
      <formula>IF(OR($BA$16=0,$BB$16=0),FALSE,IF($BA$16&gt;$BB$16,TRUE,IF(OR(0&gt;$BA$16,$BA$16&lt;7),TRUE,FALSE)))</formula>
    </cfRule>
  </conditionalFormatting>
  <conditionalFormatting sqref="BC15:BD16">
    <cfRule type="expression" dxfId="35" priority="36">
      <formula>IF(OR($BC$16=0,$BD$16=0),FALSE,IF($BC$16&gt;$BD$16,TRUE,IF(OR(0&gt;$BC$16,$BC$16&lt;7),TRUE,FALSE)))</formula>
    </cfRule>
  </conditionalFormatting>
  <conditionalFormatting sqref="BE15:BF16">
    <cfRule type="expression" dxfId="34" priority="35">
      <formula>IF(OR($BE$16=0,$BF$16=0),FALSE,IF($BE$16&gt;$BF$16,TRUE,IF(OR(0&gt;$BE$16,$BE$16&lt;7),TRUE,FALSE)))</formula>
    </cfRule>
  </conditionalFormatting>
  <conditionalFormatting sqref="BG15:BH16">
    <cfRule type="expression" dxfId="33" priority="34">
      <formula>IF(OR($BG$16=0,$BH$16=0),FALSE,IF($BG$16&gt;$BH$16,TRUE,IF(OR(0&gt;$BG$16,$BG$16&lt;7),TRUE,FALSE)))</formula>
    </cfRule>
  </conditionalFormatting>
  <conditionalFormatting sqref="BI15:BJ16">
    <cfRule type="expression" dxfId="32" priority="33">
      <formula>IF(OR($BI$16=0,$BJ$16=0),FALSE,IF($BI$16&gt;$BJ$16,TRUE,IF(OR(0&gt;$BI$16,$BI$16&lt;7),TRUE,FALSE)))</formula>
    </cfRule>
  </conditionalFormatting>
  <conditionalFormatting sqref="BK15:BL16">
    <cfRule type="expression" dxfId="31" priority="32">
      <formula>IF(OR($BK$16=0,$BL$16=0),FALSE,IF($BK$16&gt;$BL$16,TRUE,IF(OR(0&gt;$BK$16,$BK$16&lt;7),TRUE,FALSE)))</formula>
    </cfRule>
  </conditionalFormatting>
  <conditionalFormatting sqref="C17:D18">
    <cfRule type="expression" dxfId="30" priority="31">
      <formula>IF(OR($C$18=0,$D$18=0),FALSE,IF($C$18&gt;$D$18,TRUE,IF(OR(0&gt;$C$18,$C$18&lt;7),TRUE,FALSE)))</formula>
    </cfRule>
  </conditionalFormatting>
  <conditionalFormatting sqref="E17:F18">
    <cfRule type="expression" dxfId="29" priority="30">
      <formula>IF(OR($E$18=0,$F$18=0),FALSE,IF($E$18&gt;$F$18,TRUE,IF(OR(0&gt;$E$18,$E$18&lt;7),TRUE,FALSE)))</formula>
    </cfRule>
  </conditionalFormatting>
  <conditionalFormatting sqref="G17:H18">
    <cfRule type="expression" dxfId="28" priority="29">
      <formula>IF(OR($G$18=0,$H$18=0),FALSE,IF($G$18&gt;$H$18,TRUE,IF(OR(0&gt;$G$18,$G$18&lt;7),TRUE,FALSE)))</formula>
    </cfRule>
  </conditionalFormatting>
  <conditionalFormatting sqref="I17:J18">
    <cfRule type="expression" dxfId="27" priority="28">
      <formula>IF(OR($I$18=0,$J$18=0),FALSE,IF($I$18&gt;$J$18,TRUE,IF(OR(0&gt;$I$18,$I$18&lt;7),TRUE,FALSE)))</formula>
    </cfRule>
  </conditionalFormatting>
  <conditionalFormatting sqref="K17:L18">
    <cfRule type="expression" dxfId="26" priority="27">
      <formula>IF(OR($K$18=0,$L$18=0),FALSE,IF($K$18&gt;$L$18,TRUE,IF(OR(0&gt;$K$18,$K$18&lt;7),TRUE,FALSE)))</formula>
    </cfRule>
  </conditionalFormatting>
  <conditionalFormatting sqref="M17:N18">
    <cfRule type="expression" dxfId="25" priority="26">
      <formula>IF(OR($M$18=0,$N$18=0),FALSE,IF($M$18&gt;$N$18,TRUE,IF(OR(0&gt;$M$18,$M$18&lt;7),TRUE,FALSE)))</formula>
    </cfRule>
  </conditionalFormatting>
  <conditionalFormatting sqref="O17:P18">
    <cfRule type="expression" dxfId="24" priority="25">
      <formula>IF(OR($O$18=0,$P$18=0),FALSE,IF($O$18&gt;$P$18,TRUE,IF(OR(0&gt;$O$18,$O$18&lt;7),TRUE,FALSE)))</formula>
    </cfRule>
  </conditionalFormatting>
  <conditionalFormatting sqref="Q17:R18">
    <cfRule type="expression" dxfId="23" priority="24">
      <formula>IF(OR($Q$18=0,$R$18=0),FALSE,IF($Q$18&gt;$R$18,TRUE,IF(OR(0&gt;$Q$18,$Q$18&lt;7),TRUE,FALSE)))</formula>
    </cfRule>
  </conditionalFormatting>
  <conditionalFormatting sqref="S17:T18">
    <cfRule type="expression" dxfId="22" priority="23">
      <formula>IF(OR($S$18=0,$T$18=0),FALSE,IF($S$18&gt;$T$18,TRUE,IF(OR(0&gt;$S$18,$S$18&lt;7),TRUE,FALSE)))</formula>
    </cfRule>
  </conditionalFormatting>
  <conditionalFormatting sqref="U17:V18">
    <cfRule type="expression" dxfId="21" priority="22">
      <formula>IF(OR($U$18=0,$V$18=0),FALSE,IF($U$18&gt;$V$18,TRUE,IF(OR(0&gt;$U$18,$U$18&lt;7),TRUE,FALSE)))</formula>
    </cfRule>
  </conditionalFormatting>
  <conditionalFormatting sqref="W17:X18">
    <cfRule type="expression" dxfId="20" priority="21">
      <formula>IF(OR($W$18=0,$X$18=0),FALSE,IF($W$18&gt;$X$18,TRUE,IF(OR(0&gt;$W$18,$W$18&lt;7),TRUE,FALSE)))</formula>
    </cfRule>
  </conditionalFormatting>
  <conditionalFormatting sqref="Y17:Z18">
    <cfRule type="expression" dxfId="19" priority="20">
      <formula>IF(OR($Y$18=0,$Z$18=0),FALSE,IF($Y$18&gt;$Z$18,TRUE,IF(OR(0&gt;$Y$18,$Y$18&lt;7),TRUE,FALSE)))</formula>
    </cfRule>
  </conditionalFormatting>
  <conditionalFormatting sqref="AA17:AB18">
    <cfRule type="expression" dxfId="18" priority="19">
      <formula>IF(OR($AA$18=0,$AB$18=0),FALSE,IF($AA$18&gt;$AB$18,TRUE,IF(OR(0&gt;$AA$18,$AA$18&lt;7),TRUE,FALSE)))</formula>
    </cfRule>
  </conditionalFormatting>
  <conditionalFormatting sqref="AC17:AD18">
    <cfRule type="expression" dxfId="17" priority="18">
      <formula>IF(OR($AC$18=0,$AD$18=0),FALSE,IF($AC$18&gt;$AD$18,TRUE,IF(OR(0&gt;$AC$18,$AC$18&lt;7),TRUE,FALSE)))</formula>
    </cfRule>
  </conditionalFormatting>
  <conditionalFormatting sqref="AE17:AF18">
    <cfRule type="expression" dxfId="16" priority="17">
      <formula>IF(OR($AE$18=0,$AF$18=0),FALSE,IF($AE$18&gt;$AF$18,TRUE,IF(OR(0&gt;$AE$18,$AE$18&lt;7),TRUE,FALSE)))</formula>
    </cfRule>
  </conditionalFormatting>
  <conditionalFormatting sqref="AG17:AH18">
    <cfRule type="expression" dxfId="15" priority="16">
      <formula>IF(OR($AG$18=0,$AH$18=0),FALSE,IF($AG$18&gt;$AH$18,TRUE,IF(OR(0&gt;$AG$18,$AG$18&lt;7),TRUE,FALSE)))</formula>
    </cfRule>
  </conditionalFormatting>
  <conditionalFormatting sqref="AI17:AJ18">
    <cfRule type="expression" dxfId="14" priority="15">
      <formula>IF(OR($AI$18=0,$AJ$18=0),FALSE,IF($AI$18&gt;$AJ$18,TRUE,IF(OR(0&gt;$AI$18,$AI$18&lt;7),TRUE,FALSE)))</formula>
    </cfRule>
  </conditionalFormatting>
  <conditionalFormatting sqref="AK17:AL18">
    <cfRule type="expression" dxfId="13" priority="14">
      <formula>IF(OR($AK$18=0,$AL$18=0),FALSE,IF($AK$18&gt;$AL$18,TRUE,IF(OR(0&gt;$AK$18,$AK$18&lt;7),TRUE,FALSE)))</formula>
    </cfRule>
  </conditionalFormatting>
  <conditionalFormatting sqref="AM17:AN18">
    <cfRule type="expression" dxfId="12" priority="13">
      <formula>IF(OR($AM$18=0,$AN$18=0),FALSE,IF($AM$18&gt;$AN$18,TRUE,IF(OR(0&gt;$AM$18,$AM$18&lt;7),TRUE,FALSE)))</formula>
    </cfRule>
  </conditionalFormatting>
  <conditionalFormatting sqref="AO17:AP18">
    <cfRule type="expression" dxfId="11" priority="12">
      <formula>IF(OR($AO$18=0,$AP$18=0),FALSE,IF($AO$18&gt;$AP$18,TRUE,IF(OR(0&gt;$AO$18,$AO$18&lt;7),TRUE,FALSE)))</formula>
    </cfRule>
  </conditionalFormatting>
  <conditionalFormatting sqref="AQ17:AR18">
    <cfRule type="expression" dxfId="10" priority="11">
      <formula>IF(OR($AQ$18=0,$AR$18=0),FALSE,IF($AQ$18&gt;$AR$18,TRUE,IF(OR(0&gt;$AQ$18,$AQ$18&lt;7),TRUE,FALSE)))</formula>
    </cfRule>
  </conditionalFormatting>
  <conditionalFormatting sqref="AS17:AT18">
    <cfRule type="expression" dxfId="9" priority="10">
      <formula>IF(OR($AS$18=0,$AT$18=0),FALSE,IF($AS$18&gt;$AT$18,TRUE,IF(OR(0&gt;$AS$18,$AS$18&lt;7),TRUE,FALSE)))</formula>
    </cfRule>
  </conditionalFormatting>
  <conditionalFormatting sqref="AU17:AV18">
    <cfRule type="expression" dxfId="8" priority="9">
      <formula>IF(OR($AU$18=0,$AV$18=0),FALSE,IF($AU$18&gt;$AV$18,TRUE,IF(OR(0&gt;$AU$18,$AU$18&lt;7),TRUE,FALSE)))</formula>
    </cfRule>
  </conditionalFormatting>
  <conditionalFormatting sqref="AW17:AX18">
    <cfRule type="expression" dxfId="7" priority="8">
      <formula>IF(OR($AW$18=0,$AX$18=0),FALSE,IF($AW$18&gt;$AX$18,TRUE,IF(OR(0&gt;$AW$18,$AW$18&lt;7),TRUE,FALSE)))</formula>
    </cfRule>
  </conditionalFormatting>
  <conditionalFormatting sqref="AY17:AZ18">
    <cfRule type="expression" dxfId="6" priority="7">
      <formula>IF(OR($AY$18=0,$AZ$18=0),FALSE,IF($AY$18&gt;$AZ$18,TRUE,IF(OR(0&gt;$AY$18,$AY$18&lt;7),TRUE,FALSE)))</formula>
    </cfRule>
  </conditionalFormatting>
  <conditionalFormatting sqref="BA17:BB18">
    <cfRule type="expression" dxfId="5" priority="6">
      <formula>IF(OR($BA$18=0,$BB$18=0),FALSE,IF($BA$18&gt;$BB$18,TRUE,IF(OR(0&gt;$BA$18,$BA$18&lt;7),TRUE,FALSE)))</formula>
    </cfRule>
  </conditionalFormatting>
  <conditionalFormatting sqref="BC17:BD18">
    <cfRule type="expression" dxfId="4" priority="5">
      <formula>IF(OR($BC$18=0,$BD$18=0),FALSE,IF($BC$18&gt;$BD$18,TRUE,IF(OR(0&gt;$BC$18,$BC$18&lt;7),TRUE,FALSE)))</formula>
    </cfRule>
  </conditionalFormatting>
  <conditionalFormatting sqref="BE17:BF18">
    <cfRule type="expression" dxfId="3" priority="4">
      <formula>IF(OR($BE$18=0,$BF$18=0),FALSE,IF($BE$18&gt;$BF$18,TRUE,IF(OR(0&gt;$BE$18,$BE$18&lt;7),TRUE,FALSE)))</formula>
    </cfRule>
  </conditionalFormatting>
  <conditionalFormatting sqref="BG17:BH18">
    <cfRule type="expression" dxfId="2" priority="3">
      <formula>IF(OR($BG$18=0,$BH$18=0),FALSE,IF($BG$18&gt;$BH$18,TRUE,IF(OR(0&gt;$BG$18,$BG$18&lt;7),TRUE,FALSE)))</formula>
    </cfRule>
  </conditionalFormatting>
  <conditionalFormatting sqref="BI17:BJ18">
    <cfRule type="expression" dxfId="1" priority="2">
      <formula>IF(OR($BI$18=0,$BJ$18=0),FALSE,IF($BI$18&gt;$BJ$18,TRUE,IF(OR(0&gt;$BI$18,$BI$18&lt;7),TRUE,FALSE)))</formula>
    </cfRule>
  </conditionalFormatting>
  <conditionalFormatting sqref="BK17:BL18">
    <cfRule type="expression" dxfId="0" priority="1">
      <formula>IF(OR($BK$18=0,$BL$18=0),FALSE,IF($BK$18&gt;$BL$18,TRUE,IF(OR(0&gt;$BK$18,$BK$18&lt;7),TRUE,FALSE)))</formula>
    </cfRule>
  </conditionalFormatting>
  <pageMargins left="0.7" right="0.7" top="0.75" bottom="0.75" header="0.3" footer="0.3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121F-8849-4B56-9556-09C3FCC8AF9F}">
  <sheetPr>
    <pageSetUpPr fitToPage="1"/>
  </sheetPr>
  <dimension ref="A1:L63"/>
  <sheetViews>
    <sheetView zoomScale="75" zoomScaleNormal="75" workbookViewId="0">
      <selection sqref="A1:D1"/>
    </sheetView>
  </sheetViews>
  <sheetFormatPr defaultRowHeight="14.4" x14ac:dyDescent="0.3"/>
  <cols>
    <col min="1" max="1" width="5.6640625" customWidth="1"/>
    <col min="2" max="2" width="9.88671875" customWidth="1"/>
    <col min="3" max="3" width="10.109375" customWidth="1"/>
    <col min="4" max="4" width="10.33203125" customWidth="1"/>
    <col min="5" max="5" width="7.109375" customWidth="1"/>
    <col min="6" max="6" width="13.88671875" customWidth="1"/>
    <col min="7" max="7" width="7.6640625" customWidth="1"/>
    <col min="8" max="8" width="9.5546875" customWidth="1"/>
    <col min="9" max="9" width="9" customWidth="1"/>
    <col min="10" max="10" width="7.6640625" customWidth="1"/>
    <col min="11" max="11" width="6.5546875" customWidth="1"/>
    <col min="12" max="12" width="5.6640625" customWidth="1"/>
  </cols>
  <sheetData>
    <row r="1" spans="1:12" x14ac:dyDescent="0.3">
      <c r="A1" s="31" t="s">
        <v>21</v>
      </c>
      <c r="B1" s="31"/>
      <c r="C1" s="31"/>
      <c r="D1" s="31"/>
      <c r="E1" s="32" t="s">
        <v>3</v>
      </c>
      <c r="F1" s="32"/>
      <c r="I1" s="27" t="s">
        <v>22</v>
      </c>
      <c r="J1" s="27">
        <v>2021</v>
      </c>
    </row>
    <row r="3" spans="1:12" x14ac:dyDescent="0.3">
      <c r="A3" s="28" t="s">
        <v>24</v>
      </c>
      <c r="B3" s="28"/>
      <c r="C3" s="28"/>
      <c r="D3" s="30" t="str">
        <f>'HARMONOGRAM PRACY'!$B$5</f>
        <v>&lt;PRACOWNIK&gt;</v>
      </c>
      <c r="E3" s="30"/>
      <c r="H3" s="28" t="s">
        <v>23</v>
      </c>
      <c r="I3" s="28"/>
      <c r="J3" s="29">
        <v>152</v>
      </c>
    </row>
    <row r="4" spans="1:12" x14ac:dyDescent="0.3">
      <c r="A4" s="28" t="s">
        <v>25</v>
      </c>
      <c r="B4" s="28"/>
      <c r="C4" s="28"/>
      <c r="D4" s="30" t="str">
        <f>'HARMONOGRAM PRACY'!$B$6</f>
        <v>&lt;1&gt;</v>
      </c>
      <c r="E4" s="30"/>
    </row>
    <row r="6" spans="1:12" x14ac:dyDescent="0.3">
      <c r="A6" s="33" t="s">
        <v>26</v>
      </c>
      <c r="B6" s="33" t="s">
        <v>27</v>
      </c>
      <c r="C6" s="33"/>
      <c r="D6" s="33" t="s">
        <v>30</v>
      </c>
      <c r="E6" s="33" t="s">
        <v>31</v>
      </c>
      <c r="F6" s="33" t="s">
        <v>32</v>
      </c>
      <c r="G6" s="33" t="s">
        <v>33</v>
      </c>
      <c r="H6" s="33" t="s">
        <v>34</v>
      </c>
      <c r="I6" s="33"/>
      <c r="J6" s="33"/>
      <c r="K6" s="33"/>
      <c r="L6" s="33" t="s">
        <v>39</v>
      </c>
    </row>
    <row r="7" spans="1:12" x14ac:dyDescent="0.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2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</row>
    <row r="12" spans="1:12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12" ht="36" x14ac:dyDescent="0.3">
      <c r="A13" s="33"/>
      <c r="B13" s="34" t="s">
        <v>28</v>
      </c>
      <c r="C13" s="34" t="s">
        <v>29</v>
      </c>
      <c r="D13" s="33"/>
      <c r="E13" s="33"/>
      <c r="F13" s="33"/>
      <c r="G13" s="33"/>
      <c r="H13" s="34" t="s">
        <v>35</v>
      </c>
      <c r="I13" s="34" t="s">
        <v>36</v>
      </c>
      <c r="J13" s="34" t="s">
        <v>37</v>
      </c>
      <c r="K13" s="34" t="s">
        <v>38</v>
      </c>
      <c r="L13" s="33"/>
    </row>
    <row r="14" spans="1:12" x14ac:dyDescent="0.3">
      <c r="A14" s="35">
        <v>44317</v>
      </c>
      <c r="B14" s="36" t="str">
        <f>IF(OR('HARMONOGRAM PRACY'!$C$6="w5",'HARMONOGRAM PRACY'!$C$6="ws",'HARMONOGRAM PRACY'!$C$6="wn",'HARMONOGRAM PRACY'!$C$6=""),"",'HARMONOGRAM PRACY'!$C$6)</f>
        <v/>
      </c>
      <c r="C14" s="36" t="str">
        <f>IF(OR('HARMONOGRAM PRACY'!$D$6="w5",'HARMONOGRAM PRACY'!$D$6="ws",'HARMONOGRAM PRACY'!$D$6="wn",'HARMONOGRAM PRACY'!$D$6=""),"",'HARMONOGRAM PRACY'!$D$6)</f>
        <v/>
      </c>
      <c r="D14" s="36" t="str">
        <f>IF(SUM('HARMONOGRAM PRACY'!$C$5:$D$5)=0,"",SUM('HARMONOGRAM PRACY'!$C$5:$D$5))</f>
        <v/>
      </c>
      <c r="E14" s="36"/>
      <c r="F14" s="36"/>
      <c r="G14" s="36" t="str">
        <f>IF(AND(ISNUMBER($B$14),ISNUMBER($C$14)),IF($B$14&gt;$C$14,(24- $B$14)-IF(22-$B$14&lt;=0,0,22-$B$14 )+IF($C$14 &gt;6,6,$C$14 ),IF(AND($C$14 &gt;22,$C$14&lt;=24),$C$14 -22," "))," ")</f>
        <v xml:space="preserve"> </v>
      </c>
      <c r="H14" s="36"/>
      <c r="I14" s="36"/>
      <c r="J14" s="36"/>
      <c r="K14" s="36"/>
      <c r="L14" s="36"/>
    </row>
    <row r="15" spans="1:12" x14ac:dyDescent="0.3">
      <c r="A15" s="35">
        <v>44318</v>
      </c>
      <c r="B15" s="36" t="str">
        <f>IF(OR('HARMONOGRAM PRACY'!$E$6="w5",'HARMONOGRAM PRACY'!$E$6="ws",'HARMONOGRAM PRACY'!$E$6="wn",'HARMONOGRAM PRACY'!$E$6=""),"",'HARMONOGRAM PRACY'!$E$6)</f>
        <v/>
      </c>
      <c r="C15" s="36" t="str">
        <f>IF(OR('HARMONOGRAM PRACY'!$F$6="w5",'HARMONOGRAM PRACY'!$F$6="ws",'HARMONOGRAM PRACY'!$F$6="wn",'HARMONOGRAM PRACY'!$F$6=""),"",'HARMONOGRAM PRACY'!$F$6)</f>
        <v/>
      </c>
      <c r="D15" s="36" t="str">
        <f>IF(SUM('HARMONOGRAM PRACY'!$E$5:$F$5)=0,"",SUM('HARMONOGRAM PRACY'!$E$5:$F$5))</f>
        <v/>
      </c>
      <c r="E15" s="36"/>
      <c r="F15" s="36"/>
      <c r="G15" s="36" t="str">
        <f>IF(AND(ISNUMBER($B$15),ISNUMBER($C$15)),IF($B$15&gt;$C$15,(24- $B$15)-IF(22-$B$15&lt;=0,0,22-$B$15 )+IF($C$15 &gt;6,6,$C$15 ),IF(AND($C$15 &gt;22,$C$15&lt;=24),$C$15 -22," "))," ")</f>
        <v xml:space="preserve"> </v>
      </c>
      <c r="H15" s="36"/>
      <c r="I15" s="36"/>
      <c r="J15" s="36"/>
      <c r="K15" s="36"/>
      <c r="L15" s="36"/>
    </row>
    <row r="16" spans="1:12" x14ac:dyDescent="0.3">
      <c r="A16" s="35">
        <v>44319</v>
      </c>
      <c r="B16" s="36">
        <f>IF(OR('HARMONOGRAM PRACY'!$G$6="w5",'HARMONOGRAM PRACY'!$G$6="ws",'HARMONOGRAM PRACY'!$G$6="wn",'HARMONOGRAM PRACY'!$G$6=""),"",'HARMONOGRAM PRACY'!$G$6)</f>
        <v>21</v>
      </c>
      <c r="C16" s="36">
        <f>IF(OR('HARMONOGRAM PRACY'!$H$6="w5",'HARMONOGRAM PRACY'!$H$6="ws",'HARMONOGRAM PRACY'!$H$6="wn",'HARMONOGRAM PRACY'!$H$6=""),"",'HARMONOGRAM PRACY'!$H$6)</f>
        <v>23</v>
      </c>
      <c r="D16" s="36">
        <f>IF(SUM('HARMONOGRAM PRACY'!$G$5:$H$5)=0,"",SUM('HARMONOGRAM PRACY'!$G$5:$H$5))</f>
        <v>2</v>
      </c>
      <c r="E16" s="36"/>
      <c r="F16" s="36"/>
      <c r="G16" s="36">
        <f>IF(AND(ISNUMBER($B$16),ISNUMBER($C$16)),IF($B$16&gt;$C$16,(24- $B$16)-IF(22-$B$16&lt;=0,0,22-$B$16 )+IF($C$16 &gt;6,6,$C$16 ),IF(AND($C$16 &gt;22,$C$16&lt;=24),$C$16 -22," "))," ")</f>
        <v>1</v>
      </c>
      <c r="H16" s="36"/>
      <c r="I16" s="36"/>
      <c r="J16" s="36"/>
      <c r="K16" s="36"/>
      <c r="L16" s="36"/>
    </row>
    <row r="17" spans="1:12" x14ac:dyDescent="0.3">
      <c r="A17" s="35">
        <v>44320</v>
      </c>
      <c r="B17" s="36">
        <f>IF(OR('HARMONOGRAM PRACY'!$I$6="w5",'HARMONOGRAM PRACY'!$I$6="ws",'HARMONOGRAM PRACY'!$I$6="wn",'HARMONOGRAM PRACY'!$I$6=""),"",'HARMONOGRAM PRACY'!$I$6)</f>
        <v>9</v>
      </c>
      <c r="C17" s="36">
        <f>IF(OR('HARMONOGRAM PRACY'!$J$6="w5",'HARMONOGRAM PRACY'!$J$6="ws",'HARMONOGRAM PRACY'!$J$6="wn",'HARMONOGRAM PRACY'!$J$6=""),"",'HARMONOGRAM PRACY'!$J$6)</f>
        <v>17</v>
      </c>
      <c r="D17" s="36">
        <f>IF(SUM('HARMONOGRAM PRACY'!$I$5:$J$5)=0,"",SUM('HARMONOGRAM PRACY'!$I$5:$J$5))</f>
        <v>8</v>
      </c>
      <c r="E17" s="36"/>
      <c r="F17" s="36"/>
      <c r="G17" s="36" t="str">
        <f>IF(AND(ISNUMBER($B$17),ISNUMBER($C$17)),IF($B$17&gt;$C$17,(24- $B$17)-IF(22-$B$17&lt;=0,0,22-$B$17 )+IF($C$17 &gt;6,6,$C$17 ),IF(AND($C$17 &gt;22,$C$17&lt;=24),$C$17 -22," "))," ")</f>
        <v xml:space="preserve"> </v>
      </c>
      <c r="H17" s="36"/>
      <c r="I17" s="36"/>
      <c r="J17" s="36"/>
      <c r="K17" s="36"/>
      <c r="L17" s="36"/>
    </row>
    <row r="18" spans="1:12" x14ac:dyDescent="0.3">
      <c r="A18" s="35">
        <v>44321</v>
      </c>
      <c r="B18" s="36">
        <f>IF(OR('HARMONOGRAM PRACY'!$K$6="w5",'HARMONOGRAM PRACY'!$K$6="ws",'HARMONOGRAM PRACY'!$K$6="wn",'HARMONOGRAM PRACY'!$K$6=""),"",'HARMONOGRAM PRACY'!$K$6)</f>
        <v>9</v>
      </c>
      <c r="C18" s="36">
        <f>IF(OR('HARMONOGRAM PRACY'!$L$6="w5",'HARMONOGRAM PRACY'!$L$6="ws",'HARMONOGRAM PRACY'!$L$6="wn",'HARMONOGRAM PRACY'!$L$6=""),"",'HARMONOGRAM PRACY'!$L$6)</f>
        <v>11</v>
      </c>
      <c r="D18" s="36">
        <f>IF(SUM('HARMONOGRAM PRACY'!$K$5:$L$5)=0,"",SUM('HARMONOGRAM PRACY'!$K$5:$L$5))</f>
        <v>2</v>
      </c>
      <c r="E18" s="36"/>
      <c r="F18" s="36"/>
      <c r="G18" s="36" t="str">
        <f>IF(AND(ISNUMBER($B$18),ISNUMBER($C$18)),IF($B$18&gt;$C$18,(24- $B$18)-IF(22-$B$18&lt;=0,0,22-$B$18 )+IF($C$18 &gt;6,6,$C$18 ),IF(AND($C$18 &gt;22,$C$18&lt;=24),$C$18 -22," "))," ")</f>
        <v xml:space="preserve"> </v>
      </c>
      <c r="H18" s="36"/>
      <c r="I18" s="36"/>
      <c r="J18" s="36"/>
      <c r="K18" s="36"/>
      <c r="L18" s="36"/>
    </row>
    <row r="19" spans="1:12" x14ac:dyDescent="0.3">
      <c r="A19" s="35">
        <v>44322</v>
      </c>
      <c r="B19" s="36">
        <f>IF(OR('HARMONOGRAM PRACY'!$M$6="w5",'HARMONOGRAM PRACY'!$M$6="ws",'HARMONOGRAM PRACY'!$M$6="wn",'HARMONOGRAM PRACY'!$M$6=""),"",'HARMONOGRAM PRACY'!$M$6)</f>
        <v>9</v>
      </c>
      <c r="C19" s="36">
        <f>IF(OR('HARMONOGRAM PRACY'!$N$6="w5",'HARMONOGRAM PRACY'!$N$6="ws",'HARMONOGRAM PRACY'!$N$6="wn",'HARMONOGRAM PRACY'!$N$6=""),"",'HARMONOGRAM PRACY'!$N$6)</f>
        <v>17</v>
      </c>
      <c r="D19" s="36">
        <f>IF(SUM('HARMONOGRAM PRACY'!$M$5:$N$5)=0,"",SUM('HARMONOGRAM PRACY'!$M$5:$N$5))</f>
        <v>8</v>
      </c>
      <c r="E19" s="36"/>
      <c r="F19" s="36"/>
      <c r="G19" s="36" t="str">
        <f>IF(AND(ISNUMBER($B$19),ISNUMBER($C$19)),IF($B$19&gt;$C$19,(24- $B$19)-IF(22-$B$19&lt;=0,0,22-$B$19 )+IF($C$19 &gt;6,6,$C$19 ),IF(AND($C$19 &gt;22,$C$19&lt;=24),$C$19 -22," "))," ")</f>
        <v xml:space="preserve"> </v>
      </c>
      <c r="H19" s="36"/>
      <c r="I19" s="36"/>
      <c r="J19" s="36"/>
      <c r="K19" s="36"/>
      <c r="L19" s="36"/>
    </row>
    <row r="20" spans="1:12" x14ac:dyDescent="0.3">
      <c r="A20" s="35">
        <v>44323</v>
      </c>
      <c r="B20" s="36">
        <f>IF(OR('HARMONOGRAM PRACY'!$O$6="w5",'HARMONOGRAM PRACY'!$O$6="ws",'HARMONOGRAM PRACY'!$O$6="wn",'HARMONOGRAM PRACY'!$O$6=""),"",'HARMONOGRAM PRACY'!$O$6)</f>
        <v>9</v>
      </c>
      <c r="C20" s="36">
        <f>IF(OR('HARMONOGRAM PRACY'!$P$6="w5",'HARMONOGRAM PRACY'!$P$6="ws",'HARMONOGRAM PRACY'!$P$6="wn",'HARMONOGRAM PRACY'!$P$6=""),"",'HARMONOGRAM PRACY'!$P$6)</f>
        <v>17</v>
      </c>
      <c r="D20" s="36">
        <f>IF(SUM('HARMONOGRAM PRACY'!$O$5:$P$5)=0,"",SUM('HARMONOGRAM PRACY'!$O$5:$P$5))</f>
        <v>8</v>
      </c>
      <c r="E20" s="36"/>
      <c r="F20" s="36"/>
      <c r="G20" s="36" t="str">
        <f>IF(AND(ISNUMBER($B$20),ISNUMBER($C$20)),IF($B$20&gt;$C$20,(24- $B$20)-IF(22-$B$20&lt;=0,0,22-$B$20 )+IF($C$20 &gt;6,6,$C$20 ),IF(AND($C$20 &gt;22,$C$20&lt;=24),$C$20 -22," "))," ")</f>
        <v xml:space="preserve"> </v>
      </c>
      <c r="H20" s="36"/>
      <c r="I20" s="36"/>
      <c r="J20" s="36"/>
      <c r="K20" s="36"/>
      <c r="L20" s="36"/>
    </row>
    <row r="21" spans="1:12" x14ac:dyDescent="0.3">
      <c r="A21" s="35">
        <v>44324</v>
      </c>
      <c r="B21" s="36">
        <f>IF(OR('HARMONOGRAM PRACY'!$Q$6="w5",'HARMONOGRAM PRACY'!$Q$6="ws",'HARMONOGRAM PRACY'!$Q$6="wn",'HARMONOGRAM PRACY'!$Q$6=""),"",'HARMONOGRAM PRACY'!$Q$6)</f>
        <v>9</v>
      </c>
      <c r="C21" s="36">
        <f>IF(OR('HARMONOGRAM PRACY'!$R$6="w5",'HARMONOGRAM PRACY'!$R$6="ws",'HARMONOGRAM PRACY'!$R$6="wn",'HARMONOGRAM PRACY'!$R$6=""),"",'HARMONOGRAM PRACY'!$R$6)</f>
        <v>17</v>
      </c>
      <c r="D21" s="36">
        <f>IF(SUM('HARMONOGRAM PRACY'!$Q$5:$R$5)=0,"",SUM('HARMONOGRAM PRACY'!$Q$5:$R$5))</f>
        <v>8</v>
      </c>
      <c r="E21" s="36"/>
      <c r="F21" s="36"/>
      <c r="G21" s="36" t="str">
        <f>IF(AND(ISNUMBER($B$21),ISNUMBER($C$21)),IF($B$21&gt;$C$21,(24- $B$21)-IF(22-$B$21&lt;=0,0,22-$B$21 )+IF($C$21 &gt;6,6,$C$21 ),IF(AND($C$21 &gt;22,$C$21&lt;=24),$C$21 -22," "))," ")</f>
        <v xml:space="preserve"> </v>
      </c>
      <c r="H21" s="36"/>
      <c r="I21" s="36"/>
      <c r="J21" s="36"/>
      <c r="K21" s="36"/>
      <c r="L21" s="36"/>
    </row>
    <row r="22" spans="1:12" x14ac:dyDescent="0.3">
      <c r="A22" s="35">
        <v>44325</v>
      </c>
      <c r="B22" s="36">
        <f>IF(OR('HARMONOGRAM PRACY'!$S$6="w5",'HARMONOGRAM PRACY'!$S$6="ws",'HARMONOGRAM PRACY'!$S$6="wn",'HARMONOGRAM PRACY'!$S$6=""),"",'HARMONOGRAM PRACY'!$S$6)</f>
        <v>8</v>
      </c>
      <c r="C22" s="36">
        <f>IF(OR('HARMONOGRAM PRACY'!$T$6="w5",'HARMONOGRAM PRACY'!$T$6="ws",'HARMONOGRAM PRACY'!$T$6="wn",'HARMONOGRAM PRACY'!$T$6=""),"",'HARMONOGRAM PRACY'!$T$6)</f>
        <v>13</v>
      </c>
      <c r="D22" s="36">
        <f>IF(SUM('HARMONOGRAM PRACY'!$S$5:$T$5)=0,"",SUM('HARMONOGRAM PRACY'!$S$5:$T$5))</f>
        <v>5</v>
      </c>
      <c r="E22" s="36"/>
      <c r="F22" s="36"/>
      <c r="G22" s="36" t="str">
        <f>IF(AND(ISNUMBER($B$22),ISNUMBER($C$22)),IF($B$22&gt;$C$22,(24- $B$22)-IF(22-$B$22&lt;=0,0,22-$B$22 )+IF($C$22 &gt;6,6,$C$22 ),IF(AND($C$22 &gt;22,$C$22&lt;=24),$C$22 -22," "))," ")</f>
        <v xml:space="preserve"> </v>
      </c>
      <c r="H22" s="36"/>
      <c r="I22" s="36"/>
      <c r="J22" s="36"/>
      <c r="K22" s="36"/>
      <c r="L22" s="36"/>
    </row>
    <row r="23" spans="1:12" x14ac:dyDescent="0.3">
      <c r="A23" s="35">
        <v>44326</v>
      </c>
      <c r="B23" s="36">
        <f>IF(OR('HARMONOGRAM PRACY'!$U$6="w5",'HARMONOGRAM PRACY'!$U$6="ws",'HARMONOGRAM PRACY'!$U$6="wn",'HARMONOGRAM PRACY'!$U$6=""),"",'HARMONOGRAM PRACY'!$U$6)</f>
        <v>9</v>
      </c>
      <c r="C23" s="36">
        <f>IF(OR('HARMONOGRAM PRACY'!$V$6="w5",'HARMONOGRAM PRACY'!$V$6="ws",'HARMONOGRAM PRACY'!$V$6="wn",'HARMONOGRAM PRACY'!$V$6=""),"",'HARMONOGRAM PRACY'!$V$6)</f>
        <v>17</v>
      </c>
      <c r="D23" s="36">
        <f>IF(SUM('HARMONOGRAM PRACY'!$U$5:$V$5)=0,"",SUM('HARMONOGRAM PRACY'!$U$5:$V$5))</f>
        <v>8</v>
      </c>
      <c r="E23" s="36"/>
      <c r="F23" s="36"/>
      <c r="G23" s="36" t="str">
        <f>IF(AND(ISNUMBER($B$23),ISNUMBER($C$23)),IF($B$23&gt;$C$23,(24- $B$23)-IF(22-$B$23&lt;=0,0,22-$B$23 )+IF($C$23 &gt;6,6,$C$23 ),IF(AND($C$23 &gt;22,$C$23&lt;=24),$C$23 -22," "))," ")</f>
        <v xml:space="preserve"> </v>
      </c>
      <c r="H23" s="36"/>
      <c r="I23" s="36"/>
      <c r="J23" s="36"/>
      <c r="K23" s="36"/>
      <c r="L23" s="36"/>
    </row>
    <row r="24" spans="1:12" x14ac:dyDescent="0.3">
      <c r="A24" s="35">
        <v>44327</v>
      </c>
      <c r="B24" s="36">
        <f>IF(OR('HARMONOGRAM PRACY'!$W$6="w5",'HARMONOGRAM PRACY'!$W$6="ws",'HARMONOGRAM PRACY'!$W$6="wn",'HARMONOGRAM PRACY'!$W$6=""),"",'HARMONOGRAM PRACY'!$W$6)</f>
        <v>10</v>
      </c>
      <c r="C24" s="36">
        <f>IF(OR('HARMONOGRAM PRACY'!$X$6="w5",'HARMONOGRAM PRACY'!$X$6="ws",'HARMONOGRAM PRACY'!$X$6="wn",'HARMONOGRAM PRACY'!$X$6=""),"",'HARMONOGRAM PRACY'!$X$6)</f>
        <v>14</v>
      </c>
      <c r="D24" s="36">
        <f>IF(SUM('HARMONOGRAM PRACY'!$W$5:$X$5)=0,"",SUM('HARMONOGRAM PRACY'!$W$5:$X$5))</f>
        <v>4</v>
      </c>
      <c r="E24" s="36"/>
      <c r="F24" s="36"/>
      <c r="G24" s="36" t="str">
        <f>IF(AND(ISNUMBER($B$24),ISNUMBER($C$24)),IF($B$24&gt;$C$24,(24- $B$24)-IF(22-$B$24&lt;=0,0,22-$B$24 )+IF($C$24 &gt;6,6,$C$24 ),IF(AND($C$24 &gt;22,$C$24&lt;=24),$C$24 -22," "))," ")</f>
        <v xml:space="preserve"> </v>
      </c>
      <c r="H24" s="36"/>
      <c r="I24" s="36"/>
      <c r="J24" s="36"/>
      <c r="K24" s="36"/>
      <c r="L24" s="36"/>
    </row>
    <row r="25" spans="1:12" x14ac:dyDescent="0.3">
      <c r="A25" s="35">
        <v>44328</v>
      </c>
      <c r="B25" s="36">
        <f>IF(OR('HARMONOGRAM PRACY'!$Y$6="w5",'HARMONOGRAM PRACY'!$Y$6="ws",'HARMONOGRAM PRACY'!$Y$6="wn",'HARMONOGRAM PRACY'!$Y$6=""),"",'HARMONOGRAM PRACY'!$Y$6)</f>
        <v>9</v>
      </c>
      <c r="C25" s="36">
        <f>IF(OR('HARMONOGRAM PRACY'!$Z$6="w5",'HARMONOGRAM PRACY'!$Z$6="ws",'HARMONOGRAM PRACY'!$Z$6="wn",'HARMONOGRAM PRACY'!$Z$6=""),"",'HARMONOGRAM PRACY'!$Z$6)</f>
        <v>17</v>
      </c>
      <c r="D25" s="36">
        <f>IF(SUM('HARMONOGRAM PRACY'!$Y$5:$Z$5)=0,"",SUM('HARMONOGRAM PRACY'!$Y$5:$Z$5))</f>
        <v>8</v>
      </c>
      <c r="E25" s="36"/>
      <c r="F25" s="36"/>
      <c r="G25" s="36" t="str">
        <f>IF(AND(ISNUMBER($B$25),ISNUMBER($C$25)),IF($B$25&gt;$C$25,(24- $B$25)-IF(22-$B$25&lt;=0,0,22-$B$25 )+IF($C$25 &gt;6,6,$C$25 ),IF(AND($C$25 &gt;22,$C$25&lt;=24),$C$25 -22," "))," ")</f>
        <v xml:space="preserve"> </v>
      </c>
      <c r="H25" s="36"/>
      <c r="I25" s="36"/>
      <c r="J25" s="36"/>
      <c r="K25" s="36"/>
      <c r="L25" s="36"/>
    </row>
    <row r="26" spans="1:12" x14ac:dyDescent="0.3">
      <c r="A26" s="35">
        <v>44329</v>
      </c>
      <c r="B26" s="36">
        <f>IF(OR('HARMONOGRAM PRACY'!$AA$6="w5",'HARMONOGRAM PRACY'!$AA$6="ws",'HARMONOGRAM PRACY'!$AA$6="wn",'HARMONOGRAM PRACY'!$AA$6=""),"",'HARMONOGRAM PRACY'!$AA$6)</f>
        <v>9</v>
      </c>
      <c r="C26" s="36">
        <f>IF(OR('HARMONOGRAM PRACY'!$AB$6="w5",'HARMONOGRAM PRACY'!$AB$6="ws",'HARMONOGRAM PRACY'!$AB$6="wn",'HARMONOGRAM PRACY'!$AB$6=""),"",'HARMONOGRAM PRACY'!$AB$6)</f>
        <v>17</v>
      </c>
      <c r="D26" s="36">
        <f>IF(SUM('HARMONOGRAM PRACY'!$AA$5:$AB$5)=0,"",SUM('HARMONOGRAM PRACY'!$AA$5:$AB$5))</f>
        <v>8</v>
      </c>
      <c r="E26" s="36"/>
      <c r="F26" s="36"/>
      <c r="G26" s="36" t="str">
        <f>IF(AND(ISNUMBER($B$26),ISNUMBER($C$26)),IF($B$26&gt;$C$26,(24- $B$26)-IF(22-$B$26&lt;=0,0,22-$B$26 )+IF($C$26 &gt;6,6,$C$26 ),IF(AND($C$26 &gt;22,$C$26&lt;=24),$C$26 -22," "))," ")</f>
        <v xml:space="preserve"> </v>
      </c>
      <c r="H26" s="36"/>
      <c r="I26" s="36"/>
      <c r="J26" s="36"/>
      <c r="K26" s="36"/>
      <c r="L26" s="36"/>
    </row>
    <row r="27" spans="1:12" x14ac:dyDescent="0.3">
      <c r="A27" s="35">
        <v>44330</v>
      </c>
      <c r="B27" s="36">
        <f>IF(OR('HARMONOGRAM PRACY'!$AC$6="w5",'HARMONOGRAM PRACY'!$AC$6="ws",'HARMONOGRAM PRACY'!$AC$6="wn",'HARMONOGRAM PRACY'!$AC$6=""),"",'HARMONOGRAM PRACY'!$AC$6)</f>
        <v>9</v>
      </c>
      <c r="C27" s="36">
        <f>IF(OR('HARMONOGRAM PRACY'!$AD$6="w5",'HARMONOGRAM PRACY'!$AD$6="ws",'HARMONOGRAM PRACY'!$AD$6="wn",'HARMONOGRAM PRACY'!$AD$6=""),"",'HARMONOGRAM PRACY'!$AD$6)</f>
        <v>20</v>
      </c>
      <c r="D27" s="36">
        <f>IF(SUM('HARMONOGRAM PRACY'!$AC$5:$AD$5)=0,"",SUM('HARMONOGRAM PRACY'!$AC$5:$AD$5))</f>
        <v>11</v>
      </c>
      <c r="E27" s="36"/>
      <c r="F27" s="36"/>
      <c r="G27" s="36" t="str">
        <f>IF(AND(ISNUMBER($B$27),ISNUMBER($C$27)),IF($B$27&gt;$C$27,(24- $B$27)-IF(22-$B$27&lt;=0,0,22-$B$27 )+IF($C$27 &gt;6,6,$C$27 ),IF(AND($C$27 &gt;22,$C$27&lt;=24),$C$27 -22," "))," ")</f>
        <v xml:space="preserve"> </v>
      </c>
      <c r="H27" s="36"/>
      <c r="I27" s="36"/>
      <c r="J27" s="36"/>
      <c r="K27" s="36"/>
      <c r="L27" s="36"/>
    </row>
    <row r="28" spans="1:12" x14ac:dyDescent="0.3">
      <c r="A28" s="35">
        <v>44331</v>
      </c>
      <c r="B28" s="36" t="str">
        <f>IF(OR('HARMONOGRAM PRACY'!$AE$6="w5",'HARMONOGRAM PRACY'!$AE$6="ws",'HARMONOGRAM PRACY'!$AE$6="wn",'HARMONOGRAM PRACY'!$AE$6=""),"",'HARMONOGRAM PRACY'!$AE$6)</f>
        <v/>
      </c>
      <c r="C28" s="36" t="str">
        <f>IF(OR('HARMONOGRAM PRACY'!$AF$6="w5",'HARMONOGRAM PRACY'!$AF$6="ws",'HARMONOGRAM PRACY'!$AF$6="wn",'HARMONOGRAM PRACY'!$AF$6=""),"",'HARMONOGRAM PRACY'!$AF$6)</f>
        <v/>
      </c>
      <c r="D28" s="36" t="str">
        <f>IF(SUM('HARMONOGRAM PRACY'!$AE$5:$AF$5)=0,"",SUM('HARMONOGRAM PRACY'!$AE$5:$AF$5))</f>
        <v/>
      </c>
      <c r="E28" s="36"/>
      <c r="F28" s="36"/>
      <c r="G28" s="36" t="str">
        <f>IF(AND(ISNUMBER($B$28),ISNUMBER($C$28)),IF($B$28&gt;$C$28,(24- $B$28)-IF(22-$B$28&lt;=0,0,22-$B$28 )+IF($C$28 &gt;6,6,$C$28 ),IF(AND($C$28 &gt;22,$C$28&lt;=24),$C$28 -22," "))," ")</f>
        <v xml:space="preserve"> </v>
      </c>
      <c r="H28" s="36"/>
      <c r="I28" s="36"/>
      <c r="J28" s="36"/>
      <c r="K28" s="36"/>
      <c r="L28" s="36"/>
    </row>
    <row r="29" spans="1:12" x14ac:dyDescent="0.3">
      <c r="A29" s="35">
        <v>44332</v>
      </c>
      <c r="B29" s="36">
        <f>IF(OR('HARMONOGRAM PRACY'!$AG$6="w5",'HARMONOGRAM PRACY'!$AG$6="ws",'HARMONOGRAM PRACY'!$AG$6="wn",'HARMONOGRAM PRACY'!$AG$6=""),"",'HARMONOGRAM PRACY'!$AG$6)</f>
        <v>8</v>
      </c>
      <c r="C29" s="36">
        <f>IF(OR('HARMONOGRAM PRACY'!$AH$6="w5",'HARMONOGRAM PRACY'!$AH$6="ws",'HARMONOGRAM PRACY'!$AH$6="wn",'HARMONOGRAM PRACY'!$AH$6=""),"",'HARMONOGRAM PRACY'!$AH$6)</f>
        <v>14</v>
      </c>
      <c r="D29" s="36">
        <f>IF(SUM('HARMONOGRAM PRACY'!$AG$5:$AH$5)=0,"",SUM('HARMONOGRAM PRACY'!$AG$5:$AH$5))</f>
        <v>6</v>
      </c>
      <c r="E29" s="36"/>
      <c r="F29" s="36"/>
      <c r="G29" s="36" t="str">
        <f>IF(AND(ISNUMBER($B$29),ISNUMBER($C$29)),IF($B$29&gt;$C$29,(24- $B$29)-IF(22-$B$29&lt;=0,0,22-$B$29 )+IF($C$29 &gt;6,6,$C$29 ),IF(AND($C$29 &gt;22,$C$29&lt;=24),$C$29 -22," "))," ")</f>
        <v xml:space="preserve"> </v>
      </c>
      <c r="H29" s="36"/>
      <c r="I29" s="36"/>
      <c r="J29" s="36"/>
      <c r="K29" s="36"/>
      <c r="L29" s="36"/>
    </row>
    <row r="30" spans="1:12" x14ac:dyDescent="0.3">
      <c r="A30" s="35">
        <v>44333</v>
      </c>
      <c r="B30" s="36">
        <f>IF(OR('HARMONOGRAM PRACY'!$AI$6="w5",'HARMONOGRAM PRACY'!$AI$6="ws",'HARMONOGRAM PRACY'!$AI$6="wn",'HARMONOGRAM PRACY'!$AI$6=""),"",'HARMONOGRAM PRACY'!$AI$6)</f>
        <v>9</v>
      </c>
      <c r="C30" s="36">
        <f>IF(OR('HARMONOGRAM PRACY'!$AJ$6="w5",'HARMONOGRAM PRACY'!$AJ$6="ws",'HARMONOGRAM PRACY'!$AJ$6="wn",'HARMONOGRAM PRACY'!$AJ$6=""),"",'HARMONOGRAM PRACY'!$AJ$6)</f>
        <v>17</v>
      </c>
      <c r="D30" s="36">
        <f>IF(SUM('HARMONOGRAM PRACY'!$AI$5:$AJ$5)=0,"",SUM('HARMONOGRAM PRACY'!$AI$5:$AJ$5))</f>
        <v>8</v>
      </c>
      <c r="E30" s="36"/>
      <c r="F30" s="36"/>
      <c r="G30" s="36" t="str">
        <f>IF(AND(ISNUMBER($B$30),ISNUMBER($C$30)),IF($B$30&gt;$C$30,(24- $B$30)-IF(22-$B$30&lt;=0,0,22-$B$30 )+IF($C$30 &gt;6,6,$C$30 ),IF(AND($C$30 &gt;22,$C$30&lt;=24),$C$30 -22," "))," ")</f>
        <v xml:space="preserve"> </v>
      </c>
      <c r="H30" s="36"/>
      <c r="I30" s="36"/>
      <c r="J30" s="36"/>
      <c r="K30" s="36"/>
      <c r="L30" s="36"/>
    </row>
    <row r="31" spans="1:12" x14ac:dyDescent="0.3">
      <c r="A31" s="35">
        <v>44334</v>
      </c>
      <c r="B31" s="36">
        <f>IF(OR('HARMONOGRAM PRACY'!$AK$6="w5",'HARMONOGRAM PRACY'!$AK$6="ws",'HARMONOGRAM PRACY'!$AK$6="wn",'HARMONOGRAM PRACY'!$AK$6=""),"",'HARMONOGRAM PRACY'!$AK$6)</f>
        <v>8</v>
      </c>
      <c r="C31" s="36">
        <f>IF(OR('HARMONOGRAM PRACY'!$AL$6="w5",'HARMONOGRAM PRACY'!$AL$6="ws",'HARMONOGRAM PRACY'!$AL$6="wn",'HARMONOGRAM PRACY'!$AL$6=""),"",'HARMONOGRAM PRACY'!$AL$6)</f>
        <v>16</v>
      </c>
      <c r="D31" s="36">
        <f>IF(SUM('HARMONOGRAM PRACY'!$AK$5:$AL$5)=0,"",SUM('HARMONOGRAM PRACY'!$AK$5:$AL$5))</f>
        <v>8</v>
      </c>
      <c r="E31" s="36"/>
      <c r="F31" s="36"/>
      <c r="G31" s="36" t="str">
        <f>IF(AND(ISNUMBER($B$31),ISNUMBER($C$31)),IF($B$31&gt;$C$31,(24- $B$31)-IF(22-$B$31&lt;=0,0,22-$B$31 )+IF($C$31 &gt;6,6,$C$31 ),IF(AND($C$31 &gt;22,$C$31&lt;=24),$C$31 -22," "))," ")</f>
        <v xml:space="preserve"> </v>
      </c>
      <c r="H31" s="36"/>
      <c r="I31" s="36"/>
      <c r="J31" s="36"/>
      <c r="K31" s="36"/>
      <c r="L31" s="36"/>
    </row>
    <row r="32" spans="1:12" x14ac:dyDescent="0.3">
      <c r="A32" s="35">
        <v>44335</v>
      </c>
      <c r="B32" s="36" t="str">
        <f>IF(OR('HARMONOGRAM PRACY'!$AM$6="w5",'HARMONOGRAM PRACY'!$AM$6="ws",'HARMONOGRAM PRACY'!$AM$6="wn",'HARMONOGRAM PRACY'!$AM$6=""),"",'HARMONOGRAM PRACY'!$AM$6)</f>
        <v/>
      </c>
      <c r="C32" s="36" t="str">
        <f>IF(OR('HARMONOGRAM PRACY'!$AN$6="w5",'HARMONOGRAM PRACY'!$AN$6="ws",'HARMONOGRAM PRACY'!$AN$6="wn",'HARMONOGRAM PRACY'!$AN$6=""),"",'HARMONOGRAM PRACY'!$AN$6)</f>
        <v/>
      </c>
      <c r="D32" s="36" t="str">
        <f>IF(SUM('HARMONOGRAM PRACY'!$AM$5:$AN$5)=0,"",SUM('HARMONOGRAM PRACY'!$AM$5:$AN$5))</f>
        <v/>
      </c>
      <c r="E32" s="36"/>
      <c r="F32" s="36"/>
      <c r="G32" s="36" t="str">
        <f>IF(AND(ISNUMBER($B$32),ISNUMBER($C$32)),IF($B$32&gt;$C$32,(24- $B$32)-IF(22-$B$32&lt;=0,0,22-$B$32 )+IF($C$32 &gt;6,6,$C$32 ),IF(AND($C$32 &gt;22,$C$32&lt;=24),$C$32 -22," "))," ")</f>
        <v xml:space="preserve"> </v>
      </c>
      <c r="H32" s="36"/>
      <c r="I32" s="36"/>
      <c r="J32" s="36"/>
      <c r="K32" s="36"/>
      <c r="L32" s="36"/>
    </row>
    <row r="33" spans="1:12" x14ac:dyDescent="0.3">
      <c r="A33" s="35">
        <v>44336</v>
      </c>
      <c r="B33" s="36">
        <f>IF(OR('HARMONOGRAM PRACY'!$AO$6="w5",'HARMONOGRAM PRACY'!$AO$6="ws",'HARMONOGRAM PRACY'!$AO$6="wn",'HARMONOGRAM PRACY'!$AO$6=""),"",'HARMONOGRAM PRACY'!$AO$6)</f>
        <v>9</v>
      </c>
      <c r="C33" s="36">
        <f>IF(OR('HARMONOGRAM PRACY'!$AP$6="w5",'HARMONOGRAM PRACY'!$AP$6="ws",'HARMONOGRAM PRACY'!$AP$6="wn",'HARMONOGRAM PRACY'!$AP$6=""),"",'HARMONOGRAM PRACY'!$AP$6)</f>
        <v>17</v>
      </c>
      <c r="D33" s="36">
        <f>IF(SUM('HARMONOGRAM PRACY'!$AO$5:$AP$5)=0,"",SUM('HARMONOGRAM PRACY'!$AO$5:$AP$5))</f>
        <v>8</v>
      </c>
      <c r="E33" s="36"/>
      <c r="F33" s="36"/>
      <c r="G33" s="36" t="str">
        <f>IF(AND(ISNUMBER($B$33),ISNUMBER($C$33)),IF($B$33&gt;$C$33,(24- $B$33)-IF(22-$B$33&lt;=0,0,22-$B$33 )+IF($C$33 &gt;6,6,$C$33 ),IF(AND($C$33 &gt;22,$C$33&lt;=24),$C$33 -22," "))," ")</f>
        <v xml:space="preserve"> </v>
      </c>
      <c r="H33" s="36"/>
      <c r="I33" s="36"/>
      <c r="J33" s="36"/>
      <c r="K33" s="36"/>
      <c r="L33" s="36"/>
    </row>
    <row r="34" spans="1:12" x14ac:dyDescent="0.3">
      <c r="A34" s="35">
        <v>44337</v>
      </c>
      <c r="B34" s="36">
        <f>IF(OR('HARMONOGRAM PRACY'!$AQ$6="w5",'HARMONOGRAM PRACY'!$AQ$6="ws",'HARMONOGRAM PRACY'!$AQ$6="wn",'HARMONOGRAM PRACY'!$AQ$6=""),"",'HARMONOGRAM PRACY'!$AQ$6)</f>
        <v>9</v>
      </c>
      <c r="C34" s="36">
        <f>IF(OR('HARMONOGRAM PRACY'!$AR$6="w5",'HARMONOGRAM PRACY'!$AR$6="ws",'HARMONOGRAM PRACY'!$AR$6="wn",'HARMONOGRAM PRACY'!$AR$6=""),"",'HARMONOGRAM PRACY'!$AR$6)</f>
        <v>17</v>
      </c>
      <c r="D34" s="36">
        <f>IF(SUM('HARMONOGRAM PRACY'!$AQ$5:$AR$5)=0,"",SUM('HARMONOGRAM PRACY'!$AQ$5:$AR$5))</f>
        <v>8</v>
      </c>
      <c r="E34" s="36"/>
      <c r="F34" s="36"/>
      <c r="G34" s="36" t="str">
        <f>IF(AND(ISNUMBER($B$34),ISNUMBER($C$34)),IF($B$34&gt;$C$34,(24- $B$34)-IF(22-$B$34&lt;=0,0,22-$B$34 )+IF($C$34 &gt;6,6,$C$34 ),IF(AND($C$34 &gt;22,$C$34&lt;=24),$C$34 -22," "))," ")</f>
        <v xml:space="preserve"> </v>
      </c>
      <c r="H34" s="36"/>
      <c r="I34" s="36"/>
      <c r="J34" s="36"/>
      <c r="K34" s="36"/>
      <c r="L34" s="36"/>
    </row>
    <row r="35" spans="1:12" x14ac:dyDescent="0.3">
      <c r="A35" s="35">
        <v>44338</v>
      </c>
      <c r="B35" s="36" t="str">
        <f>IF(OR('HARMONOGRAM PRACY'!$AS$6="w5",'HARMONOGRAM PRACY'!$AS$6="ws",'HARMONOGRAM PRACY'!$AS$6="wn",'HARMONOGRAM PRACY'!$AS$6=""),"",'HARMONOGRAM PRACY'!$AS$6)</f>
        <v/>
      </c>
      <c r="C35" s="36" t="str">
        <f>IF(OR('HARMONOGRAM PRACY'!$AT$6="w5",'HARMONOGRAM PRACY'!$AT$6="ws",'HARMONOGRAM PRACY'!$AT$6="wn",'HARMONOGRAM PRACY'!$AT$6=""),"",'HARMONOGRAM PRACY'!$AT$6)</f>
        <v/>
      </c>
      <c r="D35" s="36" t="str">
        <f>IF(SUM('HARMONOGRAM PRACY'!$AS$5:$AT$5)=0,"",SUM('HARMONOGRAM PRACY'!$AS$5:$AT$5))</f>
        <v/>
      </c>
      <c r="E35" s="36"/>
      <c r="F35" s="36"/>
      <c r="G35" s="36" t="str">
        <f>IF(AND(ISNUMBER($B$35),ISNUMBER($C$35)),IF($B$35&gt;$C$35,(24- $B$35)-IF(22-$B$35&lt;=0,0,22-$B$35 )+IF($C$35 &gt;6,6,$C$35 ),IF(AND($C$35 &gt;22,$C$35&lt;=24),$C$35 -22," "))," ")</f>
        <v xml:space="preserve"> </v>
      </c>
      <c r="H35" s="36"/>
      <c r="I35" s="36"/>
      <c r="J35" s="36"/>
      <c r="K35" s="36"/>
      <c r="L35" s="36"/>
    </row>
    <row r="36" spans="1:12" x14ac:dyDescent="0.3">
      <c r="A36" s="35">
        <v>44339</v>
      </c>
      <c r="B36" s="36" t="str">
        <f>IF(OR('HARMONOGRAM PRACY'!$AU$6="w5",'HARMONOGRAM PRACY'!$AU$6="ws",'HARMONOGRAM PRACY'!$AU$6="wn",'HARMONOGRAM PRACY'!$AU$6=""),"",'HARMONOGRAM PRACY'!$AU$6)</f>
        <v/>
      </c>
      <c r="C36" s="36" t="str">
        <f>IF(OR('HARMONOGRAM PRACY'!$AV$6="w5",'HARMONOGRAM PRACY'!$AV$6="ws",'HARMONOGRAM PRACY'!$AV$6="wn",'HARMONOGRAM PRACY'!$AV$6=""),"",'HARMONOGRAM PRACY'!$AV$6)</f>
        <v/>
      </c>
      <c r="D36" s="36" t="str">
        <f>IF(SUM('HARMONOGRAM PRACY'!$AU$5:$AV$5)=0,"",SUM('HARMONOGRAM PRACY'!$AU$5:$AV$5))</f>
        <v/>
      </c>
      <c r="E36" s="36"/>
      <c r="F36" s="36"/>
      <c r="G36" s="36" t="str">
        <f>IF(AND(ISNUMBER($B$36),ISNUMBER($C$36)),IF($B$36&gt;$C$36,(24- $B$36)-IF(22-$B$36&lt;=0,0,22-$B$36 )+IF($C$36 &gt;6,6,$C$36 ),IF(AND($C$36 &gt;22,$C$36&lt;=24),$C$36 -22," "))," ")</f>
        <v xml:space="preserve"> </v>
      </c>
      <c r="H36" s="36"/>
      <c r="I36" s="36"/>
      <c r="J36" s="36"/>
      <c r="K36" s="36"/>
      <c r="L36" s="36"/>
    </row>
    <row r="37" spans="1:12" x14ac:dyDescent="0.3">
      <c r="A37" s="35">
        <v>44340</v>
      </c>
      <c r="B37" s="36">
        <f>IF(OR('HARMONOGRAM PRACY'!$AW$6="w5",'HARMONOGRAM PRACY'!$AW$6="ws",'HARMONOGRAM PRACY'!$AW$6="wn",'HARMONOGRAM PRACY'!$AW$6=""),"",'HARMONOGRAM PRACY'!$AW$6)</f>
        <v>9</v>
      </c>
      <c r="C37" s="36">
        <f>IF(OR('HARMONOGRAM PRACY'!$AX$6="w5",'HARMONOGRAM PRACY'!$AX$6="ws",'HARMONOGRAM PRACY'!$AX$6="wn",'HARMONOGRAM PRACY'!$AX$6=""),"",'HARMONOGRAM PRACY'!$AX$6)</f>
        <v>17</v>
      </c>
      <c r="D37" s="36">
        <f>IF(SUM('HARMONOGRAM PRACY'!$AW$5:$AX$5)=0,"",SUM('HARMONOGRAM PRACY'!$AW$5:$AX$5))</f>
        <v>8</v>
      </c>
      <c r="E37" s="36"/>
      <c r="F37" s="36"/>
      <c r="G37" s="36" t="str">
        <f>IF(AND(ISNUMBER($B$37),ISNUMBER($C$37)),IF($B$37&gt;$C$37,(24- $B$37)-IF(22-$B$37&lt;=0,0,22-$B$37 )+IF($C$37 &gt;6,6,$C$37 ),IF(AND($C$37 &gt;22,$C$37&lt;=24),$C$37 -22," "))," ")</f>
        <v xml:space="preserve"> </v>
      </c>
      <c r="H37" s="36"/>
      <c r="I37" s="36"/>
      <c r="J37" s="36"/>
      <c r="K37" s="36"/>
      <c r="L37" s="36"/>
    </row>
    <row r="38" spans="1:12" x14ac:dyDescent="0.3">
      <c r="A38" s="35">
        <v>44341</v>
      </c>
      <c r="B38" s="36">
        <f>IF(OR('HARMONOGRAM PRACY'!$AY$6="w5",'HARMONOGRAM PRACY'!$AY$6="ws",'HARMONOGRAM PRACY'!$AY$6="wn",'HARMONOGRAM PRACY'!$AY$6=""),"",'HARMONOGRAM PRACY'!$AY$6)</f>
        <v>9</v>
      </c>
      <c r="C38" s="36">
        <f>IF(OR('HARMONOGRAM PRACY'!$AZ$6="w5",'HARMONOGRAM PRACY'!$AZ$6="ws",'HARMONOGRAM PRACY'!$AZ$6="wn",'HARMONOGRAM PRACY'!$AZ$6=""),"",'HARMONOGRAM PRACY'!$AZ$6)</f>
        <v>17</v>
      </c>
      <c r="D38" s="36">
        <f>IF(SUM('HARMONOGRAM PRACY'!$AY$5:$AZ$5)=0,"",SUM('HARMONOGRAM PRACY'!$AY$5:$AZ$5))</f>
        <v>8</v>
      </c>
      <c r="E38" s="36"/>
      <c r="F38" s="36"/>
      <c r="G38" s="36" t="str">
        <f>IF(AND(ISNUMBER($B$38),ISNUMBER($C$38)),IF($B$38&gt;$C$38,(24- $B$38)-IF(22-$B$38&lt;=0,0,22-$B$38 )+IF($C$38 &gt;6,6,$C$38 ),IF(AND($C$38 &gt;22,$C$38&lt;=24),$C$38 -22," "))," ")</f>
        <v xml:space="preserve"> </v>
      </c>
      <c r="H38" s="36"/>
      <c r="I38" s="36"/>
      <c r="J38" s="36"/>
      <c r="K38" s="36"/>
      <c r="L38" s="36"/>
    </row>
    <row r="39" spans="1:12" x14ac:dyDescent="0.3">
      <c r="A39" s="35">
        <v>44342</v>
      </c>
      <c r="B39" s="36">
        <f>IF(OR('HARMONOGRAM PRACY'!$BA$6="w5",'HARMONOGRAM PRACY'!$BA$6="ws",'HARMONOGRAM PRACY'!$BA$6="wn",'HARMONOGRAM PRACY'!$BA$6=""),"",'HARMONOGRAM PRACY'!$BA$6)</f>
        <v>9</v>
      </c>
      <c r="C39" s="36">
        <f>IF(OR('HARMONOGRAM PRACY'!$BB$6="w5",'HARMONOGRAM PRACY'!$BB$6="ws",'HARMONOGRAM PRACY'!$BB$6="wn",'HARMONOGRAM PRACY'!$BB$6=""),"",'HARMONOGRAM PRACY'!$BB$6)</f>
        <v>15</v>
      </c>
      <c r="D39" s="36">
        <f>IF(SUM('HARMONOGRAM PRACY'!$BA$5:$BB$5)=0,"",SUM('HARMONOGRAM PRACY'!$BA$5:$BB$5))</f>
        <v>6</v>
      </c>
      <c r="E39" s="36"/>
      <c r="F39" s="36"/>
      <c r="G39" s="36" t="str">
        <f>IF(AND(ISNUMBER($B$39),ISNUMBER($C$39)),IF($B$39&gt;$C$39,(24- $B$39)-IF(22-$B$39&lt;=0,0,22-$B$39 )+IF($C$39 &gt;6,6,$C$39 ),IF(AND($C$39 &gt;22,$C$39&lt;=24),$C$39 -22," "))," ")</f>
        <v xml:space="preserve"> </v>
      </c>
      <c r="H39" s="36"/>
      <c r="I39" s="36"/>
      <c r="J39" s="36"/>
      <c r="K39" s="36"/>
      <c r="L39" s="36"/>
    </row>
    <row r="40" spans="1:12" x14ac:dyDescent="0.3">
      <c r="A40" s="35">
        <v>44343</v>
      </c>
      <c r="B40" s="36">
        <f>IF(OR('HARMONOGRAM PRACY'!$BC$6="w5",'HARMONOGRAM PRACY'!$BC$6="ws",'HARMONOGRAM PRACY'!$BC$6="wn",'HARMONOGRAM PRACY'!$BC$6=""),"",'HARMONOGRAM PRACY'!$BC$6)</f>
        <v>9</v>
      </c>
      <c r="C40" s="36">
        <f>IF(OR('HARMONOGRAM PRACY'!$BD$6="w5",'HARMONOGRAM PRACY'!$BD$6="ws",'HARMONOGRAM PRACY'!$BD$6="wn",'HARMONOGRAM PRACY'!$BD$6=""),"",'HARMONOGRAM PRACY'!$BD$6)</f>
        <v>17</v>
      </c>
      <c r="D40" s="36">
        <f>IF(SUM('HARMONOGRAM PRACY'!$BC$5:$BD$5)=0,"",SUM('HARMONOGRAM PRACY'!$BC$5:$BD$5))</f>
        <v>8</v>
      </c>
      <c r="E40" s="36"/>
      <c r="F40" s="36"/>
      <c r="G40" s="36" t="str">
        <f>IF(AND(ISNUMBER($B$40),ISNUMBER($C$40)),IF($B$40&gt;$C$40,(24- $B$40)-IF(22-$B$40&lt;=0,0,22-$B$40 )+IF($C$40 &gt;6,6,$C$40 ),IF(AND($C$40 &gt;22,$C$40&lt;=24),$C$40 -22," "))," ")</f>
        <v xml:space="preserve"> </v>
      </c>
      <c r="H40" s="36"/>
      <c r="I40" s="36"/>
      <c r="J40" s="36"/>
      <c r="K40" s="36"/>
      <c r="L40" s="36"/>
    </row>
    <row r="41" spans="1:12" x14ac:dyDescent="0.3">
      <c r="A41" s="35">
        <v>44344</v>
      </c>
      <c r="B41" s="36">
        <f>IF(OR('HARMONOGRAM PRACY'!$BE$6="w5",'HARMONOGRAM PRACY'!$BE$6="ws",'HARMONOGRAM PRACY'!$BE$6="wn",'HARMONOGRAM PRACY'!$BE$6=""),"",'HARMONOGRAM PRACY'!$BE$6)</f>
        <v>9</v>
      </c>
      <c r="C41" s="36">
        <f>IF(OR('HARMONOGRAM PRACY'!$BF$6="w5",'HARMONOGRAM PRACY'!$BF$6="ws",'HARMONOGRAM PRACY'!$BF$6="wn",'HARMONOGRAM PRACY'!$BF$6=""),"",'HARMONOGRAM PRACY'!$BF$6)</f>
        <v>17</v>
      </c>
      <c r="D41" s="36">
        <f>IF(SUM('HARMONOGRAM PRACY'!$BE$5:$BF$5)=0,"",SUM('HARMONOGRAM PRACY'!$BE$5:$BF$5))</f>
        <v>8</v>
      </c>
      <c r="E41" s="36"/>
      <c r="F41" s="36"/>
      <c r="G41" s="36" t="str">
        <f>IF(AND(ISNUMBER($B$41),ISNUMBER($C$41)),IF($B$41&gt;$C$41,(24- $B$41)-IF(22-$B$41&lt;=0,0,22-$B$41 )+IF($C$41 &gt;6,6,$C$41 ),IF(AND($C$41 &gt;22,$C$41&lt;=24),$C$41 -22," "))," ")</f>
        <v xml:space="preserve"> </v>
      </c>
      <c r="H41" s="36"/>
      <c r="I41" s="36"/>
      <c r="J41" s="36"/>
      <c r="K41" s="36"/>
      <c r="L41" s="36"/>
    </row>
    <row r="42" spans="1:12" x14ac:dyDescent="0.3">
      <c r="A42" s="35">
        <v>44345</v>
      </c>
      <c r="B42" s="36" t="str">
        <f>IF(OR('HARMONOGRAM PRACY'!$BG$6="w5",'HARMONOGRAM PRACY'!$BG$6="ws",'HARMONOGRAM PRACY'!$BG$6="wn",'HARMONOGRAM PRACY'!$BG$6=""),"",'HARMONOGRAM PRACY'!$BG$6)</f>
        <v/>
      </c>
      <c r="C42" s="36" t="str">
        <f>IF(OR('HARMONOGRAM PRACY'!$BH$6="w5",'HARMONOGRAM PRACY'!$BH$6="ws",'HARMONOGRAM PRACY'!$BH$6="wn",'HARMONOGRAM PRACY'!$BH$6=""),"",'HARMONOGRAM PRACY'!$BH$6)</f>
        <v/>
      </c>
      <c r="D42" s="36" t="str">
        <f>IF(SUM('HARMONOGRAM PRACY'!$BG$5:$BH$5)=0,"",SUM('HARMONOGRAM PRACY'!$BG$5:$BH$5))</f>
        <v/>
      </c>
      <c r="E42" s="36"/>
      <c r="F42" s="36"/>
      <c r="G42" s="36" t="str">
        <f>IF(AND(ISNUMBER($B$42),ISNUMBER($C$42)),IF($B$42&gt;$C$42,(24- $B$42)-IF(22-$B$42&lt;=0,0,22-$B$42 )+IF($C$42 &gt;6,6,$C$42 ),IF(AND($C$42 &gt;22,$C$42&lt;=24),$C$42 -22," "))," ")</f>
        <v xml:space="preserve"> </v>
      </c>
      <c r="H42" s="36"/>
      <c r="I42" s="36"/>
      <c r="J42" s="36"/>
      <c r="K42" s="36"/>
      <c r="L42" s="36"/>
    </row>
    <row r="43" spans="1:12" x14ac:dyDescent="0.3">
      <c r="A43" s="35">
        <v>44346</v>
      </c>
      <c r="B43" s="36" t="str">
        <f>IF(OR('HARMONOGRAM PRACY'!$BI$6="w5",'HARMONOGRAM PRACY'!$BI$6="ws",'HARMONOGRAM PRACY'!$BI$6="wn",'HARMONOGRAM PRACY'!$BI$6=""),"",'HARMONOGRAM PRACY'!$BI$6)</f>
        <v/>
      </c>
      <c r="C43" s="36" t="str">
        <f>IF(OR('HARMONOGRAM PRACY'!$BJ$6="w5",'HARMONOGRAM PRACY'!$BJ$6="ws",'HARMONOGRAM PRACY'!$BJ$6="wn",'HARMONOGRAM PRACY'!$BJ$6=""),"",'HARMONOGRAM PRACY'!$BJ$6)</f>
        <v/>
      </c>
      <c r="D43" s="36" t="str">
        <f>IF(SUM('HARMONOGRAM PRACY'!$BI$5:$BJ$5)=0,"",SUM('HARMONOGRAM PRACY'!$BI$5:$BJ$5))</f>
        <v/>
      </c>
      <c r="E43" s="36"/>
      <c r="F43" s="36"/>
      <c r="G43" s="36" t="str">
        <f>IF(AND(ISNUMBER($B$43),ISNUMBER($C$43)),IF($B$43&gt;$C$43,(24- $B$43)-IF(22-$B$43&lt;=0,0,22-$B$43 )+IF($C$43 &gt;6,6,$C$43 ),IF(AND($C$43 &gt;22,$C$43&lt;=24),$C$43 -22," "))," ")</f>
        <v xml:space="preserve"> </v>
      </c>
      <c r="H43" s="36"/>
      <c r="I43" s="36"/>
      <c r="J43" s="36"/>
      <c r="K43" s="36"/>
      <c r="L43" s="36"/>
    </row>
    <row r="44" spans="1:12" ht="15" thickBot="1" x14ac:dyDescent="0.35">
      <c r="A44" s="35">
        <v>44347</v>
      </c>
      <c r="B44" s="36">
        <f>IF(OR('HARMONOGRAM PRACY'!$BK$6="w5",'HARMONOGRAM PRACY'!$BK$6="ws",'HARMONOGRAM PRACY'!$BK$6="wn",'HARMONOGRAM PRACY'!$BK$6=""),"",'HARMONOGRAM PRACY'!$BK$6)</f>
        <v>9</v>
      </c>
      <c r="C44" s="36">
        <f>IF(OR('HARMONOGRAM PRACY'!$BL$6="w5",'HARMONOGRAM PRACY'!$BL$6="ws",'HARMONOGRAM PRACY'!$BL$6="wn",'HARMONOGRAM PRACY'!$BL$6=""),"",'HARMONOGRAM PRACY'!$BL$6)</f>
        <v>17</v>
      </c>
      <c r="D44" s="36">
        <f>IF(SUM('HARMONOGRAM PRACY'!$BK$5:$BL$5)=0,"",SUM('HARMONOGRAM PRACY'!$BK$5:$BL$5))</f>
        <v>8</v>
      </c>
      <c r="E44" s="36"/>
      <c r="F44" s="36"/>
      <c r="G44" s="36" t="str">
        <f>IF(AND(ISNUMBER($B$44),ISNUMBER($C$44)),IF($B$44&gt;$C$44,(24- $B$44)-IF(22-$B$44&lt;=0,0,22-$B$44 )+IF($C$44 &gt;6,6,$C$44 ),IF(AND($C$44 &gt;22,$C$44&lt;=24),$C$44 -22," "))," ")</f>
        <v xml:space="preserve"> </v>
      </c>
      <c r="H44" s="36"/>
      <c r="I44" s="36"/>
      <c r="J44" s="36"/>
      <c r="K44" s="36"/>
      <c r="L44" s="36"/>
    </row>
    <row r="45" spans="1:12" ht="15" thickBot="1" x14ac:dyDescent="0.35">
      <c r="A45" s="37"/>
      <c r="B45" s="37"/>
      <c r="C45" s="37"/>
      <c r="D45" s="37">
        <f>SUM(D14:D44)</f>
        <v>164</v>
      </c>
      <c r="E45" s="37">
        <f t="shared" ref="E45:H45" si="0">SUM(E14:E44)</f>
        <v>0</v>
      </c>
      <c r="F45" s="37">
        <f t="shared" si="0"/>
        <v>0</v>
      </c>
      <c r="G45" s="37">
        <f t="shared" si="0"/>
        <v>1</v>
      </c>
      <c r="H45" s="37">
        <f t="shared" si="0"/>
        <v>0</v>
      </c>
      <c r="I45" s="37"/>
      <c r="J45" s="37"/>
      <c r="K45" s="37"/>
      <c r="L45" s="37"/>
    </row>
    <row r="47" spans="1:12" x14ac:dyDescent="0.3">
      <c r="A47" s="38" t="s">
        <v>40</v>
      </c>
      <c r="B47" s="38"/>
      <c r="C47" s="38"/>
    </row>
    <row r="50" spans="1:12" x14ac:dyDescent="0.3">
      <c r="A50" s="39" t="s">
        <v>41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</row>
    <row r="51" spans="1:12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3" spans="1:12" x14ac:dyDescent="0.3">
      <c r="G53" s="38" t="s">
        <v>42</v>
      </c>
      <c r="H53" s="38"/>
      <c r="I53" s="38"/>
    </row>
    <row r="63" spans="1:12" x14ac:dyDescent="0.3">
      <c r="A63" s="40" t="s">
        <v>43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</row>
  </sheetData>
  <mergeCells count="19">
    <mergeCell ref="H6:K12"/>
    <mergeCell ref="L6:L13"/>
    <mergeCell ref="A47:C47"/>
    <mergeCell ref="A50:L51"/>
    <mergeCell ref="G53:I53"/>
    <mergeCell ref="A63:L63"/>
    <mergeCell ref="A6:A13"/>
    <mergeCell ref="B6:C12"/>
    <mergeCell ref="D6:D13"/>
    <mergeCell ref="E6:E13"/>
    <mergeCell ref="F6:F13"/>
    <mergeCell ref="G6:G13"/>
    <mergeCell ref="H3:I3"/>
    <mergeCell ref="A3:C3"/>
    <mergeCell ref="D3:E3"/>
    <mergeCell ref="D4:E4"/>
    <mergeCell ref="A4:C4"/>
    <mergeCell ref="A1:D1"/>
    <mergeCell ref="E1:F1"/>
  </mergeCells>
  <pageMargins left="0.7" right="0.7" top="0.75" bottom="0.75" header="0.3" footer="0.3"/>
  <pageSetup paperSize="9" scale="7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DF3A-EE1B-4573-9E16-101124C42860}">
  <sheetPr>
    <pageSetUpPr fitToPage="1"/>
  </sheetPr>
  <dimension ref="A1:L63"/>
  <sheetViews>
    <sheetView zoomScale="75" zoomScaleNormal="75" workbookViewId="0">
      <selection sqref="A1:D1"/>
    </sheetView>
  </sheetViews>
  <sheetFormatPr defaultRowHeight="14.4" x14ac:dyDescent="0.3"/>
  <cols>
    <col min="1" max="1" width="5.6640625" customWidth="1"/>
    <col min="2" max="2" width="9.88671875" customWidth="1"/>
    <col min="3" max="3" width="10.109375" customWidth="1"/>
    <col min="4" max="4" width="10.33203125" customWidth="1"/>
    <col min="5" max="5" width="7.109375" customWidth="1"/>
    <col min="6" max="6" width="13.88671875" customWidth="1"/>
    <col min="7" max="7" width="7.6640625" customWidth="1"/>
    <col min="8" max="8" width="9.5546875" customWidth="1"/>
    <col min="9" max="9" width="9" customWidth="1"/>
    <col min="10" max="10" width="7.6640625" customWidth="1"/>
    <col min="11" max="11" width="6.5546875" customWidth="1"/>
    <col min="12" max="12" width="5.6640625" customWidth="1"/>
  </cols>
  <sheetData>
    <row r="1" spans="1:12" x14ac:dyDescent="0.3">
      <c r="A1" s="31" t="s">
        <v>21</v>
      </c>
      <c r="B1" s="31"/>
      <c r="C1" s="31"/>
      <c r="D1" s="31"/>
      <c r="E1" s="32" t="s">
        <v>3</v>
      </c>
      <c r="F1" s="32"/>
      <c r="I1" s="27" t="s">
        <v>22</v>
      </c>
      <c r="J1" s="27">
        <v>2021</v>
      </c>
    </row>
    <row r="3" spans="1:12" x14ac:dyDescent="0.3">
      <c r="A3" s="28" t="s">
        <v>24</v>
      </c>
      <c r="B3" s="28"/>
      <c r="C3" s="28"/>
      <c r="D3" s="30" t="str">
        <f>'HARMONOGRAM PRACY'!$B$7</f>
        <v>&lt;PRACOWNIK&gt;</v>
      </c>
      <c r="E3" s="30"/>
      <c r="H3" s="28" t="s">
        <v>23</v>
      </c>
      <c r="I3" s="28"/>
      <c r="J3" s="29">
        <v>152</v>
      </c>
    </row>
    <row r="4" spans="1:12" x14ac:dyDescent="0.3">
      <c r="A4" s="28" t="s">
        <v>25</v>
      </c>
      <c r="B4" s="28"/>
      <c r="C4" s="28"/>
      <c r="D4" s="30" t="str">
        <f>'HARMONOGRAM PRACY'!$B$8</f>
        <v>&lt;2&gt;</v>
      </c>
      <c r="E4" s="30"/>
    </row>
    <row r="6" spans="1:12" x14ac:dyDescent="0.3">
      <c r="A6" s="33" t="s">
        <v>26</v>
      </c>
      <c r="B6" s="33" t="s">
        <v>27</v>
      </c>
      <c r="C6" s="33"/>
      <c r="D6" s="33" t="s">
        <v>30</v>
      </c>
      <c r="E6" s="33" t="s">
        <v>31</v>
      </c>
      <c r="F6" s="33" t="s">
        <v>32</v>
      </c>
      <c r="G6" s="33" t="s">
        <v>33</v>
      </c>
      <c r="H6" s="33" t="s">
        <v>34</v>
      </c>
      <c r="I6" s="33"/>
      <c r="J6" s="33"/>
      <c r="K6" s="33"/>
      <c r="L6" s="33" t="s">
        <v>39</v>
      </c>
    </row>
    <row r="7" spans="1:12" x14ac:dyDescent="0.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2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</row>
    <row r="12" spans="1:12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12" ht="36" x14ac:dyDescent="0.3">
      <c r="A13" s="33"/>
      <c r="B13" s="34" t="s">
        <v>28</v>
      </c>
      <c r="C13" s="34" t="s">
        <v>29</v>
      </c>
      <c r="D13" s="33"/>
      <c r="E13" s="33"/>
      <c r="F13" s="33"/>
      <c r="G13" s="33"/>
      <c r="H13" s="34" t="s">
        <v>35</v>
      </c>
      <c r="I13" s="34" t="s">
        <v>36</v>
      </c>
      <c r="J13" s="34" t="s">
        <v>37</v>
      </c>
      <c r="K13" s="34" t="s">
        <v>38</v>
      </c>
      <c r="L13" s="33"/>
    </row>
    <row r="14" spans="1:12" x14ac:dyDescent="0.3">
      <c r="A14" s="35">
        <v>44317</v>
      </c>
      <c r="B14" s="36" t="str">
        <f>IF(OR('HARMONOGRAM PRACY'!$C$8="w5",'HARMONOGRAM PRACY'!$C$8="ws",'HARMONOGRAM PRACY'!$C$8="wn",'HARMONOGRAM PRACY'!$C$8=""),"",'HARMONOGRAM PRACY'!$C$8)</f>
        <v/>
      </c>
      <c r="C14" s="36" t="str">
        <f>IF(OR('HARMONOGRAM PRACY'!$D$8="w5",'HARMONOGRAM PRACY'!$D$8="ws",'HARMONOGRAM PRACY'!$D$8="wn",'HARMONOGRAM PRACY'!$D$8=""),"",'HARMONOGRAM PRACY'!$D$8)</f>
        <v/>
      </c>
      <c r="D14" s="36" t="str">
        <f>IF(SUM('HARMONOGRAM PRACY'!$C$7:$D$7)=0,"",SUM('HARMONOGRAM PRACY'!$C$7:$D$7))</f>
        <v/>
      </c>
      <c r="E14" s="36"/>
      <c r="F14" s="36"/>
      <c r="G14" s="36" t="str">
        <f>IF(AND(ISNUMBER($B$14),ISNUMBER($C$14)),IF($B$14&gt;$C$14,(24- $B$14)-IF(22-$B$14&lt;=0,0,22-$B$14 )+IF($C$14 &gt;6,6,$C$14 ),IF(AND($C$14 &gt;22,$C$14&lt;=24),$C$14 -22," "))," ")</f>
        <v xml:space="preserve"> </v>
      </c>
      <c r="H14" s="36"/>
      <c r="I14" s="36"/>
      <c r="J14" s="36"/>
      <c r="K14" s="36"/>
      <c r="L14" s="36"/>
    </row>
    <row r="15" spans="1:12" x14ac:dyDescent="0.3">
      <c r="A15" s="35">
        <v>44318</v>
      </c>
      <c r="B15" s="36" t="str">
        <f>IF(OR('HARMONOGRAM PRACY'!$E$8="w5",'HARMONOGRAM PRACY'!$E$8="ws",'HARMONOGRAM PRACY'!$E$8="wn",'HARMONOGRAM PRACY'!$E$8=""),"",'HARMONOGRAM PRACY'!$E$8)</f>
        <v/>
      </c>
      <c r="C15" s="36" t="str">
        <f>IF(OR('HARMONOGRAM PRACY'!$F$8="w5",'HARMONOGRAM PRACY'!$F$8="ws",'HARMONOGRAM PRACY'!$F$8="wn",'HARMONOGRAM PRACY'!$F$8=""),"",'HARMONOGRAM PRACY'!$F$8)</f>
        <v/>
      </c>
      <c r="D15" s="36" t="str">
        <f>IF(SUM('HARMONOGRAM PRACY'!$E$7:$F$7)=0,"",SUM('HARMONOGRAM PRACY'!$E$7:$F$7))</f>
        <v/>
      </c>
      <c r="E15" s="36"/>
      <c r="F15" s="36"/>
      <c r="G15" s="36" t="str">
        <f>IF(AND(ISNUMBER($B$15),ISNUMBER($C$15)),IF($B$15&gt;$C$15,(24- $B$15)-IF(22-$B$15&lt;=0,0,22-$B$15 )+IF($C$15 &gt;6,6,$C$15 ),IF(AND($C$15 &gt;22,$C$15&lt;=24),$C$15 -22," "))," ")</f>
        <v xml:space="preserve"> </v>
      </c>
      <c r="H15" s="36"/>
      <c r="I15" s="36"/>
      <c r="J15" s="36"/>
      <c r="K15" s="36"/>
      <c r="L15" s="36"/>
    </row>
    <row r="16" spans="1:12" x14ac:dyDescent="0.3">
      <c r="A16" s="35">
        <v>44319</v>
      </c>
      <c r="B16" s="36" t="str">
        <f>IF(OR('HARMONOGRAM PRACY'!$G$8="w5",'HARMONOGRAM PRACY'!$G$8="ws",'HARMONOGRAM PRACY'!$G$8="wn",'HARMONOGRAM PRACY'!$G$8=""),"",'HARMONOGRAM PRACY'!$G$8)</f>
        <v/>
      </c>
      <c r="C16" s="36" t="str">
        <f>IF(OR('HARMONOGRAM PRACY'!$H$8="w5",'HARMONOGRAM PRACY'!$H$8="ws",'HARMONOGRAM PRACY'!$H$8="wn",'HARMONOGRAM PRACY'!$H$8=""),"",'HARMONOGRAM PRACY'!$H$8)</f>
        <v/>
      </c>
      <c r="D16" s="36" t="str">
        <f>IF(SUM('HARMONOGRAM PRACY'!$G$7:$H$7)=0,"",SUM('HARMONOGRAM PRACY'!$G$7:$H$7))</f>
        <v/>
      </c>
      <c r="E16" s="36"/>
      <c r="F16" s="36"/>
      <c r="G16" s="36" t="str">
        <f>IF(AND(ISNUMBER($B$16),ISNUMBER($C$16)),IF($B$16&gt;$C$16,(24- $B$16)-IF(22-$B$16&lt;=0,0,22-$B$16 )+IF($C$16 &gt;6,6,$C$16 ),IF(AND($C$16 &gt;22,$C$16&lt;=24),$C$16 -22," "))," ")</f>
        <v xml:space="preserve"> </v>
      </c>
      <c r="H16" s="36"/>
      <c r="I16" s="36"/>
      <c r="J16" s="36"/>
      <c r="K16" s="36"/>
      <c r="L16" s="36"/>
    </row>
    <row r="17" spans="1:12" x14ac:dyDescent="0.3">
      <c r="A17" s="35">
        <v>44320</v>
      </c>
      <c r="B17" s="36" t="str">
        <f>IF(OR('HARMONOGRAM PRACY'!$I$8="w5",'HARMONOGRAM PRACY'!$I$8="ws",'HARMONOGRAM PRACY'!$I$8="wn",'HARMONOGRAM PRACY'!$I$8=""),"",'HARMONOGRAM PRACY'!$I$8)</f>
        <v/>
      </c>
      <c r="C17" s="36" t="str">
        <f>IF(OR('HARMONOGRAM PRACY'!$J$8="w5",'HARMONOGRAM PRACY'!$J$8="ws",'HARMONOGRAM PRACY'!$J$8="wn",'HARMONOGRAM PRACY'!$J$8=""),"",'HARMONOGRAM PRACY'!$J$8)</f>
        <v/>
      </c>
      <c r="D17" s="36" t="str">
        <f>IF(SUM('HARMONOGRAM PRACY'!$I$7:$J$7)=0,"",SUM('HARMONOGRAM PRACY'!$I$7:$J$7))</f>
        <v/>
      </c>
      <c r="E17" s="36"/>
      <c r="F17" s="36"/>
      <c r="G17" s="36" t="str">
        <f>IF(AND(ISNUMBER($B$17),ISNUMBER($C$17)),IF($B$17&gt;$C$17,(24- $B$17)-IF(22-$B$17&lt;=0,0,22-$B$17 )+IF($C$17 &gt;6,6,$C$17 ),IF(AND($C$17 &gt;22,$C$17&lt;=24),$C$17 -22," "))," ")</f>
        <v xml:space="preserve"> </v>
      </c>
      <c r="H17" s="36"/>
      <c r="I17" s="36"/>
      <c r="J17" s="36"/>
      <c r="K17" s="36"/>
      <c r="L17" s="36"/>
    </row>
    <row r="18" spans="1:12" x14ac:dyDescent="0.3">
      <c r="A18" s="35">
        <v>44321</v>
      </c>
      <c r="B18" s="36">
        <f>IF(OR('HARMONOGRAM PRACY'!$K$8="w5",'HARMONOGRAM PRACY'!$K$8="ws",'HARMONOGRAM PRACY'!$K$8="wn",'HARMONOGRAM PRACY'!$K$8=""),"",'HARMONOGRAM PRACY'!$K$8)</f>
        <v>8</v>
      </c>
      <c r="C18" s="36">
        <f>IF(OR('HARMONOGRAM PRACY'!$L$8="w5",'HARMONOGRAM PRACY'!$L$8="ws",'HARMONOGRAM PRACY'!$L$8="wn",'HARMONOGRAM PRACY'!$L$8=""),"",'HARMONOGRAM PRACY'!$L$8)</f>
        <v>20</v>
      </c>
      <c r="D18" s="36">
        <f>IF(SUM('HARMONOGRAM PRACY'!$K$7:$L$7)=0,"",SUM('HARMONOGRAM PRACY'!$K$7:$L$7))</f>
        <v>12</v>
      </c>
      <c r="E18" s="36"/>
      <c r="F18" s="36"/>
      <c r="G18" s="36" t="str">
        <f>IF(AND(ISNUMBER($B$18),ISNUMBER($C$18)),IF($B$18&gt;$C$18,(24- $B$18)-IF(22-$B$18&lt;=0,0,22-$B$18 )+IF($C$18 &gt;6,6,$C$18 ),IF(AND($C$18 &gt;22,$C$18&lt;=24),$C$18 -22," "))," ")</f>
        <v xml:space="preserve"> </v>
      </c>
      <c r="H18" s="36"/>
      <c r="I18" s="36"/>
      <c r="J18" s="36"/>
      <c r="K18" s="36"/>
      <c r="L18" s="36"/>
    </row>
    <row r="19" spans="1:12" x14ac:dyDescent="0.3">
      <c r="A19" s="35">
        <v>44322</v>
      </c>
      <c r="B19" s="36" t="str">
        <f>IF(OR('HARMONOGRAM PRACY'!$M$8="w5",'HARMONOGRAM PRACY'!$M$8="ws",'HARMONOGRAM PRACY'!$M$8="wn",'HARMONOGRAM PRACY'!$M$8=""),"",'HARMONOGRAM PRACY'!$M$8)</f>
        <v/>
      </c>
      <c r="C19" s="36" t="str">
        <f>IF(OR('HARMONOGRAM PRACY'!$N$8="w5",'HARMONOGRAM PRACY'!$N$8="ws",'HARMONOGRAM PRACY'!$N$8="wn",'HARMONOGRAM PRACY'!$N$8=""),"",'HARMONOGRAM PRACY'!$N$8)</f>
        <v/>
      </c>
      <c r="D19" s="36" t="str">
        <f>IF(SUM('HARMONOGRAM PRACY'!$M$7:$N$7)=0,"",SUM('HARMONOGRAM PRACY'!$M$7:$N$7))</f>
        <v/>
      </c>
      <c r="E19" s="36"/>
      <c r="F19" s="36"/>
      <c r="G19" s="36" t="str">
        <f>IF(AND(ISNUMBER($B$19),ISNUMBER($C$19)),IF($B$19&gt;$C$19,(24- $B$19)-IF(22-$B$19&lt;=0,0,22-$B$19 )+IF($C$19 &gt;6,6,$C$19 ),IF(AND($C$19 &gt;22,$C$19&lt;=24),$C$19 -22," "))," ")</f>
        <v xml:space="preserve"> </v>
      </c>
      <c r="H19" s="36"/>
      <c r="I19" s="36"/>
      <c r="J19" s="36"/>
      <c r="K19" s="36"/>
      <c r="L19" s="36"/>
    </row>
    <row r="20" spans="1:12" x14ac:dyDescent="0.3">
      <c r="A20" s="35">
        <v>44323</v>
      </c>
      <c r="B20" s="36" t="str">
        <f>IF(OR('HARMONOGRAM PRACY'!$O$8="w5",'HARMONOGRAM PRACY'!$O$8="ws",'HARMONOGRAM PRACY'!$O$8="wn",'HARMONOGRAM PRACY'!$O$8=""),"",'HARMONOGRAM PRACY'!$O$8)</f>
        <v/>
      </c>
      <c r="C20" s="36" t="str">
        <f>IF(OR('HARMONOGRAM PRACY'!$P$8="w5",'HARMONOGRAM PRACY'!$P$8="ws",'HARMONOGRAM PRACY'!$P$8="wn",'HARMONOGRAM PRACY'!$P$8=""),"",'HARMONOGRAM PRACY'!$P$8)</f>
        <v/>
      </c>
      <c r="D20" s="36" t="str">
        <f>IF(SUM('HARMONOGRAM PRACY'!$O$7:$P$7)=0,"",SUM('HARMONOGRAM PRACY'!$O$7:$P$7))</f>
        <v/>
      </c>
      <c r="E20" s="36"/>
      <c r="F20" s="36"/>
      <c r="G20" s="36" t="str">
        <f>IF(AND(ISNUMBER($B$20),ISNUMBER($C$20)),IF($B$20&gt;$C$20,(24- $B$20)-IF(22-$B$20&lt;=0,0,22-$B$20 )+IF($C$20 &gt;6,6,$C$20 ),IF(AND($C$20 &gt;22,$C$20&lt;=24),$C$20 -22," "))," ")</f>
        <v xml:space="preserve"> </v>
      </c>
      <c r="H20" s="36"/>
      <c r="I20" s="36"/>
      <c r="J20" s="36"/>
      <c r="K20" s="36"/>
      <c r="L20" s="36"/>
    </row>
    <row r="21" spans="1:12" x14ac:dyDescent="0.3">
      <c r="A21" s="35">
        <v>44324</v>
      </c>
      <c r="B21" s="36" t="str">
        <f>IF(OR('HARMONOGRAM PRACY'!$Q$8="w5",'HARMONOGRAM PRACY'!$Q$8="ws",'HARMONOGRAM PRACY'!$Q$8="wn",'HARMONOGRAM PRACY'!$Q$8=""),"",'HARMONOGRAM PRACY'!$Q$8)</f>
        <v/>
      </c>
      <c r="C21" s="36" t="str">
        <f>IF(OR('HARMONOGRAM PRACY'!$R$8="w5",'HARMONOGRAM PRACY'!$R$8="ws",'HARMONOGRAM PRACY'!$R$8="wn",'HARMONOGRAM PRACY'!$R$8=""),"",'HARMONOGRAM PRACY'!$R$8)</f>
        <v/>
      </c>
      <c r="D21" s="36" t="str">
        <f>IF(SUM('HARMONOGRAM PRACY'!$Q$7:$R$7)=0,"",SUM('HARMONOGRAM PRACY'!$Q$7:$R$7))</f>
        <v/>
      </c>
      <c r="E21" s="36"/>
      <c r="F21" s="36"/>
      <c r="G21" s="36" t="str">
        <f>IF(AND(ISNUMBER($B$21),ISNUMBER($C$21)),IF($B$21&gt;$C$21,(24- $B$21)-IF(22-$B$21&lt;=0,0,22-$B$21 )+IF($C$21 &gt;6,6,$C$21 ),IF(AND($C$21 &gt;22,$C$21&lt;=24),$C$21 -22," "))," ")</f>
        <v xml:space="preserve"> </v>
      </c>
      <c r="H21" s="36"/>
      <c r="I21" s="36"/>
      <c r="J21" s="36"/>
      <c r="K21" s="36"/>
      <c r="L21" s="36"/>
    </row>
    <row r="22" spans="1:12" x14ac:dyDescent="0.3">
      <c r="A22" s="35">
        <v>44325</v>
      </c>
      <c r="B22" s="36">
        <f>IF(OR('HARMONOGRAM PRACY'!$S$8="w5",'HARMONOGRAM PRACY'!$S$8="ws",'HARMONOGRAM PRACY'!$S$8="wn",'HARMONOGRAM PRACY'!$S$8=""),"",'HARMONOGRAM PRACY'!$S$8)</f>
        <v>8</v>
      </c>
      <c r="C22" s="36">
        <f>IF(OR('HARMONOGRAM PRACY'!$T$8="w5",'HARMONOGRAM PRACY'!$T$8="ws",'HARMONOGRAM PRACY'!$T$8="wn",'HARMONOGRAM PRACY'!$T$8=""),"",'HARMONOGRAM PRACY'!$T$8)</f>
        <v>20</v>
      </c>
      <c r="D22" s="36">
        <f>IF(SUM('HARMONOGRAM PRACY'!$S$7:$T$7)=0,"",SUM('HARMONOGRAM PRACY'!$S$7:$T$7))</f>
        <v>12</v>
      </c>
      <c r="E22" s="36"/>
      <c r="F22" s="36"/>
      <c r="G22" s="36" t="str">
        <f>IF(AND(ISNUMBER($B$22),ISNUMBER($C$22)),IF($B$22&gt;$C$22,(24- $B$22)-IF(22-$B$22&lt;=0,0,22-$B$22 )+IF($C$22 &gt;6,6,$C$22 ),IF(AND($C$22 &gt;22,$C$22&lt;=24),$C$22 -22," "))," ")</f>
        <v xml:space="preserve"> </v>
      </c>
      <c r="H22" s="36"/>
      <c r="I22" s="36"/>
      <c r="J22" s="36"/>
      <c r="K22" s="36"/>
      <c r="L22" s="36"/>
    </row>
    <row r="23" spans="1:12" x14ac:dyDescent="0.3">
      <c r="A23" s="35">
        <v>44326</v>
      </c>
      <c r="B23" s="36" t="str">
        <f>IF(OR('HARMONOGRAM PRACY'!$U$8="w5",'HARMONOGRAM PRACY'!$U$8="ws",'HARMONOGRAM PRACY'!$U$8="wn",'HARMONOGRAM PRACY'!$U$8=""),"",'HARMONOGRAM PRACY'!$U$8)</f>
        <v/>
      </c>
      <c r="C23" s="36" t="str">
        <f>IF(OR('HARMONOGRAM PRACY'!$V$8="w5",'HARMONOGRAM PRACY'!$V$8="ws",'HARMONOGRAM PRACY'!$V$8="wn",'HARMONOGRAM PRACY'!$V$8=""),"",'HARMONOGRAM PRACY'!$V$8)</f>
        <v/>
      </c>
      <c r="D23" s="36" t="str">
        <f>IF(SUM('HARMONOGRAM PRACY'!$U$7:$V$7)=0,"",SUM('HARMONOGRAM PRACY'!$U$7:$V$7))</f>
        <v/>
      </c>
      <c r="E23" s="36"/>
      <c r="F23" s="36"/>
      <c r="G23" s="36" t="str">
        <f>IF(AND(ISNUMBER($B$23),ISNUMBER($C$23)),IF($B$23&gt;$C$23,(24- $B$23)-IF(22-$B$23&lt;=0,0,22-$B$23 )+IF($C$23 &gt;6,6,$C$23 ),IF(AND($C$23 &gt;22,$C$23&lt;=24),$C$23 -22," "))," ")</f>
        <v xml:space="preserve"> </v>
      </c>
      <c r="H23" s="36"/>
      <c r="I23" s="36"/>
      <c r="J23" s="36"/>
      <c r="K23" s="36"/>
      <c r="L23" s="36"/>
    </row>
    <row r="24" spans="1:12" x14ac:dyDescent="0.3">
      <c r="A24" s="35">
        <v>44327</v>
      </c>
      <c r="B24" s="36">
        <f>IF(OR('HARMONOGRAM PRACY'!$W$8="w5",'HARMONOGRAM PRACY'!$W$8="ws",'HARMONOGRAM PRACY'!$W$8="wn",'HARMONOGRAM PRACY'!$W$8=""),"",'HARMONOGRAM PRACY'!$W$8)</f>
        <v>20</v>
      </c>
      <c r="C24" s="36">
        <f>IF(OR('HARMONOGRAM PRACY'!$X$8="w5",'HARMONOGRAM PRACY'!$X$8="ws",'HARMONOGRAM PRACY'!$X$8="wn",'HARMONOGRAM PRACY'!$X$8=""),"",'HARMONOGRAM PRACY'!$X$8)</f>
        <v>8</v>
      </c>
      <c r="D24" s="36">
        <f>IF(SUM('HARMONOGRAM PRACY'!$W$7:$X$7)=0,"",SUM('HARMONOGRAM PRACY'!$W$7:$X$7))</f>
        <v>12</v>
      </c>
      <c r="E24" s="36"/>
      <c r="F24" s="36"/>
      <c r="G24" s="36">
        <f>IF(AND(ISNUMBER($B$24),ISNUMBER($C$24)),IF($B$24&gt;$C$24,(24- $B$24)-IF(22-$B$24&lt;=0,0,22-$B$24 )+IF($C$24 &gt;6,6,$C$24 ),IF(AND($C$24 &gt;22,$C$24&lt;=24),$C$24 -22," "))," ")</f>
        <v>8</v>
      </c>
      <c r="H24" s="36"/>
      <c r="I24" s="36"/>
      <c r="J24" s="36"/>
      <c r="K24" s="36"/>
      <c r="L24" s="36"/>
    </row>
    <row r="25" spans="1:12" x14ac:dyDescent="0.3">
      <c r="A25" s="35">
        <v>44328</v>
      </c>
      <c r="B25" s="36" t="str">
        <f>IF(OR('HARMONOGRAM PRACY'!$Y$8="w5",'HARMONOGRAM PRACY'!$Y$8="ws",'HARMONOGRAM PRACY'!$Y$8="wn",'HARMONOGRAM PRACY'!$Y$8=""),"",'HARMONOGRAM PRACY'!$Y$8)</f>
        <v/>
      </c>
      <c r="C25" s="36" t="str">
        <f>IF(OR('HARMONOGRAM PRACY'!$Z$8="w5",'HARMONOGRAM PRACY'!$Z$8="ws",'HARMONOGRAM PRACY'!$Z$8="wn",'HARMONOGRAM PRACY'!$Z$8=""),"",'HARMONOGRAM PRACY'!$Z$8)</f>
        <v/>
      </c>
      <c r="D25" s="36" t="str">
        <f>IF(SUM('HARMONOGRAM PRACY'!$Y$7:$Z$7)=0,"",SUM('HARMONOGRAM PRACY'!$Y$7:$Z$7))</f>
        <v/>
      </c>
      <c r="E25" s="36"/>
      <c r="F25" s="36"/>
      <c r="G25" s="36" t="str">
        <f>IF(AND(ISNUMBER($B$25),ISNUMBER($C$25)),IF($B$25&gt;$C$25,(24- $B$25)-IF(22-$B$25&lt;=0,0,22-$B$25 )+IF($C$25 &gt;6,6,$C$25 ),IF(AND($C$25 &gt;22,$C$25&lt;=24),$C$25 -22," "))," ")</f>
        <v xml:space="preserve"> </v>
      </c>
      <c r="H25" s="36"/>
      <c r="I25" s="36"/>
      <c r="J25" s="36"/>
      <c r="K25" s="36"/>
      <c r="L25" s="36"/>
    </row>
    <row r="26" spans="1:12" x14ac:dyDescent="0.3">
      <c r="A26" s="35">
        <v>44329</v>
      </c>
      <c r="B26" s="36" t="str">
        <f>IF(OR('HARMONOGRAM PRACY'!$AA$8="w5",'HARMONOGRAM PRACY'!$AA$8="ws",'HARMONOGRAM PRACY'!$AA$8="wn",'HARMONOGRAM PRACY'!$AA$8=""),"",'HARMONOGRAM PRACY'!$AA$8)</f>
        <v/>
      </c>
      <c r="C26" s="36" t="str">
        <f>IF(OR('HARMONOGRAM PRACY'!$AB$8="w5",'HARMONOGRAM PRACY'!$AB$8="ws",'HARMONOGRAM PRACY'!$AB$8="wn",'HARMONOGRAM PRACY'!$AB$8=""),"",'HARMONOGRAM PRACY'!$AB$8)</f>
        <v/>
      </c>
      <c r="D26" s="36" t="str">
        <f>IF(SUM('HARMONOGRAM PRACY'!$AA$7:$AB$7)=0,"",SUM('HARMONOGRAM PRACY'!$AA$7:$AB$7))</f>
        <v/>
      </c>
      <c r="E26" s="36"/>
      <c r="F26" s="36"/>
      <c r="G26" s="36" t="str">
        <f>IF(AND(ISNUMBER($B$26),ISNUMBER($C$26)),IF($B$26&gt;$C$26,(24- $B$26)-IF(22-$B$26&lt;=0,0,22-$B$26 )+IF($C$26 &gt;6,6,$C$26 ),IF(AND($C$26 &gt;22,$C$26&lt;=24),$C$26 -22," "))," ")</f>
        <v xml:space="preserve"> </v>
      </c>
      <c r="H26" s="36"/>
      <c r="I26" s="36"/>
      <c r="J26" s="36"/>
      <c r="K26" s="36"/>
      <c r="L26" s="36"/>
    </row>
    <row r="27" spans="1:12" x14ac:dyDescent="0.3">
      <c r="A27" s="35">
        <v>44330</v>
      </c>
      <c r="B27" s="36">
        <f>IF(OR('HARMONOGRAM PRACY'!$AC$8="w5",'HARMONOGRAM PRACY'!$AC$8="ws",'HARMONOGRAM PRACY'!$AC$8="wn",'HARMONOGRAM PRACY'!$AC$8=""),"",'HARMONOGRAM PRACY'!$AC$8)</f>
        <v>18</v>
      </c>
      <c r="C27" s="36">
        <f>IF(OR('HARMONOGRAM PRACY'!$AD$8="w5",'HARMONOGRAM PRACY'!$AD$8="ws",'HARMONOGRAM PRACY'!$AD$8="wn",'HARMONOGRAM PRACY'!$AD$8=""),"",'HARMONOGRAM PRACY'!$AD$8)</f>
        <v>6</v>
      </c>
      <c r="D27" s="36">
        <f>IF(SUM('HARMONOGRAM PRACY'!$AC$7:$AD$7)=0,"",SUM('HARMONOGRAM PRACY'!$AC$7:$AD$7))</f>
        <v>12</v>
      </c>
      <c r="E27" s="36"/>
      <c r="F27" s="36"/>
      <c r="G27" s="36">
        <f>IF(AND(ISNUMBER($B$27),ISNUMBER($C$27)),IF($B$27&gt;$C$27,(24- $B$27)-IF(22-$B$27&lt;=0,0,22-$B$27 )+IF($C$27 &gt;6,6,$C$27 ),IF(AND($C$27 &gt;22,$C$27&lt;=24),$C$27 -22," "))," ")</f>
        <v>8</v>
      </c>
      <c r="H27" s="36"/>
      <c r="I27" s="36"/>
      <c r="J27" s="36"/>
      <c r="K27" s="36"/>
      <c r="L27" s="36"/>
    </row>
    <row r="28" spans="1:12" x14ac:dyDescent="0.3">
      <c r="A28" s="35">
        <v>44331</v>
      </c>
      <c r="B28" s="36" t="str">
        <f>IF(OR('HARMONOGRAM PRACY'!$AE$8="w5",'HARMONOGRAM PRACY'!$AE$8="ws",'HARMONOGRAM PRACY'!$AE$8="wn",'HARMONOGRAM PRACY'!$AE$8=""),"",'HARMONOGRAM PRACY'!$AE$8)</f>
        <v/>
      </c>
      <c r="C28" s="36" t="str">
        <f>IF(OR('HARMONOGRAM PRACY'!$AF$8="w5",'HARMONOGRAM PRACY'!$AF$8="ws",'HARMONOGRAM PRACY'!$AF$8="wn",'HARMONOGRAM PRACY'!$AF$8=""),"",'HARMONOGRAM PRACY'!$AF$8)</f>
        <v/>
      </c>
      <c r="D28" s="36" t="str">
        <f>IF(SUM('HARMONOGRAM PRACY'!$AE$7:$AF$7)=0,"",SUM('HARMONOGRAM PRACY'!$AE$7:$AF$7))</f>
        <v/>
      </c>
      <c r="E28" s="36"/>
      <c r="F28" s="36"/>
      <c r="G28" s="36" t="str">
        <f>IF(AND(ISNUMBER($B$28),ISNUMBER($C$28)),IF($B$28&gt;$C$28,(24- $B$28)-IF(22-$B$28&lt;=0,0,22-$B$28 )+IF($C$28 &gt;6,6,$C$28 ),IF(AND($C$28 &gt;22,$C$28&lt;=24),$C$28 -22," "))," ")</f>
        <v xml:space="preserve"> </v>
      </c>
      <c r="H28" s="36"/>
      <c r="I28" s="36"/>
      <c r="J28" s="36"/>
      <c r="K28" s="36"/>
      <c r="L28" s="36"/>
    </row>
    <row r="29" spans="1:12" x14ac:dyDescent="0.3">
      <c r="A29" s="35">
        <v>44332</v>
      </c>
      <c r="B29" s="36">
        <f>IF(OR('HARMONOGRAM PRACY'!$AG$8="w5",'HARMONOGRAM PRACY'!$AG$8="ws",'HARMONOGRAM PRACY'!$AG$8="wn",'HARMONOGRAM PRACY'!$AG$8=""),"",'HARMONOGRAM PRACY'!$AG$8)</f>
        <v>8</v>
      </c>
      <c r="C29" s="36">
        <f>IF(OR('HARMONOGRAM PRACY'!$AH$8="w5",'HARMONOGRAM PRACY'!$AH$8="ws",'HARMONOGRAM PRACY'!$AH$8="wn",'HARMONOGRAM PRACY'!$AH$8=""),"",'HARMONOGRAM PRACY'!$AH$8)</f>
        <v>20</v>
      </c>
      <c r="D29" s="36">
        <f>IF(SUM('HARMONOGRAM PRACY'!$AG$7:$AH$7)=0,"",SUM('HARMONOGRAM PRACY'!$AG$7:$AH$7))</f>
        <v>12</v>
      </c>
      <c r="E29" s="36"/>
      <c r="F29" s="36"/>
      <c r="G29" s="36" t="str">
        <f>IF(AND(ISNUMBER($B$29),ISNUMBER($C$29)),IF($B$29&gt;$C$29,(24- $B$29)-IF(22-$B$29&lt;=0,0,22-$B$29 )+IF($C$29 &gt;6,6,$C$29 ),IF(AND($C$29 &gt;22,$C$29&lt;=24),$C$29 -22," "))," ")</f>
        <v xml:space="preserve"> </v>
      </c>
      <c r="H29" s="36"/>
      <c r="I29" s="36"/>
      <c r="J29" s="36"/>
      <c r="K29" s="36"/>
      <c r="L29" s="36"/>
    </row>
    <row r="30" spans="1:12" x14ac:dyDescent="0.3">
      <c r="A30" s="35">
        <v>44333</v>
      </c>
      <c r="B30" s="36" t="str">
        <f>IF(OR('HARMONOGRAM PRACY'!$AI$8="w5",'HARMONOGRAM PRACY'!$AI$8="ws",'HARMONOGRAM PRACY'!$AI$8="wn",'HARMONOGRAM PRACY'!$AI$8=""),"",'HARMONOGRAM PRACY'!$AI$8)</f>
        <v/>
      </c>
      <c r="C30" s="36" t="str">
        <f>IF(OR('HARMONOGRAM PRACY'!$AJ$8="w5",'HARMONOGRAM PRACY'!$AJ$8="ws",'HARMONOGRAM PRACY'!$AJ$8="wn",'HARMONOGRAM PRACY'!$AJ$8=""),"",'HARMONOGRAM PRACY'!$AJ$8)</f>
        <v/>
      </c>
      <c r="D30" s="36" t="str">
        <f>IF(SUM('HARMONOGRAM PRACY'!$AI$7:$AJ$7)=0,"",SUM('HARMONOGRAM PRACY'!$AI$7:$AJ$7))</f>
        <v/>
      </c>
      <c r="E30" s="36"/>
      <c r="F30" s="36"/>
      <c r="G30" s="36" t="str">
        <f>IF(AND(ISNUMBER($B$30),ISNUMBER($C$30)),IF($B$30&gt;$C$30,(24- $B$30)-IF(22-$B$30&lt;=0,0,22-$B$30 )+IF($C$30 &gt;6,6,$C$30 ),IF(AND($C$30 &gt;22,$C$30&lt;=24),$C$30 -22," "))," ")</f>
        <v xml:space="preserve"> </v>
      </c>
      <c r="H30" s="36"/>
      <c r="I30" s="36"/>
      <c r="J30" s="36"/>
      <c r="K30" s="36"/>
      <c r="L30" s="36"/>
    </row>
    <row r="31" spans="1:12" x14ac:dyDescent="0.3">
      <c r="A31" s="35">
        <v>44334</v>
      </c>
      <c r="B31" s="36">
        <f>IF(OR('HARMONOGRAM PRACY'!$AK$8="w5",'HARMONOGRAM PRACY'!$AK$8="ws",'HARMONOGRAM PRACY'!$AK$8="wn",'HARMONOGRAM PRACY'!$AK$8=""),"",'HARMONOGRAM PRACY'!$AK$8)</f>
        <v>10</v>
      </c>
      <c r="C31" s="36">
        <f>IF(OR('HARMONOGRAM PRACY'!$AL$8="w5",'HARMONOGRAM PRACY'!$AL$8="ws",'HARMONOGRAM PRACY'!$AL$8="wn",'HARMONOGRAM PRACY'!$AL$8=""),"",'HARMONOGRAM PRACY'!$AL$8)</f>
        <v>22</v>
      </c>
      <c r="D31" s="36">
        <f>IF(SUM('HARMONOGRAM PRACY'!$AK$7:$AL$7)=0,"",SUM('HARMONOGRAM PRACY'!$AK$7:$AL$7))</f>
        <v>12</v>
      </c>
      <c r="E31" s="36"/>
      <c r="F31" s="36"/>
      <c r="G31" s="36" t="str">
        <f>IF(AND(ISNUMBER($B$31),ISNUMBER($C$31)),IF($B$31&gt;$C$31,(24- $B$31)-IF(22-$B$31&lt;=0,0,22-$B$31 )+IF($C$31 &gt;6,6,$C$31 ),IF(AND($C$31 &gt;22,$C$31&lt;=24),$C$31 -22," "))," ")</f>
        <v xml:space="preserve"> </v>
      </c>
      <c r="H31" s="36"/>
      <c r="I31" s="36"/>
      <c r="J31" s="36"/>
      <c r="K31" s="36"/>
      <c r="L31" s="36"/>
    </row>
    <row r="32" spans="1:12" x14ac:dyDescent="0.3">
      <c r="A32" s="35">
        <v>44335</v>
      </c>
      <c r="B32" s="36" t="str">
        <f>IF(OR('HARMONOGRAM PRACY'!$AM$8="w5",'HARMONOGRAM PRACY'!$AM$8="ws",'HARMONOGRAM PRACY'!$AM$8="wn",'HARMONOGRAM PRACY'!$AM$8=""),"",'HARMONOGRAM PRACY'!$AM$8)</f>
        <v/>
      </c>
      <c r="C32" s="36" t="str">
        <f>IF(OR('HARMONOGRAM PRACY'!$AN$8="w5",'HARMONOGRAM PRACY'!$AN$8="ws",'HARMONOGRAM PRACY'!$AN$8="wn",'HARMONOGRAM PRACY'!$AN$8=""),"",'HARMONOGRAM PRACY'!$AN$8)</f>
        <v/>
      </c>
      <c r="D32" s="36" t="str">
        <f>IF(SUM('HARMONOGRAM PRACY'!$AM$7:$AN$7)=0,"",SUM('HARMONOGRAM PRACY'!$AM$7:$AN$7))</f>
        <v/>
      </c>
      <c r="E32" s="36"/>
      <c r="F32" s="36"/>
      <c r="G32" s="36" t="str">
        <f>IF(AND(ISNUMBER($B$32),ISNUMBER($C$32)),IF($B$32&gt;$C$32,(24- $B$32)-IF(22-$B$32&lt;=0,0,22-$B$32 )+IF($C$32 &gt;6,6,$C$32 ),IF(AND($C$32 &gt;22,$C$32&lt;=24),$C$32 -22," "))," ")</f>
        <v xml:space="preserve"> </v>
      </c>
      <c r="H32" s="36"/>
      <c r="I32" s="36"/>
      <c r="J32" s="36"/>
      <c r="K32" s="36"/>
      <c r="L32" s="36"/>
    </row>
    <row r="33" spans="1:12" x14ac:dyDescent="0.3">
      <c r="A33" s="35">
        <v>44336</v>
      </c>
      <c r="B33" s="36" t="str">
        <f>IF(OR('HARMONOGRAM PRACY'!$AO$8="w5",'HARMONOGRAM PRACY'!$AO$8="ws",'HARMONOGRAM PRACY'!$AO$8="wn",'HARMONOGRAM PRACY'!$AO$8=""),"",'HARMONOGRAM PRACY'!$AO$8)</f>
        <v/>
      </c>
      <c r="C33" s="36" t="str">
        <f>IF(OR('HARMONOGRAM PRACY'!$AP$8="w5",'HARMONOGRAM PRACY'!$AP$8="ws",'HARMONOGRAM PRACY'!$AP$8="wn",'HARMONOGRAM PRACY'!$AP$8=""),"",'HARMONOGRAM PRACY'!$AP$8)</f>
        <v/>
      </c>
      <c r="D33" s="36" t="str">
        <f>IF(SUM('HARMONOGRAM PRACY'!$AO$7:$AP$7)=0,"",SUM('HARMONOGRAM PRACY'!$AO$7:$AP$7))</f>
        <v/>
      </c>
      <c r="E33" s="36"/>
      <c r="F33" s="36"/>
      <c r="G33" s="36" t="str">
        <f>IF(AND(ISNUMBER($B$33),ISNUMBER($C$33)),IF($B$33&gt;$C$33,(24- $B$33)-IF(22-$B$33&lt;=0,0,22-$B$33 )+IF($C$33 &gt;6,6,$C$33 ),IF(AND($C$33 &gt;22,$C$33&lt;=24),$C$33 -22," "))," ")</f>
        <v xml:space="preserve"> </v>
      </c>
      <c r="H33" s="36"/>
      <c r="I33" s="36"/>
      <c r="J33" s="36"/>
      <c r="K33" s="36"/>
      <c r="L33" s="36"/>
    </row>
    <row r="34" spans="1:12" x14ac:dyDescent="0.3">
      <c r="A34" s="35">
        <v>44337</v>
      </c>
      <c r="B34" s="36">
        <f>IF(OR('HARMONOGRAM PRACY'!$AQ$8="w5",'HARMONOGRAM PRACY'!$AQ$8="ws",'HARMONOGRAM PRACY'!$AQ$8="wn",'HARMONOGRAM PRACY'!$AQ$8=""),"",'HARMONOGRAM PRACY'!$AQ$8)</f>
        <v>16</v>
      </c>
      <c r="C34" s="36">
        <f>IF(OR('HARMONOGRAM PRACY'!$AR$8="w5",'HARMONOGRAM PRACY'!$AR$8="ws",'HARMONOGRAM PRACY'!$AR$8="wn",'HARMONOGRAM PRACY'!$AR$8=""),"",'HARMONOGRAM PRACY'!$AR$8)</f>
        <v>4</v>
      </c>
      <c r="D34" s="36">
        <f>IF(SUM('HARMONOGRAM PRACY'!$AQ$7:$AR$7)=0,"",SUM('HARMONOGRAM PRACY'!$AQ$7:$AR$7))</f>
        <v>12</v>
      </c>
      <c r="E34" s="36"/>
      <c r="F34" s="36"/>
      <c r="G34" s="36">
        <f>IF(AND(ISNUMBER($B$34),ISNUMBER($C$34)),IF($B$34&gt;$C$34,(24- $B$34)-IF(22-$B$34&lt;=0,0,22-$B$34 )+IF($C$34 &gt;6,6,$C$34 ),IF(AND($C$34 &gt;22,$C$34&lt;=24),$C$34 -22," "))," ")</f>
        <v>6</v>
      </c>
      <c r="H34" s="36"/>
      <c r="I34" s="36"/>
      <c r="J34" s="36"/>
      <c r="K34" s="36"/>
      <c r="L34" s="36"/>
    </row>
    <row r="35" spans="1:12" x14ac:dyDescent="0.3">
      <c r="A35" s="35">
        <v>44338</v>
      </c>
      <c r="B35" s="36" t="str">
        <f>IF(OR('HARMONOGRAM PRACY'!$AS$8="w5",'HARMONOGRAM PRACY'!$AS$8="ws",'HARMONOGRAM PRACY'!$AS$8="wn",'HARMONOGRAM PRACY'!$AS$8=""),"",'HARMONOGRAM PRACY'!$AS$8)</f>
        <v/>
      </c>
      <c r="C35" s="36" t="str">
        <f>IF(OR('HARMONOGRAM PRACY'!$AT$8="w5",'HARMONOGRAM PRACY'!$AT$8="ws",'HARMONOGRAM PRACY'!$AT$8="wn",'HARMONOGRAM PRACY'!$AT$8=""),"",'HARMONOGRAM PRACY'!$AT$8)</f>
        <v/>
      </c>
      <c r="D35" s="36" t="str">
        <f>IF(SUM('HARMONOGRAM PRACY'!$AS$7:$AT$7)=0,"",SUM('HARMONOGRAM PRACY'!$AS$7:$AT$7))</f>
        <v/>
      </c>
      <c r="E35" s="36"/>
      <c r="F35" s="36"/>
      <c r="G35" s="36" t="str">
        <f>IF(AND(ISNUMBER($B$35),ISNUMBER($C$35)),IF($B$35&gt;$C$35,(24- $B$35)-IF(22-$B$35&lt;=0,0,22-$B$35 )+IF($C$35 &gt;6,6,$C$35 ),IF(AND($C$35 &gt;22,$C$35&lt;=24),$C$35 -22," "))," ")</f>
        <v xml:space="preserve"> </v>
      </c>
      <c r="H35" s="36"/>
      <c r="I35" s="36"/>
      <c r="J35" s="36"/>
      <c r="K35" s="36"/>
      <c r="L35" s="36"/>
    </row>
    <row r="36" spans="1:12" x14ac:dyDescent="0.3">
      <c r="A36" s="35">
        <v>44339</v>
      </c>
      <c r="B36" s="36" t="str">
        <f>IF(OR('HARMONOGRAM PRACY'!$AU$8="w5",'HARMONOGRAM PRACY'!$AU$8="ws",'HARMONOGRAM PRACY'!$AU$8="wn",'HARMONOGRAM PRACY'!$AU$8=""),"",'HARMONOGRAM PRACY'!$AU$8)</f>
        <v/>
      </c>
      <c r="C36" s="36" t="str">
        <f>IF(OR('HARMONOGRAM PRACY'!$AV$8="w5",'HARMONOGRAM PRACY'!$AV$8="ws",'HARMONOGRAM PRACY'!$AV$8="wn",'HARMONOGRAM PRACY'!$AV$8=""),"",'HARMONOGRAM PRACY'!$AV$8)</f>
        <v/>
      </c>
      <c r="D36" s="36" t="str">
        <f>IF(SUM('HARMONOGRAM PRACY'!$AU$7:$AV$7)=0,"",SUM('HARMONOGRAM PRACY'!$AU$7:$AV$7))</f>
        <v/>
      </c>
      <c r="E36" s="36"/>
      <c r="F36" s="36"/>
      <c r="G36" s="36" t="str">
        <f>IF(AND(ISNUMBER($B$36),ISNUMBER($C$36)),IF($B$36&gt;$C$36,(24- $B$36)-IF(22-$B$36&lt;=0,0,22-$B$36 )+IF($C$36 &gt;6,6,$C$36 ),IF(AND($C$36 &gt;22,$C$36&lt;=24),$C$36 -22," "))," ")</f>
        <v xml:space="preserve"> </v>
      </c>
      <c r="H36" s="36"/>
      <c r="I36" s="36"/>
      <c r="J36" s="36"/>
      <c r="K36" s="36"/>
      <c r="L36" s="36"/>
    </row>
    <row r="37" spans="1:12" x14ac:dyDescent="0.3">
      <c r="A37" s="35">
        <v>44340</v>
      </c>
      <c r="B37" s="36" t="str">
        <f>IF(OR('HARMONOGRAM PRACY'!$AW$8="w5",'HARMONOGRAM PRACY'!$AW$8="ws",'HARMONOGRAM PRACY'!$AW$8="wn",'HARMONOGRAM PRACY'!$AW$8=""),"",'HARMONOGRAM PRACY'!$AW$8)</f>
        <v/>
      </c>
      <c r="C37" s="36" t="str">
        <f>IF(OR('HARMONOGRAM PRACY'!$AX$8="w5",'HARMONOGRAM PRACY'!$AX$8="ws",'HARMONOGRAM PRACY'!$AX$8="wn",'HARMONOGRAM PRACY'!$AX$8=""),"",'HARMONOGRAM PRACY'!$AX$8)</f>
        <v/>
      </c>
      <c r="D37" s="36" t="str">
        <f>IF(SUM('HARMONOGRAM PRACY'!$AW$7:$AX$7)=0,"",SUM('HARMONOGRAM PRACY'!$AW$7:$AX$7))</f>
        <v/>
      </c>
      <c r="E37" s="36"/>
      <c r="F37" s="36"/>
      <c r="G37" s="36" t="str">
        <f>IF(AND(ISNUMBER($B$37),ISNUMBER($C$37)),IF($B$37&gt;$C$37,(24- $B$37)-IF(22-$B$37&lt;=0,0,22-$B$37 )+IF($C$37 &gt;6,6,$C$37 ),IF(AND($C$37 &gt;22,$C$37&lt;=24),$C$37 -22," "))," ")</f>
        <v xml:space="preserve"> </v>
      </c>
      <c r="H37" s="36"/>
      <c r="I37" s="36"/>
      <c r="J37" s="36"/>
      <c r="K37" s="36"/>
      <c r="L37" s="36"/>
    </row>
    <row r="38" spans="1:12" x14ac:dyDescent="0.3">
      <c r="A38" s="35">
        <v>44341</v>
      </c>
      <c r="B38" s="36" t="str">
        <f>IF(OR('HARMONOGRAM PRACY'!$AY$8="w5",'HARMONOGRAM PRACY'!$AY$8="ws",'HARMONOGRAM PRACY'!$AY$8="wn",'HARMONOGRAM PRACY'!$AY$8=""),"",'HARMONOGRAM PRACY'!$AY$8)</f>
        <v/>
      </c>
      <c r="C38" s="36" t="str">
        <f>IF(OR('HARMONOGRAM PRACY'!$AZ$8="w5",'HARMONOGRAM PRACY'!$AZ$8="ws",'HARMONOGRAM PRACY'!$AZ$8="wn",'HARMONOGRAM PRACY'!$AZ$8=""),"",'HARMONOGRAM PRACY'!$AZ$8)</f>
        <v/>
      </c>
      <c r="D38" s="36" t="str">
        <f>IF(SUM('HARMONOGRAM PRACY'!$AY$7:$AZ$7)=0,"",SUM('HARMONOGRAM PRACY'!$AY$7:$AZ$7))</f>
        <v/>
      </c>
      <c r="E38" s="36"/>
      <c r="F38" s="36"/>
      <c r="G38" s="36" t="str">
        <f>IF(AND(ISNUMBER($B$38),ISNUMBER($C$38)),IF($B$38&gt;$C$38,(24- $B$38)-IF(22-$B$38&lt;=0,0,22-$B$38 )+IF($C$38 &gt;6,6,$C$38 ),IF(AND($C$38 &gt;22,$C$38&lt;=24),$C$38 -22," "))," ")</f>
        <v xml:space="preserve"> </v>
      </c>
      <c r="H38" s="36"/>
      <c r="I38" s="36"/>
      <c r="J38" s="36"/>
      <c r="K38" s="36"/>
      <c r="L38" s="36"/>
    </row>
    <row r="39" spans="1:12" x14ac:dyDescent="0.3">
      <c r="A39" s="35">
        <v>44342</v>
      </c>
      <c r="B39" s="36" t="str">
        <f>IF(OR('HARMONOGRAM PRACY'!$BA$8="w5",'HARMONOGRAM PRACY'!$BA$8="ws",'HARMONOGRAM PRACY'!$BA$8="wn",'HARMONOGRAM PRACY'!$BA$8=""),"",'HARMONOGRAM PRACY'!$BA$8)</f>
        <v/>
      </c>
      <c r="C39" s="36" t="str">
        <f>IF(OR('HARMONOGRAM PRACY'!$BB$8="w5",'HARMONOGRAM PRACY'!$BB$8="ws",'HARMONOGRAM PRACY'!$BB$8="wn",'HARMONOGRAM PRACY'!$BB$8=""),"",'HARMONOGRAM PRACY'!$BB$8)</f>
        <v/>
      </c>
      <c r="D39" s="36" t="str">
        <f>IF(SUM('HARMONOGRAM PRACY'!$BA$7:$BB$7)=0,"",SUM('HARMONOGRAM PRACY'!$BA$7:$BB$7))</f>
        <v/>
      </c>
      <c r="E39" s="36"/>
      <c r="F39" s="36"/>
      <c r="G39" s="36" t="str">
        <f>IF(AND(ISNUMBER($B$39),ISNUMBER($C$39)),IF($B$39&gt;$C$39,(24- $B$39)-IF(22-$B$39&lt;=0,0,22-$B$39 )+IF($C$39 &gt;6,6,$C$39 ),IF(AND($C$39 &gt;22,$C$39&lt;=24),$C$39 -22," "))," ")</f>
        <v xml:space="preserve"> </v>
      </c>
      <c r="H39" s="36"/>
      <c r="I39" s="36"/>
      <c r="J39" s="36"/>
      <c r="K39" s="36"/>
      <c r="L39" s="36"/>
    </row>
    <row r="40" spans="1:12" x14ac:dyDescent="0.3">
      <c r="A40" s="35">
        <v>44343</v>
      </c>
      <c r="B40" s="36">
        <f>IF(OR('HARMONOGRAM PRACY'!$BC$8="w5",'HARMONOGRAM PRACY'!$BC$8="ws",'HARMONOGRAM PRACY'!$BC$8="wn",'HARMONOGRAM PRACY'!$BC$8=""),"",'HARMONOGRAM PRACY'!$BC$8)</f>
        <v>8</v>
      </c>
      <c r="C40" s="36">
        <f>IF(OR('HARMONOGRAM PRACY'!$BD$8="w5",'HARMONOGRAM PRACY'!$BD$8="ws",'HARMONOGRAM PRACY'!$BD$8="wn",'HARMONOGRAM PRACY'!$BD$8=""),"",'HARMONOGRAM PRACY'!$BD$8)</f>
        <v>20</v>
      </c>
      <c r="D40" s="36">
        <f>IF(SUM('HARMONOGRAM PRACY'!$BC$7:$BD$7)=0,"",SUM('HARMONOGRAM PRACY'!$BC$7:$BD$7))</f>
        <v>12</v>
      </c>
      <c r="E40" s="36"/>
      <c r="F40" s="36"/>
      <c r="G40" s="36" t="str">
        <f>IF(AND(ISNUMBER($B$40),ISNUMBER($C$40)),IF($B$40&gt;$C$40,(24- $B$40)-IF(22-$B$40&lt;=0,0,22-$B$40 )+IF($C$40 &gt;6,6,$C$40 ),IF(AND($C$40 &gt;22,$C$40&lt;=24),$C$40 -22," "))," ")</f>
        <v xml:space="preserve"> </v>
      </c>
      <c r="H40" s="36"/>
      <c r="I40" s="36"/>
      <c r="J40" s="36"/>
      <c r="K40" s="36"/>
      <c r="L40" s="36"/>
    </row>
    <row r="41" spans="1:12" x14ac:dyDescent="0.3">
      <c r="A41" s="35">
        <v>44344</v>
      </c>
      <c r="B41" s="36">
        <f>IF(OR('HARMONOGRAM PRACY'!$BE$8="w5",'HARMONOGRAM PRACY'!$BE$8="ws",'HARMONOGRAM PRACY'!$BE$8="wn",'HARMONOGRAM PRACY'!$BE$8=""),"",'HARMONOGRAM PRACY'!$BE$8)</f>
        <v>8</v>
      </c>
      <c r="C41" s="36">
        <f>IF(OR('HARMONOGRAM PRACY'!$BF$8="w5",'HARMONOGRAM PRACY'!$BF$8="ws",'HARMONOGRAM PRACY'!$BF$8="wn",'HARMONOGRAM PRACY'!$BF$8=""),"",'HARMONOGRAM PRACY'!$BF$8)</f>
        <v>20</v>
      </c>
      <c r="D41" s="36">
        <f>IF(SUM('HARMONOGRAM PRACY'!$BE$7:$BF$7)=0,"",SUM('HARMONOGRAM PRACY'!$BE$7:$BF$7))</f>
        <v>12</v>
      </c>
      <c r="E41" s="36"/>
      <c r="F41" s="36"/>
      <c r="G41" s="36" t="str">
        <f>IF(AND(ISNUMBER($B$41),ISNUMBER($C$41)),IF($B$41&gt;$C$41,(24- $B$41)-IF(22-$B$41&lt;=0,0,22-$B$41 )+IF($C$41 &gt;6,6,$C$41 ),IF(AND($C$41 &gt;22,$C$41&lt;=24),$C$41 -22," "))," ")</f>
        <v xml:space="preserve"> </v>
      </c>
      <c r="H41" s="36"/>
      <c r="I41" s="36"/>
      <c r="J41" s="36"/>
      <c r="K41" s="36"/>
      <c r="L41" s="36"/>
    </row>
    <row r="42" spans="1:12" x14ac:dyDescent="0.3">
      <c r="A42" s="35">
        <v>44345</v>
      </c>
      <c r="B42" s="36">
        <f>IF(OR('HARMONOGRAM PRACY'!$BG$8="w5",'HARMONOGRAM PRACY'!$BG$8="ws",'HARMONOGRAM PRACY'!$BG$8="wn",'HARMONOGRAM PRACY'!$BG$8=""),"",'HARMONOGRAM PRACY'!$BG$8)</f>
        <v>8</v>
      </c>
      <c r="C42" s="36">
        <f>IF(OR('HARMONOGRAM PRACY'!$BH$8="w5",'HARMONOGRAM PRACY'!$BH$8="ws",'HARMONOGRAM PRACY'!$BH$8="wn",'HARMONOGRAM PRACY'!$BH$8=""),"",'HARMONOGRAM PRACY'!$BH$8)</f>
        <v>20</v>
      </c>
      <c r="D42" s="36">
        <f>IF(SUM('HARMONOGRAM PRACY'!$BG$7:$BH$7)=0,"",SUM('HARMONOGRAM PRACY'!$BG$7:$BH$7))</f>
        <v>12</v>
      </c>
      <c r="E42" s="36"/>
      <c r="F42" s="36"/>
      <c r="G42" s="36" t="str">
        <f>IF(AND(ISNUMBER($B$42),ISNUMBER($C$42)),IF($B$42&gt;$C$42,(24- $B$42)-IF(22-$B$42&lt;=0,0,22-$B$42 )+IF($C$42 &gt;6,6,$C$42 ),IF(AND($C$42 &gt;22,$C$42&lt;=24),$C$42 -22," "))," ")</f>
        <v xml:space="preserve"> </v>
      </c>
      <c r="H42" s="36"/>
      <c r="I42" s="36"/>
      <c r="J42" s="36"/>
      <c r="K42" s="36"/>
      <c r="L42" s="36"/>
    </row>
    <row r="43" spans="1:12" x14ac:dyDescent="0.3">
      <c r="A43" s="35">
        <v>44346</v>
      </c>
      <c r="B43" s="36" t="str">
        <f>IF(OR('HARMONOGRAM PRACY'!$BI$8="w5",'HARMONOGRAM PRACY'!$BI$8="ws",'HARMONOGRAM PRACY'!$BI$8="wn",'HARMONOGRAM PRACY'!$BI$8=""),"",'HARMONOGRAM PRACY'!$BI$8)</f>
        <v/>
      </c>
      <c r="C43" s="36" t="str">
        <f>IF(OR('HARMONOGRAM PRACY'!$BJ$8="w5",'HARMONOGRAM PRACY'!$BJ$8="ws",'HARMONOGRAM PRACY'!$BJ$8="wn",'HARMONOGRAM PRACY'!$BJ$8=""),"",'HARMONOGRAM PRACY'!$BJ$8)</f>
        <v/>
      </c>
      <c r="D43" s="36" t="str">
        <f>IF(SUM('HARMONOGRAM PRACY'!$BI$7:$BJ$7)=0,"",SUM('HARMONOGRAM PRACY'!$BI$7:$BJ$7))</f>
        <v/>
      </c>
      <c r="E43" s="36"/>
      <c r="F43" s="36"/>
      <c r="G43" s="36" t="str">
        <f>IF(AND(ISNUMBER($B$43),ISNUMBER($C$43)),IF($B$43&gt;$C$43,(24- $B$43)-IF(22-$B$43&lt;=0,0,22-$B$43 )+IF($C$43 &gt;6,6,$C$43 ),IF(AND($C$43 &gt;22,$C$43&lt;=24),$C$43 -22," "))," ")</f>
        <v xml:space="preserve"> </v>
      </c>
      <c r="H43" s="36"/>
      <c r="I43" s="36"/>
      <c r="J43" s="36"/>
      <c r="K43" s="36"/>
      <c r="L43" s="36"/>
    </row>
    <row r="44" spans="1:12" ht="15" thickBot="1" x14ac:dyDescent="0.35">
      <c r="A44" s="35">
        <v>44347</v>
      </c>
      <c r="B44" s="36">
        <f>IF(OR('HARMONOGRAM PRACY'!$BK$8="w5",'HARMONOGRAM PRACY'!$BK$8="ws",'HARMONOGRAM PRACY'!$BK$8="wn",'HARMONOGRAM PRACY'!$BK$8=""),"",'HARMONOGRAM PRACY'!$BK$8)</f>
        <v>8</v>
      </c>
      <c r="C44" s="36">
        <f>IF(OR('HARMONOGRAM PRACY'!$BL$8="w5",'HARMONOGRAM PRACY'!$BL$8="ws",'HARMONOGRAM PRACY'!$BL$8="wn",'HARMONOGRAM PRACY'!$BL$8=""),"",'HARMONOGRAM PRACY'!$BL$8)</f>
        <v>20</v>
      </c>
      <c r="D44" s="36">
        <f>IF(SUM('HARMONOGRAM PRACY'!$BK$7:$BL$7)=0,"",SUM('HARMONOGRAM PRACY'!$BK$7:$BL$7))</f>
        <v>12</v>
      </c>
      <c r="E44" s="36"/>
      <c r="F44" s="36"/>
      <c r="G44" s="36" t="str">
        <f>IF(AND(ISNUMBER($B$44),ISNUMBER($C$44)),IF($B$44&gt;$C$44,(24- $B$44)-IF(22-$B$44&lt;=0,0,22-$B$44 )+IF($C$44 &gt;6,6,$C$44 ),IF(AND($C$44 &gt;22,$C$44&lt;=24),$C$44 -22," "))," ")</f>
        <v xml:space="preserve"> </v>
      </c>
      <c r="H44" s="36"/>
      <c r="I44" s="36"/>
      <c r="J44" s="36"/>
      <c r="K44" s="36"/>
      <c r="L44" s="36"/>
    </row>
    <row r="45" spans="1:12" ht="15" thickBot="1" x14ac:dyDescent="0.35">
      <c r="A45" s="37"/>
      <c r="B45" s="37"/>
      <c r="C45" s="37"/>
      <c r="D45" s="37">
        <f>SUM(D14:D44)</f>
        <v>132</v>
      </c>
      <c r="E45" s="37">
        <f t="shared" ref="E45:H45" si="0">SUM(E14:E44)</f>
        <v>0</v>
      </c>
      <c r="F45" s="37">
        <f t="shared" si="0"/>
        <v>0</v>
      </c>
      <c r="G45" s="37">
        <f t="shared" si="0"/>
        <v>22</v>
      </c>
      <c r="H45" s="37">
        <f t="shared" si="0"/>
        <v>0</v>
      </c>
      <c r="I45" s="37"/>
      <c r="J45" s="37"/>
      <c r="K45" s="37"/>
      <c r="L45" s="37"/>
    </row>
    <row r="47" spans="1:12" x14ac:dyDescent="0.3">
      <c r="A47" s="38" t="s">
        <v>40</v>
      </c>
      <c r="B47" s="38"/>
      <c r="C47" s="38"/>
    </row>
    <row r="50" spans="1:12" x14ac:dyDescent="0.3">
      <c r="A50" s="39" t="s">
        <v>41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</row>
    <row r="51" spans="1:12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3" spans="1:12" x14ac:dyDescent="0.3">
      <c r="G53" s="38" t="s">
        <v>42</v>
      </c>
      <c r="H53" s="38"/>
      <c r="I53" s="38"/>
    </row>
    <row r="63" spans="1:12" x14ac:dyDescent="0.3">
      <c r="A63" s="40" t="s">
        <v>43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</row>
  </sheetData>
  <mergeCells count="19">
    <mergeCell ref="H6:K12"/>
    <mergeCell ref="L6:L13"/>
    <mergeCell ref="A47:C47"/>
    <mergeCell ref="A50:L51"/>
    <mergeCell ref="G53:I53"/>
    <mergeCell ref="A63:L63"/>
    <mergeCell ref="A6:A13"/>
    <mergeCell ref="B6:C12"/>
    <mergeCell ref="D6:D13"/>
    <mergeCell ref="E6:E13"/>
    <mergeCell ref="F6:F13"/>
    <mergeCell ref="G6:G13"/>
    <mergeCell ref="H3:I3"/>
    <mergeCell ref="A3:C3"/>
    <mergeCell ref="D3:E3"/>
    <mergeCell ref="D4:E4"/>
    <mergeCell ref="A4:C4"/>
    <mergeCell ref="A1:D1"/>
    <mergeCell ref="E1:F1"/>
  </mergeCells>
  <pageMargins left="0.7" right="0.7" top="0.75" bottom="0.75" header="0.3" footer="0.3"/>
  <pageSetup paperSize="9" scale="7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F4A86-7AD6-4A36-81F5-C6941DF13438}">
  <sheetPr>
    <pageSetUpPr fitToPage="1"/>
  </sheetPr>
  <dimension ref="A1:L63"/>
  <sheetViews>
    <sheetView zoomScale="75" zoomScaleNormal="75" workbookViewId="0">
      <selection sqref="A1:D1"/>
    </sheetView>
  </sheetViews>
  <sheetFormatPr defaultRowHeight="14.4" x14ac:dyDescent="0.3"/>
  <cols>
    <col min="1" max="1" width="5.6640625" customWidth="1"/>
    <col min="2" max="2" width="9.88671875" customWidth="1"/>
    <col min="3" max="3" width="10.109375" customWidth="1"/>
    <col min="4" max="4" width="10.33203125" customWidth="1"/>
    <col min="5" max="5" width="7.109375" customWidth="1"/>
    <col min="6" max="6" width="13.88671875" customWidth="1"/>
    <col min="7" max="7" width="7.6640625" customWidth="1"/>
    <col min="8" max="8" width="9.5546875" customWidth="1"/>
    <col min="9" max="9" width="9" customWidth="1"/>
    <col min="10" max="10" width="7.6640625" customWidth="1"/>
    <col min="11" max="11" width="6.5546875" customWidth="1"/>
    <col min="12" max="12" width="5.6640625" customWidth="1"/>
  </cols>
  <sheetData>
    <row r="1" spans="1:12" x14ac:dyDescent="0.3">
      <c r="A1" s="31" t="s">
        <v>21</v>
      </c>
      <c r="B1" s="31"/>
      <c r="C1" s="31"/>
      <c r="D1" s="31"/>
      <c r="E1" s="32" t="s">
        <v>3</v>
      </c>
      <c r="F1" s="32"/>
      <c r="I1" s="27" t="s">
        <v>22</v>
      </c>
      <c r="J1" s="27">
        <v>2021</v>
      </c>
    </row>
    <row r="3" spans="1:12" x14ac:dyDescent="0.3">
      <c r="A3" s="28" t="s">
        <v>24</v>
      </c>
      <c r="B3" s="28"/>
      <c r="C3" s="28"/>
      <c r="D3" s="30" t="str">
        <f>'HARMONOGRAM PRACY'!$B$9</f>
        <v>&lt;PRACOWNIK&gt;</v>
      </c>
      <c r="E3" s="30"/>
      <c r="H3" s="28" t="s">
        <v>23</v>
      </c>
      <c r="I3" s="28"/>
      <c r="J3" s="29">
        <v>152</v>
      </c>
    </row>
    <row r="4" spans="1:12" x14ac:dyDescent="0.3">
      <c r="A4" s="28" t="s">
        <v>25</v>
      </c>
      <c r="B4" s="28"/>
      <c r="C4" s="28"/>
      <c r="D4" s="30" t="str">
        <f>'HARMONOGRAM PRACY'!$B$10</f>
        <v>&lt;3&gt;</v>
      </c>
      <c r="E4" s="30"/>
    </row>
    <row r="6" spans="1:12" x14ac:dyDescent="0.3">
      <c r="A6" s="33" t="s">
        <v>26</v>
      </c>
      <c r="B6" s="33" t="s">
        <v>27</v>
      </c>
      <c r="C6" s="33"/>
      <c r="D6" s="33" t="s">
        <v>30</v>
      </c>
      <c r="E6" s="33" t="s">
        <v>31</v>
      </c>
      <c r="F6" s="33" t="s">
        <v>32</v>
      </c>
      <c r="G6" s="33" t="s">
        <v>33</v>
      </c>
      <c r="H6" s="33" t="s">
        <v>34</v>
      </c>
      <c r="I6" s="33"/>
      <c r="J6" s="33"/>
      <c r="K6" s="33"/>
      <c r="L6" s="33" t="s">
        <v>39</v>
      </c>
    </row>
    <row r="7" spans="1:12" x14ac:dyDescent="0.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2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</row>
    <row r="12" spans="1:12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12" ht="36" x14ac:dyDescent="0.3">
      <c r="A13" s="33"/>
      <c r="B13" s="34" t="s">
        <v>28</v>
      </c>
      <c r="C13" s="34" t="s">
        <v>29</v>
      </c>
      <c r="D13" s="33"/>
      <c r="E13" s="33"/>
      <c r="F13" s="33"/>
      <c r="G13" s="33"/>
      <c r="H13" s="34" t="s">
        <v>35</v>
      </c>
      <c r="I13" s="34" t="s">
        <v>36</v>
      </c>
      <c r="J13" s="34" t="s">
        <v>37</v>
      </c>
      <c r="K13" s="34" t="s">
        <v>38</v>
      </c>
      <c r="L13" s="33"/>
    </row>
    <row r="14" spans="1:12" x14ac:dyDescent="0.3">
      <c r="A14" s="35">
        <v>44317</v>
      </c>
      <c r="B14" s="36" t="str">
        <f>IF(OR('HARMONOGRAM PRACY'!$C$10="w5",'HARMONOGRAM PRACY'!$C$10="ws",'HARMONOGRAM PRACY'!$C$10="wn",'HARMONOGRAM PRACY'!$C$10=""),"",'HARMONOGRAM PRACY'!$C$10)</f>
        <v>uw</v>
      </c>
      <c r="C14" s="36" t="str">
        <f>IF(OR('HARMONOGRAM PRACY'!$D$10="w5",'HARMONOGRAM PRACY'!$D$10="ws",'HARMONOGRAM PRACY'!$D$10="wn",'HARMONOGRAM PRACY'!$D$10=""),"",'HARMONOGRAM PRACY'!$D$10)</f>
        <v/>
      </c>
      <c r="D14" s="36" t="str">
        <f>IF(SUM('HARMONOGRAM PRACY'!$C$9:$D$9)=0,"",SUM('HARMONOGRAM PRACY'!$C$9:$D$9))</f>
        <v/>
      </c>
      <c r="E14" s="36"/>
      <c r="F14" s="36"/>
      <c r="G14" s="36" t="str">
        <f>IF(AND(ISNUMBER($B$14),ISNUMBER($C$14)),IF($B$14&gt;$C$14,(24- $B$14)-IF(22-$B$14&lt;=0,0,22-$B$14 )+IF($C$14 &gt;6,6,$C$14 ),IF(AND($C$14 &gt;22,$C$14&lt;=24),$C$14 -22," "))," ")</f>
        <v xml:space="preserve"> </v>
      </c>
      <c r="H14" s="36"/>
      <c r="I14" s="36"/>
      <c r="J14" s="36"/>
      <c r="K14" s="36"/>
      <c r="L14" s="36"/>
    </row>
    <row r="15" spans="1:12" x14ac:dyDescent="0.3">
      <c r="A15" s="35">
        <v>44318</v>
      </c>
      <c r="B15" s="36" t="str">
        <f>IF(OR('HARMONOGRAM PRACY'!$E$10="w5",'HARMONOGRAM PRACY'!$E$10="ws",'HARMONOGRAM PRACY'!$E$10="wn",'HARMONOGRAM PRACY'!$E$10=""),"",'HARMONOGRAM PRACY'!$E$10)</f>
        <v>uw</v>
      </c>
      <c r="C15" s="36" t="str">
        <f>IF(OR('HARMONOGRAM PRACY'!$F$10="w5",'HARMONOGRAM PRACY'!$F$10="ws",'HARMONOGRAM PRACY'!$F$10="wn",'HARMONOGRAM PRACY'!$F$10=""),"",'HARMONOGRAM PRACY'!$F$10)</f>
        <v/>
      </c>
      <c r="D15" s="36" t="str">
        <f>IF(SUM('HARMONOGRAM PRACY'!$E$9:$F$9)=0,"",SUM('HARMONOGRAM PRACY'!$E$9:$F$9))</f>
        <v/>
      </c>
      <c r="E15" s="36"/>
      <c r="F15" s="36"/>
      <c r="G15" s="36" t="str">
        <f>IF(AND(ISNUMBER($B$15),ISNUMBER($C$15)),IF($B$15&gt;$C$15,(24- $B$15)-IF(22-$B$15&lt;=0,0,22-$B$15 )+IF($C$15 &gt;6,6,$C$15 ),IF(AND($C$15 &gt;22,$C$15&lt;=24),$C$15 -22," "))," ")</f>
        <v xml:space="preserve"> </v>
      </c>
      <c r="H15" s="36"/>
      <c r="I15" s="36"/>
      <c r="J15" s="36"/>
      <c r="K15" s="36"/>
      <c r="L15" s="36"/>
    </row>
    <row r="16" spans="1:12" x14ac:dyDescent="0.3">
      <c r="A16" s="35">
        <v>44319</v>
      </c>
      <c r="B16" s="36" t="str">
        <f>IF(OR('HARMONOGRAM PRACY'!$G$10="w5",'HARMONOGRAM PRACY'!$G$10="ws",'HARMONOGRAM PRACY'!$G$10="wn",'HARMONOGRAM PRACY'!$G$10=""),"",'HARMONOGRAM PRACY'!$G$10)</f>
        <v>uw</v>
      </c>
      <c r="C16" s="36" t="str">
        <f>IF(OR('HARMONOGRAM PRACY'!$H$10="w5",'HARMONOGRAM PRACY'!$H$10="ws",'HARMONOGRAM PRACY'!$H$10="wn",'HARMONOGRAM PRACY'!$H$10=""),"",'HARMONOGRAM PRACY'!$H$10)</f>
        <v/>
      </c>
      <c r="D16" s="36" t="str">
        <f>IF(SUM('HARMONOGRAM PRACY'!$G$9:$H$9)=0,"",SUM('HARMONOGRAM PRACY'!$G$9:$H$9))</f>
        <v/>
      </c>
      <c r="E16" s="36"/>
      <c r="F16" s="36"/>
      <c r="G16" s="36" t="str">
        <f>IF(AND(ISNUMBER($B$16),ISNUMBER($C$16)),IF($B$16&gt;$C$16,(24- $B$16)-IF(22-$B$16&lt;=0,0,22-$B$16 )+IF($C$16 &gt;6,6,$C$16 ),IF(AND($C$16 &gt;22,$C$16&lt;=24),$C$16 -22," "))," ")</f>
        <v xml:space="preserve"> </v>
      </c>
      <c r="H16" s="36"/>
      <c r="I16" s="36"/>
      <c r="J16" s="36"/>
      <c r="K16" s="36"/>
      <c r="L16" s="36"/>
    </row>
    <row r="17" spans="1:12" x14ac:dyDescent="0.3">
      <c r="A17" s="35">
        <v>44320</v>
      </c>
      <c r="B17" s="36" t="str">
        <f>IF(OR('HARMONOGRAM PRACY'!$I$10="w5",'HARMONOGRAM PRACY'!$I$10="ws",'HARMONOGRAM PRACY'!$I$10="wn",'HARMONOGRAM PRACY'!$I$10=""),"",'HARMONOGRAM PRACY'!$I$10)</f>
        <v>uw</v>
      </c>
      <c r="C17" s="36" t="str">
        <f>IF(OR('HARMONOGRAM PRACY'!$J$10="w5",'HARMONOGRAM PRACY'!$J$10="ws",'HARMONOGRAM PRACY'!$J$10="wn",'HARMONOGRAM PRACY'!$J$10=""),"",'HARMONOGRAM PRACY'!$J$10)</f>
        <v/>
      </c>
      <c r="D17" s="36" t="str">
        <f>IF(SUM('HARMONOGRAM PRACY'!$I$9:$J$9)=0,"",SUM('HARMONOGRAM PRACY'!$I$9:$J$9))</f>
        <v/>
      </c>
      <c r="E17" s="36"/>
      <c r="F17" s="36"/>
      <c r="G17" s="36" t="str">
        <f>IF(AND(ISNUMBER($B$17),ISNUMBER($C$17)),IF($B$17&gt;$C$17,(24- $B$17)-IF(22-$B$17&lt;=0,0,22-$B$17 )+IF($C$17 &gt;6,6,$C$17 ),IF(AND($C$17 &gt;22,$C$17&lt;=24),$C$17 -22," "))," ")</f>
        <v xml:space="preserve"> </v>
      </c>
      <c r="H17" s="36"/>
      <c r="I17" s="36"/>
      <c r="J17" s="36"/>
      <c r="K17" s="36"/>
      <c r="L17" s="36"/>
    </row>
    <row r="18" spans="1:12" x14ac:dyDescent="0.3">
      <c r="A18" s="35">
        <v>44321</v>
      </c>
      <c r="B18" s="36" t="str">
        <f>IF(OR('HARMONOGRAM PRACY'!$K$10="w5",'HARMONOGRAM PRACY'!$K$10="ws",'HARMONOGRAM PRACY'!$K$10="wn",'HARMONOGRAM PRACY'!$K$10=""),"",'HARMONOGRAM PRACY'!$K$10)</f>
        <v>uw</v>
      </c>
      <c r="C18" s="36" t="str">
        <f>IF(OR('HARMONOGRAM PRACY'!$L$10="w5",'HARMONOGRAM PRACY'!$L$10="ws",'HARMONOGRAM PRACY'!$L$10="wn",'HARMONOGRAM PRACY'!$L$10=""),"",'HARMONOGRAM PRACY'!$L$10)</f>
        <v/>
      </c>
      <c r="D18" s="36" t="str">
        <f>IF(SUM('HARMONOGRAM PRACY'!$K$9:$L$9)=0,"",SUM('HARMONOGRAM PRACY'!$K$9:$L$9))</f>
        <v/>
      </c>
      <c r="E18" s="36"/>
      <c r="F18" s="36"/>
      <c r="G18" s="36" t="str">
        <f>IF(AND(ISNUMBER($B$18),ISNUMBER($C$18)),IF($B$18&gt;$C$18,(24- $B$18)-IF(22-$B$18&lt;=0,0,22-$B$18 )+IF($C$18 &gt;6,6,$C$18 ),IF(AND($C$18 &gt;22,$C$18&lt;=24),$C$18 -22," "))," ")</f>
        <v xml:space="preserve"> </v>
      </c>
      <c r="H18" s="36"/>
      <c r="I18" s="36"/>
      <c r="J18" s="36"/>
      <c r="K18" s="36"/>
      <c r="L18" s="36"/>
    </row>
    <row r="19" spans="1:12" x14ac:dyDescent="0.3">
      <c r="A19" s="35">
        <v>44322</v>
      </c>
      <c r="B19" s="36" t="str">
        <f>IF(OR('HARMONOGRAM PRACY'!$M$10="w5",'HARMONOGRAM PRACY'!$M$10="ws",'HARMONOGRAM PRACY'!$M$10="wn",'HARMONOGRAM PRACY'!$M$10=""),"",'HARMONOGRAM PRACY'!$M$10)</f>
        <v>uw</v>
      </c>
      <c r="C19" s="36" t="str">
        <f>IF(OR('HARMONOGRAM PRACY'!$N$10="w5",'HARMONOGRAM PRACY'!$N$10="ws",'HARMONOGRAM PRACY'!$N$10="wn",'HARMONOGRAM PRACY'!$N$10=""),"",'HARMONOGRAM PRACY'!$N$10)</f>
        <v/>
      </c>
      <c r="D19" s="36" t="str">
        <f>IF(SUM('HARMONOGRAM PRACY'!$M$9:$N$9)=0,"",SUM('HARMONOGRAM PRACY'!$M$9:$N$9))</f>
        <v/>
      </c>
      <c r="E19" s="36"/>
      <c r="F19" s="36"/>
      <c r="G19" s="36" t="str">
        <f>IF(AND(ISNUMBER($B$19),ISNUMBER($C$19)),IF($B$19&gt;$C$19,(24- $B$19)-IF(22-$B$19&lt;=0,0,22-$B$19 )+IF($C$19 &gt;6,6,$C$19 ),IF(AND($C$19 &gt;22,$C$19&lt;=24),$C$19 -22," "))," ")</f>
        <v xml:space="preserve"> </v>
      </c>
      <c r="H19" s="36"/>
      <c r="I19" s="36"/>
      <c r="J19" s="36"/>
      <c r="K19" s="36"/>
      <c r="L19" s="36"/>
    </row>
    <row r="20" spans="1:12" x14ac:dyDescent="0.3">
      <c r="A20" s="35">
        <v>44323</v>
      </c>
      <c r="B20" s="36" t="str">
        <f>IF(OR('HARMONOGRAM PRACY'!$O$10="w5",'HARMONOGRAM PRACY'!$O$10="ws",'HARMONOGRAM PRACY'!$O$10="wn",'HARMONOGRAM PRACY'!$O$10=""),"",'HARMONOGRAM PRACY'!$O$10)</f>
        <v>uw</v>
      </c>
      <c r="C20" s="36" t="str">
        <f>IF(OR('HARMONOGRAM PRACY'!$P$10="w5",'HARMONOGRAM PRACY'!$P$10="ws",'HARMONOGRAM PRACY'!$P$10="wn",'HARMONOGRAM PRACY'!$P$10=""),"",'HARMONOGRAM PRACY'!$P$10)</f>
        <v/>
      </c>
      <c r="D20" s="36" t="str">
        <f>IF(SUM('HARMONOGRAM PRACY'!$O$9:$P$9)=0,"",SUM('HARMONOGRAM PRACY'!$O$9:$P$9))</f>
        <v/>
      </c>
      <c r="E20" s="36"/>
      <c r="F20" s="36"/>
      <c r="G20" s="36" t="str">
        <f>IF(AND(ISNUMBER($B$20),ISNUMBER($C$20)),IF($B$20&gt;$C$20,(24- $B$20)-IF(22-$B$20&lt;=0,0,22-$B$20 )+IF($C$20 &gt;6,6,$C$20 ),IF(AND($C$20 &gt;22,$C$20&lt;=24),$C$20 -22," "))," ")</f>
        <v xml:space="preserve"> </v>
      </c>
      <c r="H20" s="36"/>
      <c r="I20" s="36"/>
      <c r="J20" s="36"/>
      <c r="K20" s="36"/>
      <c r="L20" s="36"/>
    </row>
    <row r="21" spans="1:12" x14ac:dyDescent="0.3">
      <c r="A21" s="35">
        <v>44324</v>
      </c>
      <c r="B21" s="36" t="str">
        <f>IF(OR('HARMONOGRAM PRACY'!$Q$10="w5",'HARMONOGRAM PRACY'!$Q$10="ws",'HARMONOGRAM PRACY'!$Q$10="wn",'HARMONOGRAM PRACY'!$Q$10=""),"",'HARMONOGRAM PRACY'!$Q$10)</f>
        <v>uw</v>
      </c>
      <c r="C21" s="36" t="str">
        <f>IF(OR('HARMONOGRAM PRACY'!$R$10="w5",'HARMONOGRAM PRACY'!$R$10="ws",'HARMONOGRAM PRACY'!$R$10="wn",'HARMONOGRAM PRACY'!$R$10=""),"",'HARMONOGRAM PRACY'!$R$10)</f>
        <v/>
      </c>
      <c r="D21" s="36" t="str">
        <f>IF(SUM('HARMONOGRAM PRACY'!$Q$9:$R$9)=0,"",SUM('HARMONOGRAM PRACY'!$Q$9:$R$9))</f>
        <v/>
      </c>
      <c r="E21" s="36"/>
      <c r="F21" s="36"/>
      <c r="G21" s="36" t="str">
        <f>IF(AND(ISNUMBER($B$21),ISNUMBER($C$21)),IF($B$21&gt;$C$21,(24- $B$21)-IF(22-$B$21&lt;=0,0,22-$B$21 )+IF($C$21 &gt;6,6,$C$21 ),IF(AND($C$21 &gt;22,$C$21&lt;=24),$C$21 -22," "))," ")</f>
        <v xml:space="preserve"> </v>
      </c>
      <c r="H21" s="36"/>
      <c r="I21" s="36"/>
      <c r="J21" s="36"/>
      <c r="K21" s="36"/>
      <c r="L21" s="36"/>
    </row>
    <row r="22" spans="1:12" x14ac:dyDescent="0.3">
      <c r="A22" s="35">
        <v>44325</v>
      </c>
      <c r="B22" s="36" t="str">
        <f>IF(OR('HARMONOGRAM PRACY'!$S$10="w5",'HARMONOGRAM PRACY'!$S$10="ws",'HARMONOGRAM PRACY'!$S$10="wn",'HARMONOGRAM PRACY'!$S$10=""),"",'HARMONOGRAM PRACY'!$S$10)</f>
        <v>uw</v>
      </c>
      <c r="C22" s="36" t="str">
        <f>IF(OR('HARMONOGRAM PRACY'!$T$10="w5",'HARMONOGRAM PRACY'!$T$10="ws",'HARMONOGRAM PRACY'!$T$10="wn",'HARMONOGRAM PRACY'!$T$10=""),"",'HARMONOGRAM PRACY'!$T$10)</f>
        <v/>
      </c>
      <c r="D22" s="36" t="str">
        <f>IF(SUM('HARMONOGRAM PRACY'!$S$9:$T$9)=0,"",SUM('HARMONOGRAM PRACY'!$S$9:$T$9))</f>
        <v/>
      </c>
      <c r="E22" s="36"/>
      <c r="F22" s="36"/>
      <c r="G22" s="36" t="str">
        <f>IF(AND(ISNUMBER($B$22),ISNUMBER($C$22)),IF($B$22&gt;$C$22,(24- $B$22)-IF(22-$B$22&lt;=0,0,22-$B$22 )+IF($C$22 &gt;6,6,$C$22 ),IF(AND($C$22 &gt;22,$C$22&lt;=24),$C$22 -22," "))," ")</f>
        <v xml:space="preserve"> </v>
      </c>
      <c r="H22" s="36"/>
      <c r="I22" s="36"/>
      <c r="J22" s="36"/>
      <c r="K22" s="36"/>
      <c r="L22" s="36"/>
    </row>
    <row r="23" spans="1:12" x14ac:dyDescent="0.3">
      <c r="A23" s="35">
        <v>44326</v>
      </c>
      <c r="B23" s="36">
        <f>IF(OR('HARMONOGRAM PRACY'!$U$10="w5",'HARMONOGRAM PRACY'!$U$10="ws",'HARMONOGRAM PRACY'!$U$10="wn",'HARMONOGRAM PRACY'!$U$10=""),"",'HARMONOGRAM PRACY'!$U$10)</f>
        <v>20</v>
      </c>
      <c r="C23" s="36">
        <f>IF(OR('HARMONOGRAM PRACY'!$V$10="w5",'HARMONOGRAM PRACY'!$V$10="ws",'HARMONOGRAM PRACY'!$V$10="wn",'HARMONOGRAM PRACY'!$V$10=""),"",'HARMONOGRAM PRACY'!$V$10)</f>
        <v>8</v>
      </c>
      <c r="D23" s="36">
        <f>IF(SUM('HARMONOGRAM PRACY'!$U$9:$V$9)=0,"",SUM('HARMONOGRAM PRACY'!$U$9:$V$9))</f>
        <v>12</v>
      </c>
      <c r="E23" s="36"/>
      <c r="F23" s="36"/>
      <c r="G23" s="36">
        <f>IF(AND(ISNUMBER($B$23),ISNUMBER($C$23)),IF($B$23&gt;$C$23,(24- $B$23)-IF(22-$B$23&lt;=0,0,22-$B$23 )+IF($C$23 &gt;6,6,$C$23 ),IF(AND($C$23 &gt;22,$C$23&lt;=24),$C$23 -22," "))," ")</f>
        <v>8</v>
      </c>
      <c r="H23" s="36"/>
      <c r="I23" s="36"/>
      <c r="J23" s="36"/>
      <c r="K23" s="36"/>
      <c r="L23" s="36"/>
    </row>
    <row r="24" spans="1:12" x14ac:dyDescent="0.3">
      <c r="A24" s="35">
        <v>44327</v>
      </c>
      <c r="B24" s="36" t="str">
        <f>IF(OR('HARMONOGRAM PRACY'!$W$10="w5",'HARMONOGRAM PRACY'!$W$10="ws",'HARMONOGRAM PRACY'!$W$10="wn",'HARMONOGRAM PRACY'!$W$10=""),"",'HARMONOGRAM PRACY'!$W$10)</f>
        <v/>
      </c>
      <c r="C24" s="36" t="str">
        <f>IF(OR('HARMONOGRAM PRACY'!$X$10="w5",'HARMONOGRAM PRACY'!$X$10="ws",'HARMONOGRAM PRACY'!$X$10="wn",'HARMONOGRAM PRACY'!$X$10=""),"",'HARMONOGRAM PRACY'!$X$10)</f>
        <v/>
      </c>
      <c r="D24" s="36" t="str">
        <f>IF(SUM('HARMONOGRAM PRACY'!$W$9:$X$9)=0,"",SUM('HARMONOGRAM PRACY'!$W$9:$X$9))</f>
        <v/>
      </c>
      <c r="E24" s="36"/>
      <c r="F24" s="36"/>
      <c r="G24" s="36" t="str">
        <f>IF(AND(ISNUMBER($B$24),ISNUMBER($C$24)),IF($B$24&gt;$C$24,(24- $B$24)-IF(22-$B$24&lt;=0,0,22-$B$24 )+IF($C$24 &gt;6,6,$C$24 ),IF(AND($C$24 &gt;22,$C$24&lt;=24),$C$24 -22," "))," ")</f>
        <v xml:space="preserve"> </v>
      </c>
      <c r="H24" s="36"/>
      <c r="I24" s="36"/>
      <c r="J24" s="36"/>
      <c r="K24" s="36"/>
      <c r="L24" s="36"/>
    </row>
    <row r="25" spans="1:12" x14ac:dyDescent="0.3">
      <c r="A25" s="35">
        <v>44328</v>
      </c>
      <c r="B25" s="36" t="str">
        <f>IF(OR('HARMONOGRAM PRACY'!$Y$10="w5",'HARMONOGRAM PRACY'!$Y$10="ws",'HARMONOGRAM PRACY'!$Y$10="wn",'HARMONOGRAM PRACY'!$Y$10=""),"",'HARMONOGRAM PRACY'!$Y$10)</f>
        <v/>
      </c>
      <c r="C25" s="36" t="str">
        <f>IF(OR('HARMONOGRAM PRACY'!$Z$10="w5",'HARMONOGRAM PRACY'!$Z$10="ws",'HARMONOGRAM PRACY'!$Z$10="wn",'HARMONOGRAM PRACY'!$Z$10=""),"",'HARMONOGRAM PRACY'!$Z$10)</f>
        <v/>
      </c>
      <c r="D25" s="36" t="str">
        <f>IF(SUM('HARMONOGRAM PRACY'!$Y$9:$Z$9)=0,"",SUM('HARMONOGRAM PRACY'!$Y$9:$Z$9))</f>
        <v/>
      </c>
      <c r="E25" s="36"/>
      <c r="F25" s="36"/>
      <c r="G25" s="36" t="str">
        <f>IF(AND(ISNUMBER($B$25),ISNUMBER($C$25)),IF($B$25&gt;$C$25,(24- $B$25)-IF(22-$B$25&lt;=0,0,22-$B$25 )+IF($C$25 &gt;6,6,$C$25 ),IF(AND($C$25 &gt;22,$C$25&lt;=24),$C$25 -22," "))," ")</f>
        <v xml:space="preserve"> </v>
      </c>
      <c r="H25" s="36"/>
      <c r="I25" s="36"/>
      <c r="J25" s="36"/>
      <c r="K25" s="36"/>
      <c r="L25" s="36"/>
    </row>
    <row r="26" spans="1:12" x14ac:dyDescent="0.3">
      <c r="A26" s="35">
        <v>44329</v>
      </c>
      <c r="B26" s="36">
        <f>IF(OR('HARMONOGRAM PRACY'!$AA$10="w5",'HARMONOGRAM PRACY'!$AA$10="ws",'HARMONOGRAM PRACY'!$AA$10="wn",'HARMONOGRAM PRACY'!$AA$10=""),"",'HARMONOGRAM PRACY'!$AA$10)</f>
        <v>8</v>
      </c>
      <c r="C26" s="36">
        <f>IF(OR('HARMONOGRAM PRACY'!$AB$10="w5",'HARMONOGRAM PRACY'!$AB$10="ws",'HARMONOGRAM PRACY'!$AB$10="wn",'HARMONOGRAM PRACY'!$AB$10=""),"",'HARMONOGRAM PRACY'!$AB$10)</f>
        <v>20</v>
      </c>
      <c r="D26" s="36">
        <f>IF(SUM('HARMONOGRAM PRACY'!$AA$9:$AB$9)=0,"",SUM('HARMONOGRAM PRACY'!$AA$9:$AB$9))</f>
        <v>12</v>
      </c>
      <c r="E26" s="36"/>
      <c r="F26" s="36"/>
      <c r="G26" s="36" t="str">
        <f>IF(AND(ISNUMBER($B$26),ISNUMBER($C$26)),IF($B$26&gt;$C$26,(24- $B$26)-IF(22-$B$26&lt;=0,0,22-$B$26 )+IF($C$26 &gt;6,6,$C$26 ),IF(AND($C$26 &gt;22,$C$26&lt;=24),$C$26 -22," "))," ")</f>
        <v xml:space="preserve"> </v>
      </c>
      <c r="H26" s="36"/>
      <c r="I26" s="36"/>
      <c r="J26" s="36"/>
      <c r="K26" s="36"/>
      <c r="L26" s="36"/>
    </row>
    <row r="27" spans="1:12" x14ac:dyDescent="0.3">
      <c r="A27" s="35">
        <v>44330</v>
      </c>
      <c r="B27" s="36" t="str">
        <f>IF(OR('HARMONOGRAM PRACY'!$AC$10="w5",'HARMONOGRAM PRACY'!$AC$10="ws",'HARMONOGRAM PRACY'!$AC$10="wn",'HARMONOGRAM PRACY'!$AC$10=""),"",'HARMONOGRAM PRACY'!$AC$10)</f>
        <v/>
      </c>
      <c r="C27" s="36" t="str">
        <f>IF(OR('HARMONOGRAM PRACY'!$AD$10="w5",'HARMONOGRAM PRACY'!$AD$10="ws",'HARMONOGRAM PRACY'!$AD$10="wn",'HARMONOGRAM PRACY'!$AD$10=""),"",'HARMONOGRAM PRACY'!$AD$10)</f>
        <v/>
      </c>
      <c r="D27" s="36" t="str">
        <f>IF(SUM('HARMONOGRAM PRACY'!$AC$9:$AD$9)=0,"",SUM('HARMONOGRAM PRACY'!$AC$9:$AD$9))</f>
        <v/>
      </c>
      <c r="E27" s="36"/>
      <c r="F27" s="36"/>
      <c r="G27" s="36" t="str">
        <f>IF(AND(ISNUMBER($B$27),ISNUMBER($C$27)),IF($B$27&gt;$C$27,(24- $B$27)-IF(22-$B$27&lt;=0,0,22-$B$27 )+IF($C$27 &gt;6,6,$C$27 ),IF(AND($C$27 &gt;22,$C$27&lt;=24),$C$27 -22," "))," ")</f>
        <v xml:space="preserve"> </v>
      </c>
      <c r="H27" s="36"/>
      <c r="I27" s="36"/>
      <c r="J27" s="36"/>
      <c r="K27" s="36"/>
      <c r="L27" s="36"/>
    </row>
    <row r="28" spans="1:12" x14ac:dyDescent="0.3">
      <c r="A28" s="35">
        <v>44331</v>
      </c>
      <c r="B28" s="36">
        <f>IF(OR('HARMONOGRAM PRACY'!$AE$10="w5",'HARMONOGRAM PRACY'!$AE$10="ws",'HARMONOGRAM PRACY'!$AE$10="wn",'HARMONOGRAM PRACY'!$AE$10=""),"",'HARMONOGRAM PRACY'!$AE$10)</f>
        <v>8</v>
      </c>
      <c r="C28" s="36">
        <f>IF(OR('HARMONOGRAM PRACY'!$AF$10="w5",'HARMONOGRAM PRACY'!$AF$10="ws",'HARMONOGRAM PRACY'!$AF$10="wn",'HARMONOGRAM PRACY'!$AF$10=""),"",'HARMONOGRAM PRACY'!$AF$10)</f>
        <v>20</v>
      </c>
      <c r="D28" s="36">
        <f>IF(SUM('HARMONOGRAM PRACY'!$AE$9:$AF$9)=0,"",SUM('HARMONOGRAM PRACY'!$AE$9:$AF$9))</f>
        <v>12</v>
      </c>
      <c r="E28" s="36"/>
      <c r="F28" s="36"/>
      <c r="G28" s="36" t="str">
        <f>IF(AND(ISNUMBER($B$28),ISNUMBER($C$28)),IF($B$28&gt;$C$28,(24- $B$28)-IF(22-$B$28&lt;=0,0,22-$B$28 )+IF($C$28 &gt;6,6,$C$28 ),IF(AND($C$28 &gt;22,$C$28&lt;=24),$C$28 -22," "))," ")</f>
        <v xml:space="preserve"> </v>
      </c>
      <c r="H28" s="36"/>
      <c r="I28" s="36"/>
      <c r="J28" s="36"/>
      <c r="K28" s="36"/>
      <c r="L28" s="36"/>
    </row>
    <row r="29" spans="1:12" x14ac:dyDescent="0.3">
      <c r="A29" s="35">
        <v>44332</v>
      </c>
      <c r="B29" s="36">
        <f>IF(OR('HARMONOGRAM PRACY'!$AG$10="w5",'HARMONOGRAM PRACY'!$AG$10="ws",'HARMONOGRAM PRACY'!$AG$10="wn",'HARMONOGRAM PRACY'!$AG$10=""),"",'HARMONOGRAM PRACY'!$AG$10)</f>
        <v>8</v>
      </c>
      <c r="C29" s="36">
        <f>IF(OR('HARMONOGRAM PRACY'!$AH$10="w5",'HARMONOGRAM PRACY'!$AH$10="ws",'HARMONOGRAM PRACY'!$AH$10="wn",'HARMONOGRAM PRACY'!$AH$10=""),"",'HARMONOGRAM PRACY'!$AH$10)</f>
        <v>20</v>
      </c>
      <c r="D29" s="36">
        <f>IF(SUM('HARMONOGRAM PRACY'!$AG$9:$AH$9)=0,"",SUM('HARMONOGRAM PRACY'!$AG$9:$AH$9))</f>
        <v>12</v>
      </c>
      <c r="E29" s="36"/>
      <c r="F29" s="36"/>
      <c r="G29" s="36" t="str">
        <f>IF(AND(ISNUMBER($B$29),ISNUMBER($C$29)),IF($B$29&gt;$C$29,(24- $B$29)-IF(22-$B$29&lt;=0,0,22-$B$29 )+IF($C$29 &gt;6,6,$C$29 ),IF(AND($C$29 &gt;22,$C$29&lt;=24),$C$29 -22," "))," ")</f>
        <v xml:space="preserve"> </v>
      </c>
      <c r="H29" s="36"/>
      <c r="I29" s="36"/>
      <c r="J29" s="36"/>
      <c r="K29" s="36"/>
      <c r="L29" s="36"/>
    </row>
    <row r="30" spans="1:12" x14ac:dyDescent="0.3">
      <c r="A30" s="35">
        <v>44333</v>
      </c>
      <c r="B30" s="36" t="str">
        <f>IF(OR('HARMONOGRAM PRACY'!$AI$10="w5",'HARMONOGRAM PRACY'!$AI$10="ws",'HARMONOGRAM PRACY'!$AI$10="wn",'HARMONOGRAM PRACY'!$AI$10=""),"",'HARMONOGRAM PRACY'!$AI$10)</f>
        <v/>
      </c>
      <c r="C30" s="36" t="str">
        <f>IF(OR('HARMONOGRAM PRACY'!$AJ$10="w5",'HARMONOGRAM PRACY'!$AJ$10="ws",'HARMONOGRAM PRACY'!$AJ$10="wn",'HARMONOGRAM PRACY'!$AJ$10=""),"",'HARMONOGRAM PRACY'!$AJ$10)</f>
        <v/>
      </c>
      <c r="D30" s="36" t="str">
        <f>IF(SUM('HARMONOGRAM PRACY'!$AI$9:$AJ$9)=0,"",SUM('HARMONOGRAM PRACY'!$AI$9:$AJ$9))</f>
        <v/>
      </c>
      <c r="E30" s="36"/>
      <c r="F30" s="36"/>
      <c r="G30" s="36" t="str">
        <f>IF(AND(ISNUMBER($B$30),ISNUMBER($C$30)),IF($B$30&gt;$C$30,(24- $B$30)-IF(22-$B$30&lt;=0,0,22-$B$30 )+IF($C$30 &gt;6,6,$C$30 ),IF(AND($C$30 &gt;22,$C$30&lt;=24),$C$30 -22," "))," ")</f>
        <v xml:space="preserve"> </v>
      </c>
      <c r="H30" s="36"/>
      <c r="I30" s="36"/>
      <c r="J30" s="36"/>
      <c r="K30" s="36"/>
      <c r="L30" s="36"/>
    </row>
    <row r="31" spans="1:12" x14ac:dyDescent="0.3">
      <c r="A31" s="35">
        <v>44334</v>
      </c>
      <c r="B31" s="36">
        <f>IF(OR('HARMONOGRAM PRACY'!$AK$10="w5",'HARMONOGRAM PRACY'!$AK$10="ws",'HARMONOGRAM PRACY'!$AK$10="wn",'HARMONOGRAM PRACY'!$AK$10=""),"",'HARMONOGRAM PRACY'!$AK$10)</f>
        <v>19</v>
      </c>
      <c r="C31" s="36">
        <f>IF(OR('HARMONOGRAM PRACY'!$AL$10="w5",'HARMONOGRAM PRACY'!$AL$10="ws",'HARMONOGRAM PRACY'!$AL$10="wn",'HARMONOGRAM PRACY'!$AL$10=""),"",'HARMONOGRAM PRACY'!$AL$10)</f>
        <v>7</v>
      </c>
      <c r="D31" s="36">
        <f>IF(SUM('HARMONOGRAM PRACY'!$AK$9:$AL$9)=0,"",SUM('HARMONOGRAM PRACY'!$AK$9:$AL$9))</f>
        <v>12</v>
      </c>
      <c r="E31" s="36"/>
      <c r="F31" s="36"/>
      <c r="G31" s="36">
        <f>IF(AND(ISNUMBER($B$31),ISNUMBER($C$31)),IF($B$31&gt;$C$31,(24- $B$31)-IF(22-$B$31&lt;=0,0,22-$B$31 )+IF($C$31 &gt;6,6,$C$31 ),IF(AND($C$31 &gt;22,$C$31&lt;=24),$C$31 -22," "))," ")</f>
        <v>8</v>
      </c>
      <c r="H31" s="36"/>
      <c r="I31" s="36"/>
      <c r="J31" s="36"/>
      <c r="K31" s="36"/>
      <c r="L31" s="36"/>
    </row>
    <row r="32" spans="1:12" x14ac:dyDescent="0.3">
      <c r="A32" s="35">
        <v>44335</v>
      </c>
      <c r="B32" s="36" t="str">
        <f>IF(OR('HARMONOGRAM PRACY'!$AM$10="w5",'HARMONOGRAM PRACY'!$AM$10="ws",'HARMONOGRAM PRACY'!$AM$10="wn",'HARMONOGRAM PRACY'!$AM$10=""),"",'HARMONOGRAM PRACY'!$AM$10)</f>
        <v/>
      </c>
      <c r="C32" s="36" t="str">
        <f>IF(OR('HARMONOGRAM PRACY'!$AN$10="w5",'HARMONOGRAM PRACY'!$AN$10="ws",'HARMONOGRAM PRACY'!$AN$10="wn",'HARMONOGRAM PRACY'!$AN$10=""),"",'HARMONOGRAM PRACY'!$AN$10)</f>
        <v/>
      </c>
      <c r="D32" s="36" t="str">
        <f>IF(SUM('HARMONOGRAM PRACY'!$AM$9:$AN$9)=0,"",SUM('HARMONOGRAM PRACY'!$AM$9:$AN$9))</f>
        <v/>
      </c>
      <c r="E32" s="36"/>
      <c r="F32" s="36"/>
      <c r="G32" s="36" t="str">
        <f>IF(AND(ISNUMBER($B$32),ISNUMBER($C$32)),IF($B$32&gt;$C$32,(24- $B$32)-IF(22-$B$32&lt;=0,0,22-$B$32 )+IF($C$32 &gt;6,6,$C$32 ),IF(AND($C$32 &gt;22,$C$32&lt;=24),$C$32 -22," "))," ")</f>
        <v xml:space="preserve"> </v>
      </c>
      <c r="H32" s="36"/>
      <c r="I32" s="36"/>
      <c r="J32" s="36"/>
      <c r="K32" s="36"/>
      <c r="L32" s="36"/>
    </row>
    <row r="33" spans="1:12" x14ac:dyDescent="0.3">
      <c r="A33" s="35">
        <v>44336</v>
      </c>
      <c r="B33" s="36">
        <f>IF(OR('HARMONOGRAM PRACY'!$AO$10="w5",'HARMONOGRAM PRACY'!$AO$10="ws",'HARMONOGRAM PRACY'!$AO$10="wn",'HARMONOGRAM PRACY'!$AO$10=""),"",'HARMONOGRAM PRACY'!$AO$10)</f>
        <v>19</v>
      </c>
      <c r="C33" s="36">
        <f>IF(OR('HARMONOGRAM PRACY'!$AP$10="w5",'HARMONOGRAM PRACY'!$AP$10="ws",'HARMONOGRAM PRACY'!$AP$10="wn",'HARMONOGRAM PRACY'!$AP$10=""),"",'HARMONOGRAM PRACY'!$AP$10)</f>
        <v>7</v>
      </c>
      <c r="D33" s="36">
        <f>IF(SUM('HARMONOGRAM PRACY'!$AO$9:$AP$9)=0,"",SUM('HARMONOGRAM PRACY'!$AO$9:$AP$9))</f>
        <v>12</v>
      </c>
      <c r="E33" s="36"/>
      <c r="F33" s="36"/>
      <c r="G33" s="36">
        <f>IF(AND(ISNUMBER($B$33),ISNUMBER($C$33)),IF($B$33&gt;$C$33,(24- $B$33)-IF(22-$B$33&lt;=0,0,22-$B$33 )+IF($C$33 &gt;6,6,$C$33 ),IF(AND($C$33 &gt;22,$C$33&lt;=24),$C$33 -22," "))," ")</f>
        <v>8</v>
      </c>
      <c r="H33" s="36"/>
      <c r="I33" s="36"/>
      <c r="J33" s="36"/>
      <c r="K33" s="36"/>
      <c r="L33" s="36"/>
    </row>
    <row r="34" spans="1:12" x14ac:dyDescent="0.3">
      <c r="A34" s="35">
        <v>44337</v>
      </c>
      <c r="B34" s="36" t="str">
        <f>IF(OR('HARMONOGRAM PRACY'!$AQ$10="w5",'HARMONOGRAM PRACY'!$AQ$10="ws",'HARMONOGRAM PRACY'!$AQ$10="wn",'HARMONOGRAM PRACY'!$AQ$10=""),"",'HARMONOGRAM PRACY'!$AQ$10)</f>
        <v/>
      </c>
      <c r="C34" s="36" t="str">
        <f>IF(OR('HARMONOGRAM PRACY'!$AR$10="w5",'HARMONOGRAM PRACY'!$AR$10="ws",'HARMONOGRAM PRACY'!$AR$10="wn",'HARMONOGRAM PRACY'!$AR$10=""),"",'HARMONOGRAM PRACY'!$AR$10)</f>
        <v/>
      </c>
      <c r="D34" s="36" t="str">
        <f>IF(SUM('HARMONOGRAM PRACY'!$AQ$9:$AR$9)=0,"",SUM('HARMONOGRAM PRACY'!$AQ$9:$AR$9))</f>
        <v/>
      </c>
      <c r="E34" s="36"/>
      <c r="F34" s="36"/>
      <c r="G34" s="36" t="str">
        <f>IF(AND(ISNUMBER($B$34),ISNUMBER($C$34)),IF($B$34&gt;$C$34,(24- $B$34)-IF(22-$B$34&lt;=0,0,22-$B$34 )+IF($C$34 &gt;6,6,$C$34 ),IF(AND($C$34 &gt;22,$C$34&lt;=24),$C$34 -22," "))," ")</f>
        <v xml:space="preserve"> </v>
      </c>
      <c r="H34" s="36"/>
      <c r="I34" s="36"/>
      <c r="J34" s="36"/>
      <c r="K34" s="36"/>
      <c r="L34" s="36"/>
    </row>
    <row r="35" spans="1:12" x14ac:dyDescent="0.3">
      <c r="A35" s="35">
        <v>44338</v>
      </c>
      <c r="B35" s="36">
        <f>IF(OR('HARMONOGRAM PRACY'!$AS$10="w5",'HARMONOGRAM PRACY'!$AS$10="ws",'HARMONOGRAM PRACY'!$AS$10="wn",'HARMONOGRAM PRACY'!$AS$10=""),"",'HARMONOGRAM PRACY'!$AS$10)</f>
        <v>7</v>
      </c>
      <c r="C35" s="36">
        <f>IF(OR('HARMONOGRAM PRACY'!$AT$10="w5",'HARMONOGRAM PRACY'!$AT$10="ws",'HARMONOGRAM PRACY'!$AT$10="wn",'HARMONOGRAM PRACY'!$AT$10=""),"",'HARMONOGRAM PRACY'!$AT$10)</f>
        <v>19</v>
      </c>
      <c r="D35" s="36">
        <f>IF(SUM('HARMONOGRAM PRACY'!$AS$9:$AT$9)=0,"",SUM('HARMONOGRAM PRACY'!$AS$9:$AT$9))</f>
        <v>12</v>
      </c>
      <c r="E35" s="36"/>
      <c r="F35" s="36"/>
      <c r="G35" s="36" t="str">
        <f>IF(AND(ISNUMBER($B$35),ISNUMBER($C$35)),IF($B$35&gt;$C$35,(24- $B$35)-IF(22-$B$35&lt;=0,0,22-$B$35 )+IF($C$35 &gt;6,6,$C$35 ),IF(AND($C$35 &gt;22,$C$35&lt;=24),$C$35 -22," "))," ")</f>
        <v xml:space="preserve"> </v>
      </c>
      <c r="H35" s="36"/>
      <c r="I35" s="36"/>
      <c r="J35" s="36"/>
      <c r="K35" s="36"/>
      <c r="L35" s="36"/>
    </row>
    <row r="36" spans="1:12" x14ac:dyDescent="0.3">
      <c r="A36" s="35">
        <v>44339</v>
      </c>
      <c r="B36" s="36">
        <f>IF(OR('HARMONOGRAM PRACY'!$AU$10="w5",'HARMONOGRAM PRACY'!$AU$10="ws",'HARMONOGRAM PRACY'!$AU$10="wn",'HARMONOGRAM PRACY'!$AU$10=""),"",'HARMONOGRAM PRACY'!$AU$10)</f>
        <v>8</v>
      </c>
      <c r="C36" s="36">
        <f>IF(OR('HARMONOGRAM PRACY'!$AV$10="w5",'HARMONOGRAM PRACY'!$AV$10="ws",'HARMONOGRAM PRACY'!$AV$10="wn",'HARMONOGRAM PRACY'!$AV$10=""),"",'HARMONOGRAM PRACY'!$AV$10)</f>
        <v>20</v>
      </c>
      <c r="D36" s="36">
        <f>IF(SUM('HARMONOGRAM PRACY'!$AU$9:$AV$9)=0,"",SUM('HARMONOGRAM PRACY'!$AU$9:$AV$9))</f>
        <v>12</v>
      </c>
      <c r="E36" s="36"/>
      <c r="F36" s="36"/>
      <c r="G36" s="36" t="str">
        <f>IF(AND(ISNUMBER($B$36),ISNUMBER($C$36)),IF($B$36&gt;$C$36,(24- $B$36)-IF(22-$B$36&lt;=0,0,22-$B$36 )+IF($C$36 &gt;6,6,$C$36 ),IF(AND($C$36 &gt;22,$C$36&lt;=24),$C$36 -22," "))," ")</f>
        <v xml:space="preserve"> </v>
      </c>
      <c r="H36" s="36"/>
      <c r="I36" s="36"/>
      <c r="J36" s="36"/>
      <c r="K36" s="36"/>
      <c r="L36" s="36"/>
    </row>
    <row r="37" spans="1:12" x14ac:dyDescent="0.3">
      <c r="A37" s="35">
        <v>44340</v>
      </c>
      <c r="B37" s="36">
        <f>IF(OR('HARMONOGRAM PRACY'!$AW$10="w5",'HARMONOGRAM PRACY'!$AW$10="ws",'HARMONOGRAM PRACY'!$AW$10="wn",'HARMONOGRAM PRACY'!$AW$10=""),"",'HARMONOGRAM PRACY'!$AW$10)</f>
        <v>20</v>
      </c>
      <c r="C37" s="36">
        <f>IF(OR('HARMONOGRAM PRACY'!$AX$10="w5",'HARMONOGRAM PRACY'!$AX$10="ws",'HARMONOGRAM PRACY'!$AX$10="wn",'HARMONOGRAM PRACY'!$AX$10=""),"",'HARMONOGRAM PRACY'!$AX$10)</f>
        <v>8</v>
      </c>
      <c r="D37" s="36">
        <f>IF(SUM('HARMONOGRAM PRACY'!$AW$9:$AX$9)=0,"",SUM('HARMONOGRAM PRACY'!$AW$9:$AX$9))</f>
        <v>12</v>
      </c>
      <c r="E37" s="36"/>
      <c r="F37" s="36"/>
      <c r="G37" s="36">
        <f>IF(AND(ISNUMBER($B$37),ISNUMBER($C$37)),IF($B$37&gt;$C$37,(24- $B$37)-IF(22-$B$37&lt;=0,0,22-$B$37 )+IF($C$37 &gt;6,6,$C$37 ),IF(AND($C$37 &gt;22,$C$37&lt;=24),$C$37 -22," "))," ")</f>
        <v>8</v>
      </c>
      <c r="H37" s="36"/>
      <c r="I37" s="36"/>
      <c r="J37" s="36"/>
      <c r="K37" s="36"/>
      <c r="L37" s="36"/>
    </row>
    <row r="38" spans="1:12" x14ac:dyDescent="0.3">
      <c r="A38" s="35">
        <v>44341</v>
      </c>
      <c r="B38" s="36" t="str">
        <f>IF(OR('HARMONOGRAM PRACY'!$AY$10="w5",'HARMONOGRAM PRACY'!$AY$10="ws",'HARMONOGRAM PRACY'!$AY$10="wn",'HARMONOGRAM PRACY'!$AY$10=""),"",'HARMONOGRAM PRACY'!$AY$10)</f>
        <v/>
      </c>
      <c r="C38" s="36" t="str">
        <f>IF(OR('HARMONOGRAM PRACY'!$AZ$10="w5",'HARMONOGRAM PRACY'!$AZ$10="ws",'HARMONOGRAM PRACY'!$AZ$10="wn",'HARMONOGRAM PRACY'!$AZ$10=""),"",'HARMONOGRAM PRACY'!$AZ$10)</f>
        <v/>
      </c>
      <c r="D38" s="36" t="str">
        <f>IF(SUM('HARMONOGRAM PRACY'!$AY$9:$AZ$9)=0,"",SUM('HARMONOGRAM PRACY'!$AY$9:$AZ$9))</f>
        <v/>
      </c>
      <c r="E38" s="36"/>
      <c r="F38" s="36"/>
      <c r="G38" s="36" t="str">
        <f>IF(AND(ISNUMBER($B$38),ISNUMBER($C$38)),IF($B$38&gt;$C$38,(24- $B$38)-IF(22-$B$38&lt;=0,0,22-$B$38 )+IF($C$38 &gt;6,6,$C$38 ),IF(AND($C$38 &gt;22,$C$38&lt;=24),$C$38 -22," "))," ")</f>
        <v xml:space="preserve"> </v>
      </c>
      <c r="H38" s="36"/>
      <c r="I38" s="36"/>
      <c r="J38" s="36"/>
      <c r="K38" s="36"/>
      <c r="L38" s="36"/>
    </row>
    <row r="39" spans="1:12" x14ac:dyDescent="0.3">
      <c r="A39" s="35">
        <v>44342</v>
      </c>
      <c r="B39" s="36">
        <f>IF(OR('HARMONOGRAM PRACY'!$BA$10="w5",'HARMONOGRAM PRACY'!$BA$10="ws",'HARMONOGRAM PRACY'!$BA$10="wn",'HARMONOGRAM PRACY'!$BA$10=""),"",'HARMONOGRAM PRACY'!$BA$10)</f>
        <v>20</v>
      </c>
      <c r="C39" s="36">
        <f>IF(OR('HARMONOGRAM PRACY'!$BB$10="w5",'HARMONOGRAM PRACY'!$BB$10="ws",'HARMONOGRAM PRACY'!$BB$10="wn",'HARMONOGRAM PRACY'!$BB$10=""),"",'HARMONOGRAM PRACY'!$BB$10)</f>
        <v>8</v>
      </c>
      <c r="D39" s="36">
        <f>IF(SUM('HARMONOGRAM PRACY'!$BA$9:$BB$9)=0,"",SUM('HARMONOGRAM PRACY'!$BA$9:$BB$9))</f>
        <v>12</v>
      </c>
      <c r="E39" s="36"/>
      <c r="F39" s="36"/>
      <c r="G39" s="36">
        <f>IF(AND(ISNUMBER($B$39),ISNUMBER($C$39)),IF($B$39&gt;$C$39,(24- $B$39)-IF(22-$B$39&lt;=0,0,22-$B$39 )+IF($C$39 &gt;6,6,$C$39 ),IF(AND($C$39 &gt;22,$C$39&lt;=24),$C$39 -22," "))," ")</f>
        <v>8</v>
      </c>
      <c r="H39" s="36"/>
      <c r="I39" s="36"/>
      <c r="J39" s="36"/>
      <c r="K39" s="36"/>
      <c r="L39" s="36"/>
    </row>
    <row r="40" spans="1:12" x14ac:dyDescent="0.3">
      <c r="A40" s="35">
        <v>44343</v>
      </c>
      <c r="B40" s="36" t="str">
        <f>IF(OR('HARMONOGRAM PRACY'!$BC$10="w5",'HARMONOGRAM PRACY'!$BC$10="ws",'HARMONOGRAM PRACY'!$BC$10="wn",'HARMONOGRAM PRACY'!$BC$10=""),"",'HARMONOGRAM PRACY'!$BC$10)</f>
        <v/>
      </c>
      <c r="C40" s="36" t="str">
        <f>IF(OR('HARMONOGRAM PRACY'!$BD$10="w5",'HARMONOGRAM PRACY'!$BD$10="ws",'HARMONOGRAM PRACY'!$BD$10="wn",'HARMONOGRAM PRACY'!$BD$10=""),"",'HARMONOGRAM PRACY'!$BD$10)</f>
        <v/>
      </c>
      <c r="D40" s="36" t="str">
        <f>IF(SUM('HARMONOGRAM PRACY'!$BC$9:$BD$9)=0,"",SUM('HARMONOGRAM PRACY'!$BC$9:$BD$9))</f>
        <v/>
      </c>
      <c r="E40" s="36"/>
      <c r="F40" s="36"/>
      <c r="G40" s="36" t="str">
        <f>IF(AND(ISNUMBER($B$40),ISNUMBER($C$40)),IF($B$40&gt;$C$40,(24- $B$40)-IF(22-$B$40&lt;=0,0,22-$B$40 )+IF($C$40 &gt;6,6,$C$40 ),IF(AND($C$40 &gt;22,$C$40&lt;=24),$C$40 -22," "))," ")</f>
        <v xml:space="preserve"> </v>
      </c>
      <c r="H40" s="36"/>
      <c r="I40" s="36"/>
      <c r="J40" s="36"/>
      <c r="K40" s="36"/>
      <c r="L40" s="36"/>
    </row>
    <row r="41" spans="1:12" x14ac:dyDescent="0.3">
      <c r="A41" s="35">
        <v>44344</v>
      </c>
      <c r="B41" s="36" t="str">
        <f>IF(OR('HARMONOGRAM PRACY'!$BE$10="w5",'HARMONOGRAM PRACY'!$BE$10="ws",'HARMONOGRAM PRACY'!$BE$10="wn",'HARMONOGRAM PRACY'!$BE$10=""),"",'HARMONOGRAM PRACY'!$BE$10)</f>
        <v/>
      </c>
      <c r="C41" s="36" t="str">
        <f>IF(OR('HARMONOGRAM PRACY'!$BF$10="w5",'HARMONOGRAM PRACY'!$BF$10="ws",'HARMONOGRAM PRACY'!$BF$10="wn",'HARMONOGRAM PRACY'!$BF$10=""),"",'HARMONOGRAM PRACY'!$BF$10)</f>
        <v/>
      </c>
      <c r="D41" s="36" t="str">
        <f>IF(SUM('HARMONOGRAM PRACY'!$BE$9:$BF$9)=0,"",SUM('HARMONOGRAM PRACY'!$BE$9:$BF$9))</f>
        <v/>
      </c>
      <c r="E41" s="36"/>
      <c r="F41" s="36"/>
      <c r="G41" s="36" t="str">
        <f>IF(AND(ISNUMBER($B$41),ISNUMBER($C$41)),IF($B$41&gt;$C$41,(24- $B$41)-IF(22-$B$41&lt;=0,0,22-$B$41 )+IF($C$41 &gt;6,6,$C$41 ),IF(AND($C$41 &gt;22,$C$41&lt;=24),$C$41 -22," "))," ")</f>
        <v xml:space="preserve"> </v>
      </c>
      <c r="H41" s="36"/>
      <c r="I41" s="36"/>
      <c r="J41" s="36"/>
      <c r="K41" s="36"/>
      <c r="L41" s="36"/>
    </row>
    <row r="42" spans="1:12" x14ac:dyDescent="0.3">
      <c r="A42" s="35">
        <v>44345</v>
      </c>
      <c r="B42" s="36" t="str">
        <f>IF(OR('HARMONOGRAM PRACY'!$BG$10="w5",'HARMONOGRAM PRACY'!$BG$10="ws",'HARMONOGRAM PRACY'!$BG$10="wn",'HARMONOGRAM PRACY'!$BG$10=""),"",'HARMONOGRAM PRACY'!$BG$10)</f>
        <v/>
      </c>
      <c r="C42" s="36" t="str">
        <f>IF(OR('HARMONOGRAM PRACY'!$BH$10="w5",'HARMONOGRAM PRACY'!$BH$10="ws",'HARMONOGRAM PRACY'!$BH$10="wn",'HARMONOGRAM PRACY'!$BH$10=""),"",'HARMONOGRAM PRACY'!$BH$10)</f>
        <v/>
      </c>
      <c r="D42" s="36" t="str">
        <f>IF(SUM('HARMONOGRAM PRACY'!$BG$9:$BH$9)=0,"",SUM('HARMONOGRAM PRACY'!$BG$9:$BH$9))</f>
        <v/>
      </c>
      <c r="E42" s="36"/>
      <c r="F42" s="36"/>
      <c r="G42" s="36" t="str">
        <f>IF(AND(ISNUMBER($B$42),ISNUMBER($C$42)),IF($B$42&gt;$C$42,(24- $B$42)-IF(22-$B$42&lt;=0,0,22-$B$42 )+IF($C$42 &gt;6,6,$C$42 ),IF(AND($C$42 &gt;22,$C$42&lt;=24),$C$42 -22," "))," ")</f>
        <v xml:space="preserve"> </v>
      </c>
      <c r="H42" s="36"/>
      <c r="I42" s="36"/>
      <c r="J42" s="36"/>
      <c r="K42" s="36"/>
      <c r="L42" s="36"/>
    </row>
    <row r="43" spans="1:12" x14ac:dyDescent="0.3">
      <c r="A43" s="35">
        <v>44346</v>
      </c>
      <c r="B43" s="36" t="str">
        <f>IF(OR('HARMONOGRAM PRACY'!$BI$10="w5",'HARMONOGRAM PRACY'!$BI$10="ws",'HARMONOGRAM PRACY'!$BI$10="wn",'HARMONOGRAM PRACY'!$BI$10=""),"",'HARMONOGRAM PRACY'!$BI$10)</f>
        <v/>
      </c>
      <c r="C43" s="36" t="str">
        <f>IF(OR('HARMONOGRAM PRACY'!$BJ$10="w5",'HARMONOGRAM PRACY'!$BJ$10="ws",'HARMONOGRAM PRACY'!$BJ$10="wn",'HARMONOGRAM PRACY'!$BJ$10=""),"",'HARMONOGRAM PRACY'!$BJ$10)</f>
        <v/>
      </c>
      <c r="D43" s="36" t="str">
        <f>IF(SUM('HARMONOGRAM PRACY'!$BI$9:$BJ$9)=0,"",SUM('HARMONOGRAM PRACY'!$BI$9:$BJ$9))</f>
        <v/>
      </c>
      <c r="E43" s="36"/>
      <c r="F43" s="36"/>
      <c r="G43" s="36" t="str">
        <f>IF(AND(ISNUMBER($B$43),ISNUMBER($C$43)),IF($B$43&gt;$C$43,(24- $B$43)-IF(22-$B$43&lt;=0,0,22-$B$43 )+IF($C$43 &gt;6,6,$C$43 ),IF(AND($C$43 &gt;22,$C$43&lt;=24),$C$43 -22," "))," ")</f>
        <v xml:space="preserve"> </v>
      </c>
      <c r="H43" s="36"/>
      <c r="I43" s="36"/>
      <c r="J43" s="36"/>
      <c r="K43" s="36"/>
      <c r="L43" s="36"/>
    </row>
    <row r="44" spans="1:12" ht="15" thickBot="1" x14ac:dyDescent="0.35">
      <c r="A44" s="35">
        <v>44347</v>
      </c>
      <c r="B44" s="36" t="str">
        <f>IF(OR('HARMONOGRAM PRACY'!$BK$10="w5",'HARMONOGRAM PRACY'!$BK$10="ws",'HARMONOGRAM PRACY'!$BK$10="wn",'HARMONOGRAM PRACY'!$BK$10=""),"",'HARMONOGRAM PRACY'!$BK$10)</f>
        <v/>
      </c>
      <c r="C44" s="36" t="str">
        <f>IF(OR('HARMONOGRAM PRACY'!$BL$10="w5",'HARMONOGRAM PRACY'!$BL$10="ws",'HARMONOGRAM PRACY'!$BL$10="wn",'HARMONOGRAM PRACY'!$BL$10=""),"",'HARMONOGRAM PRACY'!$BL$10)</f>
        <v/>
      </c>
      <c r="D44" s="36" t="str">
        <f>IF(SUM('HARMONOGRAM PRACY'!$BK$9:$BL$9)=0,"",SUM('HARMONOGRAM PRACY'!$BK$9:$BL$9))</f>
        <v/>
      </c>
      <c r="E44" s="36"/>
      <c r="F44" s="36"/>
      <c r="G44" s="36" t="str">
        <f>IF(AND(ISNUMBER($B$44),ISNUMBER($C$44)),IF($B$44&gt;$C$44,(24- $B$44)-IF(22-$B$44&lt;=0,0,22-$B$44 )+IF($C$44 &gt;6,6,$C$44 ),IF(AND($C$44 &gt;22,$C$44&lt;=24),$C$44 -22," "))," ")</f>
        <v xml:space="preserve"> </v>
      </c>
      <c r="H44" s="36"/>
      <c r="I44" s="36"/>
      <c r="J44" s="36"/>
      <c r="K44" s="36"/>
      <c r="L44" s="36"/>
    </row>
    <row r="45" spans="1:12" ht="15" thickBot="1" x14ac:dyDescent="0.35">
      <c r="A45" s="37"/>
      <c r="B45" s="37"/>
      <c r="C45" s="37"/>
      <c r="D45" s="37">
        <f>SUM(D14:D44)</f>
        <v>120</v>
      </c>
      <c r="E45" s="37">
        <f t="shared" ref="E45:H45" si="0">SUM(E14:E44)</f>
        <v>0</v>
      </c>
      <c r="F45" s="37">
        <f t="shared" si="0"/>
        <v>0</v>
      </c>
      <c r="G45" s="37">
        <f t="shared" si="0"/>
        <v>40</v>
      </c>
      <c r="H45" s="37">
        <f t="shared" si="0"/>
        <v>0</v>
      </c>
      <c r="I45" s="37"/>
      <c r="J45" s="37"/>
      <c r="K45" s="37"/>
      <c r="L45" s="37"/>
    </row>
    <row r="47" spans="1:12" x14ac:dyDescent="0.3">
      <c r="A47" s="38" t="s">
        <v>40</v>
      </c>
      <c r="B47" s="38"/>
      <c r="C47" s="38"/>
    </row>
    <row r="50" spans="1:12" x14ac:dyDescent="0.3">
      <c r="A50" s="39" t="s">
        <v>41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</row>
    <row r="51" spans="1:12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3" spans="1:12" x14ac:dyDescent="0.3">
      <c r="G53" s="38" t="s">
        <v>42</v>
      </c>
      <c r="H53" s="38"/>
      <c r="I53" s="38"/>
    </row>
    <row r="63" spans="1:12" x14ac:dyDescent="0.3">
      <c r="A63" s="40" t="s">
        <v>43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</row>
  </sheetData>
  <mergeCells count="19">
    <mergeCell ref="H6:K12"/>
    <mergeCell ref="L6:L13"/>
    <mergeCell ref="A47:C47"/>
    <mergeCell ref="A50:L51"/>
    <mergeCell ref="G53:I53"/>
    <mergeCell ref="A63:L63"/>
    <mergeCell ref="A6:A13"/>
    <mergeCell ref="B6:C12"/>
    <mergeCell ref="D6:D13"/>
    <mergeCell ref="E6:E13"/>
    <mergeCell ref="F6:F13"/>
    <mergeCell ref="G6:G13"/>
    <mergeCell ref="H3:I3"/>
    <mergeCell ref="A3:C3"/>
    <mergeCell ref="D3:E3"/>
    <mergeCell ref="D4:E4"/>
    <mergeCell ref="A4:C4"/>
    <mergeCell ref="A1:D1"/>
    <mergeCell ref="E1:F1"/>
  </mergeCells>
  <pageMargins left="0.7" right="0.7" top="0.75" bottom="0.75" header="0.3" footer="0.3"/>
  <pageSetup paperSize="9" scale="7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217C-316C-427E-B1A7-873025885FE6}">
  <sheetPr>
    <pageSetUpPr fitToPage="1"/>
  </sheetPr>
  <dimension ref="A1:L63"/>
  <sheetViews>
    <sheetView zoomScale="75" zoomScaleNormal="75" workbookViewId="0">
      <selection sqref="A1:D1"/>
    </sheetView>
  </sheetViews>
  <sheetFormatPr defaultRowHeight="14.4" x14ac:dyDescent="0.3"/>
  <cols>
    <col min="1" max="1" width="5.6640625" customWidth="1"/>
    <col min="2" max="2" width="9.88671875" customWidth="1"/>
    <col min="3" max="3" width="10.109375" customWidth="1"/>
    <col min="4" max="4" width="10.33203125" customWidth="1"/>
    <col min="5" max="5" width="7.109375" customWidth="1"/>
    <col min="6" max="6" width="13.88671875" customWidth="1"/>
    <col min="7" max="7" width="7.6640625" customWidth="1"/>
    <col min="8" max="8" width="9.5546875" customWidth="1"/>
    <col min="9" max="9" width="9" customWidth="1"/>
    <col min="10" max="10" width="7.6640625" customWidth="1"/>
    <col min="11" max="11" width="6.5546875" customWidth="1"/>
    <col min="12" max="12" width="5.6640625" customWidth="1"/>
  </cols>
  <sheetData>
    <row r="1" spans="1:12" x14ac:dyDescent="0.3">
      <c r="A1" s="31" t="s">
        <v>21</v>
      </c>
      <c r="B1" s="31"/>
      <c r="C1" s="31"/>
      <c r="D1" s="31"/>
      <c r="E1" s="32" t="s">
        <v>3</v>
      </c>
      <c r="F1" s="32"/>
      <c r="I1" s="27" t="s">
        <v>22</v>
      </c>
      <c r="J1" s="27">
        <v>2021</v>
      </c>
    </row>
    <row r="3" spans="1:12" x14ac:dyDescent="0.3">
      <c r="A3" s="28" t="s">
        <v>24</v>
      </c>
      <c r="B3" s="28"/>
      <c r="C3" s="28"/>
      <c r="D3" s="30" t="str">
        <f>'HARMONOGRAM PRACY'!$B$11</f>
        <v>&lt;PRACOWNIK&gt;</v>
      </c>
      <c r="E3" s="30"/>
      <c r="H3" s="28" t="s">
        <v>23</v>
      </c>
      <c r="I3" s="28"/>
      <c r="J3" s="29">
        <v>152</v>
      </c>
    </row>
    <row r="4" spans="1:12" x14ac:dyDescent="0.3">
      <c r="A4" s="28" t="s">
        <v>25</v>
      </c>
      <c r="B4" s="28"/>
      <c r="C4" s="28"/>
      <c r="D4" s="30" t="str">
        <f>'HARMONOGRAM PRACY'!$B$12</f>
        <v>&lt;4&gt;</v>
      </c>
      <c r="E4" s="30"/>
    </row>
    <row r="6" spans="1:12" x14ac:dyDescent="0.3">
      <c r="A6" s="33" t="s">
        <v>26</v>
      </c>
      <c r="B6" s="33" t="s">
        <v>27</v>
      </c>
      <c r="C6" s="33"/>
      <c r="D6" s="33" t="s">
        <v>30</v>
      </c>
      <c r="E6" s="33" t="s">
        <v>31</v>
      </c>
      <c r="F6" s="33" t="s">
        <v>32</v>
      </c>
      <c r="G6" s="33" t="s">
        <v>33</v>
      </c>
      <c r="H6" s="33" t="s">
        <v>34</v>
      </c>
      <c r="I6" s="33"/>
      <c r="J6" s="33"/>
      <c r="K6" s="33"/>
      <c r="L6" s="33" t="s">
        <v>39</v>
      </c>
    </row>
    <row r="7" spans="1:12" x14ac:dyDescent="0.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2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</row>
    <row r="12" spans="1:12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12" ht="36" x14ac:dyDescent="0.3">
      <c r="A13" s="33"/>
      <c r="B13" s="34" t="s">
        <v>28</v>
      </c>
      <c r="C13" s="34" t="s">
        <v>29</v>
      </c>
      <c r="D13" s="33"/>
      <c r="E13" s="33"/>
      <c r="F13" s="33"/>
      <c r="G13" s="33"/>
      <c r="H13" s="34" t="s">
        <v>35</v>
      </c>
      <c r="I13" s="34" t="s">
        <v>36</v>
      </c>
      <c r="J13" s="34" t="s">
        <v>37</v>
      </c>
      <c r="K13" s="34" t="s">
        <v>38</v>
      </c>
      <c r="L13" s="33"/>
    </row>
    <row r="14" spans="1:12" x14ac:dyDescent="0.3">
      <c r="A14" s="35">
        <v>44317</v>
      </c>
      <c r="B14" s="36">
        <f>IF(OR('HARMONOGRAM PRACY'!$C$12="w5",'HARMONOGRAM PRACY'!$C$12="ws",'HARMONOGRAM PRACY'!$C$12="wn",'HARMONOGRAM PRACY'!$C$12=""),"",'HARMONOGRAM PRACY'!$C$12)</f>
        <v>8</v>
      </c>
      <c r="C14" s="36">
        <f>IF(OR('HARMONOGRAM PRACY'!$D$12="w5",'HARMONOGRAM PRACY'!$D$12="ws",'HARMONOGRAM PRACY'!$D$12="wn",'HARMONOGRAM PRACY'!$D$12=""),"",'HARMONOGRAM PRACY'!$D$12)</f>
        <v>20</v>
      </c>
      <c r="D14" s="36">
        <f>IF(SUM('HARMONOGRAM PRACY'!$C$11:$D$11)=0,"",SUM('HARMONOGRAM PRACY'!$C$11:$D$11))</f>
        <v>12</v>
      </c>
      <c r="E14" s="36"/>
      <c r="F14" s="36"/>
      <c r="G14" s="36" t="str">
        <f>IF(AND(ISNUMBER($B$14),ISNUMBER($C$14)),IF($B$14&gt;$C$14,(24- $B$14)-IF(22-$B$14&lt;=0,0,22-$B$14 )+IF($C$14 &gt;6,6,$C$14 ),IF(AND($C$14 &gt;22,$C$14&lt;=24),$C$14 -22," "))," ")</f>
        <v xml:space="preserve"> </v>
      </c>
      <c r="H14" s="36"/>
      <c r="I14" s="36"/>
      <c r="J14" s="36"/>
      <c r="K14" s="36"/>
      <c r="L14" s="36"/>
    </row>
    <row r="15" spans="1:12" x14ac:dyDescent="0.3">
      <c r="A15" s="35">
        <v>44318</v>
      </c>
      <c r="B15" s="36">
        <f>IF(OR('HARMONOGRAM PRACY'!$E$12="w5",'HARMONOGRAM PRACY'!$E$12="ws",'HARMONOGRAM PRACY'!$E$12="wn",'HARMONOGRAM PRACY'!$E$12=""),"",'HARMONOGRAM PRACY'!$E$12)</f>
        <v>8</v>
      </c>
      <c r="C15" s="36">
        <f>IF(OR('HARMONOGRAM PRACY'!$F$12="w5",'HARMONOGRAM PRACY'!$F$12="ws",'HARMONOGRAM PRACY'!$F$12="wn",'HARMONOGRAM PRACY'!$F$12=""),"",'HARMONOGRAM PRACY'!$F$12)</f>
        <v>20</v>
      </c>
      <c r="D15" s="36">
        <f>IF(SUM('HARMONOGRAM PRACY'!$E$11:$F$11)=0,"",SUM('HARMONOGRAM PRACY'!$E$11:$F$11))</f>
        <v>12</v>
      </c>
      <c r="E15" s="36"/>
      <c r="F15" s="36"/>
      <c r="G15" s="36" t="str">
        <f>IF(AND(ISNUMBER($B$15),ISNUMBER($C$15)),IF($B$15&gt;$C$15,(24- $B$15)-IF(22-$B$15&lt;=0,0,22-$B$15 )+IF($C$15 &gt;6,6,$C$15 ),IF(AND($C$15 &gt;22,$C$15&lt;=24),$C$15 -22," "))," ")</f>
        <v xml:space="preserve"> </v>
      </c>
      <c r="H15" s="36"/>
      <c r="I15" s="36"/>
      <c r="J15" s="36"/>
      <c r="K15" s="36"/>
      <c r="L15" s="36"/>
    </row>
    <row r="16" spans="1:12" x14ac:dyDescent="0.3">
      <c r="A16" s="35">
        <v>44319</v>
      </c>
      <c r="B16" s="36" t="str">
        <f>IF(OR('HARMONOGRAM PRACY'!$G$12="w5",'HARMONOGRAM PRACY'!$G$12="ws",'HARMONOGRAM PRACY'!$G$12="wn",'HARMONOGRAM PRACY'!$G$12=""),"",'HARMONOGRAM PRACY'!$G$12)</f>
        <v/>
      </c>
      <c r="C16" s="36" t="str">
        <f>IF(OR('HARMONOGRAM PRACY'!$H$12="w5",'HARMONOGRAM PRACY'!$H$12="ws",'HARMONOGRAM PRACY'!$H$12="wn",'HARMONOGRAM PRACY'!$H$12=""),"",'HARMONOGRAM PRACY'!$H$12)</f>
        <v/>
      </c>
      <c r="D16" s="36" t="str">
        <f>IF(SUM('HARMONOGRAM PRACY'!$G$11:$H$11)=0,"",SUM('HARMONOGRAM PRACY'!$G$11:$H$11))</f>
        <v/>
      </c>
      <c r="E16" s="36"/>
      <c r="F16" s="36"/>
      <c r="G16" s="36" t="str">
        <f>IF(AND(ISNUMBER($B$16),ISNUMBER($C$16)),IF($B$16&gt;$C$16,(24- $B$16)-IF(22-$B$16&lt;=0,0,22-$B$16 )+IF($C$16 &gt;6,6,$C$16 ),IF(AND($C$16 &gt;22,$C$16&lt;=24),$C$16 -22," "))," ")</f>
        <v xml:space="preserve"> </v>
      </c>
      <c r="H16" s="36"/>
      <c r="I16" s="36"/>
      <c r="J16" s="36"/>
      <c r="K16" s="36"/>
      <c r="L16" s="36"/>
    </row>
    <row r="17" spans="1:12" x14ac:dyDescent="0.3">
      <c r="A17" s="35">
        <v>44320</v>
      </c>
      <c r="B17" s="36">
        <f>IF(OR('HARMONOGRAM PRACY'!$I$12="w5",'HARMONOGRAM PRACY'!$I$12="ws",'HARMONOGRAM PRACY'!$I$12="wn",'HARMONOGRAM PRACY'!$I$12=""),"",'HARMONOGRAM PRACY'!$I$12)</f>
        <v>20</v>
      </c>
      <c r="C17" s="36">
        <f>IF(OR('HARMONOGRAM PRACY'!$J$12="w5",'HARMONOGRAM PRACY'!$J$12="ws",'HARMONOGRAM PRACY'!$J$12="wn",'HARMONOGRAM PRACY'!$J$12=""),"",'HARMONOGRAM PRACY'!$J$12)</f>
        <v>8</v>
      </c>
      <c r="D17" s="36">
        <f>IF(SUM('HARMONOGRAM PRACY'!$I$11:$J$11)=0,"",SUM('HARMONOGRAM PRACY'!$I$11:$J$11))</f>
        <v>12</v>
      </c>
      <c r="E17" s="36"/>
      <c r="F17" s="36"/>
      <c r="G17" s="36">
        <f>IF(AND(ISNUMBER($B$17),ISNUMBER($C$17)),IF($B$17&gt;$C$17,(24- $B$17)-IF(22-$B$17&lt;=0,0,22-$B$17 )+IF($C$17 &gt;6,6,$C$17 ),IF(AND($C$17 &gt;22,$C$17&lt;=24),$C$17 -22," "))," ")</f>
        <v>8</v>
      </c>
      <c r="H17" s="36"/>
      <c r="I17" s="36"/>
      <c r="J17" s="36"/>
      <c r="K17" s="36"/>
      <c r="L17" s="36"/>
    </row>
    <row r="18" spans="1:12" x14ac:dyDescent="0.3">
      <c r="A18" s="35">
        <v>44321</v>
      </c>
      <c r="B18" s="36" t="str">
        <f>IF(OR('HARMONOGRAM PRACY'!$K$12="w5",'HARMONOGRAM PRACY'!$K$12="ws",'HARMONOGRAM PRACY'!$K$12="wn",'HARMONOGRAM PRACY'!$K$12=""),"",'HARMONOGRAM PRACY'!$K$12)</f>
        <v/>
      </c>
      <c r="C18" s="36" t="str">
        <f>IF(OR('HARMONOGRAM PRACY'!$L$12="w5",'HARMONOGRAM PRACY'!$L$12="ws",'HARMONOGRAM PRACY'!$L$12="wn",'HARMONOGRAM PRACY'!$L$12=""),"",'HARMONOGRAM PRACY'!$L$12)</f>
        <v/>
      </c>
      <c r="D18" s="36" t="str">
        <f>IF(SUM('HARMONOGRAM PRACY'!$K$11:$L$11)=0,"",SUM('HARMONOGRAM PRACY'!$K$11:$L$11))</f>
        <v/>
      </c>
      <c r="E18" s="36"/>
      <c r="F18" s="36"/>
      <c r="G18" s="36" t="str">
        <f>IF(AND(ISNUMBER($B$18),ISNUMBER($C$18)),IF($B$18&gt;$C$18,(24- $B$18)-IF(22-$B$18&lt;=0,0,22-$B$18 )+IF($C$18 &gt;6,6,$C$18 ),IF(AND($C$18 &gt;22,$C$18&lt;=24),$C$18 -22," "))," ")</f>
        <v xml:space="preserve"> </v>
      </c>
      <c r="H18" s="36"/>
      <c r="I18" s="36"/>
      <c r="J18" s="36"/>
      <c r="K18" s="36"/>
      <c r="L18" s="36"/>
    </row>
    <row r="19" spans="1:12" x14ac:dyDescent="0.3">
      <c r="A19" s="35">
        <v>44322</v>
      </c>
      <c r="B19" s="36" t="str">
        <f>IF(OR('HARMONOGRAM PRACY'!$M$12="w5",'HARMONOGRAM PRACY'!$M$12="ws",'HARMONOGRAM PRACY'!$M$12="wn",'HARMONOGRAM PRACY'!$M$12=""),"",'HARMONOGRAM PRACY'!$M$12)</f>
        <v/>
      </c>
      <c r="C19" s="36" t="str">
        <f>IF(OR('HARMONOGRAM PRACY'!$N$12="w5",'HARMONOGRAM PRACY'!$N$12="ws",'HARMONOGRAM PRACY'!$N$12="wn",'HARMONOGRAM PRACY'!$N$12=""),"",'HARMONOGRAM PRACY'!$N$12)</f>
        <v/>
      </c>
      <c r="D19" s="36" t="str">
        <f>IF(SUM('HARMONOGRAM PRACY'!$M$11:$N$11)=0,"",SUM('HARMONOGRAM PRACY'!$M$11:$N$11))</f>
        <v/>
      </c>
      <c r="E19" s="36"/>
      <c r="F19" s="36"/>
      <c r="G19" s="36" t="str">
        <f>IF(AND(ISNUMBER($B$19),ISNUMBER($C$19)),IF($B$19&gt;$C$19,(24- $B$19)-IF(22-$B$19&lt;=0,0,22-$B$19 )+IF($C$19 &gt;6,6,$C$19 ),IF(AND($C$19 &gt;22,$C$19&lt;=24),$C$19 -22," "))," ")</f>
        <v xml:space="preserve"> </v>
      </c>
      <c r="H19" s="36"/>
      <c r="I19" s="36"/>
      <c r="J19" s="36"/>
      <c r="K19" s="36"/>
      <c r="L19" s="36"/>
    </row>
    <row r="20" spans="1:12" x14ac:dyDescent="0.3">
      <c r="A20" s="35">
        <v>44323</v>
      </c>
      <c r="B20" s="36" t="str">
        <f>IF(OR('HARMONOGRAM PRACY'!$O$12="w5",'HARMONOGRAM PRACY'!$O$12="ws",'HARMONOGRAM PRACY'!$O$12="wn",'HARMONOGRAM PRACY'!$O$12=""),"",'HARMONOGRAM PRACY'!$O$12)</f>
        <v/>
      </c>
      <c r="C20" s="36" t="str">
        <f>IF(OR('HARMONOGRAM PRACY'!$P$12="w5",'HARMONOGRAM PRACY'!$P$12="ws",'HARMONOGRAM PRACY'!$P$12="wn",'HARMONOGRAM PRACY'!$P$12=""),"",'HARMONOGRAM PRACY'!$P$12)</f>
        <v/>
      </c>
      <c r="D20" s="36" t="str">
        <f>IF(SUM('HARMONOGRAM PRACY'!$O$11:$P$11)=0,"",SUM('HARMONOGRAM PRACY'!$O$11:$P$11))</f>
        <v/>
      </c>
      <c r="E20" s="36"/>
      <c r="F20" s="36"/>
      <c r="G20" s="36" t="str">
        <f>IF(AND(ISNUMBER($B$20),ISNUMBER($C$20)),IF($B$20&gt;$C$20,(24- $B$20)-IF(22-$B$20&lt;=0,0,22-$B$20 )+IF($C$20 &gt;6,6,$C$20 ),IF(AND($C$20 &gt;22,$C$20&lt;=24),$C$20 -22," "))," ")</f>
        <v xml:space="preserve"> </v>
      </c>
      <c r="H20" s="36"/>
      <c r="I20" s="36"/>
      <c r="J20" s="36"/>
      <c r="K20" s="36"/>
      <c r="L20" s="36"/>
    </row>
    <row r="21" spans="1:12" x14ac:dyDescent="0.3">
      <c r="A21" s="35">
        <v>44324</v>
      </c>
      <c r="B21" s="36">
        <f>IF(OR('HARMONOGRAM PRACY'!$Q$12="w5",'HARMONOGRAM PRACY'!$Q$12="ws",'HARMONOGRAM PRACY'!$Q$12="wn",'HARMONOGRAM PRACY'!$Q$12=""),"",'HARMONOGRAM PRACY'!$Q$12)</f>
        <v>20</v>
      </c>
      <c r="C21" s="36">
        <f>IF(OR('HARMONOGRAM PRACY'!$R$12="w5",'HARMONOGRAM PRACY'!$R$12="ws",'HARMONOGRAM PRACY'!$R$12="wn",'HARMONOGRAM PRACY'!$R$12=""),"",'HARMONOGRAM PRACY'!$R$12)</f>
        <v>8</v>
      </c>
      <c r="D21" s="36">
        <f>IF(SUM('HARMONOGRAM PRACY'!$Q$11:$R$11)=0,"",SUM('HARMONOGRAM PRACY'!$Q$11:$R$11))</f>
        <v>12</v>
      </c>
      <c r="E21" s="36"/>
      <c r="F21" s="36"/>
      <c r="G21" s="36">
        <f>IF(AND(ISNUMBER($B$21),ISNUMBER($C$21)),IF($B$21&gt;$C$21,(24- $B$21)-IF(22-$B$21&lt;=0,0,22-$B$21 )+IF($C$21 &gt;6,6,$C$21 ),IF(AND($C$21 &gt;22,$C$21&lt;=24),$C$21 -22," "))," ")</f>
        <v>8</v>
      </c>
      <c r="H21" s="36"/>
      <c r="I21" s="36"/>
      <c r="J21" s="36"/>
      <c r="K21" s="36"/>
      <c r="L21" s="36"/>
    </row>
    <row r="22" spans="1:12" x14ac:dyDescent="0.3">
      <c r="A22" s="35">
        <v>44325</v>
      </c>
      <c r="B22" s="36" t="str">
        <f>IF(OR('HARMONOGRAM PRACY'!$S$12="w5",'HARMONOGRAM PRACY'!$S$12="ws",'HARMONOGRAM PRACY'!$S$12="wn",'HARMONOGRAM PRACY'!$S$12=""),"",'HARMONOGRAM PRACY'!$S$12)</f>
        <v/>
      </c>
      <c r="C22" s="36" t="str">
        <f>IF(OR('HARMONOGRAM PRACY'!$T$12="w5",'HARMONOGRAM PRACY'!$T$12="ws",'HARMONOGRAM PRACY'!$T$12="wn",'HARMONOGRAM PRACY'!$T$12=""),"",'HARMONOGRAM PRACY'!$T$12)</f>
        <v/>
      </c>
      <c r="D22" s="36" t="str">
        <f>IF(SUM('HARMONOGRAM PRACY'!$S$11:$T$11)=0,"",SUM('HARMONOGRAM PRACY'!$S$11:$T$11))</f>
        <v/>
      </c>
      <c r="E22" s="36"/>
      <c r="F22" s="36"/>
      <c r="G22" s="36" t="str">
        <f>IF(AND(ISNUMBER($B$22),ISNUMBER($C$22)),IF($B$22&gt;$C$22,(24- $B$22)-IF(22-$B$22&lt;=0,0,22-$B$22 )+IF($C$22 &gt;6,6,$C$22 ),IF(AND($C$22 &gt;22,$C$22&lt;=24),$C$22 -22," "))," ")</f>
        <v xml:space="preserve"> </v>
      </c>
      <c r="H22" s="36"/>
      <c r="I22" s="36"/>
      <c r="J22" s="36"/>
      <c r="K22" s="36"/>
      <c r="L22" s="36"/>
    </row>
    <row r="23" spans="1:12" x14ac:dyDescent="0.3">
      <c r="A23" s="35">
        <v>44326</v>
      </c>
      <c r="B23" s="36" t="str">
        <f>IF(OR('HARMONOGRAM PRACY'!$U$12="w5",'HARMONOGRAM PRACY'!$U$12="ws",'HARMONOGRAM PRACY'!$U$12="wn",'HARMONOGRAM PRACY'!$U$12=""),"",'HARMONOGRAM PRACY'!$U$12)</f>
        <v/>
      </c>
      <c r="C23" s="36" t="str">
        <f>IF(OR('HARMONOGRAM PRACY'!$V$12="w5",'HARMONOGRAM PRACY'!$V$12="ws",'HARMONOGRAM PRACY'!$V$12="wn",'HARMONOGRAM PRACY'!$V$12=""),"",'HARMONOGRAM PRACY'!$V$12)</f>
        <v/>
      </c>
      <c r="D23" s="36" t="str">
        <f>IF(SUM('HARMONOGRAM PRACY'!$U$11:$V$11)=0,"",SUM('HARMONOGRAM PRACY'!$U$11:$V$11))</f>
        <v/>
      </c>
      <c r="E23" s="36"/>
      <c r="F23" s="36"/>
      <c r="G23" s="36" t="str">
        <f>IF(AND(ISNUMBER($B$23),ISNUMBER($C$23)),IF($B$23&gt;$C$23,(24- $B$23)-IF(22-$B$23&lt;=0,0,22-$B$23 )+IF($C$23 &gt;6,6,$C$23 ),IF(AND($C$23 &gt;22,$C$23&lt;=24),$C$23 -22," "))," ")</f>
        <v xml:space="preserve"> </v>
      </c>
      <c r="H23" s="36"/>
      <c r="I23" s="36"/>
      <c r="J23" s="36"/>
      <c r="K23" s="36"/>
      <c r="L23" s="36"/>
    </row>
    <row r="24" spans="1:12" x14ac:dyDescent="0.3">
      <c r="A24" s="35">
        <v>44327</v>
      </c>
      <c r="B24" s="36" t="str">
        <f>IF(OR('HARMONOGRAM PRACY'!$W$12="w5",'HARMONOGRAM PRACY'!$W$12="ws",'HARMONOGRAM PRACY'!$W$12="wn",'HARMONOGRAM PRACY'!$W$12=""),"",'HARMONOGRAM PRACY'!$W$12)</f>
        <v/>
      </c>
      <c r="C24" s="36" t="str">
        <f>IF(OR('HARMONOGRAM PRACY'!$X$12="w5",'HARMONOGRAM PRACY'!$X$12="ws",'HARMONOGRAM PRACY'!$X$12="wn",'HARMONOGRAM PRACY'!$X$12=""),"",'HARMONOGRAM PRACY'!$X$12)</f>
        <v/>
      </c>
      <c r="D24" s="36" t="str">
        <f>IF(SUM('HARMONOGRAM PRACY'!$W$11:$X$11)=0,"",SUM('HARMONOGRAM PRACY'!$W$11:$X$11))</f>
        <v/>
      </c>
      <c r="E24" s="36"/>
      <c r="F24" s="36"/>
      <c r="G24" s="36" t="str">
        <f>IF(AND(ISNUMBER($B$24),ISNUMBER($C$24)),IF($B$24&gt;$C$24,(24- $B$24)-IF(22-$B$24&lt;=0,0,22-$B$24 )+IF($C$24 &gt;6,6,$C$24 ),IF(AND($C$24 &gt;22,$C$24&lt;=24),$C$24 -22," "))," ")</f>
        <v xml:space="preserve"> </v>
      </c>
      <c r="H24" s="36"/>
      <c r="I24" s="36"/>
      <c r="J24" s="36"/>
      <c r="K24" s="36"/>
      <c r="L24" s="36"/>
    </row>
    <row r="25" spans="1:12" x14ac:dyDescent="0.3">
      <c r="A25" s="35">
        <v>44328</v>
      </c>
      <c r="B25" s="36">
        <f>IF(OR('HARMONOGRAM PRACY'!$Y$12="w5",'HARMONOGRAM PRACY'!$Y$12="ws",'HARMONOGRAM PRACY'!$Y$12="wn",'HARMONOGRAM PRACY'!$Y$12=""),"",'HARMONOGRAM PRACY'!$Y$12)</f>
        <v>8</v>
      </c>
      <c r="C25" s="36">
        <f>IF(OR('HARMONOGRAM PRACY'!$Z$12="w5",'HARMONOGRAM PRACY'!$Z$12="ws",'HARMONOGRAM PRACY'!$Z$12="wn",'HARMONOGRAM PRACY'!$Z$12=""),"",'HARMONOGRAM PRACY'!$Z$12)</f>
        <v>20</v>
      </c>
      <c r="D25" s="36">
        <f>IF(SUM('HARMONOGRAM PRACY'!$Y$11:$Z$11)=0,"",SUM('HARMONOGRAM PRACY'!$Y$11:$Z$11))</f>
        <v>12</v>
      </c>
      <c r="E25" s="36"/>
      <c r="F25" s="36"/>
      <c r="G25" s="36" t="str">
        <f>IF(AND(ISNUMBER($B$25),ISNUMBER($C$25)),IF($B$25&gt;$C$25,(24- $B$25)-IF(22-$B$25&lt;=0,0,22-$B$25 )+IF($C$25 &gt;6,6,$C$25 ),IF(AND($C$25 &gt;22,$C$25&lt;=24),$C$25 -22," "))," ")</f>
        <v xml:space="preserve"> </v>
      </c>
      <c r="H25" s="36"/>
      <c r="I25" s="36"/>
      <c r="J25" s="36"/>
      <c r="K25" s="36"/>
      <c r="L25" s="36"/>
    </row>
    <row r="26" spans="1:12" x14ac:dyDescent="0.3">
      <c r="A26" s="35">
        <v>44329</v>
      </c>
      <c r="B26" s="36" t="str">
        <f>IF(OR('HARMONOGRAM PRACY'!$AA$12="w5",'HARMONOGRAM PRACY'!$AA$12="ws",'HARMONOGRAM PRACY'!$AA$12="wn",'HARMONOGRAM PRACY'!$AA$12=""),"",'HARMONOGRAM PRACY'!$AA$12)</f>
        <v/>
      </c>
      <c r="C26" s="36" t="str">
        <f>IF(OR('HARMONOGRAM PRACY'!$AB$12="w5",'HARMONOGRAM PRACY'!$AB$12="ws",'HARMONOGRAM PRACY'!$AB$12="wn",'HARMONOGRAM PRACY'!$AB$12=""),"",'HARMONOGRAM PRACY'!$AB$12)</f>
        <v/>
      </c>
      <c r="D26" s="36" t="str">
        <f>IF(SUM('HARMONOGRAM PRACY'!$AA$11:$AB$11)=0,"",SUM('HARMONOGRAM PRACY'!$AA$11:$AB$11))</f>
        <v/>
      </c>
      <c r="E26" s="36"/>
      <c r="F26" s="36"/>
      <c r="G26" s="36" t="str">
        <f>IF(AND(ISNUMBER($B$26),ISNUMBER($C$26)),IF($B$26&gt;$C$26,(24- $B$26)-IF(22-$B$26&lt;=0,0,22-$B$26 )+IF($C$26 &gt;6,6,$C$26 ),IF(AND($C$26 &gt;22,$C$26&lt;=24),$C$26 -22," "))," ")</f>
        <v xml:space="preserve"> </v>
      </c>
      <c r="H26" s="36"/>
      <c r="I26" s="36"/>
      <c r="J26" s="36"/>
      <c r="K26" s="36"/>
      <c r="L26" s="36"/>
    </row>
    <row r="27" spans="1:12" x14ac:dyDescent="0.3">
      <c r="A27" s="35">
        <v>44330</v>
      </c>
      <c r="B27" s="36">
        <f>IF(OR('HARMONOGRAM PRACY'!$AC$12="w5",'HARMONOGRAM PRACY'!$AC$12="ws",'HARMONOGRAM PRACY'!$AC$12="wn",'HARMONOGRAM PRACY'!$AC$12=""),"",'HARMONOGRAM PRACY'!$AC$12)</f>
        <v>8</v>
      </c>
      <c r="C27" s="36">
        <f>IF(OR('HARMONOGRAM PRACY'!$AD$12="w5",'HARMONOGRAM PRACY'!$AD$12="ws",'HARMONOGRAM PRACY'!$AD$12="wn",'HARMONOGRAM PRACY'!$AD$12=""),"",'HARMONOGRAM PRACY'!$AD$12)</f>
        <v>20</v>
      </c>
      <c r="D27" s="36">
        <f>IF(SUM('HARMONOGRAM PRACY'!$AC$11:$AD$11)=0,"",SUM('HARMONOGRAM PRACY'!$AC$11:$AD$11))</f>
        <v>12</v>
      </c>
      <c r="E27" s="36"/>
      <c r="F27" s="36"/>
      <c r="G27" s="36" t="str">
        <f>IF(AND(ISNUMBER($B$27),ISNUMBER($C$27)),IF($B$27&gt;$C$27,(24- $B$27)-IF(22-$B$27&lt;=0,0,22-$B$27 )+IF($C$27 &gt;6,6,$C$27 ),IF(AND($C$27 &gt;22,$C$27&lt;=24),$C$27 -22," "))," ")</f>
        <v xml:space="preserve"> </v>
      </c>
      <c r="H27" s="36"/>
      <c r="I27" s="36"/>
      <c r="J27" s="36"/>
      <c r="K27" s="36"/>
      <c r="L27" s="36"/>
    </row>
    <row r="28" spans="1:12" x14ac:dyDescent="0.3">
      <c r="A28" s="35">
        <v>44331</v>
      </c>
      <c r="B28" s="36">
        <f>IF(OR('HARMONOGRAM PRACY'!$AE$12="w5",'HARMONOGRAM PRACY'!$AE$12="ws",'HARMONOGRAM PRACY'!$AE$12="wn",'HARMONOGRAM PRACY'!$AE$12=""),"",'HARMONOGRAM PRACY'!$AE$12)</f>
        <v>20</v>
      </c>
      <c r="C28" s="36">
        <f>IF(OR('HARMONOGRAM PRACY'!$AF$12="w5",'HARMONOGRAM PRACY'!$AF$12="ws",'HARMONOGRAM PRACY'!$AF$12="wn",'HARMONOGRAM PRACY'!$AF$12=""),"",'HARMONOGRAM PRACY'!$AF$12)</f>
        <v>8</v>
      </c>
      <c r="D28" s="36">
        <f>IF(SUM('HARMONOGRAM PRACY'!$AE$11:$AF$11)=0,"",SUM('HARMONOGRAM PRACY'!$AE$11:$AF$11))</f>
        <v>12</v>
      </c>
      <c r="E28" s="36"/>
      <c r="F28" s="36"/>
      <c r="G28" s="36">
        <f>IF(AND(ISNUMBER($B$28),ISNUMBER($C$28)),IF($B$28&gt;$C$28,(24- $B$28)-IF(22-$B$28&lt;=0,0,22-$B$28 )+IF($C$28 &gt;6,6,$C$28 ),IF(AND($C$28 &gt;22,$C$28&lt;=24),$C$28 -22," "))," ")</f>
        <v>8</v>
      </c>
      <c r="H28" s="36"/>
      <c r="I28" s="36"/>
      <c r="J28" s="36"/>
      <c r="K28" s="36"/>
      <c r="L28" s="36"/>
    </row>
    <row r="29" spans="1:12" x14ac:dyDescent="0.3">
      <c r="A29" s="35">
        <v>44332</v>
      </c>
      <c r="B29" s="36" t="str">
        <f>IF(OR('HARMONOGRAM PRACY'!$AG$12="w5",'HARMONOGRAM PRACY'!$AG$12="ws",'HARMONOGRAM PRACY'!$AG$12="wn",'HARMONOGRAM PRACY'!$AG$12=""),"",'HARMONOGRAM PRACY'!$AG$12)</f>
        <v/>
      </c>
      <c r="C29" s="36" t="str">
        <f>IF(OR('HARMONOGRAM PRACY'!$AH$12="w5",'HARMONOGRAM PRACY'!$AH$12="ws",'HARMONOGRAM PRACY'!$AH$12="wn",'HARMONOGRAM PRACY'!$AH$12=""),"",'HARMONOGRAM PRACY'!$AH$12)</f>
        <v/>
      </c>
      <c r="D29" s="36" t="str">
        <f>IF(SUM('HARMONOGRAM PRACY'!$AG$11:$AH$11)=0,"",SUM('HARMONOGRAM PRACY'!$AG$11:$AH$11))</f>
        <v/>
      </c>
      <c r="E29" s="36"/>
      <c r="F29" s="36"/>
      <c r="G29" s="36" t="str">
        <f>IF(AND(ISNUMBER($B$29),ISNUMBER($C$29)),IF($B$29&gt;$C$29,(24- $B$29)-IF(22-$B$29&lt;=0,0,22-$B$29 )+IF($C$29 &gt;6,6,$C$29 ),IF(AND($C$29 &gt;22,$C$29&lt;=24),$C$29 -22," "))," ")</f>
        <v xml:space="preserve"> </v>
      </c>
      <c r="H29" s="36"/>
      <c r="I29" s="36"/>
      <c r="J29" s="36"/>
      <c r="K29" s="36"/>
      <c r="L29" s="36"/>
    </row>
    <row r="30" spans="1:12" x14ac:dyDescent="0.3">
      <c r="A30" s="35">
        <v>44333</v>
      </c>
      <c r="B30" s="36" t="str">
        <f>IF(OR('HARMONOGRAM PRACY'!$AI$12="w5",'HARMONOGRAM PRACY'!$AI$12="ws",'HARMONOGRAM PRACY'!$AI$12="wn",'HARMONOGRAM PRACY'!$AI$12=""),"",'HARMONOGRAM PRACY'!$AI$12)</f>
        <v/>
      </c>
      <c r="C30" s="36" t="str">
        <f>IF(OR('HARMONOGRAM PRACY'!$AJ$12="w5",'HARMONOGRAM PRACY'!$AJ$12="ws",'HARMONOGRAM PRACY'!$AJ$12="wn",'HARMONOGRAM PRACY'!$AJ$12=""),"",'HARMONOGRAM PRACY'!$AJ$12)</f>
        <v/>
      </c>
      <c r="D30" s="36" t="str">
        <f>IF(SUM('HARMONOGRAM PRACY'!$AI$11:$AJ$11)=0,"",SUM('HARMONOGRAM PRACY'!$AI$11:$AJ$11))</f>
        <v/>
      </c>
      <c r="E30" s="36"/>
      <c r="F30" s="36"/>
      <c r="G30" s="36" t="str">
        <f>IF(AND(ISNUMBER($B$30),ISNUMBER($C$30)),IF($B$30&gt;$C$30,(24- $B$30)-IF(22-$B$30&lt;=0,0,22-$B$30 )+IF($C$30 &gt;6,6,$C$30 ),IF(AND($C$30 &gt;22,$C$30&lt;=24),$C$30 -22," "))," ")</f>
        <v xml:space="preserve"> </v>
      </c>
      <c r="H30" s="36"/>
      <c r="I30" s="36"/>
      <c r="J30" s="36"/>
      <c r="K30" s="36"/>
      <c r="L30" s="36"/>
    </row>
    <row r="31" spans="1:12" x14ac:dyDescent="0.3">
      <c r="A31" s="35">
        <v>44334</v>
      </c>
      <c r="B31" s="36" t="str">
        <f>IF(OR('HARMONOGRAM PRACY'!$AK$12="w5",'HARMONOGRAM PRACY'!$AK$12="ws",'HARMONOGRAM PRACY'!$AK$12="wn",'HARMONOGRAM PRACY'!$AK$12=""),"",'HARMONOGRAM PRACY'!$AK$12)</f>
        <v/>
      </c>
      <c r="C31" s="36" t="str">
        <f>IF(OR('HARMONOGRAM PRACY'!$AL$12="w5",'HARMONOGRAM PRACY'!$AL$12="ws",'HARMONOGRAM PRACY'!$AL$12="wn",'HARMONOGRAM PRACY'!$AL$12=""),"",'HARMONOGRAM PRACY'!$AL$12)</f>
        <v/>
      </c>
      <c r="D31" s="36" t="str">
        <f>IF(SUM('HARMONOGRAM PRACY'!$AK$11:$AL$11)=0,"",SUM('HARMONOGRAM PRACY'!$AK$11:$AL$11))</f>
        <v/>
      </c>
      <c r="E31" s="36"/>
      <c r="F31" s="36"/>
      <c r="G31" s="36" t="str">
        <f>IF(AND(ISNUMBER($B$31),ISNUMBER($C$31)),IF($B$31&gt;$C$31,(24- $B$31)-IF(22-$B$31&lt;=0,0,22-$B$31 )+IF($C$31 &gt;6,6,$C$31 ),IF(AND($C$31 &gt;22,$C$31&lt;=24),$C$31 -22," "))," ")</f>
        <v xml:space="preserve"> </v>
      </c>
      <c r="H31" s="36"/>
      <c r="I31" s="36"/>
      <c r="J31" s="36"/>
      <c r="K31" s="36"/>
      <c r="L31" s="36"/>
    </row>
    <row r="32" spans="1:12" x14ac:dyDescent="0.3">
      <c r="A32" s="35">
        <v>44335</v>
      </c>
      <c r="B32" s="36">
        <f>IF(OR('HARMONOGRAM PRACY'!$AM$12="w5",'HARMONOGRAM PRACY'!$AM$12="ws",'HARMONOGRAM PRACY'!$AM$12="wn",'HARMONOGRAM PRACY'!$AM$12=""),"",'HARMONOGRAM PRACY'!$AM$12)</f>
        <v>9</v>
      </c>
      <c r="C32" s="36">
        <f>IF(OR('HARMONOGRAM PRACY'!$AN$12="w5",'HARMONOGRAM PRACY'!$AN$12="ws",'HARMONOGRAM PRACY'!$AN$12="wn",'HARMONOGRAM PRACY'!$AN$12=""),"",'HARMONOGRAM PRACY'!$AN$12)</f>
        <v>17</v>
      </c>
      <c r="D32" s="36">
        <f>IF(SUM('HARMONOGRAM PRACY'!$AM$11:$AN$11)=0,"",SUM('HARMONOGRAM PRACY'!$AM$11:$AN$11))</f>
        <v>8</v>
      </c>
      <c r="E32" s="36"/>
      <c r="F32" s="36"/>
      <c r="G32" s="36" t="str">
        <f>IF(AND(ISNUMBER($B$32),ISNUMBER($C$32)),IF($B$32&gt;$C$32,(24- $B$32)-IF(22-$B$32&lt;=0,0,22-$B$32 )+IF($C$32 &gt;6,6,$C$32 ),IF(AND($C$32 &gt;22,$C$32&lt;=24),$C$32 -22," "))," ")</f>
        <v xml:space="preserve"> </v>
      </c>
      <c r="H32" s="36"/>
      <c r="I32" s="36"/>
      <c r="J32" s="36"/>
      <c r="K32" s="36"/>
      <c r="L32" s="36"/>
    </row>
    <row r="33" spans="1:12" x14ac:dyDescent="0.3">
      <c r="A33" s="35">
        <v>44336</v>
      </c>
      <c r="B33" s="36" t="str">
        <f>IF(OR('HARMONOGRAM PRACY'!$AO$12="w5",'HARMONOGRAM PRACY'!$AO$12="ws",'HARMONOGRAM PRACY'!$AO$12="wn",'HARMONOGRAM PRACY'!$AO$12=""),"",'HARMONOGRAM PRACY'!$AO$12)</f>
        <v/>
      </c>
      <c r="C33" s="36" t="str">
        <f>IF(OR('HARMONOGRAM PRACY'!$AP$12="w5",'HARMONOGRAM PRACY'!$AP$12="ws",'HARMONOGRAM PRACY'!$AP$12="wn",'HARMONOGRAM PRACY'!$AP$12=""),"",'HARMONOGRAM PRACY'!$AP$12)</f>
        <v/>
      </c>
      <c r="D33" s="36" t="str">
        <f>IF(SUM('HARMONOGRAM PRACY'!$AO$11:$AP$11)=0,"",SUM('HARMONOGRAM PRACY'!$AO$11:$AP$11))</f>
        <v/>
      </c>
      <c r="E33" s="36"/>
      <c r="F33" s="36"/>
      <c r="G33" s="36" t="str">
        <f>IF(AND(ISNUMBER($B$33),ISNUMBER($C$33)),IF($B$33&gt;$C$33,(24- $B$33)-IF(22-$B$33&lt;=0,0,22-$B$33 )+IF($C$33 &gt;6,6,$C$33 ),IF(AND($C$33 &gt;22,$C$33&lt;=24),$C$33 -22," "))," ")</f>
        <v xml:space="preserve"> </v>
      </c>
      <c r="H33" s="36"/>
      <c r="I33" s="36"/>
      <c r="J33" s="36"/>
      <c r="K33" s="36"/>
      <c r="L33" s="36"/>
    </row>
    <row r="34" spans="1:12" x14ac:dyDescent="0.3">
      <c r="A34" s="35">
        <v>44337</v>
      </c>
      <c r="B34" s="36">
        <f>IF(OR('HARMONOGRAM PRACY'!$AQ$12="w5",'HARMONOGRAM PRACY'!$AQ$12="ws",'HARMONOGRAM PRACY'!$AQ$12="wn",'HARMONOGRAM PRACY'!$AQ$12=""),"",'HARMONOGRAM PRACY'!$AQ$12)</f>
        <v>20</v>
      </c>
      <c r="C34" s="36">
        <f>IF(OR('HARMONOGRAM PRACY'!$AR$12="w5",'HARMONOGRAM PRACY'!$AR$12="ws",'HARMONOGRAM PRACY'!$AR$12="wn",'HARMONOGRAM PRACY'!$AR$12=""),"",'HARMONOGRAM PRACY'!$AR$12)</f>
        <v>8</v>
      </c>
      <c r="D34" s="36">
        <f>IF(SUM('HARMONOGRAM PRACY'!$AQ$11:$AR$11)=0,"",SUM('HARMONOGRAM PRACY'!$AQ$11:$AR$11))</f>
        <v>12</v>
      </c>
      <c r="E34" s="36"/>
      <c r="F34" s="36"/>
      <c r="G34" s="36">
        <f>IF(AND(ISNUMBER($B$34),ISNUMBER($C$34)),IF($B$34&gt;$C$34,(24- $B$34)-IF(22-$B$34&lt;=0,0,22-$B$34 )+IF($C$34 &gt;6,6,$C$34 ),IF(AND($C$34 &gt;22,$C$34&lt;=24),$C$34 -22," "))," ")</f>
        <v>8</v>
      </c>
      <c r="H34" s="36"/>
      <c r="I34" s="36"/>
      <c r="J34" s="36"/>
      <c r="K34" s="36"/>
      <c r="L34" s="36"/>
    </row>
    <row r="35" spans="1:12" x14ac:dyDescent="0.3">
      <c r="A35" s="35">
        <v>44338</v>
      </c>
      <c r="B35" s="36" t="str">
        <f>IF(OR('HARMONOGRAM PRACY'!$AS$12="w5",'HARMONOGRAM PRACY'!$AS$12="ws",'HARMONOGRAM PRACY'!$AS$12="wn",'HARMONOGRAM PRACY'!$AS$12=""),"",'HARMONOGRAM PRACY'!$AS$12)</f>
        <v/>
      </c>
      <c r="C35" s="36" t="str">
        <f>IF(OR('HARMONOGRAM PRACY'!$AT$12="w5",'HARMONOGRAM PRACY'!$AT$12="ws",'HARMONOGRAM PRACY'!$AT$12="wn",'HARMONOGRAM PRACY'!$AT$12=""),"",'HARMONOGRAM PRACY'!$AT$12)</f>
        <v/>
      </c>
      <c r="D35" s="36" t="str">
        <f>IF(SUM('HARMONOGRAM PRACY'!$AS$11:$AT$11)=0,"",SUM('HARMONOGRAM PRACY'!$AS$11:$AT$11))</f>
        <v/>
      </c>
      <c r="E35" s="36"/>
      <c r="F35" s="36"/>
      <c r="G35" s="36" t="str">
        <f>IF(AND(ISNUMBER($B$35),ISNUMBER($C$35)),IF($B$35&gt;$C$35,(24- $B$35)-IF(22-$B$35&lt;=0,0,22-$B$35 )+IF($C$35 &gt;6,6,$C$35 ),IF(AND($C$35 &gt;22,$C$35&lt;=24),$C$35 -22," "))," ")</f>
        <v xml:space="preserve"> </v>
      </c>
      <c r="H35" s="36"/>
      <c r="I35" s="36"/>
      <c r="J35" s="36"/>
      <c r="K35" s="36"/>
      <c r="L35" s="36"/>
    </row>
    <row r="36" spans="1:12" x14ac:dyDescent="0.3">
      <c r="A36" s="35">
        <v>44339</v>
      </c>
      <c r="B36" s="36">
        <f>IF(OR('HARMONOGRAM PRACY'!$AU$12="w5",'HARMONOGRAM PRACY'!$AU$12="ws",'HARMONOGRAM PRACY'!$AU$12="wn",'HARMONOGRAM PRACY'!$AU$12=""),"",'HARMONOGRAM PRACY'!$AU$12)</f>
        <v>8</v>
      </c>
      <c r="C36" s="36">
        <f>IF(OR('HARMONOGRAM PRACY'!$AV$12="w5",'HARMONOGRAM PRACY'!$AV$12="ws",'HARMONOGRAM PRACY'!$AV$12="wn",'HARMONOGRAM PRACY'!$AV$12=""),"",'HARMONOGRAM PRACY'!$AV$12)</f>
        <v>20</v>
      </c>
      <c r="D36" s="36">
        <f>IF(SUM('HARMONOGRAM PRACY'!$AU$11:$AV$11)=0,"",SUM('HARMONOGRAM PRACY'!$AU$11:$AV$11))</f>
        <v>12</v>
      </c>
      <c r="E36" s="36"/>
      <c r="F36" s="36"/>
      <c r="G36" s="36" t="str">
        <f>IF(AND(ISNUMBER($B$36),ISNUMBER($C$36)),IF($B$36&gt;$C$36,(24- $B$36)-IF(22-$B$36&lt;=0,0,22-$B$36 )+IF($C$36 &gt;6,6,$C$36 ),IF(AND($C$36 &gt;22,$C$36&lt;=24),$C$36 -22," "))," ")</f>
        <v xml:space="preserve"> </v>
      </c>
      <c r="H36" s="36"/>
      <c r="I36" s="36"/>
      <c r="J36" s="36"/>
      <c r="K36" s="36"/>
      <c r="L36" s="36"/>
    </row>
    <row r="37" spans="1:12" x14ac:dyDescent="0.3">
      <c r="A37" s="35">
        <v>44340</v>
      </c>
      <c r="B37" s="36">
        <f>IF(OR('HARMONOGRAM PRACY'!$AW$12="w5",'HARMONOGRAM PRACY'!$AW$12="ws",'HARMONOGRAM PRACY'!$AW$12="wn",'HARMONOGRAM PRACY'!$AW$12=""),"",'HARMONOGRAM PRACY'!$AW$12)</f>
        <v>8</v>
      </c>
      <c r="C37" s="36">
        <f>IF(OR('HARMONOGRAM PRACY'!$AX$12="w5",'HARMONOGRAM PRACY'!$AX$12="ws",'HARMONOGRAM PRACY'!$AX$12="wn",'HARMONOGRAM PRACY'!$AX$12=""),"",'HARMONOGRAM PRACY'!$AX$12)</f>
        <v>20</v>
      </c>
      <c r="D37" s="36">
        <f>IF(SUM('HARMONOGRAM PRACY'!$AW$11:$AX$11)=0,"",SUM('HARMONOGRAM PRACY'!$AW$11:$AX$11))</f>
        <v>12</v>
      </c>
      <c r="E37" s="36"/>
      <c r="F37" s="36"/>
      <c r="G37" s="36" t="str">
        <f>IF(AND(ISNUMBER($B$37),ISNUMBER($C$37)),IF($B$37&gt;$C$37,(24- $B$37)-IF(22-$B$37&lt;=0,0,22-$B$37 )+IF($C$37 &gt;6,6,$C$37 ),IF(AND($C$37 &gt;22,$C$37&lt;=24),$C$37 -22," "))," ")</f>
        <v xml:space="preserve"> </v>
      </c>
      <c r="H37" s="36"/>
      <c r="I37" s="36"/>
      <c r="J37" s="36"/>
      <c r="K37" s="36"/>
      <c r="L37" s="36"/>
    </row>
    <row r="38" spans="1:12" x14ac:dyDescent="0.3">
      <c r="A38" s="35">
        <v>44341</v>
      </c>
      <c r="B38" s="36" t="str">
        <f>IF(OR('HARMONOGRAM PRACY'!$AY$12="w5",'HARMONOGRAM PRACY'!$AY$12="ws",'HARMONOGRAM PRACY'!$AY$12="wn",'HARMONOGRAM PRACY'!$AY$12=""),"",'HARMONOGRAM PRACY'!$AY$12)</f>
        <v/>
      </c>
      <c r="C38" s="36" t="str">
        <f>IF(OR('HARMONOGRAM PRACY'!$AZ$12="w5",'HARMONOGRAM PRACY'!$AZ$12="ws",'HARMONOGRAM PRACY'!$AZ$12="wn",'HARMONOGRAM PRACY'!$AZ$12=""),"",'HARMONOGRAM PRACY'!$AZ$12)</f>
        <v/>
      </c>
      <c r="D38" s="36" t="str">
        <f>IF(SUM('HARMONOGRAM PRACY'!$AY$11:$AZ$11)=0,"",SUM('HARMONOGRAM PRACY'!$AY$11:$AZ$11))</f>
        <v/>
      </c>
      <c r="E38" s="36"/>
      <c r="F38" s="36"/>
      <c r="G38" s="36" t="str">
        <f>IF(AND(ISNUMBER($B$38),ISNUMBER($C$38)),IF($B$38&gt;$C$38,(24- $B$38)-IF(22-$B$38&lt;=0,0,22-$B$38 )+IF($C$38 &gt;6,6,$C$38 ),IF(AND($C$38 &gt;22,$C$38&lt;=24),$C$38 -22," "))," ")</f>
        <v xml:space="preserve"> </v>
      </c>
      <c r="H38" s="36"/>
      <c r="I38" s="36"/>
      <c r="J38" s="36"/>
      <c r="K38" s="36"/>
      <c r="L38" s="36"/>
    </row>
    <row r="39" spans="1:12" x14ac:dyDescent="0.3">
      <c r="A39" s="35">
        <v>44342</v>
      </c>
      <c r="B39" s="36" t="str">
        <f>IF(OR('HARMONOGRAM PRACY'!$BA$12="w5",'HARMONOGRAM PRACY'!$BA$12="ws",'HARMONOGRAM PRACY'!$BA$12="wn",'HARMONOGRAM PRACY'!$BA$12=""),"",'HARMONOGRAM PRACY'!$BA$12)</f>
        <v/>
      </c>
      <c r="C39" s="36" t="str">
        <f>IF(OR('HARMONOGRAM PRACY'!$BB$12="w5",'HARMONOGRAM PRACY'!$BB$12="ws",'HARMONOGRAM PRACY'!$BB$12="wn",'HARMONOGRAM PRACY'!$BB$12=""),"",'HARMONOGRAM PRACY'!$BB$12)</f>
        <v/>
      </c>
      <c r="D39" s="36" t="str">
        <f>IF(SUM('HARMONOGRAM PRACY'!$BA$11:$BB$11)=0,"",SUM('HARMONOGRAM PRACY'!$BA$11:$BB$11))</f>
        <v/>
      </c>
      <c r="E39" s="36"/>
      <c r="F39" s="36"/>
      <c r="G39" s="36" t="str">
        <f>IF(AND(ISNUMBER($B$39),ISNUMBER($C$39)),IF($B$39&gt;$C$39,(24- $B$39)-IF(22-$B$39&lt;=0,0,22-$B$39 )+IF($C$39 &gt;6,6,$C$39 ),IF(AND($C$39 &gt;22,$C$39&lt;=24),$C$39 -22," "))," ")</f>
        <v xml:space="preserve"> </v>
      </c>
      <c r="H39" s="36"/>
      <c r="I39" s="36"/>
      <c r="J39" s="36"/>
      <c r="K39" s="36"/>
      <c r="L39" s="36"/>
    </row>
    <row r="40" spans="1:12" x14ac:dyDescent="0.3">
      <c r="A40" s="35">
        <v>44343</v>
      </c>
      <c r="B40" s="36" t="str">
        <f>IF(OR('HARMONOGRAM PRACY'!$BC$12="w5",'HARMONOGRAM PRACY'!$BC$12="ws",'HARMONOGRAM PRACY'!$BC$12="wn",'HARMONOGRAM PRACY'!$BC$12=""),"",'HARMONOGRAM PRACY'!$BC$12)</f>
        <v/>
      </c>
      <c r="C40" s="36" t="str">
        <f>IF(OR('HARMONOGRAM PRACY'!$BD$12="w5",'HARMONOGRAM PRACY'!$BD$12="ws",'HARMONOGRAM PRACY'!$BD$12="wn",'HARMONOGRAM PRACY'!$BD$12=""),"",'HARMONOGRAM PRACY'!$BD$12)</f>
        <v/>
      </c>
      <c r="D40" s="36" t="str">
        <f>IF(SUM('HARMONOGRAM PRACY'!$BC$11:$BD$11)=0,"",SUM('HARMONOGRAM PRACY'!$BC$11:$BD$11))</f>
        <v/>
      </c>
      <c r="E40" s="36"/>
      <c r="F40" s="36"/>
      <c r="G40" s="36" t="str">
        <f>IF(AND(ISNUMBER($B$40),ISNUMBER($C$40)),IF($B$40&gt;$C$40,(24- $B$40)-IF(22-$B$40&lt;=0,0,22-$B$40 )+IF($C$40 &gt;6,6,$C$40 ),IF(AND($C$40 &gt;22,$C$40&lt;=24),$C$40 -22," "))," ")</f>
        <v xml:space="preserve"> </v>
      </c>
      <c r="H40" s="36"/>
      <c r="I40" s="36"/>
      <c r="J40" s="36"/>
      <c r="K40" s="36"/>
      <c r="L40" s="36"/>
    </row>
    <row r="41" spans="1:12" x14ac:dyDescent="0.3">
      <c r="A41" s="35">
        <v>44344</v>
      </c>
      <c r="B41" s="36">
        <f>IF(OR('HARMONOGRAM PRACY'!$BE$12="w5",'HARMONOGRAM PRACY'!$BE$12="ws",'HARMONOGRAM PRACY'!$BE$12="wn",'HARMONOGRAM PRACY'!$BE$12=""),"",'HARMONOGRAM PRACY'!$BE$12)</f>
        <v>20</v>
      </c>
      <c r="C41" s="36">
        <f>IF(OR('HARMONOGRAM PRACY'!$BF$12="w5",'HARMONOGRAM PRACY'!$BF$12="ws",'HARMONOGRAM PRACY'!$BF$12="wn",'HARMONOGRAM PRACY'!$BF$12=""),"",'HARMONOGRAM PRACY'!$BF$12)</f>
        <v>8</v>
      </c>
      <c r="D41" s="36">
        <f>IF(SUM('HARMONOGRAM PRACY'!$BE$11:$BF$11)=0,"",SUM('HARMONOGRAM PRACY'!$BE$11:$BF$11))</f>
        <v>12</v>
      </c>
      <c r="E41" s="36"/>
      <c r="F41" s="36"/>
      <c r="G41" s="36">
        <f>IF(AND(ISNUMBER($B$41),ISNUMBER($C$41)),IF($B$41&gt;$C$41,(24- $B$41)-IF(22-$B$41&lt;=0,0,22-$B$41 )+IF($C$41 &gt;6,6,$C$41 ),IF(AND($C$41 &gt;22,$C$41&lt;=24),$C$41 -22," "))," ")</f>
        <v>8</v>
      </c>
      <c r="H41" s="36"/>
      <c r="I41" s="36"/>
      <c r="J41" s="36"/>
      <c r="K41" s="36"/>
      <c r="L41" s="36"/>
    </row>
    <row r="42" spans="1:12" x14ac:dyDescent="0.3">
      <c r="A42" s="35">
        <v>44345</v>
      </c>
      <c r="B42" s="36" t="str">
        <f>IF(OR('HARMONOGRAM PRACY'!$BG$12="w5",'HARMONOGRAM PRACY'!$BG$12="ws",'HARMONOGRAM PRACY'!$BG$12="wn",'HARMONOGRAM PRACY'!$BG$12=""),"",'HARMONOGRAM PRACY'!$BG$12)</f>
        <v/>
      </c>
      <c r="C42" s="36" t="str">
        <f>IF(OR('HARMONOGRAM PRACY'!$BH$12="w5",'HARMONOGRAM PRACY'!$BH$12="ws",'HARMONOGRAM PRACY'!$BH$12="wn",'HARMONOGRAM PRACY'!$BH$12=""),"",'HARMONOGRAM PRACY'!$BH$12)</f>
        <v/>
      </c>
      <c r="D42" s="36" t="str">
        <f>IF(SUM('HARMONOGRAM PRACY'!$BG$11:$BH$11)=0,"",SUM('HARMONOGRAM PRACY'!$BG$11:$BH$11))</f>
        <v/>
      </c>
      <c r="E42" s="36"/>
      <c r="F42" s="36"/>
      <c r="G42" s="36" t="str">
        <f>IF(AND(ISNUMBER($B$42),ISNUMBER($C$42)),IF($B$42&gt;$C$42,(24- $B$42)-IF(22-$B$42&lt;=0,0,22-$B$42 )+IF($C$42 &gt;6,6,$C$42 ),IF(AND($C$42 &gt;22,$C$42&lt;=24),$C$42 -22," "))," ")</f>
        <v xml:space="preserve"> </v>
      </c>
      <c r="H42" s="36"/>
      <c r="I42" s="36"/>
      <c r="J42" s="36"/>
      <c r="K42" s="36"/>
      <c r="L42" s="36"/>
    </row>
    <row r="43" spans="1:12" x14ac:dyDescent="0.3">
      <c r="A43" s="35">
        <v>44346</v>
      </c>
      <c r="B43" s="36">
        <f>IF(OR('HARMONOGRAM PRACY'!$BI$12="w5",'HARMONOGRAM PRACY'!$BI$12="ws",'HARMONOGRAM PRACY'!$BI$12="wn",'HARMONOGRAM PRACY'!$BI$12=""),"",'HARMONOGRAM PRACY'!$BI$12)</f>
        <v>20</v>
      </c>
      <c r="C43" s="36">
        <f>IF(OR('HARMONOGRAM PRACY'!$BJ$12="w5",'HARMONOGRAM PRACY'!$BJ$12="ws",'HARMONOGRAM PRACY'!$BJ$12="wn",'HARMONOGRAM PRACY'!$BJ$12=""),"",'HARMONOGRAM PRACY'!$BJ$12)</f>
        <v>8</v>
      </c>
      <c r="D43" s="36">
        <f>IF(SUM('HARMONOGRAM PRACY'!$BI$11:$BJ$11)=0,"",SUM('HARMONOGRAM PRACY'!$BI$11:$BJ$11))</f>
        <v>12</v>
      </c>
      <c r="E43" s="36"/>
      <c r="F43" s="36"/>
      <c r="G43" s="36">
        <f>IF(AND(ISNUMBER($B$43),ISNUMBER($C$43)),IF($B$43&gt;$C$43,(24- $B$43)-IF(22-$B$43&lt;=0,0,22-$B$43 )+IF($C$43 &gt;6,6,$C$43 ),IF(AND($C$43 &gt;22,$C$43&lt;=24),$C$43 -22," "))," ")</f>
        <v>8</v>
      </c>
      <c r="H43" s="36"/>
      <c r="I43" s="36"/>
      <c r="J43" s="36"/>
      <c r="K43" s="36"/>
      <c r="L43" s="36"/>
    </row>
    <row r="44" spans="1:12" ht="15" thickBot="1" x14ac:dyDescent="0.35">
      <c r="A44" s="35">
        <v>44347</v>
      </c>
      <c r="B44" s="36" t="str">
        <f>IF(OR('HARMONOGRAM PRACY'!$BK$12="w5",'HARMONOGRAM PRACY'!$BK$12="ws",'HARMONOGRAM PRACY'!$BK$12="wn",'HARMONOGRAM PRACY'!$BK$12=""),"",'HARMONOGRAM PRACY'!$BK$12)</f>
        <v/>
      </c>
      <c r="C44" s="36" t="str">
        <f>IF(OR('HARMONOGRAM PRACY'!$BL$12="w5",'HARMONOGRAM PRACY'!$BL$12="ws",'HARMONOGRAM PRACY'!$BL$12="wn",'HARMONOGRAM PRACY'!$BL$12=""),"",'HARMONOGRAM PRACY'!$BL$12)</f>
        <v/>
      </c>
      <c r="D44" s="36" t="str">
        <f>IF(SUM('HARMONOGRAM PRACY'!$BK$11:$BL$11)=0,"",SUM('HARMONOGRAM PRACY'!$BK$11:$BL$11))</f>
        <v/>
      </c>
      <c r="E44" s="36"/>
      <c r="F44" s="36"/>
      <c r="G44" s="36" t="str">
        <f>IF(AND(ISNUMBER($B$44),ISNUMBER($C$44)),IF($B$44&gt;$C$44,(24- $B$44)-IF(22-$B$44&lt;=0,0,22-$B$44 )+IF($C$44 &gt;6,6,$C$44 ),IF(AND($C$44 &gt;22,$C$44&lt;=24),$C$44 -22," "))," ")</f>
        <v xml:space="preserve"> </v>
      </c>
      <c r="H44" s="36"/>
      <c r="I44" s="36"/>
      <c r="J44" s="36"/>
      <c r="K44" s="36"/>
      <c r="L44" s="36"/>
    </row>
    <row r="45" spans="1:12" ht="15" thickBot="1" x14ac:dyDescent="0.35">
      <c r="A45" s="37"/>
      <c r="B45" s="37"/>
      <c r="C45" s="37"/>
      <c r="D45" s="37">
        <f>SUM(D14:D44)</f>
        <v>152</v>
      </c>
      <c r="E45" s="37">
        <f t="shared" ref="E45:H45" si="0">SUM(E14:E44)</f>
        <v>0</v>
      </c>
      <c r="F45" s="37">
        <f t="shared" si="0"/>
        <v>0</v>
      </c>
      <c r="G45" s="37">
        <f t="shared" si="0"/>
        <v>48</v>
      </c>
      <c r="H45" s="37">
        <f t="shared" si="0"/>
        <v>0</v>
      </c>
      <c r="I45" s="37"/>
      <c r="J45" s="37"/>
      <c r="K45" s="37"/>
      <c r="L45" s="37"/>
    </row>
    <row r="47" spans="1:12" x14ac:dyDescent="0.3">
      <c r="A47" s="38" t="s">
        <v>40</v>
      </c>
      <c r="B47" s="38"/>
      <c r="C47" s="38"/>
    </row>
    <row r="50" spans="1:12" x14ac:dyDescent="0.3">
      <c r="A50" s="39" t="s">
        <v>41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</row>
    <row r="51" spans="1:12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3" spans="1:12" x14ac:dyDescent="0.3">
      <c r="G53" s="38" t="s">
        <v>42</v>
      </c>
      <c r="H53" s="38"/>
      <c r="I53" s="38"/>
    </row>
    <row r="63" spans="1:12" x14ac:dyDescent="0.3">
      <c r="A63" s="40" t="s">
        <v>43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</row>
  </sheetData>
  <mergeCells count="19">
    <mergeCell ref="H6:K12"/>
    <mergeCell ref="L6:L13"/>
    <mergeCell ref="A47:C47"/>
    <mergeCell ref="A50:L51"/>
    <mergeCell ref="G53:I53"/>
    <mergeCell ref="A63:L63"/>
    <mergeCell ref="A6:A13"/>
    <mergeCell ref="B6:C12"/>
    <mergeCell ref="D6:D13"/>
    <mergeCell ref="E6:E13"/>
    <mergeCell ref="F6:F13"/>
    <mergeCell ref="G6:G13"/>
    <mergeCell ref="H3:I3"/>
    <mergeCell ref="A3:C3"/>
    <mergeCell ref="D3:E3"/>
    <mergeCell ref="D4:E4"/>
    <mergeCell ref="A4:C4"/>
    <mergeCell ref="A1:D1"/>
    <mergeCell ref="E1:F1"/>
  </mergeCells>
  <pageMargins left="0.7" right="0.7" top="0.75" bottom="0.75" header="0.3" footer="0.3"/>
  <pageSetup paperSize="9" scale="7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847D-6B35-4D77-9966-BD0565D33D70}">
  <sheetPr>
    <pageSetUpPr fitToPage="1"/>
  </sheetPr>
  <dimension ref="A1:L63"/>
  <sheetViews>
    <sheetView zoomScale="75" zoomScaleNormal="75" workbookViewId="0">
      <selection sqref="A1:D1"/>
    </sheetView>
  </sheetViews>
  <sheetFormatPr defaultRowHeight="14.4" x14ac:dyDescent="0.3"/>
  <cols>
    <col min="1" max="1" width="5.6640625" customWidth="1"/>
    <col min="2" max="2" width="9.88671875" customWidth="1"/>
    <col min="3" max="3" width="10.109375" customWidth="1"/>
    <col min="4" max="4" width="10.33203125" customWidth="1"/>
    <col min="5" max="5" width="7.109375" customWidth="1"/>
    <col min="6" max="6" width="13.88671875" customWidth="1"/>
    <col min="7" max="7" width="7.6640625" customWidth="1"/>
    <col min="8" max="8" width="9.5546875" customWidth="1"/>
    <col min="9" max="9" width="9" customWidth="1"/>
    <col min="10" max="10" width="7.6640625" customWidth="1"/>
    <col min="11" max="11" width="6.5546875" customWidth="1"/>
    <col min="12" max="12" width="5.6640625" customWidth="1"/>
  </cols>
  <sheetData>
    <row r="1" spans="1:12" x14ac:dyDescent="0.3">
      <c r="A1" s="31" t="s">
        <v>21</v>
      </c>
      <c r="B1" s="31"/>
      <c r="C1" s="31"/>
      <c r="D1" s="31"/>
      <c r="E1" s="32" t="s">
        <v>3</v>
      </c>
      <c r="F1" s="32"/>
      <c r="I1" s="27" t="s">
        <v>22</v>
      </c>
      <c r="J1" s="27">
        <v>2021</v>
      </c>
    </row>
    <row r="3" spans="1:12" x14ac:dyDescent="0.3">
      <c r="A3" s="28" t="s">
        <v>24</v>
      </c>
      <c r="B3" s="28"/>
      <c r="C3" s="28"/>
      <c r="D3" s="30" t="str">
        <f>'HARMONOGRAM PRACY'!$B$13</f>
        <v>&lt;PRACOWNIK&gt;</v>
      </c>
      <c r="E3" s="30"/>
      <c r="H3" s="28" t="s">
        <v>23</v>
      </c>
      <c r="I3" s="28"/>
      <c r="J3" s="29">
        <v>152</v>
      </c>
    </row>
    <row r="4" spans="1:12" x14ac:dyDescent="0.3">
      <c r="A4" s="28" t="s">
        <v>25</v>
      </c>
      <c r="B4" s="28"/>
      <c r="C4" s="28"/>
      <c r="D4" s="30" t="str">
        <f>'HARMONOGRAM PRACY'!$B$14</f>
        <v>&lt;5&gt;</v>
      </c>
      <c r="E4" s="30"/>
    </row>
    <row r="6" spans="1:12" x14ac:dyDescent="0.3">
      <c r="A6" s="33" t="s">
        <v>26</v>
      </c>
      <c r="B6" s="33" t="s">
        <v>27</v>
      </c>
      <c r="C6" s="33"/>
      <c r="D6" s="33" t="s">
        <v>30</v>
      </c>
      <c r="E6" s="33" t="s">
        <v>31</v>
      </c>
      <c r="F6" s="33" t="s">
        <v>32</v>
      </c>
      <c r="G6" s="33" t="s">
        <v>33</v>
      </c>
      <c r="H6" s="33" t="s">
        <v>34</v>
      </c>
      <c r="I6" s="33"/>
      <c r="J6" s="33"/>
      <c r="K6" s="33"/>
      <c r="L6" s="33" t="s">
        <v>39</v>
      </c>
    </row>
    <row r="7" spans="1:12" x14ac:dyDescent="0.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2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</row>
    <row r="12" spans="1:12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12" ht="36" x14ac:dyDescent="0.3">
      <c r="A13" s="33"/>
      <c r="B13" s="34" t="s">
        <v>28</v>
      </c>
      <c r="C13" s="34" t="s">
        <v>29</v>
      </c>
      <c r="D13" s="33"/>
      <c r="E13" s="33"/>
      <c r="F13" s="33"/>
      <c r="G13" s="33"/>
      <c r="H13" s="34" t="s">
        <v>35</v>
      </c>
      <c r="I13" s="34" t="s">
        <v>36</v>
      </c>
      <c r="J13" s="34" t="s">
        <v>37</v>
      </c>
      <c r="K13" s="34" t="s">
        <v>38</v>
      </c>
      <c r="L13" s="33"/>
    </row>
    <row r="14" spans="1:12" x14ac:dyDescent="0.3">
      <c r="A14" s="35">
        <v>44317</v>
      </c>
      <c r="B14" s="36" t="str">
        <f>IF(OR('HARMONOGRAM PRACY'!$C$14="w5",'HARMONOGRAM PRACY'!$C$14="ws",'HARMONOGRAM PRACY'!$C$14="wn",'HARMONOGRAM PRACY'!$C$14=""),"",'HARMONOGRAM PRACY'!$C$14)</f>
        <v/>
      </c>
      <c r="C14" s="36" t="str">
        <f>IF(OR('HARMONOGRAM PRACY'!$D$14="w5",'HARMONOGRAM PRACY'!$D$14="ws",'HARMONOGRAM PRACY'!$D$14="wn",'HARMONOGRAM PRACY'!$D$14=""),"",'HARMONOGRAM PRACY'!$D$14)</f>
        <v/>
      </c>
      <c r="D14" s="36" t="str">
        <f>IF(SUM('HARMONOGRAM PRACY'!$C$13:$D$13)=0,"",SUM('HARMONOGRAM PRACY'!$C$13:$D$13))</f>
        <v/>
      </c>
      <c r="E14" s="36"/>
      <c r="F14" s="36"/>
      <c r="G14" s="36" t="str">
        <f>IF(AND(ISNUMBER($B$14),ISNUMBER($C$14)),IF($B$14&gt;$C$14,(24- $B$14)-IF(22-$B$14&lt;=0,0,22-$B$14 )+IF($C$14 &gt;6,6,$C$14 ),IF(AND($C$14 &gt;22,$C$14&lt;=24),$C$14 -22," "))," ")</f>
        <v xml:space="preserve"> </v>
      </c>
      <c r="H14" s="36"/>
      <c r="I14" s="36"/>
      <c r="J14" s="36"/>
      <c r="K14" s="36"/>
      <c r="L14" s="36"/>
    </row>
    <row r="15" spans="1:12" x14ac:dyDescent="0.3">
      <c r="A15" s="35">
        <v>44318</v>
      </c>
      <c r="B15" s="36" t="str">
        <f>IF(OR('HARMONOGRAM PRACY'!$E$14="w5",'HARMONOGRAM PRACY'!$E$14="ws",'HARMONOGRAM PRACY'!$E$14="wn",'HARMONOGRAM PRACY'!$E$14=""),"",'HARMONOGRAM PRACY'!$E$14)</f>
        <v/>
      </c>
      <c r="C15" s="36" t="str">
        <f>IF(OR('HARMONOGRAM PRACY'!$F$14="w5",'HARMONOGRAM PRACY'!$F$14="ws",'HARMONOGRAM PRACY'!$F$14="wn",'HARMONOGRAM PRACY'!$F$14=""),"",'HARMONOGRAM PRACY'!$F$14)</f>
        <v/>
      </c>
      <c r="D15" s="36" t="str">
        <f>IF(SUM('HARMONOGRAM PRACY'!$E$13:$F$13)=0,"",SUM('HARMONOGRAM PRACY'!$E$13:$F$13))</f>
        <v/>
      </c>
      <c r="E15" s="36"/>
      <c r="F15" s="36"/>
      <c r="G15" s="36" t="str">
        <f>IF(AND(ISNUMBER($B$15),ISNUMBER($C$15)),IF($B$15&gt;$C$15,(24- $B$15)-IF(22-$B$15&lt;=0,0,22-$B$15 )+IF($C$15 &gt;6,6,$C$15 ),IF(AND($C$15 &gt;22,$C$15&lt;=24),$C$15 -22," "))," ")</f>
        <v xml:space="preserve"> </v>
      </c>
      <c r="H15" s="36"/>
      <c r="I15" s="36"/>
      <c r="J15" s="36"/>
      <c r="K15" s="36"/>
      <c r="L15" s="36"/>
    </row>
    <row r="16" spans="1:12" x14ac:dyDescent="0.3">
      <c r="A16" s="35">
        <v>44319</v>
      </c>
      <c r="B16" s="36" t="str">
        <f>IF(OR('HARMONOGRAM PRACY'!$G$14="w5",'HARMONOGRAM PRACY'!$G$14="ws",'HARMONOGRAM PRACY'!$G$14="wn",'HARMONOGRAM PRACY'!$G$14=""),"",'HARMONOGRAM PRACY'!$G$14)</f>
        <v/>
      </c>
      <c r="C16" s="36" t="str">
        <f>IF(OR('HARMONOGRAM PRACY'!$H$14="w5",'HARMONOGRAM PRACY'!$H$14="ws",'HARMONOGRAM PRACY'!$H$14="wn",'HARMONOGRAM PRACY'!$H$14=""),"",'HARMONOGRAM PRACY'!$H$14)</f>
        <v/>
      </c>
      <c r="D16" s="36" t="str">
        <f>IF(SUM('HARMONOGRAM PRACY'!$G$13:$H$13)=0,"",SUM('HARMONOGRAM PRACY'!$G$13:$H$13))</f>
        <v/>
      </c>
      <c r="E16" s="36"/>
      <c r="F16" s="36"/>
      <c r="G16" s="36" t="str">
        <f>IF(AND(ISNUMBER($B$16),ISNUMBER($C$16)),IF($B$16&gt;$C$16,(24- $B$16)-IF(22-$B$16&lt;=0,0,22-$B$16 )+IF($C$16 &gt;6,6,$C$16 ),IF(AND($C$16 &gt;22,$C$16&lt;=24),$C$16 -22," "))," ")</f>
        <v xml:space="preserve"> </v>
      </c>
      <c r="H16" s="36"/>
      <c r="I16" s="36"/>
      <c r="J16" s="36"/>
      <c r="K16" s="36"/>
      <c r="L16" s="36"/>
    </row>
    <row r="17" spans="1:12" x14ac:dyDescent="0.3">
      <c r="A17" s="35">
        <v>44320</v>
      </c>
      <c r="B17" s="36">
        <f>IF(OR('HARMONOGRAM PRACY'!$I$14="w5",'HARMONOGRAM PRACY'!$I$14="ws",'HARMONOGRAM PRACY'!$I$14="wn",'HARMONOGRAM PRACY'!$I$14=""),"",'HARMONOGRAM PRACY'!$I$14)</f>
        <v>12</v>
      </c>
      <c r="C17" s="36">
        <f>IF(OR('HARMONOGRAM PRACY'!$J$14="w5",'HARMONOGRAM PRACY'!$J$14="ws",'HARMONOGRAM PRACY'!$J$14="wn",'HARMONOGRAM PRACY'!$J$14=""),"",'HARMONOGRAM PRACY'!$J$14)</f>
        <v>24</v>
      </c>
      <c r="D17" s="36">
        <f>IF(SUM('HARMONOGRAM PRACY'!$I$13:$J$13)=0,"",SUM('HARMONOGRAM PRACY'!$I$13:$J$13))</f>
        <v>12</v>
      </c>
      <c r="E17" s="36"/>
      <c r="F17" s="36"/>
      <c r="G17" s="36">
        <f>IF(AND(ISNUMBER($B$17),ISNUMBER($C$17)),IF($B$17&gt;$C$17,(24- $B$17)-IF(22-$B$17&lt;=0,0,22-$B$17 )+IF($C$17 &gt;6,6,$C$17 ),IF(AND($C$17 &gt;22,$C$17&lt;=24),$C$17 -22," "))," ")</f>
        <v>2</v>
      </c>
      <c r="H17" s="36"/>
      <c r="I17" s="36"/>
      <c r="J17" s="36"/>
      <c r="K17" s="36"/>
      <c r="L17" s="36"/>
    </row>
    <row r="18" spans="1:12" x14ac:dyDescent="0.3">
      <c r="A18" s="35">
        <v>44321</v>
      </c>
      <c r="B18" s="36" t="str">
        <f>IF(OR('HARMONOGRAM PRACY'!$K$14="w5",'HARMONOGRAM PRACY'!$K$14="ws",'HARMONOGRAM PRACY'!$K$14="wn",'HARMONOGRAM PRACY'!$K$14=""),"",'HARMONOGRAM PRACY'!$K$14)</f>
        <v/>
      </c>
      <c r="C18" s="36" t="str">
        <f>IF(OR('HARMONOGRAM PRACY'!$L$14="w5",'HARMONOGRAM PRACY'!$L$14="ws",'HARMONOGRAM PRACY'!$L$14="wn",'HARMONOGRAM PRACY'!$L$14=""),"",'HARMONOGRAM PRACY'!$L$14)</f>
        <v/>
      </c>
      <c r="D18" s="36" t="str">
        <f>IF(SUM('HARMONOGRAM PRACY'!$K$13:$L$13)=0,"",SUM('HARMONOGRAM PRACY'!$K$13:$L$13))</f>
        <v/>
      </c>
      <c r="E18" s="36"/>
      <c r="F18" s="36"/>
      <c r="G18" s="36" t="str">
        <f>IF(AND(ISNUMBER($B$18),ISNUMBER($C$18)),IF($B$18&gt;$C$18,(24- $B$18)-IF(22-$B$18&lt;=0,0,22-$B$18 )+IF($C$18 &gt;6,6,$C$18 ),IF(AND($C$18 &gt;22,$C$18&lt;=24),$C$18 -22," "))," ")</f>
        <v xml:space="preserve"> </v>
      </c>
      <c r="H18" s="36"/>
      <c r="I18" s="36"/>
      <c r="J18" s="36"/>
      <c r="K18" s="36"/>
      <c r="L18" s="36"/>
    </row>
    <row r="19" spans="1:12" x14ac:dyDescent="0.3">
      <c r="A19" s="35">
        <v>44322</v>
      </c>
      <c r="B19" s="36">
        <f>IF(OR('HARMONOGRAM PRACY'!$M$14="w5",'HARMONOGRAM PRACY'!$M$14="ws",'HARMONOGRAM PRACY'!$M$14="wn",'HARMONOGRAM PRACY'!$M$14=""),"",'HARMONOGRAM PRACY'!$M$14)</f>
        <v>8</v>
      </c>
      <c r="C19" s="36">
        <f>IF(OR('HARMONOGRAM PRACY'!$N$14="w5",'HARMONOGRAM PRACY'!$N$14="ws",'HARMONOGRAM PRACY'!$N$14="wn",'HARMONOGRAM PRACY'!$N$14=""),"",'HARMONOGRAM PRACY'!$N$14)</f>
        <v>20</v>
      </c>
      <c r="D19" s="36">
        <f>IF(SUM('HARMONOGRAM PRACY'!$M$13:$N$13)=0,"",SUM('HARMONOGRAM PRACY'!$M$13:$N$13))</f>
        <v>12</v>
      </c>
      <c r="E19" s="36"/>
      <c r="F19" s="36"/>
      <c r="G19" s="36" t="str">
        <f>IF(AND(ISNUMBER($B$19),ISNUMBER($C$19)),IF($B$19&gt;$C$19,(24- $B$19)-IF(22-$B$19&lt;=0,0,22-$B$19 )+IF($C$19 &gt;6,6,$C$19 ),IF(AND($C$19 &gt;22,$C$19&lt;=24),$C$19 -22," "))," ")</f>
        <v xml:space="preserve"> </v>
      </c>
      <c r="H19" s="36"/>
      <c r="I19" s="36"/>
      <c r="J19" s="36"/>
      <c r="K19" s="36"/>
      <c r="L19" s="36"/>
    </row>
    <row r="20" spans="1:12" x14ac:dyDescent="0.3">
      <c r="A20" s="35">
        <v>44323</v>
      </c>
      <c r="B20" s="36" t="str">
        <f>IF(OR('HARMONOGRAM PRACY'!$O$14="w5",'HARMONOGRAM PRACY'!$O$14="ws",'HARMONOGRAM PRACY'!$O$14="wn",'HARMONOGRAM PRACY'!$O$14=""),"",'HARMONOGRAM PRACY'!$O$14)</f>
        <v/>
      </c>
      <c r="C20" s="36" t="str">
        <f>IF(OR('HARMONOGRAM PRACY'!$P$14="w5",'HARMONOGRAM PRACY'!$P$14="ws",'HARMONOGRAM PRACY'!$P$14="wn",'HARMONOGRAM PRACY'!$P$14=""),"",'HARMONOGRAM PRACY'!$P$14)</f>
        <v/>
      </c>
      <c r="D20" s="36" t="str">
        <f>IF(SUM('HARMONOGRAM PRACY'!$O$13:$P$13)=0,"",SUM('HARMONOGRAM PRACY'!$O$13:$P$13))</f>
        <v/>
      </c>
      <c r="E20" s="36"/>
      <c r="F20" s="36"/>
      <c r="G20" s="36" t="str">
        <f>IF(AND(ISNUMBER($B$20),ISNUMBER($C$20)),IF($B$20&gt;$C$20,(24- $B$20)-IF(22-$B$20&lt;=0,0,22-$B$20 )+IF($C$20 &gt;6,6,$C$20 ),IF(AND($C$20 &gt;22,$C$20&lt;=24),$C$20 -22," "))," ")</f>
        <v xml:space="preserve"> </v>
      </c>
      <c r="H20" s="36"/>
      <c r="I20" s="36"/>
      <c r="J20" s="36"/>
      <c r="K20" s="36"/>
      <c r="L20" s="36"/>
    </row>
    <row r="21" spans="1:12" x14ac:dyDescent="0.3">
      <c r="A21" s="35">
        <v>44324</v>
      </c>
      <c r="B21" s="36">
        <f>IF(OR('HARMONOGRAM PRACY'!$Q$14="w5",'HARMONOGRAM PRACY'!$Q$14="ws",'HARMONOGRAM PRACY'!$Q$14="wn",'HARMONOGRAM PRACY'!$Q$14=""),"",'HARMONOGRAM PRACY'!$Q$14)</f>
        <v>8</v>
      </c>
      <c r="C21" s="36">
        <f>IF(OR('HARMONOGRAM PRACY'!$R$14="w5",'HARMONOGRAM PRACY'!$R$14="ws",'HARMONOGRAM PRACY'!$R$14="wn",'HARMONOGRAM PRACY'!$R$14=""),"",'HARMONOGRAM PRACY'!$R$14)</f>
        <v>20</v>
      </c>
      <c r="D21" s="36">
        <f>IF(SUM('HARMONOGRAM PRACY'!$Q$13:$R$13)=0,"",SUM('HARMONOGRAM PRACY'!$Q$13:$R$13))</f>
        <v>12</v>
      </c>
      <c r="E21" s="36"/>
      <c r="F21" s="36"/>
      <c r="G21" s="36" t="str">
        <f>IF(AND(ISNUMBER($B$21),ISNUMBER($C$21)),IF($B$21&gt;$C$21,(24- $B$21)-IF(22-$B$21&lt;=0,0,22-$B$21 )+IF($C$21 &gt;6,6,$C$21 ),IF(AND($C$21 &gt;22,$C$21&lt;=24),$C$21 -22," "))," ")</f>
        <v xml:space="preserve"> </v>
      </c>
      <c r="H21" s="36"/>
      <c r="I21" s="36"/>
      <c r="J21" s="36"/>
      <c r="K21" s="36"/>
      <c r="L21" s="36"/>
    </row>
    <row r="22" spans="1:12" x14ac:dyDescent="0.3">
      <c r="A22" s="35">
        <v>44325</v>
      </c>
      <c r="B22" s="36" t="str">
        <f>IF(OR('HARMONOGRAM PRACY'!$S$14="w5",'HARMONOGRAM PRACY'!$S$14="ws",'HARMONOGRAM PRACY'!$S$14="wn",'HARMONOGRAM PRACY'!$S$14=""),"",'HARMONOGRAM PRACY'!$S$14)</f>
        <v/>
      </c>
      <c r="C22" s="36" t="str">
        <f>IF(OR('HARMONOGRAM PRACY'!$T$14="w5",'HARMONOGRAM PRACY'!$T$14="ws",'HARMONOGRAM PRACY'!$T$14="wn",'HARMONOGRAM PRACY'!$T$14=""),"",'HARMONOGRAM PRACY'!$T$14)</f>
        <v/>
      </c>
      <c r="D22" s="36" t="str">
        <f>IF(SUM('HARMONOGRAM PRACY'!$S$13:$T$13)=0,"",SUM('HARMONOGRAM PRACY'!$S$13:$T$13))</f>
        <v/>
      </c>
      <c r="E22" s="36"/>
      <c r="F22" s="36"/>
      <c r="G22" s="36" t="str">
        <f>IF(AND(ISNUMBER($B$22),ISNUMBER($C$22)),IF($B$22&gt;$C$22,(24- $B$22)-IF(22-$B$22&lt;=0,0,22-$B$22 )+IF($C$22 &gt;6,6,$C$22 ),IF(AND($C$22 &gt;22,$C$22&lt;=24),$C$22 -22," "))," ")</f>
        <v xml:space="preserve"> </v>
      </c>
      <c r="H22" s="36"/>
      <c r="I22" s="36"/>
      <c r="J22" s="36"/>
      <c r="K22" s="36"/>
      <c r="L22" s="36"/>
    </row>
    <row r="23" spans="1:12" x14ac:dyDescent="0.3">
      <c r="A23" s="35">
        <v>44326</v>
      </c>
      <c r="B23" s="36" t="str">
        <f>IF(OR('HARMONOGRAM PRACY'!$U$14="w5",'HARMONOGRAM PRACY'!$U$14="ws",'HARMONOGRAM PRACY'!$U$14="wn",'HARMONOGRAM PRACY'!$U$14=""),"",'HARMONOGRAM PRACY'!$U$14)</f>
        <v/>
      </c>
      <c r="C23" s="36" t="str">
        <f>IF(OR('HARMONOGRAM PRACY'!$V$14="w5",'HARMONOGRAM PRACY'!$V$14="ws",'HARMONOGRAM PRACY'!$V$14="wn",'HARMONOGRAM PRACY'!$V$14=""),"",'HARMONOGRAM PRACY'!$V$14)</f>
        <v/>
      </c>
      <c r="D23" s="36" t="str">
        <f>IF(SUM('HARMONOGRAM PRACY'!$U$13:$V$13)=0,"",SUM('HARMONOGRAM PRACY'!$U$13:$V$13))</f>
        <v/>
      </c>
      <c r="E23" s="36"/>
      <c r="F23" s="36"/>
      <c r="G23" s="36" t="str">
        <f>IF(AND(ISNUMBER($B$23),ISNUMBER($C$23)),IF($B$23&gt;$C$23,(24- $B$23)-IF(22-$B$23&lt;=0,0,22-$B$23 )+IF($C$23 &gt;6,6,$C$23 ),IF(AND($C$23 &gt;22,$C$23&lt;=24),$C$23 -22," "))," ")</f>
        <v xml:space="preserve"> </v>
      </c>
      <c r="H23" s="36"/>
      <c r="I23" s="36"/>
      <c r="J23" s="36"/>
      <c r="K23" s="36"/>
      <c r="L23" s="36"/>
    </row>
    <row r="24" spans="1:12" x14ac:dyDescent="0.3">
      <c r="A24" s="35">
        <v>44327</v>
      </c>
      <c r="B24" s="36">
        <f>IF(OR('HARMONOGRAM PRACY'!$W$14="w5",'HARMONOGRAM PRACY'!$W$14="ws",'HARMONOGRAM PRACY'!$W$14="wn",'HARMONOGRAM PRACY'!$W$14=""),"",'HARMONOGRAM PRACY'!$W$14)</f>
        <v>8</v>
      </c>
      <c r="C24" s="36">
        <f>IF(OR('HARMONOGRAM PRACY'!$X$14="w5",'HARMONOGRAM PRACY'!$X$14="ws",'HARMONOGRAM PRACY'!$X$14="wn",'HARMONOGRAM PRACY'!$X$14=""),"",'HARMONOGRAM PRACY'!$X$14)</f>
        <v>20</v>
      </c>
      <c r="D24" s="36">
        <f>IF(SUM('HARMONOGRAM PRACY'!$W$13:$X$13)=0,"",SUM('HARMONOGRAM PRACY'!$W$13:$X$13))</f>
        <v>12</v>
      </c>
      <c r="E24" s="36"/>
      <c r="F24" s="36"/>
      <c r="G24" s="36" t="str">
        <f>IF(AND(ISNUMBER($B$24),ISNUMBER($C$24)),IF($B$24&gt;$C$24,(24- $B$24)-IF(22-$B$24&lt;=0,0,22-$B$24 )+IF($C$24 &gt;6,6,$C$24 ),IF(AND($C$24 &gt;22,$C$24&lt;=24),$C$24 -22," "))," ")</f>
        <v xml:space="preserve"> </v>
      </c>
      <c r="H24" s="36"/>
      <c r="I24" s="36"/>
      <c r="J24" s="36"/>
      <c r="K24" s="36"/>
      <c r="L24" s="36"/>
    </row>
    <row r="25" spans="1:12" x14ac:dyDescent="0.3">
      <c r="A25" s="35">
        <v>44328</v>
      </c>
      <c r="B25" s="36">
        <f>IF(OR('HARMONOGRAM PRACY'!$Y$14="w5",'HARMONOGRAM PRACY'!$Y$14="ws",'HARMONOGRAM PRACY'!$Y$14="wn",'HARMONOGRAM PRACY'!$Y$14=""),"",'HARMONOGRAM PRACY'!$Y$14)</f>
        <v>8</v>
      </c>
      <c r="C25" s="36">
        <f>IF(OR('HARMONOGRAM PRACY'!$Z$14="w5",'HARMONOGRAM PRACY'!$Z$14="ws",'HARMONOGRAM PRACY'!$Z$14="wn",'HARMONOGRAM PRACY'!$Z$14=""),"",'HARMONOGRAM PRACY'!$Z$14)</f>
        <v>20</v>
      </c>
      <c r="D25" s="36">
        <f>IF(SUM('HARMONOGRAM PRACY'!$Y$13:$Z$13)=0,"",SUM('HARMONOGRAM PRACY'!$Y$13:$Z$13))</f>
        <v>12</v>
      </c>
      <c r="E25" s="36"/>
      <c r="F25" s="36"/>
      <c r="G25" s="36" t="str">
        <f>IF(AND(ISNUMBER($B$25),ISNUMBER($C$25)),IF($B$25&gt;$C$25,(24- $B$25)-IF(22-$B$25&lt;=0,0,22-$B$25 )+IF($C$25 &gt;6,6,$C$25 ),IF(AND($C$25 &gt;22,$C$25&lt;=24),$C$25 -22," "))," ")</f>
        <v xml:space="preserve"> </v>
      </c>
      <c r="H25" s="36"/>
      <c r="I25" s="36"/>
      <c r="J25" s="36"/>
      <c r="K25" s="36"/>
      <c r="L25" s="36"/>
    </row>
    <row r="26" spans="1:12" x14ac:dyDescent="0.3">
      <c r="A26" s="35">
        <v>44329</v>
      </c>
      <c r="B26" s="36" t="str">
        <f>IF(OR('HARMONOGRAM PRACY'!$AA$14="w5",'HARMONOGRAM PRACY'!$AA$14="ws",'HARMONOGRAM PRACY'!$AA$14="wn",'HARMONOGRAM PRACY'!$AA$14=""),"",'HARMONOGRAM PRACY'!$AA$14)</f>
        <v/>
      </c>
      <c r="C26" s="36" t="str">
        <f>IF(OR('HARMONOGRAM PRACY'!$AB$14="w5",'HARMONOGRAM PRACY'!$AB$14="ws",'HARMONOGRAM PRACY'!$AB$14="wn",'HARMONOGRAM PRACY'!$AB$14=""),"",'HARMONOGRAM PRACY'!$AB$14)</f>
        <v/>
      </c>
      <c r="D26" s="36" t="str">
        <f>IF(SUM('HARMONOGRAM PRACY'!$AA$13:$AB$13)=0,"",SUM('HARMONOGRAM PRACY'!$AA$13:$AB$13))</f>
        <v/>
      </c>
      <c r="E26" s="36"/>
      <c r="F26" s="36"/>
      <c r="G26" s="36" t="str">
        <f>IF(AND(ISNUMBER($B$26),ISNUMBER($C$26)),IF($B$26&gt;$C$26,(24- $B$26)-IF(22-$B$26&lt;=0,0,22-$B$26 )+IF($C$26 &gt;6,6,$C$26 ),IF(AND($C$26 &gt;22,$C$26&lt;=24),$C$26 -22," "))," ")</f>
        <v xml:space="preserve"> </v>
      </c>
      <c r="H26" s="36"/>
      <c r="I26" s="36"/>
      <c r="J26" s="36"/>
      <c r="K26" s="36"/>
      <c r="L26" s="36"/>
    </row>
    <row r="27" spans="1:12" x14ac:dyDescent="0.3">
      <c r="A27" s="35">
        <v>44330</v>
      </c>
      <c r="B27" s="36" t="str">
        <f>IF(OR('HARMONOGRAM PRACY'!$AC$14="w5",'HARMONOGRAM PRACY'!$AC$14="ws",'HARMONOGRAM PRACY'!$AC$14="wn",'HARMONOGRAM PRACY'!$AC$14=""),"",'HARMONOGRAM PRACY'!$AC$14)</f>
        <v/>
      </c>
      <c r="C27" s="36" t="str">
        <f>IF(OR('HARMONOGRAM PRACY'!$AD$14="w5",'HARMONOGRAM PRACY'!$AD$14="ws",'HARMONOGRAM PRACY'!$AD$14="wn",'HARMONOGRAM PRACY'!$AD$14=""),"",'HARMONOGRAM PRACY'!$AD$14)</f>
        <v/>
      </c>
      <c r="D27" s="36" t="str">
        <f>IF(SUM('HARMONOGRAM PRACY'!$AC$13:$AD$13)=0,"",SUM('HARMONOGRAM PRACY'!$AC$13:$AD$13))</f>
        <v/>
      </c>
      <c r="E27" s="36"/>
      <c r="F27" s="36"/>
      <c r="G27" s="36" t="str">
        <f>IF(AND(ISNUMBER($B$27),ISNUMBER($C$27)),IF($B$27&gt;$C$27,(24- $B$27)-IF(22-$B$27&lt;=0,0,22-$B$27 )+IF($C$27 &gt;6,6,$C$27 ),IF(AND($C$27 &gt;22,$C$27&lt;=24),$C$27 -22," "))," ")</f>
        <v xml:space="preserve"> </v>
      </c>
      <c r="H27" s="36"/>
      <c r="I27" s="36"/>
      <c r="J27" s="36"/>
      <c r="K27" s="36"/>
      <c r="L27" s="36"/>
    </row>
    <row r="28" spans="1:12" x14ac:dyDescent="0.3">
      <c r="A28" s="35">
        <v>44331</v>
      </c>
      <c r="B28" s="36">
        <f>IF(OR('HARMONOGRAM PRACY'!$AE$14="w5",'HARMONOGRAM PRACY'!$AE$14="ws",'HARMONOGRAM PRACY'!$AE$14="wn",'HARMONOGRAM PRACY'!$AE$14=""),"",'HARMONOGRAM PRACY'!$AE$14)</f>
        <v>8</v>
      </c>
      <c r="C28" s="36">
        <f>IF(OR('HARMONOGRAM PRACY'!$AF$14="w5",'HARMONOGRAM PRACY'!$AF$14="ws",'HARMONOGRAM PRACY'!$AF$14="wn",'HARMONOGRAM PRACY'!$AF$14=""),"",'HARMONOGRAM PRACY'!$AF$14)</f>
        <v>20</v>
      </c>
      <c r="D28" s="36">
        <f>IF(SUM('HARMONOGRAM PRACY'!$AE$13:$AF$13)=0,"",SUM('HARMONOGRAM PRACY'!$AE$13:$AF$13))</f>
        <v>12</v>
      </c>
      <c r="E28" s="36"/>
      <c r="F28" s="36"/>
      <c r="G28" s="36" t="str">
        <f>IF(AND(ISNUMBER($B$28),ISNUMBER($C$28)),IF($B$28&gt;$C$28,(24- $B$28)-IF(22-$B$28&lt;=0,0,22-$B$28 )+IF($C$28 &gt;6,6,$C$28 ),IF(AND($C$28 &gt;22,$C$28&lt;=24),$C$28 -22," "))," ")</f>
        <v xml:space="preserve"> </v>
      </c>
      <c r="H28" s="36"/>
      <c r="I28" s="36"/>
      <c r="J28" s="36"/>
      <c r="K28" s="36"/>
      <c r="L28" s="36"/>
    </row>
    <row r="29" spans="1:12" x14ac:dyDescent="0.3">
      <c r="A29" s="35">
        <v>44332</v>
      </c>
      <c r="B29" s="36">
        <f>IF(OR('HARMONOGRAM PRACY'!$AG$14="w5",'HARMONOGRAM PRACY'!$AG$14="ws",'HARMONOGRAM PRACY'!$AG$14="wn",'HARMONOGRAM PRACY'!$AG$14=""),"",'HARMONOGRAM PRACY'!$AG$14)</f>
        <v>20</v>
      </c>
      <c r="C29" s="36">
        <f>IF(OR('HARMONOGRAM PRACY'!$AH$14="w5",'HARMONOGRAM PRACY'!$AH$14="ws",'HARMONOGRAM PRACY'!$AH$14="wn",'HARMONOGRAM PRACY'!$AH$14=""),"",'HARMONOGRAM PRACY'!$AH$14)</f>
        <v>8</v>
      </c>
      <c r="D29" s="36">
        <f>IF(SUM('HARMONOGRAM PRACY'!$AG$13:$AH$13)=0,"",SUM('HARMONOGRAM PRACY'!$AG$13:$AH$13))</f>
        <v>12</v>
      </c>
      <c r="E29" s="36"/>
      <c r="F29" s="36"/>
      <c r="G29" s="36">
        <f>IF(AND(ISNUMBER($B$29),ISNUMBER($C$29)),IF($B$29&gt;$C$29,(24- $B$29)-IF(22-$B$29&lt;=0,0,22-$B$29 )+IF($C$29 &gt;6,6,$C$29 ),IF(AND($C$29 &gt;22,$C$29&lt;=24),$C$29 -22," "))," ")</f>
        <v>8</v>
      </c>
      <c r="H29" s="36"/>
      <c r="I29" s="36"/>
      <c r="J29" s="36"/>
      <c r="K29" s="36"/>
      <c r="L29" s="36"/>
    </row>
    <row r="30" spans="1:12" x14ac:dyDescent="0.3">
      <c r="A30" s="35">
        <v>44333</v>
      </c>
      <c r="B30" s="36" t="str">
        <f>IF(OR('HARMONOGRAM PRACY'!$AI$14="w5",'HARMONOGRAM PRACY'!$AI$14="ws",'HARMONOGRAM PRACY'!$AI$14="wn",'HARMONOGRAM PRACY'!$AI$14=""),"",'HARMONOGRAM PRACY'!$AI$14)</f>
        <v/>
      </c>
      <c r="C30" s="36" t="str">
        <f>IF(OR('HARMONOGRAM PRACY'!$AJ$14="w5",'HARMONOGRAM PRACY'!$AJ$14="ws",'HARMONOGRAM PRACY'!$AJ$14="wn",'HARMONOGRAM PRACY'!$AJ$14=""),"",'HARMONOGRAM PRACY'!$AJ$14)</f>
        <v/>
      </c>
      <c r="D30" s="36" t="str">
        <f>IF(SUM('HARMONOGRAM PRACY'!$AI$13:$AJ$13)=0,"",SUM('HARMONOGRAM PRACY'!$AI$13:$AJ$13))</f>
        <v/>
      </c>
      <c r="E30" s="36"/>
      <c r="F30" s="36"/>
      <c r="G30" s="36" t="str">
        <f>IF(AND(ISNUMBER($B$30),ISNUMBER($C$30)),IF($B$30&gt;$C$30,(24- $B$30)-IF(22-$B$30&lt;=0,0,22-$B$30 )+IF($C$30 &gt;6,6,$C$30 ),IF(AND($C$30 &gt;22,$C$30&lt;=24),$C$30 -22," "))," ")</f>
        <v xml:space="preserve"> </v>
      </c>
      <c r="H30" s="36"/>
      <c r="I30" s="36"/>
      <c r="J30" s="36"/>
      <c r="K30" s="36"/>
      <c r="L30" s="36"/>
    </row>
    <row r="31" spans="1:12" x14ac:dyDescent="0.3">
      <c r="A31" s="35">
        <v>44334</v>
      </c>
      <c r="B31" s="36" t="str">
        <f>IF(OR('HARMONOGRAM PRACY'!$AK$14="w5",'HARMONOGRAM PRACY'!$AK$14="ws",'HARMONOGRAM PRACY'!$AK$14="wn",'HARMONOGRAM PRACY'!$AK$14=""),"",'HARMONOGRAM PRACY'!$AK$14)</f>
        <v/>
      </c>
      <c r="C31" s="36" t="str">
        <f>IF(OR('HARMONOGRAM PRACY'!$AL$14="w5",'HARMONOGRAM PRACY'!$AL$14="ws",'HARMONOGRAM PRACY'!$AL$14="wn",'HARMONOGRAM PRACY'!$AL$14=""),"",'HARMONOGRAM PRACY'!$AL$14)</f>
        <v/>
      </c>
      <c r="D31" s="36" t="str">
        <f>IF(SUM('HARMONOGRAM PRACY'!$AK$13:$AL$13)=0,"",SUM('HARMONOGRAM PRACY'!$AK$13:$AL$13))</f>
        <v/>
      </c>
      <c r="E31" s="36"/>
      <c r="F31" s="36"/>
      <c r="G31" s="36" t="str">
        <f>IF(AND(ISNUMBER($B$31),ISNUMBER($C$31)),IF($B$31&gt;$C$31,(24- $B$31)-IF(22-$B$31&lt;=0,0,22-$B$31 )+IF($C$31 &gt;6,6,$C$31 ),IF(AND($C$31 &gt;22,$C$31&lt;=24),$C$31 -22," "))," ")</f>
        <v xml:space="preserve"> </v>
      </c>
      <c r="H31" s="36"/>
      <c r="I31" s="36"/>
      <c r="J31" s="36"/>
      <c r="K31" s="36"/>
      <c r="L31" s="36"/>
    </row>
    <row r="32" spans="1:12" x14ac:dyDescent="0.3">
      <c r="A32" s="35">
        <v>44335</v>
      </c>
      <c r="B32" s="36">
        <f>IF(OR('HARMONOGRAM PRACY'!$AM$14="w5",'HARMONOGRAM PRACY'!$AM$14="ws",'HARMONOGRAM PRACY'!$AM$14="wn",'HARMONOGRAM PRACY'!$AM$14=""),"",'HARMONOGRAM PRACY'!$AM$14)</f>
        <v>8</v>
      </c>
      <c r="C32" s="36">
        <f>IF(OR('HARMONOGRAM PRACY'!$AN$14="w5",'HARMONOGRAM PRACY'!$AN$14="ws",'HARMONOGRAM PRACY'!$AN$14="wn",'HARMONOGRAM PRACY'!$AN$14=""),"",'HARMONOGRAM PRACY'!$AN$14)</f>
        <v>20</v>
      </c>
      <c r="D32" s="36">
        <f>IF(SUM('HARMONOGRAM PRACY'!$AM$13:$AN$13)=0,"",SUM('HARMONOGRAM PRACY'!$AM$13:$AN$13))</f>
        <v>12</v>
      </c>
      <c r="E32" s="36"/>
      <c r="F32" s="36"/>
      <c r="G32" s="36" t="str">
        <f>IF(AND(ISNUMBER($B$32),ISNUMBER($C$32)),IF($B$32&gt;$C$32,(24- $B$32)-IF(22-$B$32&lt;=0,0,22-$B$32 )+IF($C$32 &gt;6,6,$C$32 ),IF(AND($C$32 &gt;22,$C$32&lt;=24),$C$32 -22," "))," ")</f>
        <v xml:space="preserve"> </v>
      </c>
      <c r="H32" s="36"/>
      <c r="I32" s="36"/>
      <c r="J32" s="36"/>
      <c r="K32" s="36"/>
      <c r="L32" s="36"/>
    </row>
    <row r="33" spans="1:12" x14ac:dyDescent="0.3">
      <c r="A33" s="35">
        <v>44336</v>
      </c>
      <c r="B33" s="36" t="str">
        <f>IF(OR('HARMONOGRAM PRACY'!$AO$14="w5",'HARMONOGRAM PRACY'!$AO$14="ws",'HARMONOGRAM PRACY'!$AO$14="wn",'HARMONOGRAM PRACY'!$AO$14=""),"",'HARMONOGRAM PRACY'!$AO$14)</f>
        <v/>
      </c>
      <c r="C33" s="36" t="str">
        <f>IF(OR('HARMONOGRAM PRACY'!$AP$14="w5",'HARMONOGRAM PRACY'!$AP$14="ws",'HARMONOGRAM PRACY'!$AP$14="wn",'HARMONOGRAM PRACY'!$AP$14=""),"",'HARMONOGRAM PRACY'!$AP$14)</f>
        <v/>
      </c>
      <c r="D33" s="36" t="str">
        <f>IF(SUM('HARMONOGRAM PRACY'!$AO$13:$AP$13)=0,"",SUM('HARMONOGRAM PRACY'!$AO$13:$AP$13))</f>
        <v/>
      </c>
      <c r="E33" s="36"/>
      <c r="F33" s="36"/>
      <c r="G33" s="36" t="str">
        <f>IF(AND(ISNUMBER($B$33),ISNUMBER($C$33)),IF($B$33&gt;$C$33,(24- $B$33)-IF(22-$B$33&lt;=0,0,22-$B$33 )+IF($C$33 &gt;6,6,$C$33 ),IF(AND($C$33 &gt;22,$C$33&lt;=24),$C$33 -22," "))," ")</f>
        <v xml:space="preserve"> </v>
      </c>
      <c r="H33" s="36"/>
      <c r="I33" s="36"/>
      <c r="J33" s="36"/>
      <c r="K33" s="36"/>
      <c r="L33" s="36"/>
    </row>
    <row r="34" spans="1:12" x14ac:dyDescent="0.3">
      <c r="A34" s="35">
        <v>44337</v>
      </c>
      <c r="B34" s="36">
        <f>IF(OR('HARMONOGRAM PRACY'!$AQ$14="w5",'HARMONOGRAM PRACY'!$AQ$14="ws",'HARMONOGRAM PRACY'!$AQ$14="wn",'HARMONOGRAM PRACY'!$AQ$14=""),"",'HARMONOGRAM PRACY'!$AQ$14)</f>
        <v>8</v>
      </c>
      <c r="C34" s="36">
        <f>IF(OR('HARMONOGRAM PRACY'!$AR$14="w5",'HARMONOGRAM PRACY'!$AR$14="ws",'HARMONOGRAM PRACY'!$AR$14="wn",'HARMONOGRAM PRACY'!$AR$14=""),"",'HARMONOGRAM PRACY'!$AR$14)</f>
        <v>20</v>
      </c>
      <c r="D34" s="36">
        <f>IF(SUM('HARMONOGRAM PRACY'!$AQ$13:$AR$13)=0,"",SUM('HARMONOGRAM PRACY'!$AQ$13:$AR$13))</f>
        <v>12</v>
      </c>
      <c r="E34" s="36"/>
      <c r="F34" s="36"/>
      <c r="G34" s="36" t="str">
        <f>IF(AND(ISNUMBER($B$34),ISNUMBER($C$34)),IF($B$34&gt;$C$34,(24- $B$34)-IF(22-$B$34&lt;=0,0,22-$B$34 )+IF($C$34 &gt;6,6,$C$34 ),IF(AND($C$34 &gt;22,$C$34&lt;=24),$C$34 -22," "))," ")</f>
        <v xml:space="preserve"> </v>
      </c>
      <c r="H34" s="36"/>
      <c r="I34" s="36"/>
      <c r="J34" s="36"/>
      <c r="K34" s="36"/>
      <c r="L34" s="36"/>
    </row>
    <row r="35" spans="1:12" x14ac:dyDescent="0.3">
      <c r="A35" s="35">
        <v>44338</v>
      </c>
      <c r="B35" s="36">
        <f>IF(OR('HARMONOGRAM PRACY'!$AS$14="w5",'HARMONOGRAM PRACY'!$AS$14="ws",'HARMONOGRAM PRACY'!$AS$14="wn",'HARMONOGRAM PRACY'!$AS$14=""),"",'HARMONOGRAM PRACY'!$AS$14)</f>
        <v>8</v>
      </c>
      <c r="C35" s="36">
        <f>IF(OR('HARMONOGRAM PRACY'!$AT$14="w5",'HARMONOGRAM PRACY'!$AT$14="ws",'HARMONOGRAM PRACY'!$AT$14="wn",'HARMONOGRAM PRACY'!$AT$14=""),"",'HARMONOGRAM PRACY'!$AT$14)</f>
        <v>20</v>
      </c>
      <c r="D35" s="36">
        <f>IF(SUM('HARMONOGRAM PRACY'!$AS$13:$AT$13)=0,"",SUM('HARMONOGRAM PRACY'!$AS$13:$AT$13))</f>
        <v>12</v>
      </c>
      <c r="E35" s="36"/>
      <c r="F35" s="36"/>
      <c r="G35" s="36" t="str">
        <f>IF(AND(ISNUMBER($B$35),ISNUMBER($C$35)),IF($B$35&gt;$C$35,(24- $B$35)-IF(22-$B$35&lt;=0,0,22-$B$35 )+IF($C$35 &gt;6,6,$C$35 ),IF(AND($C$35 &gt;22,$C$35&lt;=24),$C$35 -22," "))," ")</f>
        <v xml:space="preserve"> </v>
      </c>
      <c r="H35" s="36"/>
      <c r="I35" s="36"/>
      <c r="J35" s="36"/>
      <c r="K35" s="36"/>
      <c r="L35" s="36"/>
    </row>
    <row r="36" spans="1:12" x14ac:dyDescent="0.3">
      <c r="A36" s="35">
        <v>44339</v>
      </c>
      <c r="B36" s="36" t="str">
        <f>IF(OR('HARMONOGRAM PRACY'!$AU$14="w5",'HARMONOGRAM PRACY'!$AU$14="ws",'HARMONOGRAM PRACY'!$AU$14="wn",'HARMONOGRAM PRACY'!$AU$14=""),"",'HARMONOGRAM PRACY'!$AU$14)</f>
        <v/>
      </c>
      <c r="C36" s="36" t="str">
        <f>IF(OR('HARMONOGRAM PRACY'!$AV$14="w5",'HARMONOGRAM PRACY'!$AV$14="ws",'HARMONOGRAM PRACY'!$AV$14="wn",'HARMONOGRAM PRACY'!$AV$14=""),"",'HARMONOGRAM PRACY'!$AV$14)</f>
        <v/>
      </c>
      <c r="D36" s="36" t="str">
        <f>IF(SUM('HARMONOGRAM PRACY'!$AU$13:$AV$13)=0,"",SUM('HARMONOGRAM PRACY'!$AU$13:$AV$13))</f>
        <v/>
      </c>
      <c r="E36" s="36"/>
      <c r="F36" s="36"/>
      <c r="G36" s="36" t="str">
        <f>IF(AND(ISNUMBER($B$36),ISNUMBER($C$36)),IF($B$36&gt;$C$36,(24- $B$36)-IF(22-$B$36&lt;=0,0,22-$B$36 )+IF($C$36 &gt;6,6,$C$36 ),IF(AND($C$36 &gt;22,$C$36&lt;=24),$C$36 -22," "))," ")</f>
        <v xml:space="preserve"> </v>
      </c>
      <c r="H36" s="36"/>
      <c r="I36" s="36"/>
      <c r="J36" s="36"/>
      <c r="K36" s="36"/>
      <c r="L36" s="36"/>
    </row>
    <row r="37" spans="1:12" x14ac:dyDescent="0.3">
      <c r="A37" s="35">
        <v>44340</v>
      </c>
      <c r="B37" s="36" t="str">
        <f>IF(OR('HARMONOGRAM PRACY'!$AW$14="w5",'HARMONOGRAM PRACY'!$AW$14="ws",'HARMONOGRAM PRACY'!$AW$14="wn",'HARMONOGRAM PRACY'!$AW$14=""),"",'HARMONOGRAM PRACY'!$AW$14)</f>
        <v/>
      </c>
      <c r="C37" s="36" t="str">
        <f>IF(OR('HARMONOGRAM PRACY'!$AX$14="w5",'HARMONOGRAM PRACY'!$AX$14="ws",'HARMONOGRAM PRACY'!$AX$14="wn",'HARMONOGRAM PRACY'!$AX$14=""),"",'HARMONOGRAM PRACY'!$AX$14)</f>
        <v/>
      </c>
      <c r="D37" s="36" t="str">
        <f>IF(SUM('HARMONOGRAM PRACY'!$AW$13:$AX$13)=0,"",SUM('HARMONOGRAM PRACY'!$AW$13:$AX$13))</f>
        <v/>
      </c>
      <c r="E37" s="36"/>
      <c r="F37" s="36"/>
      <c r="G37" s="36" t="str">
        <f>IF(AND(ISNUMBER($B$37),ISNUMBER($C$37)),IF($B$37&gt;$C$37,(24- $B$37)-IF(22-$B$37&lt;=0,0,22-$B$37 )+IF($C$37 &gt;6,6,$C$37 ),IF(AND($C$37 &gt;22,$C$37&lt;=24),$C$37 -22," "))," ")</f>
        <v xml:space="preserve"> </v>
      </c>
      <c r="H37" s="36"/>
      <c r="I37" s="36"/>
      <c r="J37" s="36"/>
      <c r="K37" s="36"/>
      <c r="L37" s="36"/>
    </row>
    <row r="38" spans="1:12" x14ac:dyDescent="0.3">
      <c r="A38" s="35">
        <v>44341</v>
      </c>
      <c r="B38" s="36" t="str">
        <f>IF(OR('HARMONOGRAM PRACY'!$AY$14="w5",'HARMONOGRAM PRACY'!$AY$14="ws",'HARMONOGRAM PRACY'!$AY$14="wn",'HARMONOGRAM PRACY'!$AY$14=""),"",'HARMONOGRAM PRACY'!$AY$14)</f>
        <v/>
      </c>
      <c r="C38" s="36" t="str">
        <f>IF(OR('HARMONOGRAM PRACY'!$AZ$14="w5",'HARMONOGRAM PRACY'!$AZ$14="ws",'HARMONOGRAM PRACY'!$AZ$14="wn",'HARMONOGRAM PRACY'!$AZ$14=""),"",'HARMONOGRAM PRACY'!$AZ$14)</f>
        <v/>
      </c>
      <c r="D38" s="36" t="str">
        <f>IF(SUM('HARMONOGRAM PRACY'!$AY$13:$AZ$13)=0,"",SUM('HARMONOGRAM PRACY'!$AY$13:$AZ$13))</f>
        <v/>
      </c>
      <c r="E38" s="36"/>
      <c r="F38" s="36"/>
      <c r="G38" s="36" t="str">
        <f>IF(AND(ISNUMBER($B$38),ISNUMBER($C$38)),IF($B$38&gt;$C$38,(24- $B$38)-IF(22-$B$38&lt;=0,0,22-$B$38 )+IF($C$38 &gt;6,6,$C$38 ),IF(AND($C$38 &gt;22,$C$38&lt;=24),$C$38 -22," "))," ")</f>
        <v xml:space="preserve"> </v>
      </c>
      <c r="H38" s="36"/>
      <c r="I38" s="36"/>
      <c r="J38" s="36"/>
      <c r="K38" s="36"/>
      <c r="L38" s="36"/>
    </row>
    <row r="39" spans="1:12" x14ac:dyDescent="0.3">
      <c r="A39" s="35">
        <v>44342</v>
      </c>
      <c r="B39" s="36">
        <f>IF(OR('HARMONOGRAM PRACY'!$BA$14="w5",'HARMONOGRAM PRACY'!$BA$14="ws",'HARMONOGRAM PRACY'!$BA$14="wn",'HARMONOGRAM PRACY'!$BA$14=""),"",'HARMONOGRAM PRACY'!$BA$14)</f>
        <v>8</v>
      </c>
      <c r="C39" s="36">
        <f>IF(OR('HARMONOGRAM PRACY'!$BB$14="w5",'HARMONOGRAM PRACY'!$BB$14="ws",'HARMONOGRAM PRACY'!$BB$14="wn",'HARMONOGRAM PRACY'!$BB$14=""),"",'HARMONOGRAM PRACY'!$BB$14)</f>
        <v>20</v>
      </c>
      <c r="D39" s="36">
        <f>IF(SUM('HARMONOGRAM PRACY'!$BA$13:$BB$13)=0,"",SUM('HARMONOGRAM PRACY'!$BA$13:$BB$13))</f>
        <v>12</v>
      </c>
      <c r="E39" s="36"/>
      <c r="F39" s="36"/>
      <c r="G39" s="36" t="str">
        <f>IF(AND(ISNUMBER($B$39),ISNUMBER($C$39)),IF($B$39&gt;$C$39,(24- $B$39)-IF(22-$B$39&lt;=0,0,22-$B$39 )+IF($C$39 &gt;6,6,$C$39 ),IF(AND($C$39 &gt;22,$C$39&lt;=24),$C$39 -22," "))," ")</f>
        <v xml:space="preserve"> </v>
      </c>
      <c r="H39" s="36"/>
      <c r="I39" s="36"/>
      <c r="J39" s="36"/>
      <c r="K39" s="36"/>
      <c r="L39" s="36"/>
    </row>
    <row r="40" spans="1:12" x14ac:dyDescent="0.3">
      <c r="A40" s="35">
        <v>44343</v>
      </c>
      <c r="B40" s="36">
        <f>IF(OR('HARMONOGRAM PRACY'!$BC$14="w5",'HARMONOGRAM PRACY'!$BC$14="ws",'HARMONOGRAM PRACY'!$BC$14="wn",'HARMONOGRAM PRACY'!$BC$14=""),"",'HARMONOGRAM PRACY'!$BC$14)</f>
        <v>16</v>
      </c>
      <c r="C40" s="36">
        <f>IF(OR('HARMONOGRAM PRACY'!$BD$14="w5",'HARMONOGRAM PRACY'!$BD$14="ws",'HARMONOGRAM PRACY'!$BD$14="wn",'HARMONOGRAM PRACY'!$BD$14=""),"",'HARMONOGRAM PRACY'!$BD$14)</f>
        <v>24</v>
      </c>
      <c r="D40" s="36">
        <f>IF(SUM('HARMONOGRAM PRACY'!$BC$13:$BD$13)=0,"",SUM('HARMONOGRAM PRACY'!$BC$13:$BD$13))</f>
        <v>8</v>
      </c>
      <c r="E40" s="36"/>
      <c r="F40" s="36"/>
      <c r="G40" s="36">
        <f>IF(AND(ISNUMBER($B$40),ISNUMBER($C$40)),IF($B$40&gt;$C$40,(24- $B$40)-IF(22-$B$40&lt;=0,0,22-$B$40 )+IF($C$40 &gt;6,6,$C$40 ),IF(AND($C$40 &gt;22,$C$40&lt;=24),$C$40 -22," "))," ")</f>
        <v>2</v>
      </c>
      <c r="H40" s="36"/>
      <c r="I40" s="36"/>
      <c r="J40" s="36"/>
      <c r="K40" s="36"/>
      <c r="L40" s="36"/>
    </row>
    <row r="41" spans="1:12" x14ac:dyDescent="0.3">
      <c r="A41" s="35">
        <v>44344</v>
      </c>
      <c r="B41" s="36">
        <f>IF(OR('HARMONOGRAM PRACY'!$BE$14="w5",'HARMONOGRAM PRACY'!$BE$14="ws",'HARMONOGRAM PRACY'!$BE$14="wn",'HARMONOGRAM PRACY'!$BE$14=""),"",'HARMONOGRAM PRACY'!$BE$14)</f>
        <v>12</v>
      </c>
      <c r="C41" s="36">
        <f>IF(OR('HARMONOGRAM PRACY'!$BF$14="w5",'HARMONOGRAM PRACY'!$BF$14="ws",'HARMONOGRAM PRACY'!$BF$14="wn",'HARMONOGRAM PRACY'!$BF$14=""),"",'HARMONOGRAM PRACY'!$BF$14)</f>
        <v>20</v>
      </c>
      <c r="D41" s="36">
        <f>IF(SUM('HARMONOGRAM PRACY'!$BE$13:$BF$13)=0,"",SUM('HARMONOGRAM PRACY'!$BE$13:$BF$13))</f>
        <v>8</v>
      </c>
      <c r="E41" s="36"/>
      <c r="F41" s="36"/>
      <c r="G41" s="36" t="str">
        <f>IF(AND(ISNUMBER($B$41),ISNUMBER($C$41)),IF($B$41&gt;$C$41,(24- $B$41)-IF(22-$B$41&lt;=0,0,22-$B$41 )+IF($C$41 &gt;6,6,$C$41 ),IF(AND($C$41 &gt;22,$C$41&lt;=24),$C$41 -22," "))," ")</f>
        <v xml:space="preserve"> </v>
      </c>
      <c r="H41" s="36"/>
      <c r="I41" s="36"/>
      <c r="J41" s="36"/>
      <c r="K41" s="36"/>
      <c r="L41" s="36"/>
    </row>
    <row r="42" spans="1:12" x14ac:dyDescent="0.3">
      <c r="A42" s="35">
        <v>44345</v>
      </c>
      <c r="B42" s="36">
        <f>IF(OR('HARMONOGRAM PRACY'!$BG$14="w5",'HARMONOGRAM PRACY'!$BG$14="ws",'HARMONOGRAM PRACY'!$BG$14="wn",'HARMONOGRAM PRACY'!$BG$14=""),"",'HARMONOGRAM PRACY'!$BG$14)</f>
        <v>20</v>
      </c>
      <c r="C42" s="36">
        <f>IF(OR('HARMONOGRAM PRACY'!$BH$14="w5",'HARMONOGRAM PRACY'!$BH$14="ws",'HARMONOGRAM PRACY'!$BH$14="wn",'HARMONOGRAM PRACY'!$BH$14=""),"",'HARMONOGRAM PRACY'!$BH$14)</f>
        <v>8</v>
      </c>
      <c r="D42" s="36">
        <f>IF(SUM('HARMONOGRAM PRACY'!$BG$13:$BH$13)=0,"",SUM('HARMONOGRAM PRACY'!$BG$13:$BH$13))</f>
        <v>12</v>
      </c>
      <c r="E42" s="36"/>
      <c r="F42" s="36"/>
      <c r="G42" s="36">
        <f>IF(AND(ISNUMBER($B$42),ISNUMBER($C$42)),IF($B$42&gt;$C$42,(24- $B$42)-IF(22-$B$42&lt;=0,0,22-$B$42 )+IF($C$42 &gt;6,6,$C$42 ),IF(AND($C$42 &gt;22,$C$42&lt;=24),$C$42 -22," "))," ")</f>
        <v>8</v>
      </c>
      <c r="H42" s="36"/>
      <c r="I42" s="36"/>
      <c r="J42" s="36"/>
      <c r="K42" s="36"/>
      <c r="L42" s="36"/>
    </row>
    <row r="43" spans="1:12" x14ac:dyDescent="0.3">
      <c r="A43" s="35">
        <v>44346</v>
      </c>
      <c r="B43" s="36" t="str">
        <f>IF(OR('HARMONOGRAM PRACY'!$BI$14="w5",'HARMONOGRAM PRACY'!$BI$14="ws",'HARMONOGRAM PRACY'!$BI$14="wn",'HARMONOGRAM PRACY'!$BI$14=""),"",'HARMONOGRAM PRACY'!$BI$14)</f>
        <v/>
      </c>
      <c r="C43" s="36" t="str">
        <f>IF(OR('HARMONOGRAM PRACY'!$BJ$14="w5",'HARMONOGRAM PRACY'!$BJ$14="ws",'HARMONOGRAM PRACY'!$BJ$14="wn",'HARMONOGRAM PRACY'!$BJ$14=""),"",'HARMONOGRAM PRACY'!$BJ$14)</f>
        <v/>
      </c>
      <c r="D43" s="36" t="str">
        <f>IF(SUM('HARMONOGRAM PRACY'!$BI$13:$BJ$13)=0,"",SUM('HARMONOGRAM PRACY'!$BI$13:$BJ$13))</f>
        <v/>
      </c>
      <c r="E43" s="36"/>
      <c r="F43" s="36"/>
      <c r="G43" s="36" t="str">
        <f>IF(AND(ISNUMBER($B$43),ISNUMBER($C$43)),IF($B$43&gt;$C$43,(24- $B$43)-IF(22-$B$43&lt;=0,0,22-$B$43 )+IF($C$43 &gt;6,6,$C$43 ),IF(AND($C$43 &gt;22,$C$43&lt;=24),$C$43 -22," "))," ")</f>
        <v xml:space="preserve"> </v>
      </c>
      <c r="H43" s="36"/>
      <c r="I43" s="36"/>
      <c r="J43" s="36"/>
      <c r="K43" s="36"/>
      <c r="L43" s="36"/>
    </row>
    <row r="44" spans="1:12" ht="15" thickBot="1" x14ac:dyDescent="0.35">
      <c r="A44" s="35">
        <v>44347</v>
      </c>
      <c r="B44" s="36" t="str">
        <f>IF(OR('HARMONOGRAM PRACY'!$BK$14="w5",'HARMONOGRAM PRACY'!$BK$14="ws",'HARMONOGRAM PRACY'!$BK$14="wn",'HARMONOGRAM PRACY'!$BK$14=""),"",'HARMONOGRAM PRACY'!$BK$14)</f>
        <v/>
      </c>
      <c r="C44" s="36" t="str">
        <f>IF(OR('HARMONOGRAM PRACY'!$BL$14="w5",'HARMONOGRAM PRACY'!$BL$14="ws",'HARMONOGRAM PRACY'!$BL$14="wn",'HARMONOGRAM PRACY'!$BL$14=""),"",'HARMONOGRAM PRACY'!$BL$14)</f>
        <v/>
      </c>
      <c r="D44" s="36" t="str">
        <f>IF(SUM('HARMONOGRAM PRACY'!$BK$13:$BL$13)=0,"",SUM('HARMONOGRAM PRACY'!$BK$13:$BL$13))</f>
        <v/>
      </c>
      <c r="E44" s="36"/>
      <c r="F44" s="36"/>
      <c r="G44" s="36" t="str">
        <f>IF(AND(ISNUMBER($B$44),ISNUMBER($C$44)),IF($B$44&gt;$C$44,(24- $B$44)-IF(22-$B$44&lt;=0,0,22-$B$44 )+IF($C$44 &gt;6,6,$C$44 ),IF(AND($C$44 &gt;22,$C$44&lt;=24),$C$44 -22," "))," ")</f>
        <v xml:space="preserve"> </v>
      </c>
      <c r="H44" s="36"/>
      <c r="I44" s="36"/>
      <c r="J44" s="36"/>
      <c r="K44" s="36"/>
      <c r="L44" s="36"/>
    </row>
    <row r="45" spans="1:12" ht="15" thickBot="1" x14ac:dyDescent="0.35">
      <c r="A45" s="37"/>
      <c r="B45" s="37"/>
      <c r="C45" s="37"/>
      <c r="D45" s="37">
        <f>SUM(D14:D44)</f>
        <v>160</v>
      </c>
      <c r="E45" s="37">
        <f t="shared" ref="E45:H45" si="0">SUM(E14:E44)</f>
        <v>0</v>
      </c>
      <c r="F45" s="37">
        <f t="shared" si="0"/>
        <v>0</v>
      </c>
      <c r="G45" s="37">
        <f t="shared" si="0"/>
        <v>20</v>
      </c>
      <c r="H45" s="37">
        <f t="shared" si="0"/>
        <v>0</v>
      </c>
      <c r="I45" s="37"/>
      <c r="J45" s="37"/>
      <c r="K45" s="37"/>
      <c r="L45" s="37"/>
    </row>
    <row r="47" spans="1:12" x14ac:dyDescent="0.3">
      <c r="A47" s="38" t="s">
        <v>40</v>
      </c>
      <c r="B47" s="38"/>
      <c r="C47" s="38"/>
    </row>
    <row r="50" spans="1:12" x14ac:dyDescent="0.3">
      <c r="A50" s="39" t="s">
        <v>41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</row>
    <row r="51" spans="1:12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3" spans="1:12" x14ac:dyDescent="0.3">
      <c r="G53" s="38" t="s">
        <v>42</v>
      </c>
      <c r="H53" s="38"/>
      <c r="I53" s="38"/>
    </row>
    <row r="63" spans="1:12" x14ac:dyDescent="0.3">
      <c r="A63" s="40" t="s">
        <v>43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</row>
  </sheetData>
  <mergeCells count="19">
    <mergeCell ref="H6:K12"/>
    <mergeCell ref="L6:L13"/>
    <mergeCell ref="A47:C47"/>
    <mergeCell ref="A50:L51"/>
    <mergeCell ref="G53:I53"/>
    <mergeCell ref="A63:L63"/>
    <mergeCell ref="A6:A13"/>
    <mergeCell ref="B6:C12"/>
    <mergeCell ref="D6:D13"/>
    <mergeCell ref="E6:E13"/>
    <mergeCell ref="F6:F13"/>
    <mergeCell ref="G6:G13"/>
    <mergeCell ref="H3:I3"/>
    <mergeCell ref="A3:C3"/>
    <mergeCell ref="D3:E3"/>
    <mergeCell ref="D4:E4"/>
    <mergeCell ref="A4:C4"/>
    <mergeCell ref="A1:D1"/>
    <mergeCell ref="E1:F1"/>
  </mergeCells>
  <pageMargins left="0.7" right="0.7" top="0.75" bottom="0.75" header="0.3" footer="0.3"/>
  <pageSetup paperSize="9"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820-80B6-4690-BA9D-B02A564C5DE8}">
  <sheetPr>
    <pageSetUpPr fitToPage="1"/>
  </sheetPr>
  <dimension ref="A1:L63"/>
  <sheetViews>
    <sheetView zoomScale="75" zoomScaleNormal="75" workbookViewId="0">
      <selection sqref="A1:D1"/>
    </sheetView>
  </sheetViews>
  <sheetFormatPr defaultRowHeight="14.4" x14ac:dyDescent="0.3"/>
  <cols>
    <col min="1" max="1" width="5.6640625" customWidth="1"/>
    <col min="2" max="2" width="9.88671875" customWidth="1"/>
    <col min="3" max="3" width="10.109375" customWidth="1"/>
    <col min="4" max="4" width="10.33203125" customWidth="1"/>
    <col min="5" max="5" width="7.109375" customWidth="1"/>
    <col min="6" max="6" width="13.88671875" customWidth="1"/>
    <col min="7" max="7" width="7.6640625" customWidth="1"/>
    <col min="8" max="8" width="9.5546875" customWidth="1"/>
    <col min="9" max="9" width="9" customWidth="1"/>
    <col min="10" max="10" width="7.6640625" customWidth="1"/>
    <col min="11" max="11" width="6.5546875" customWidth="1"/>
    <col min="12" max="12" width="5.6640625" customWidth="1"/>
  </cols>
  <sheetData>
    <row r="1" spans="1:12" x14ac:dyDescent="0.3">
      <c r="A1" s="31" t="s">
        <v>21</v>
      </c>
      <c r="B1" s="31"/>
      <c r="C1" s="31"/>
      <c r="D1" s="31"/>
      <c r="E1" s="32" t="s">
        <v>3</v>
      </c>
      <c r="F1" s="32"/>
      <c r="I1" s="27" t="s">
        <v>22</v>
      </c>
      <c r="J1" s="27">
        <v>2021</v>
      </c>
    </row>
    <row r="3" spans="1:12" x14ac:dyDescent="0.3">
      <c r="A3" s="28" t="s">
        <v>24</v>
      </c>
      <c r="B3" s="28"/>
      <c r="C3" s="28"/>
      <c r="D3" s="30" t="str">
        <f>'HARMONOGRAM PRACY'!$B$15</f>
        <v>&lt;PRACOWNIK&gt;</v>
      </c>
      <c r="E3" s="30"/>
      <c r="H3" s="28" t="s">
        <v>23</v>
      </c>
      <c r="I3" s="28"/>
      <c r="J3" s="29">
        <v>152</v>
      </c>
    </row>
    <row r="4" spans="1:12" x14ac:dyDescent="0.3">
      <c r="A4" s="28" t="s">
        <v>25</v>
      </c>
      <c r="B4" s="28"/>
      <c r="C4" s="28"/>
      <c r="D4" s="30" t="str">
        <f>'HARMONOGRAM PRACY'!$B$16</f>
        <v>&lt;6&gt;</v>
      </c>
      <c r="E4" s="30"/>
    </row>
    <row r="6" spans="1:12" x14ac:dyDescent="0.3">
      <c r="A6" s="33" t="s">
        <v>26</v>
      </c>
      <c r="B6" s="33" t="s">
        <v>27</v>
      </c>
      <c r="C6" s="33"/>
      <c r="D6" s="33" t="s">
        <v>30</v>
      </c>
      <c r="E6" s="33" t="s">
        <v>31</v>
      </c>
      <c r="F6" s="33" t="s">
        <v>32</v>
      </c>
      <c r="G6" s="33" t="s">
        <v>33</v>
      </c>
      <c r="H6" s="33" t="s">
        <v>34</v>
      </c>
      <c r="I6" s="33"/>
      <c r="J6" s="33"/>
      <c r="K6" s="33"/>
      <c r="L6" s="33" t="s">
        <v>39</v>
      </c>
    </row>
    <row r="7" spans="1:12" x14ac:dyDescent="0.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2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</row>
    <row r="12" spans="1:12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12" ht="36" x14ac:dyDescent="0.3">
      <c r="A13" s="33"/>
      <c r="B13" s="34" t="s">
        <v>28</v>
      </c>
      <c r="C13" s="34" t="s">
        <v>29</v>
      </c>
      <c r="D13" s="33"/>
      <c r="E13" s="33"/>
      <c r="F13" s="33"/>
      <c r="G13" s="33"/>
      <c r="H13" s="34" t="s">
        <v>35</v>
      </c>
      <c r="I13" s="34" t="s">
        <v>36</v>
      </c>
      <c r="J13" s="34" t="s">
        <v>37</v>
      </c>
      <c r="K13" s="34" t="s">
        <v>38</v>
      </c>
      <c r="L13" s="33"/>
    </row>
    <row r="14" spans="1:12" x14ac:dyDescent="0.3">
      <c r="A14" s="35">
        <v>44317</v>
      </c>
      <c r="B14" s="36" t="str">
        <f>IF(OR('HARMONOGRAM PRACY'!$C$16="w5",'HARMONOGRAM PRACY'!$C$16="ws",'HARMONOGRAM PRACY'!$C$16="wn",'HARMONOGRAM PRACY'!$C$16=""),"",'HARMONOGRAM PRACY'!$C$16)</f>
        <v/>
      </c>
      <c r="C14" s="36" t="str">
        <f>IF(OR('HARMONOGRAM PRACY'!$D$16="w5",'HARMONOGRAM PRACY'!$D$16="ws",'HARMONOGRAM PRACY'!$D$16="wn",'HARMONOGRAM PRACY'!$D$16=""),"",'HARMONOGRAM PRACY'!$D$16)</f>
        <v/>
      </c>
      <c r="D14" s="36" t="str">
        <f>IF(SUM('HARMONOGRAM PRACY'!$C$15:$D$15)=0,"",SUM('HARMONOGRAM PRACY'!$C$15:$D$15))</f>
        <v/>
      </c>
      <c r="E14" s="36"/>
      <c r="F14" s="36"/>
      <c r="G14" s="36" t="str">
        <f>IF(AND(ISNUMBER($B$14),ISNUMBER($C$14)),IF($B$14&gt;$C$14,(24- $B$14)-IF(22-$B$14&lt;=0,0,22-$B$14 )+IF($C$14 &gt;6,6,$C$14 ),IF(AND($C$14 &gt;22,$C$14&lt;=24),$C$14 -22," "))," ")</f>
        <v xml:space="preserve"> </v>
      </c>
      <c r="H14" s="36"/>
      <c r="I14" s="36"/>
      <c r="J14" s="36"/>
      <c r="K14" s="36"/>
      <c r="L14" s="36"/>
    </row>
    <row r="15" spans="1:12" x14ac:dyDescent="0.3">
      <c r="A15" s="35">
        <v>44318</v>
      </c>
      <c r="B15" s="36">
        <f>IF(OR('HARMONOGRAM PRACY'!$E$16="w5",'HARMONOGRAM PRACY'!$E$16="ws",'HARMONOGRAM PRACY'!$E$16="wn",'HARMONOGRAM PRACY'!$E$16=""),"",'HARMONOGRAM PRACY'!$E$16)</f>
        <v>20</v>
      </c>
      <c r="C15" s="36">
        <f>IF(OR('HARMONOGRAM PRACY'!$F$16="w5",'HARMONOGRAM PRACY'!$F$16="ws",'HARMONOGRAM PRACY'!$F$16="wn",'HARMONOGRAM PRACY'!$F$16=""),"",'HARMONOGRAM PRACY'!$F$16)</f>
        <v>8</v>
      </c>
      <c r="D15" s="36">
        <f>IF(SUM('HARMONOGRAM PRACY'!$E$15:$F$15)=0,"",SUM('HARMONOGRAM PRACY'!$E$15:$F$15))</f>
        <v>12</v>
      </c>
      <c r="E15" s="36"/>
      <c r="F15" s="36"/>
      <c r="G15" s="36">
        <f>IF(AND(ISNUMBER($B$15),ISNUMBER($C$15)),IF($B$15&gt;$C$15,(24- $B$15)-IF(22-$B$15&lt;=0,0,22-$B$15 )+IF($C$15 &gt;6,6,$C$15 ),IF(AND($C$15 &gt;22,$C$15&lt;=24),$C$15 -22," "))," ")</f>
        <v>8</v>
      </c>
      <c r="H15" s="36"/>
      <c r="I15" s="36"/>
      <c r="J15" s="36"/>
      <c r="K15" s="36"/>
      <c r="L15" s="36"/>
    </row>
    <row r="16" spans="1:12" x14ac:dyDescent="0.3">
      <c r="A16" s="35">
        <v>44319</v>
      </c>
      <c r="B16" s="36" t="str">
        <f>IF(OR('HARMONOGRAM PRACY'!$G$16="w5",'HARMONOGRAM PRACY'!$G$16="ws",'HARMONOGRAM PRACY'!$G$16="wn",'HARMONOGRAM PRACY'!$G$16=""),"",'HARMONOGRAM PRACY'!$G$16)</f>
        <v/>
      </c>
      <c r="C16" s="36" t="str">
        <f>IF(OR('HARMONOGRAM PRACY'!$H$16="w5",'HARMONOGRAM PRACY'!$H$16="ws",'HARMONOGRAM PRACY'!$H$16="wn",'HARMONOGRAM PRACY'!$H$16=""),"",'HARMONOGRAM PRACY'!$H$16)</f>
        <v/>
      </c>
      <c r="D16" s="36" t="str">
        <f>IF(SUM('HARMONOGRAM PRACY'!$G$15:$H$15)=0,"",SUM('HARMONOGRAM PRACY'!$G$15:$H$15))</f>
        <v/>
      </c>
      <c r="E16" s="36"/>
      <c r="F16" s="36"/>
      <c r="G16" s="36" t="str">
        <f>IF(AND(ISNUMBER($B$16),ISNUMBER($C$16)),IF($B$16&gt;$C$16,(24- $B$16)-IF(22-$B$16&lt;=0,0,22-$B$16 )+IF($C$16 &gt;6,6,$C$16 ),IF(AND($C$16 &gt;22,$C$16&lt;=24),$C$16 -22," "))," ")</f>
        <v xml:space="preserve"> </v>
      </c>
      <c r="H16" s="36"/>
      <c r="I16" s="36"/>
      <c r="J16" s="36"/>
      <c r="K16" s="36"/>
      <c r="L16" s="36"/>
    </row>
    <row r="17" spans="1:12" x14ac:dyDescent="0.3">
      <c r="A17" s="35">
        <v>44320</v>
      </c>
      <c r="B17" s="36" t="str">
        <f>IF(OR('HARMONOGRAM PRACY'!$I$16="w5",'HARMONOGRAM PRACY'!$I$16="ws",'HARMONOGRAM PRACY'!$I$16="wn",'HARMONOGRAM PRACY'!$I$16=""),"",'HARMONOGRAM PRACY'!$I$16)</f>
        <v/>
      </c>
      <c r="C17" s="36" t="str">
        <f>IF(OR('HARMONOGRAM PRACY'!$J$16="w5",'HARMONOGRAM PRACY'!$J$16="ws",'HARMONOGRAM PRACY'!$J$16="wn",'HARMONOGRAM PRACY'!$J$16=""),"",'HARMONOGRAM PRACY'!$J$16)</f>
        <v/>
      </c>
      <c r="D17" s="36" t="str">
        <f>IF(SUM('HARMONOGRAM PRACY'!$I$15:$J$15)=0,"",SUM('HARMONOGRAM PRACY'!$I$15:$J$15))</f>
        <v/>
      </c>
      <c r="E17" s="36"/>
      <c r="F17" s="36"/>
      <c r="G17" s="36" t="str">
        <f>IF(AND(ISNUMBER($B$17),ISNUMBER($C$17)),IF($B$17&gt;$C$17,(24- $B$17)-IF(22-$B$17&lt;=0,0,22-$B$17 )+IF($C$17 &gt;6,6,$C$17 ),IF(AND($C$17 &gt;22,$C$17&lt;=24),$C$17 -22," "))," ")</f>
        <v xml:space="preserve"> </v>
      </c>
      <c r="H17" s="36"/>
      <c r="I17" s="36"/>
      <c r="J17" s="36"/>
      <c r="K17" s="36"/>
      <c r="L17" s="36"/>
    </row>
    <row r="18" spans="1:12" x14ac:dyDescent="0.3">
      <c r="A18" s="35">
        <v>44321</v>
      </c>
      <c r="B18" s="36">
        <f>IF(OR('HARMONOGRAM PRACY'!$K$16="w5",'HARMONOGRAM PRACY'!$K$16="ws",'HARMONOGRAM PRACY'!$K$16="wn",'HARMONOGRAM PRACY'!$K$16=""),"",'HARMONOGRAM PRACY'!$K$16)</f>
        <v>20</v>
      </c>
      <c r="C18" s="36">
        <f>IF(OR('HARMONOGRAM PRACY'!$L$16="w5",'HARMONOGRAM PRACY'!$L$16="ws",'HARMONOGRAM PRACY'!$L$16="wn",'HARMONOGRAM PRACY'!$L$16=""),"",'HARMONOGRAM PRACY'!$L$16)</f>
        <v>8</v>
      </c>
      <c r="D18" s="36">
        <f>IF(SUM('HARMONOGRAM PRACY'!$K$15:$L$15)=0,"",SUM('HARMONOGRAM PRACY'!$K$15:$L$15))</f>
        <v>12</v>
      </c>
      <c r="E18" s="36"/>
      <c r="F18" s="36"/>
      <c r="G18" s="36">
        <f>IF(AND(ISNUMBER($B$18),ISNUMBER($C$18)),IF($B$18&gt;$C$18,(24- $B$18)-IF(22-$B$18&lt;=0,0,22-$B$18 )+IF($C$18 &gt;6,6,$C$18 ),IF(AND($C$18 &gt;22,$C$18&lt;=24),$C$18 -22," "))," ")</f>
        <v>8</v>
      </c>
      <c r="H18" s="36"/>
      <c r="I18" s="36"/>
      <c r="J18" s="36"/>
      <c r="K18" s="36"/>
      <c r="L18" s="36"/>
    </row>
    <row r="19" spans="1:12" x14ac:dyDescent="0.3">
      <c r="A19" s="35">
        <v>44322</v>
      </c>
      <c r="B19" s="36" t="str">
        <f>IF(OR('HARMONOGRAM PRACY'!$M$16="w5",'HARMONOGRAM PRACY'!$M$16="ws",'HARMONOGRAM PRACY'!$M$16="wn",'HARMONOGRAM PRACY'!$M$16=""),"",'HARMONOGRAM PRACY'!$M$16)</f>
        <v/>
      </c>
      <c r="C19" s="36" t="str">
        <f>IF(OR('HARMONOGRAM PRACY'!$N$16="w5",'HARMONOGRAM PRACY'!$N$16="ws",'HARMONOGRAM PRACY'!$N$16="wn",'HARMONOGRAM PRACY'!$N$16=""),"",'HARMONOGRAM PRACY'!$N$16)</f>
        <v/>
      </c>
      <c r="D19" s="36" t="str">
        <f>IF(SUM('HARMONOGRAM PRACY'!$M$15:$N$15)=0,"",SUM('HARMONOGRAM PRACY'!$M$15:$N$15))</f>
        <v/>
      </c>
      <c r="E19" s="36"/>
      <c r="F19" s="36"/>
      <c r="G19" s="36" t="str">
        <f>IF(AND(ISNUMBER($B$19),ISNUMBER($C$19)),IF($B$19&gt;$C$19,(24- $B$19)-IF(22-$B$19&lt;=0,0,22-$B$19 )+IF($C$19 &gt;6,6,$C$19 ),IF(AND($C$19 &gt;22,$C$19&lt;=24),$C$19 -22," "))," ")</f>
        <v xml:space="preserve"> </v>
      </c>
      <c r="H19" s="36"/>
      <c r="I19" s="36"/>
      <c r="J19" s="36"/>
      <c r="K19" s="36"/>
      <c r="L19" s="36"/>
    </row>
    <row r="20" spans="1:12" x14ac:dyDescent="0.3">
      <c r="A20" s="35">
        <v>44323</v>
      </c>
      <c r="B20" s="36">
        <f>IF(OR('HARMONOGRAM PRACY'!$O$16="w5",'HARMONOGRAM PRACY'!$O$16="ws",'HARMONOGRAM PRACY'!$O$16="wn",'HARMONOGRAM PRACY'!$O$16=""),"",'HARMONOGRAM PRACY'!$O$16)</f>
        <v>8</v>
      </c>
      <c r="C20" s="36">
        <f>IF(OR('HARMONOGRAM PRACY'!$P$16="w5",'HARMONOGRAM PRACY'!$P$16="ws",'HARMONOGRAM PRACY'!$P$16="wn",'HARMONOGRAM PRACY'!$P$16=""),"",'HARMONOGRAM PRACY'!$P$16)</f>
        <v>20</v>
      </c>
      <c r="D20" s="36">
        <f>IF(SUM('HARMONOGRAM PRACY'!$O$15:$P$15)=0,"",SUM('HARMONOGRAM PRACY'!$O$15:$P$15))</f>
        <v>12</v>
      </c>
      <c r="E20" s="36"/>
      <c r="F20" s="36"/>
      <c r="G20" s="36" t="str">
        <f>IF(AND(ISNUMBER($B$20),ISNUMBER($C$20)),IF($B$20&gt;$C$20,(24- $B$20)-IF(22-$B$20&lt;=0,0,22-$B$20 )+IF($C$20 &gt;6,6,$C$20 ),IF(AND($C$20 &gt;22,$C$20&lt;=24),$C$20 -22," "))," ")</f>
        <v xml:space="preserve"> </v>
      </c>
      <c r="H20" s="36"/>
      <c r="I20" s="36"/>
      <c r="J20" s="36"/>
      <c r="K20" s="36"/>
      <c r="L20" s="36"/>
    </row>
    <row r="21" spans="1:12" x14ac:dyDescent="0.3">
      <c r="A21" s="35">
        <v>44324</v>
      </c>
      <c r="B21" s="36">
        <f>IF(OR('HARMONOGRAM PRACY'!$Q$16="w5",'HARMONOGRAM PRACY'!$Q$16="ws",'HARMONOGRAM PRACY'!$Q$16="wn",'HARMONOGRAM PRACY'!$Q$16=""),"",'HARMONOGRAM PRACY'!$Q$16)</f>
        <v>8</v>
      </c>
      <c r="C21" s="36">
        <f>IF(OR('HARMONOGRAM PRACY'!$R$16="w5",'HARMONOGRAM PRACY'!$R$16="ws",'HARMONOGRAM PRACY'!$R$16="wn",'HARMONOGRAM PRACY'!$R$16=""),"",'HARMONOGRAM PRACY'!$R$16)</f>
        <v>18</v>
      </c>
      <c r="D21" s="36">
        <f>IF(SUM('HARMONOGRAM PRACY'!$Q$15:$R$15)=0,"",SUM('HARMONOGRAM PRACY'!$Q$15:$R$15))</f>
        <v>10</v>
      </c>
      <c r="E21" s="36"/>
      <c r="F21" s="36"/>
      <c r="G21" s="36" t="str">
        <f>IF(AND(ISNUMBER($B$21),ISNUMBER($C$21)),IF($B$21&gt;$C$21,(24- $B$21)-IF(22-$B$21&lt;=0,0,22-$B$21 )+IF($C$21 &gt;6,6,$C$21 ),IF(AND($C$21 &gt;22,$C$21&lt;=24),$C$21 -22," "))," ")</f>
        <v xml:space="preserve"> </v>
      </c>
      <c r="H21" s="36"/>
      <c r="I21" s="36"/>
      <c r="J21" s="36"/>
      <c r="K21" s="36"/>
      <c r="L21" s="36"/>
    </row>
    <row r="22" spans="1:12" x14ac:dyDescent="0.3">
      <c r="A22" s="35">
        <v>44325</v>
      </c>
      <c r="B22" s="36" t="str">
        <f>IF(OR('HARMONOGRAM PRACY'!$S$16="w5",'HARMONOGRAM PRACY'!$S$16="ws",'HARMONOGRAM PRACY'!$S$16="wn",'HARMONOGRAM PRACY'!$S$16=""),"",'HARMONOGRAM PRACY'!$S$16)</f>
        <v/>
      </c>
      <c r="C22" s="36" t="str">
        <f>IF(OR('HARMONOGRAM PRACY'!$T$16="w5",'HARMONOGRAM PRACY'!$T$16="ws",'HARMONOGRAM PRACY'!$T$16="wn",'HARMONOGRAM PRACY'!$T$16=""),"",'HARMONOGRAM PRACY'!$T$16)</f>
        <v/>
      </c>
      <c r="D22" s="36" t="str">
        <f>IF(SUM('HARMONOGRAM PRACY'!$S$15:$T$15)=0,"",SUM('HARMONOGRAM PRACY'!$S$15:$T$15))</f>
        <v/>
      </c>
      <c r="E22" s="36"/>
      <c r="F22" s="36"/>
      <c r="G22" s="36" t="str">
        <f>IF(AND(ISNUMBER($B$22),ISNUMBER($C$22)),IF($B$22&gt;$C$22,(24- $B$22)-IF(22-$B$22&lt;=0,0,22-$B$22 )+IF($C$22 &gt;6,6,$C$22 ),IF(AND($C$22 &gt;22,$C$22&lt;=24),$C$22 -22," "))," ")</f>
        <v xml:space="preserve"> </v>
      </c>
      <c r="H22" s="36"/>
      <c r="I22" s="36"/>
      <c r="J22" s="36"/>
      <c r="K22" s="36"/>
      <c r="L22" s="36"/>
    </row>
    <row r="23" spans="1:12" x14ac:dyDescent="0.3">
      <c r="A23" s="35">
        <v>44326</v>
      </c>
      <c r="B23" s="36">
        <f>IF(OR('HARMONOGRAM PRACY'!$U$16="w5",'HARMONOGRAM PRACY'!$U$16="ws",'HARMONOGRAM PRACY'!$U$16="wn",'HARMONOGRAM PRACY'!$U$16=""),"",'HARMONOGRAM PRACY'!$U$16)</f>
        <v>8</v>
      </c>
      <c r="C23" s="36">
        <f>IF(OR('HARMONOGRAM PRACY'!$V$16="w5",'HARMONOGRAM PRACY'!$V$16="ws",'HARMONOGRAM PRACY'!$V$16="wn",'HARMONOGRAM PRACY'!$V$16=""),"",'HARMONOGRAM PRACY'!$V$16)</f>
        <v>20</v>
      </c>
      <c r="D23" s="36">
        <f>IF(SUM('HARMONOGRAM PRACY'!$U$15:$V$15)=0,"",SUM('HARMONOGRAM PRACY'!$U$15:$V$15))</f>
        <v>12</v>
      </c>
      <c r="E23" s="36"/>
      <c r="F23" s="36"/>
      <c r="G23" s="36" t="str">
        <f>IF(AND(ISNUMBER($B$23),ISNUMBER($C$23)),IF($B$23&gt;$C$23,(24- $B$23)-IF(22-$B$23&lt;=0,0,22-$B$23 )+IF($C$23 &gt;6,6,$C$23 ),IF(AND($C$23 &gt;22,$C$23&lt;=24),$C$23 -22," "))," ")</f>
        <v xml:space="preserve"> </v>
      </c>
      <c r="H23" s="36"/>
      <c r="I23" s="36"/>
      <c r="J23" s="36"/>
      <c r="K23" s="36"/>
      <c r="L23" s="36"/>
    </row>
    <row r="24" spans="1:12" x14ac:dyDescent="0.3">
      <c r="A24" s="35">
        <v>44327</v>
      </c>
      <c r="B24" s="36" t="str">
        <f>IF(OR('HARMONOGRAM PRACY'!$W$16="w5",'HARMONOGRAM PRACY'!$W$16="ws",'HARMONOGRAM PRACY'!$W$16="wn",'HARMONOGRAM PRACY'!$W$16=""),"",'HARMONOGRAM PRACY'!$W$16)</f>
        <v/>
      </c>
      <c r="C24" s="36" t="str">
        <f>IF(OR('HARMONOGRAM PRACY'!$X$16="w5",'HARMONOGRAM PRACY'!$X$16="ws",'HARMONOGRAM PRACY'!$X$16="wn",'HARMONOGRAM PRACY'!$X$16=""),"",'HARMONOGRAM PRACY'!$X$16)</f>
        <v/>
      </c>
      <c r="D24" s="36" t="str">
        <f>IF(SUM('HARMONOGRAM PRACY'!$W$15:$X$15)=0,"",SUM('HARMONOGRAM PRACY'!$W$15:$X$15))</f>
        <v/>
      </c>
      <c r="E24" s="36"/>
      <c r="F24" s="36"/>
      <c r="G24" s="36" t="str">
        <f>IF(AND(ISNUMBER($B$24),ISNUMBER($C$24)),IF($B$24&gt;$C$24,(24- $B$24)-IF(22-$B$24&lt;=0,0,22-$B$24 )+IF($C$24 &gt;6,6,$C$24 ),IF(AND($C$24 &gt;22,$C$24&lt;=24),$C$24 -22," "))," ")</f>
        <v xml:space="preserve"> </v>
      </c>
      <c r="H24" s="36"/>
      <c r="I24" s="36"/>
      <c r="J24" s="36"/>
      <c r="K24" s="36"/>
      <c r="L24" s="36"/>
    </row>
    <row r="25" spans="1:12" x14ac:dyDescent="0.3">
      <c r="A25" s="35">
        <v>44328</v>
      </c>
      <c r="B25" s="36" t="str">
        <f>IF(OR('HARMONOGRAM PRACY'!$Y$16="w5",'HARMONOGRAM PRACY'!$Y$16="ws",'HARMONOGRAM PRACY'!$Y$16="wn",'HARMONOGRAM PRACY'!$Y$16=""),"",'HARMONOGRAM PRACY'!$Y$16)</f>
        <v/>
      </c>
      <c r="C25" s="36" t="str">
        <f>IF(OR('HARMONOGRAM PRACY'!$Z$16="w5",'HARMONOGRAM PRACY'!$Z$16="ws",'HARMONOGRAM PRACY'!$Z$16="wn",'HARMONOGRAM PRACY'!$Z$16=""),"",'HARMONOGRAM PRACY'!$Z$16)</f>
        <v/>
      </c>
      <c r="D25" s="36" t="str">
        <f>IF(SUM('HARMONOGRAM PRACY'!$Y$15:$Z$15)=0,"",SUM('HARMONOGRAM PRACY'!$Y$15:$Z$15))</f>
        <v/>
      </c>
      <c r="E25" s="36"/>
      <c r="F25" s="36"/>
      <c r="G25" s="36" t="str">
        <f>IF(AND(ISNUMBER($B$25),ISNUMBER($C$25)),IF($B$25&gt;$C$25,(24- $B$25)-IF(22-$B$25&lt;=0,0,22-$B$25 )+IF($C$25 &gt;6,6,$C$25 ),IF(AND($C$25 &gt;22,$C$25&lt;=24),$C$25 -22," "))," ")</f>
        <v xml:space="preserve"> </v>
      </c>
      <c r="H25" s="36"/>
      <c r="I25" s="36"/>
      <c r="J25" s="36"/>
      <c r="K25" s="36"/>
      <c r="L25" s="36"/>
    </row>
    <row r="26" spans="1:12" x14ac:dyDescent="0.3">
      <c r="A26" s="35">
        <v>44329</v>
      </c>
      <c r="B26" s="36">
        <f>IF(OR('HARMONOGRAM PRACY'!$AA$16="w5",'HARMONOGRAM PRACY'!$AA$16="ws",'HARMONOGRAM PRACY'!$AA$16="wn",'HARMONOGRAM PRACY'!$AA$16=""),"",'HARMONOGRAM PRACY'!$AA$16)</f>
        <v>8</v>
      </c>
      <c r="C26" s="36">
        <f>IF(OR('HARMONOGRAM PRACY'!$AB$16="w5",'HARMONOGRAM PRACY'!$AB$16="ws",'HARMONOGRAM PRACY'!$AB$16="wn",'HARMONOGRAM PRACY'!$AB$16=""),"",'HARMONOGRAM PRACY'!$AB$16)</f>
        <v>20</v>
      </c>
      <c r="D26" s="36">
        <f>IF(SUM('HARMONOGRAM PRACY'!$AA$15:$AB$15)=0,"",SUM('HARMONOGRAM PRACY'!$AA$15:$AB$15))</f>
        <v>12</v>
      </c>
      <c r="E26" s="36"/>
      <c r="F26" s="36"/>
      <c r="G26" s="36" t="str">
        <f>IF(AND(ISNUMBER($B$26),ISNUMBER($C$26)),IF($B$26&gt;$C$26,(24- $B$26)-IF(22-$B$26&lt;=0,0,22-$B$26 )+IF($C$26 &gt;6,6,$C$26 ),IF(AND($C$26 &gt;22,$C$26&lt;=24),$C$26 -22," "))," ")</f>
        <v xml:space="preserve"> </v>
      </c>
      <c r="H26" s="36"/>
      <c r="I26" s="36"/>
      <c r="J26" s="36"/>
      <c r="K26" s="36"/>
      <c r="L26" s="36"/>
    </row>
    <row r="27" spans="1:12" x14ac:dyDescent="0.3">
      <c r="A27" s="35">
        <v>44330</v>
      </c>
      <c r="B27" s="36">
        <f>IF(OR('HARMONOGRAM PRACY'!$AC$16="w5",'HARMONOGRAM PRACY'!$AC$16="ws",'HARMONOGRAM PRACY'!$AC$16="wn",'HARMONOGRAM PRACY'!$AC$16=""),"",'HARMONOGRAM PRACY'!$AC$16)</f>
        <v>8</v>
      </c>
      <c r="C27" s="36">
        <f>IF(OR('HARMONOGRAM PRACY'!$AD$16="w5",'HARMONOGRAM PRACY'!$AD$16="ws",'HARMONOGRAM PRACY'!$AD$16="wn",'HARMONOGRAM PRACY'!$AD$16=""),"",'HARMONOGRAM PRACY'!$AD$16)</f>
        <v>20</v>
      </c>
      <c r="D27" s="36">
        <f>IF(SUM('HARMONOGRAM PRACY'!$AC$15:$AD$15)=0,"",SUM('HARMONOGRAM PRACY'!$AC$15:$AD$15))</f>
        <v>12</v>
      </c>
      <c r="E27" s="36"/>
      <c r="F27" s="36"/>
      <c r="G27" s="36" t="str">
        <f>IF(AND(ISNUMBER($B$27),ISNUMBER($C$27)),IF($B$27&gt;$C$27,(24- $B$27)-IF(22-$B$27&lt;=0,0,22-$B$27 )+IF($C$27 &gt;6,6,$C$27 ),IF(AND($C$27 &gt;22,$C$27&lt;=24),$C$27 -22," "))," ")</f>
        <v xml:space="preserve"> </v>
      </c>
      <c r="H27" s="36"/>
      <c r="I27" s="36"/>
      <c r="J27" s="36"/>
      <c r="K27" s="36"/>
      <c r="L27" s="36"/>
    </row>
    <row r="28" spans="1:12" x14ac:dyDescent="0.3">
      <c r="A28" s="35">
        <v>44331</v>
      </c>
      <c r="B28" s="36" t="str">
        <f>IF(OR('HARMONOGRAM PRACY'!$AE$16="w5",'HARMONOGRAM PRACY'!$AE$16="ws",'HARMONOGRAM PRACY'!$AE$16="wn",'HARMONOGRAM PRACY'!$AE$16=""),"",'HARMONOGRAM PRACY'!$AE$16)</f>
        <v/>
      </c>
      <c r="C28" s="36" t="str">
        <f>IF(OR('HARMONOGRAM PRACY'!$AF$16="w5",'HARMONOGRAM PRACY'!$AF$16="ws",'HARMONOGRAM PRACY'!$AF$16="wn",'HARMONOGRAM PRACY'!$AF$16=""),"",'HARMONOGRAM PRACY'!$AF$16)</f>
        <v/>
      </c>
      <c r="D28" s="36" t="str">
        <f>IF(SUM('HARMONOGRAM PRACY'!$AE$15:$AF$15)=0,"",SUM('HARMONOGRAM PRACY'!$AE$15:$AF$15))</f>
        <v/>
      </c>
      <c r="E28" s="36"/>
      <c r="F28" s="36"/>
      <c r="G28" s="36" t="str">
        <f>IF(AND(ISNUMBER($B$28),ISNUMBER($C$28)),IF($B$28&gt;$C$28,(24- $B$28)-IF(22-$B$28&lt;=0,0,22-$B$28 )+IF($C$28 &gt;6,6,$C$28 ),IF(AND($C$28 &gt;22,$C$28&lt;=24),$C$28 -22," "))," ")</f>
        <v xml:space="preserve"> </v>
      </c>
      <c r="H28" s="36"/>
      <c r="I28" s="36"/>
      <c r="J28" s="36"/>
      <c r="K28" s="36"/>
      <c r="L28" s="36"/>
    </row>
    <row r="29" spans="1:12" x14ac:dyDescent="0.3">
      <c r="A29" s="35">
        <v>44332</v>
      </c>
      <c r="B29" s="36" t="str">
        <f>IF(OR('HARMONOGRAM PRACY'!$AG$16="w5",'HARMONOGRAM PRACY'!$AG$16="ws",'HARMONOGRAM PRACY'!$AG$16="wn",'HARMONOGRAM PRACY'!$AG$16=""),"",'HARMONOGRAM PRACY'!$AG$16)</f>
        <v/>
      </c>
      <c r="C29" s="36" t="str">
        <f>IF(OR('HARMONOGRAM PRACY'!$AH$16="w5",'HARMONOGRAM PRACY'!$AH$16="ws",'HARMONOGRAM PRACY'!$AH$16="wn",'HARMONOGRAM PRACY'!$AH$16=""),"",'HARMONOGRAM PRACY'!$AH$16)</f>
        <v/>
      </c>
      <c r="D29" s="36" t="str">
        <f>IF(SUM('HARMONOGRAM PRACY'!$AG$15:$AH$15)=0,"",SUM('HARMONOGRAM PRACY'!$AG$15:$AH$15))</f>
        <v/>
      </c>
      <c r="E29" s="36"/>
      <c r="F29" s="36"/>
      <c r="G29" s="36" t="str">
        <f>IF(AND(ISNUMBER($B$29),ISNUMBER($C$29)),IF($B$29&gt;$C$29,(24- $B$29)-IF(22-$B$29&lt;=0,0,22-$B$29 )+IF($C$29 &gt;6,6,$C$29 ),IF(AND($C$29 &gt;22,$C$29&lt;=24),$C$29 -22," "))," ")</f>
        <v xml:space="preserve"> </v>
      </c>
      <c r="H29" s="36"/>
      <c r="I29" s="36"/>
      <c r="J29" s="36"/>
      <c r="K29" s="36"/>
      <c r="L29" s="36"/>
    </row>
    <row r="30" spans="1:12" x14ac:dyDescent="0.3">
      <c r="A30" s="35">
        <v>44333</v>
      </c>
      <c r="B30" s="36">
        <f>IF(OR('HARMONOGRAM PRACY'!$AI$16="w5",'HARMONOGRAM PRACY'!$AI$16="ws",'HARMONOGRAM PRACY'!$AI$16="wn",'HARMONOGRAM PRACY'!$AI$16=""),"",'HARMONOGRAM PRACY'!$AI$16)</f>
        <v>8</v>
      </c>
      <c r="C30" s="36">
        <f>IF(OR('HARMONOGRAM PRACY'!$AJ$16="w5",'HARMONOGRAM PRACY'!$AJ$16="ws",'HARMONOGRAM PRACY'!$AJ$16="wn",'HARMONOGRAM PRACY'!$AJ$16=""),"",'HARMONOGRAM PRACY'!$AJ$16)</f>
        <v>20</v>
      </c>
      <c r="D30" s="36">
        <f>IF(SUM('HARMONOGRAM PRACY'!$AI$15:$AJ$15)=0,"",SUM('HARMONOGRAM PRACY'!$AI$15:$AJ$15))</f>
        <v>12</v>
      </c>
      <c r="E30" s="36"/>
      <c r="F30" s="36"/>
      <c r="G30" s="36" t="str">
        <f>IF(AND(ISNUMBER($B$30),ISNUMBER($C$30)),IF($B$30&gt;$C$30,(24- $B$30)-IF(22-$B$30&lt;=0,0,22-$B$30 )+IF($C$30 &gt;6,6,$C$30 ),IF(AND($C$30 &gt;22,$C$30&lt;=24),$C$30 -22," "))," ")</f>
        <v xml:space="preserve"> </v>
      </c>
      <c r="H30" s="36"/>
      <c r="I30" s="36"/>
      <c r="J30" s="36"/>
      <c r="K30" s="36"/>
      <c r="L30" s="36"/>
    </row>
    <row r="31" spans="1:12" x14ac:dyDescent="0.3">
      <c r="A31" s="35">
        <v>44334</v>
      </c>
      <c r="B31" s="36" t="str">
        <f>IF(OR('HARMONOGRAM PRACY'!$AK$16="w5",'HARMONOGRAM PRACY'!$AK$16="ws",'HARMONOGRAM PRACY'!$AK$16="wn",'HARMONOGRAM PRACY'!$AK$16=""),"",'HARMONOGRAM PRACY'!$AK$16)</f>
        <v/>
      </c>
      <c r="C31" s="36" t="str">
        <f>IF(OR('HARMONOGRAM PRACY'!$AL$16="w5",'HARMONOGRAM PRACY'!$AL$16="ws",'HARMONOGRAM PRACY'!$AL$16="wn",'HARMONOGRAM PRACY'!$AL$16=""),"",'HARMONOGRAM PRACY'!$AL$16)</f>
        <v/>
      </c>
      <c r="D31" s="36" t="str">
        <f>IF(SUM('HARMONOGRAM PRACY'!$AK$15:$AL$15)=0,"",SUM('HARMONOGRAM PRACY'!$AK$15:$AL$15))</f>
        <v/>
      </c>
      <c r="E31" s="36"/>
      <c r="F31" s="36"/>
      <c r="G31" s="36" t="str">
        <f>IF(AND(ISNUMBER($B$31),ISNUMBER($C$31)),IF($B$31&gt;$C$31,(24- $B$31)-IF(22-$B$31&lt;=0,0,22-$B$31 )+IF($C$31 &gt;6,6,$C$31 ),IF(AND($C$31 &gt;22,$C$31&lt;=24),$C$31 -22," "))," ")</f>
        <v xml:space="preserve"> </v>
      </c>
      <c r="H31" s="36"/>
      <c r="I31" s="36"/>
      <c r="J31" s="36"/>
      <c r="K31" s="36"/>
      <c r="L31" s="36"/>
    </row>
    <row r="32" spans="1:12" x14ac:dyDescent="0.3">
      <c r="A32" s="35">
        <v>44335</v>
      </c>
      <c r="B32" s="36" t="str">
        <f>IF(OR('HARMONOGRAM PRACY'!$AM$16="w5",'HARMONOGRAM PRACY'!$AM$16="ws",'HARMONOGRAM PRACY'!$AM$16="wn",'HARMONOGRAM PRACY'!$AM$16=""),"",'HARMONOGRAM PRACY'!$AM$16)</f>
        <v>B</v>
      </c>
      <c r="C32" s="36" t="str">
        <f>IF(OR('HARMONOGRAM PRACY'!$AN$16="w5",'HARMONOGRAM PRACY'!$AN$16="ws",'HARMONOGRAM PRACY'!$AN$16="wn",'HARMONOGRAM PRACY'!$AN$16=""),"",'HARMONOGRAM PRACY'!$AN$16)</f>
        <v/>
      </c>
      <c r="D32" s="36" t="str">
        <f>IF(SUM('HARMONOGRAM PRACY'!$AM$15:$AN$15)=0,"",SUM('HARMONOGRAM PRACY'!$AM$15:$AN$15))</f>
        <v/>
      </c>
      <c r="E32" s="36"/>
      <c r="F32" s="36"/>
      <c r="G32" s="36" t="str">
        <f>IF(AND(ISNUMBER($B$32),ISNUMBER($C$32)),IF($B$32&gt;$C$32,(24- $B$32)-IF(22-$B$32&lt;=0,0,22-$B$32 )+IF($C$32 &gt;6,6,$C$32 ),IF(AND($C$32 &gt;22,$C$32&lt;=24),$C$32 -22," "))," ")</f>
        <v xml:space="preserve"> </v>
      </c>
      <c r="H32" s="36"/>
      <c r="I32" s="36"/>
      <c r="J32" s="36"/>
      <c r="K32" s="36"/>
      <c r="L32" s="36"/>
    </row>
    <row r="33" spans="1:12" x14ac:dyDescent="0.3">
      <c r="A33" s="35">
        <v>44336</v>
      </c>
      <c r="B33" s="36" t="str">
        <f>IF(OR('HARMONOGRAM PRACY'!$AO$16="w5",'HARMONOGRAM PRACY'!$AO$16="ws",'HARMONOGRAM PRACY'!$AO$16="wn",'HARMONOGRAM PRACY'!$AO$16=""),"",'HARMONOGRAM PRACY'!$AO$16)</f>
        <v>B</v>
      </c>
      <c r="C33" s="36" t="str">
        <f>IF(OR('HARMONOGRAM PRACY'!$AP$16="w5",'HARMONOGRAM PRACY'!$AP$16="ws",'HARMONOGRAM PRACY'!$AP$16="wn",'HARMONOGRAM PRACY'!$AP$16=""),"",'HARMONOGRAM PRACY'!$AP$16)</f>
        <v/>
      </c>
      <c r="D33" s="36" t="str">
        <f>IF(SUM('HARMONOGRAM PRACY'!$AO$15:$AP$15)=0,"",SUM('HARMONOGRAM PRACY'!$AO$15:$AP$15))</f>
        <v/>
      </c>
      <c r="E33" s="36"/>
      <c r="F33" s="36"/>
      <c r="G33" s="36" t="str">
        <f>IF(AND(ISNUMBER($B$33),ISNUMBER($C$33)),IF($B$33&gt;$C$33,(24- $B$33)-IF(22-$B$33&lt;=0,0,22-$B$33 )+IF($C$33 &gt;6,6,$C$33 ),IF(AND($C$33 &gt;22,$C$33&lt;=24),$C$33 -22," "))," ")</f>
        <v xml:space="preserve"> </v>
      </c>
      <c r="H33" s="36"/>
      <c r="I33" s="36"/>
      <c r="J33" s="36"/>
      <c r="K33" s="36"/>
      <c r="L33" s="36"/>
    </row>
    <row r="34" spans="1:12" x14ac:dyDescent="0.3">
      <c r="A34" s="35">
        <v>44337</v>
      </c>
      <c r="B34" s="36" t="str">
        <f>IF(OR('HARMONOGRAM PRACY'!$AQ$16="w5",'HARMONOGRAM PRACY'!$AQ$16="ws",'HARMONOGRAM PRACY'!$AQ$16="wn",'HARMONOGRAM PRACY'!$AQ$16=""),"",'HARMONOGRAM PRACY'!$AQ$16)</f>
        <v/>
      </c>
      <c r="C34" s="36" t="str">
        <f>IF(OR('HARMONOGRAM PRACY'!$AR$16="w5",'HARMONOGRAM PRACY'!$AR$16="ws",'HARMONOGRAM PRACY'!$AR$16="wn",'HARMONOGRAM PRACY'!$AR$16=""),"",'HARMONOGRAM PRACY'!$AR$16)</f>
        <v/>
      </c>
      <c r="D34" s="36" t="str">
        <f>IF(SUM('HARMONOGRAM PRACY'!$AQ$15:$AR$15)=0,"",SUM('HARMONOGRAM PRACY'!$AQ$15:$AR$15))</f>
        <v/>
      </c>
      <c r="E34" s="36"/>
      <c r="F34" s="36"/>
      <c r="G34" s="36" t="str">
        <f>IF(AND(ISNUMBER($B$34),ISNUMBER($C$34)),IF($B$34&gt;$C$34,(24- $B$34)-IF(22-$B$34&lt;=0,0,22-$B$34 )+IF($C$34 &gt;6,6,$C$34 ),IF(AND($C$34 &gt;22,$C$34&lt;=24),$C$34 -22," "))," ")</f>
        <v xml:space="preserve"> </v>
      </c>
      <c r="H34" s="36"/>
      <c r="I34" s="36"/>
      <c r="J34" s="36"/>
      <c r="K34" s="36"/>
      <c r="L34" s="36"/>
    </row>
    <row r="35" spans="1:12" x14ac:dyDescent="0.3">
      <c r="A35" s="35">
        <v>44338</v>
      </c>
      <c r="B35" s="36" t="str">
        <f>IF(OR('HARMONOGRAM PRACY'!$AS$16="w5",'HARMONOGRAM PRACY'!$AS$16="ws",'HARMONOGRAM PRACY'!$AS$16="wn",'HARMONOGRAM PRACY'!$AS$16=""),"",'HARMONOGRAM PRACY'!$AS$16)</f>
        <v/>
      </c>
      <c r="C35" s="36" t="str">
        <f>IF(OR('HARMONOGRAM PRACY'!$AT$16="w5",'HARMONOGRAM PRACY'!$AT$16="ws",'HARMONOGRAM PRACY'!$AT$16="wn",'HARMONOGRAM PRACY'!$AT$16=""),"",'HARMONOGRAM PRACY'!$AT$16)</f>
        <v/>
      </c>
      <c r="D35" s="36" t="str">
        <f>IF(SUM('HARMONOGRAM PRACY'!$AS$15:$AT$15)=0,"",SUM('HARMONOGRAM PRACY'!$AS$15:$AT$15))</f>
        <v/>
      </c>
      <c r="E35" s="36"/>
      <c r="F35" s="36"/>
      <c r="G35" s="36" t="str">
        <f>IF(AND(ISNUMBER($B$35),ISNUMBER($C$35)),IF($B$35&gt;$C$35,(24- $B$35)-IF(22-$B$35&lt;=0,0,22-$B$35 )+IF($C$35 &gt;6,6,$C$35 ),IF(AND($C$35 &gt;22,$C$35&lt;=24),$C$35 -22," "))," ")</f>
        <v xml:space="preserve"> </v>
      </c>
      <c r="H35" s="36"/>
      <c r="I35" s="36"/>
      <c r="J35" s="36"/>
      <c r="K35" s="36"/>
      <c r="L35" s="36"/>
    </row>
    <row r="36" spans="1:12" x14ac:dyDescent="0.3">
      <c r="A36" s="35">
        <v>44339</v>
      </c>
      <c r="B36" s="36">
        <f>IF(OR('HARMONOGRAM PRACY'!$AU$16="w5",'HARMONOGRAM PRACY'!$AU$16="ws",'HARMONOGRAM PRACY'!$AU$16="wn",'HARMONOGRAM PRACY'!$AU$16=""),"",'HARMONOGRAM PRACY'!$AU$16)</f>
        <v>20</v>
      </c>
      <c r="C36" s="36">
        <f>IF(OR('HARMONOGRAM PRACY'!$AV$16="w5",'HARMONOGRAM PRACY'!$AV$16="ws",'HARMONOGRAM PRACY'!$AV$16="wn",'HARMONOGRAM PRACY'!$AV$16=""),"",'HARMONOGRAM PRACY'!$AV$16)</f>
        <v>8</v>
      </c>
      <c r="D36" s="36">
        <f>IF(SUM('HARMONOGRAM PRACY'!$AU$15:$AV$15)=0,"",SUM('HARMONOGRAM PRACY'!$AU$15:$AV$15))</f>
        <v>12</v>
      </c>
      <c r="E36" s="36"/>
      <c r="F36" s="36"/>
      <c r="G36" s="36">
        <f>IF(AND(ISNUMBER($B$36),ISNUMBER($C$36)),IF($B$36&gt;$C$36,(24- $B$36)-IF(22-$B$36&lt;=0,0,22-$B$36 )+IF($C$36 &gt;6,6,$C$36 ),IF(AND($C$36 &gt;22,$C$36&lt;=24),$C$36 -22," "))," ")</f>
        <v>8</v>
      </c>
      <c r="H36" s="36"/>
      <c r="I36" s="36"/>
      <c r="J36" s="36"/>
      <c r="K36" s="36"/>
      <c r="L36" s="36"/>
    </row>
    <row r="37" spans="1:12" x14ac:dyDescent="0.3">
      <c r="A37" s="35">
        <v>44340</v>
      </c>
      <c r="B37" s="36" t="str">
        <f>IF(OR('HARMONOGRAM PRACY'!$AW$16="w5",'HARMONOGRAM PRACY'!$AW$16="ws",'HARMONOGRAM PRACY'!$AW$16="wn",'HARMONOGRAM PRACY'!$AW$16=""),"",'HARMONOGRAM PRACY'!$AW$16)</f>
        <v/>
      </c>
      <c r="C37" s="36" t="str">
        <f>IF(OR('HARMONOGRAM PRACY'!$AX$16="w5",'HARMONOGRAM PRACY'!$AX$16="ws",'HARMONOGRAM PRACY'!$AX$16="wn",'HARMONOGRAM PRACY'!$AX$16=""),"",'HARMONOGRAM PRACY'!$AX$16)</f>
        <v/>
      </c>
      <c r="D37" s="36" t="str">
        <f>IF(SUM('HARMONOGRAM PRACY'!$AW$15:$AX$15)=0,"",SUM('HARMONOGRAM PRACY'!$AW$15:$AX$15))</f>
        <v/>
      </c>
      <c r="E37" s="36"/>
      <c r="F37" s="36"/>
      <c r="G37" s="36" t="str">
        <f>IF(AND(ISNUMBER($B$37),ISNUMBER($C$37)),IF($B$37&gt;$C$37,(24- $B$37)-IF(22-$B$37&lt;=0,0,22-$B$37 )+IF($C$37 &gt;6,6,$C$37 ),IF(AND($C$37 &gt;22,$C$37&lt;=24),$C$37 -22," "))," ")</f>
        <v xml:space="preserve"> </v>
      </c>
      <c r="H37" s="36"/>
      <c r="I37" s="36"/>
      <c r="J37" s="36"/>
      <c r="K37" s="36"/>
      <c r="L37" s="36"/>
    </row>
    <row r="38" spans="1:12" x14ac:dyDescent="0.3">
      <c r="A38" s="35">
        <v>44341</v>
      </c>
      <c r="B38" s="36" t="str">
        <f>IF(OR('HARMONOGRAM PRACY'!$AY$16="w5",'HARMONOGRAM PRACY'!$AY$16="ws",'HARMONOGRAM PRACY'!$AY$16="wn",'HARMONOGRAM PRACY'!$AY$16=""),"",'HARMONOGRAM PRACY'!$AY$16)</f>
        <v>uw</v>
      </c>
      <c r="C38" s="36" t="str">
        <f>IF(OR('HARMONOGRAM PRACY'!$AZ$16="w5",'HARMONOGRAM PRACY'!$AZ$16="ws",'HARMONOGRAM PRACY'!$AZ$16="wn",'HARMONOGRAM PRACY'!$AZ$16=""),"",'HARMONOGRAM PRACY'!$AZ$16)</f>
        <v/>
      </c>
      <c r="D38" s="36" t="str">
        <f>IF(SUM('HARMONOGRAM PRACY'!$AY$15:$AZ$15)=0,"",SUM('HARMONOGRAM PRACY'!$AY$15:$AZ$15))</f>
        <v/>
      </c>
      <c r="E38" s="36"/>
      <c r="F38" s="36"/>
      <c r="G38" s="36" t="str">
        <f>IF(AND(ISNUMBER($B$38),ISNUMBER($C$38)),IF($B$38&gt;$C$38,(24- $B$38)-IF(22-$B$38&lt;=0,0,22-$B$38 )+IF($C$38 &gt;6,6,$C$38 ),IF(AND($C$38 &gt;22,$C$38&lt;=24),$C$38 -22," "))," ")</f>
        <v xml:space="preserve"> </v>
      </c>
      <c r="H38" s="36"/>
      <c r="I38" s="36"/>
      <c r="J38" s="36"/>
      <c r="K38" s="36"/>
      <c r="L38" s="36"/>
    </row>
    <row r="39" spans="1:12" x14ac:dyDescent="0.3">
      <c r="A39" s="35">
        <v>44342</v>
      </c>
      <c r="B39" s="36" t="str">
        <f>IF(OR('HARMONOGRAM PRACY'!$BA$16="w5",'HARMONOGRAM PRACY'!$BA$16="ws",'HARMONOGRAM PRACY'!$BA$16="wn",'HARMONOGRAM PRACY'!$BA$16=""),"",'HARMONOGRAM PRACY'!$BA$16)</f>
        <v>uw</v>
      </c>
      <c r="C39" s="36" t="str">
        <f>IF(OR('HARMONOGRAM PRACY'!$BB$16="w5",'HARMONOGRAM PRACY'!$BB$16="ws",'HARMONOGRAM PRACY'!$BB$16="wn",'HARMONOGRAM PRACY'!$BB$16=""),"",'HARMONOGRAM PRACY'!$BB$16)</f>
        <v/>
      </c>
      <c r="D39" s="36" t="str">
        <f>IF(SUM('HARMONOGRAM PRACY'!$BA$15:$BB$15)=0,"",SUM('HARMONOGRAM PRACY'!$BA$15:$BB$15))</f>
        <v/>
      </c>
      <c r="E39" s="36"/>
      <c r="F39" s="36"/>
      <c r="G39" s="36" t="str">
        <f>IF(AND(ISNUMBER($B$39),ISNUMBER($C$39)),IF($B$39&gt;$C$39,(24- $B$39)-IF(22-$B$39&lt;=0,0,22-$B$39 )+IF($C$39 &gt;6,6,$C$39 ),IF(AND($C$39 &gt;22,$C$39&lt;=24),$C$39 -22," "))," ")</f>
        <v xml:space="preserve"> </v>
      </c>
      <c r="H39" s="36"/>
      <c r="I39" s="36"/>
      <c r="J39" s="36"/>
      <c r="K39" s="36"/>
      <c r="L39" s="36"/>
    </row>
    <row r="40" spans="1:12" x14ac:dyDescent="0.3">
      <c r="A40" s="35">
        <v>44343</v>
      </c>
      <c r="B40" s="36" t="str">
        <f>IF(OR('HARMONOGRAM PRACY'!$BC$16="w5",'HARMONOGRAM PRACY'!$BC$16="ws",'HARMONOGRAM PRACY'!$BC$16="wn",'HARMONOGRAM PRACY'!$BC$16=""),"",'HARMONOGRAM PRACY'!$BC$16)</f>
        <v>uw</v>
      </c>
      <c r="C40" s="36" t="str">
        <f>IF(OR('HARMONOGRAM PRACY'!$BD$16="w5",'HARMONOGRAM PRACY'!$BD$16="ws",'HARMONOGRAM PRACY'!$BD$16="wn",'HARMONOGRAM PRACY'!$BD$16=""),"",'HARMONOGRAM PRACY'!$BD$16)</f>
        <v/>
      </c>
      <c r="D40" s="36" t="str">
        <f>IF(SUM('HARMONOGRAM PRACY'!$BC$15:$BD$15)=0,"",SUM('HARMONOGRAM PRACY'!$BC$15:$BD$15))</f>
        <v/>
      </c>
      <c r="E40" s="36"/>
      <c r="F40" s="36"/>
      <c r="G40" s="36" t="str">
        <f>IF(AND(ISNUMBER($B$40),ISNUMBER($C$40)),IF($B$40&gt;$C$40,(24- $B$40)-IF(22-$B$40&lt;=0,0,22-$B$40 )+IF($C$40 &gt;6,6,$C$40 ),IF(AND($C$40 &gt;22,$C$40&lt;=24),$C$40 -22," "))," ")</f>
        <v xml:space="preserve"> </v>
      </c>
      <c r="H40" s="36"/>
      <c r="I40" s="36"/>
      <c r="J40" s="36"/>
      <c r="K40" s="36"/>
      <c r="L40" s="36"/>
    </row>
    <row r="41" spans="1:12" x14ac:dyDescent="0.3">
      <c r="A41" s="35">
        <v>44344</v>
      </c>
      <c r="B41" s="36" t="str">
        <f>IF(OR('HARMONOGRAM PRACY'!$BE$16="w5",'HARMONOGRAM PRACY'!$BE$16="ws",'HARMONOGRAM PRACY'!$BE$16="wn",'HARMONOGRAM PRACY'!$BE$16=""),"",'HARMONOGRAM PRACY'!$BE$16)</f>
        <v>uw</v>
      </c>
      <c r="C41" s="36" t="str">
        <f>IF(OR('HARMONOGRAM PRACY'!$BF$16="w5",'HARMONOGRAM PRACY'!$BF$16="ws",'HARMONOGRAM PRACY'!$BF$16="wn",'HARMONOGRAM PRACY'!$BF$16=""),"",'HARMONOGRAM PRACY'!$BF$16)</f>
        <v/>
      </c>
      <c r="D41" s="36" t="str">
        <f>IF(SUM('HARMONOGRAM PRACY'!$BE$15:$BF$15)=0,"",SUM('HARMONOGRAM PRACY'!$BE$15:$BF$15))</f>
        <v/>
      </c>
      <c r="E41" s="36"/>
      <c r="F41" s="36"/>
      <c r="G41" s="36" t="str">
        <f>IF(AND(ISNUMBER($B$41),ISNUMBER($C$41)),IF($B$41&gt;$C$41,(24- $B$41)-IF(22-$B$41&lt;=0,0,22-$B$41 )+IF($C$41 &gt;6,6,$C$41 ),IF(AND($C$41 &gt;22,$C$41&lt;=24),$C$41 -22," "))," ")</f>
        <v xml:space="preserve"> </v>
      </c>
      <c r="H41" s="36"/>
      <c r="I41" s="36"/>
      <c r="J41" s="36"/>
      <c r="K41" s="36"/>
      <c r="L41" s="36"/>
    </row>
    <row r="42" spans="1:12" x14ac:dyDescent="0.3">
      <c r="A42" s="35">
        <v>44345</v>
      </c>
      <c r="B42" s="36" t="str">
        <f>IF(OR('HARMONOGRAM PRACY'!$BG$16="w5",'HARMONOGRAM PRACY'!$BG$16="ws",'HARMONOGRAM PRACY'!$BG$16="wn",'HARMONOGRAM PRACY'!$BG$16=""),"",'HARMONOGRAM PRACY'!$BG$16)</f>
        <v>uw</v>
      </c>
      <c r="C42" s="36" t="str">
        <f>IF(OR('HARMONOGRAM PRACY'!$BH$16="w5",'HARMONOGRAM PRACY'!$BH$16="ws",'HARMONOGRAM PRACY'!$BH$16="wn",'HARMONOGRAM PRACY'!$BH$16=""),"",'HARMONOGRAM PRACY'!$BH$16)</f>
        <v/>
      </c>
      <c r="D42" s="36" t="str">
        <f>IF(SUM('HARMONOGRAM PRACY'!$BG$15:$BH$15)=0,"",SUM('HARMONOGRAM PRACY'!$BG$15:$BH$15))</f>
        <v/>
      </c>
      <c r="E42" s="36"/>
      <c r="F42" s="36"/>
      <c r="G42" s="36" t="str">
        <f>IF(AND(ISNUMBER($B$42),ISNUMBER($C$42)),IF($B$42&gt;$C$42,(24- $B$42)-IF(22-$B$42&lt;=0,0,22-$B$42 )+IF($C$42 &gt;6,6,$C$42 ),IF(AND($C$42 &gt;22,$C$42&lt;=24),$C$42 -22," "))," ")</f>
        <v xml:space="preserve"> </v>
      </c>
      <c r="H42" s="36"/>
      <c r="I42" s="36"/>
      <c r="J42" s="36"/>
      <c r="K42" s="36"/>
      <c r="L42" s="36"/>
    </row>
    <row r="43" spans="1:12" x14ac:dyDescent="0.3">
      <c r="A43" s="35">
        <v>44346</v>
      </c>
      <c r="B43" s="36" t="str">
        <f>IF(OR('HARMONOGRAM PRACY'!$BI$16="w5",'HARMONOGRAM PRACY'!$BI$16="ws",'HARMONOGRAM PRACY'!$BI$16="wn",'HARMONOGRAM PRACY'!$BI$16=""),"",'HARMONOGRAM PRACY'!$BI$16)</f>
        <v>uw</v>
      </c>
      <c r="C43" s="36" t="str">
        <f>IF(OR('HARMONOGRAM PRACY'!$BJ$16="w5",'HARMONOGRAM PRACY'!$BJ$16="ws",'HARMONOGRAM PRACY'!$BJ$16="wn",'HARMONOGRAM PRACY'!$BJ$16=""),"",'HARMONOGRAM PRACY'!$BJ$16)</f>
        <v/>
      </c>
      <c r="D43" s="36" t="str">
        <f>IF(SUM('HARMONOGRAM PRACY'!$BI$15:$BJ$15)=0,"",SUM('HARMONOGRAM PRACY'!$BI$15:$BJ$15))</f>
        <v/>
      </c>
      <c r="E43" s="36"/>
      <c r="F43" s="36"/>
      <c r="G43" s="36" t="str">
        <f>IF(AND(ISNUMBER($B$43),ISNUMBER($C$43)),IF($B$43&gt;$C$43,(24- $B$43)-IF(22-$B$43&lt;=0,0,22-$B$43 )+IF($C$43 &gt;6,6,$C$43 ),IF(AND($C$43 &gt;22,$C$43&lt;=24),$C$43 -22," "))," ")</f>
        <v xml:space="preserve"> </v>
      </c>
      <c r="H43" s="36"/>
      <c r="I43" s="36"/>
      <c r="J43" s="36"/>
      <c r="K43" s="36"/>
      <c r="L43" s="36"/>
    </row>
    <row r="44" spans="1:12" ht="15" thickBot="1" x14ac:dyDescent="0.35">
      <c r="A44" s="35">
        <v>44347</v>
      </c>
      <c r="B44" s="36" t="str">
        <f>IF(OR('HARMONOGRAM PRACY'!$BK$16="w5",'HARMONOGRAM PRACY'!$BK$16="ws",'HARMONOGRAM PRACY'!$BK$16="wn",'HARMONOGRAM PRACY'!$BK$16=""),"",'HARMONOGRAM PRACY'!$BK$16)</f>
        <v>uw</v>
      </c>
      <c r="C44" s="36" t="str">
        <f>IF(OR('HARMONOGRAM PRACY'!$BL$16="w5",'HARMONOGRAM PRACY'!$BL$16="ws",'HARMONOGRAM PRACY'!$BL$16="wn",'HARMONOGRAM PRACY'!$BL$16=""),"",'HARMONOGRAM PRACY'!$BL$16)</f>
        <v/>
      </c>
      <c r="D44" s="36" t="str">
        <f>IF(SUM('HARMONOGRAM PRACY'!$BK$15:$BL$15)=0,"",SUM('HARMONOGRAM PRACY'!$BK$15:$BL$15))</f>
        <v/>
      </c>
      <c r="E44" s="36"/>
      <c r="F44" s="36"/>
      <c r="G44" s="36" t="str">
        <f>IF(AND(ISNUMBER($B$44),ISNUMBER($C$44)),IF($B$44&gt;$C$44,(24- $B$44)-IF(22-$B$44&lt;=0,0,22-$B$44 )+IF($C$44 &gt;6,6,$C$44 ),IF(AND($C$44 &gt;22,$C$44&lt;=24),$C$44 -22," "))," ")</f>
        <v xml:space="preserve"> </v>
      </c>
      <c r="H44" s="36"/>
      <c r="I44" s="36"/>
      <c r="J44" s="36"/>
      <c r="K44" s="36"/>
      <c r="L44" s="36"/>
    </row>
    <row r="45" spans="1:12" ht="15" thickBot="1" x14ac:dyDescent="0.35">
      <c r="A45" s="37"/>
      <c r="B45" s="37"/>
      <c r="C45" s="37"/>
      <c r="D45" s="37">
        <f>SUM(D14:D44)</f>
        <v>106</v>
      </c>
      <c r="E45" s="37">
        <f t="shared" ref="E45:H45" si="0">SUM(E14:E44)</f>
        <v>0</v>
      </c>
      <c r="F45" s="37">
        <f t="shared" si="0"/>
        <v>0</v>
      </c>
      <c r="G45" s="37">
        <f t="shared" si="0"/>
        <v>24</v>
      </c>
      <c r="H45" s="37">
        <f t="shared" si="0"/>
        <v>0</v>
      </c>
      <c r="I45" s="37"/>
      <c r="J45" s="37"/>
      <c r="K45" s="37"/>
      <c r="L45" s="37"/>
    </row>
    <row r="47" spans="1:12" x14ac:dyDescent="0.3">
      <c r="A47" s="38" t="s">
        <v>40</v>
      </c>
      <c r="B47" s="38"/>
      <c r="C47" s="38"/>
    </row>
    <row r="50" spans="1:12" x14ac:dyDescent="0.3">
      <c r="A50" s="39" t="s">
        <v>41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</row>
    <row r="51" spans="1:12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3" spans="1:12" x14ac:dyDescent="0.3">
      <c r="G53" s="38" t="s">
        <v>42</v>
      </c>
      <c r="H53" s="38"/>
      <c r="I53" s="38"/>
    </row>
    <row r="63" spans="1:12" x14ac:dyDescent="0.3">
      <c r="A63" s="40" t="s">
        <v>43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</row>
  </sheetData>
  <mergeCells count="19">
    <mergeCell ref="H6:K12"/>
    <mergeCell ref="L6:L13"/>
    <mergeCell ref="A47:C47"/>
    <mergeCell ref="A50:L51"/>
    <mergeCell ref="G53:I53"/>
    <mergeCell ref="A63:L63"/>
    <mergeCell ref="A6:A13"/>
    <mergeCell ref="B6:C12"/>
    <mergeCell ref="D6:D13"/>
    <mergeCell ref="E6:E13"/>
    <mergeCell ref="F6:F13"/>
    <mergeCell ref="G6:G13"/>
    <mergeCell ref="H3:I3"/>
    <mergeCell ref="A3:C3"/>
    <mergeCell ref="D3:E3"/>
    <mergeCell ref="D4:E4"/>
    <mergeCell ref="A4:C4"/>
    <mergeCell ref="A1:D1"/>
    <mergeCell ref="E1:F1"/>
  </mergeCells>
  <pageMargins left="0.7" right="0.7" top="0.75" bottom="0.75" header="0.3" footer="0.3"/>
  <pageSetup paperSize="9" scale="7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95B2-217F-4A8F-B3CA-A7BCEB006528}">
  <sheetPr>
    <pageSetUpPr fitToPage="1"/>
  </sheetPr>
  <dimension ref="A1:L63"/>
  <sheetViews>
    <sheetView zoomScale="75" zoomScaleNormal="75" workbookViewId="0">
      <selection sqref="A1:D1"/>
    </sheetView>
  </sheetViews>
  <sheetFormatPr defaultRowHeight="14.4" x14ac:dyDescent="0.3"/>
  <cols>
    <col min="1" max="1" width="5.6640625" customWidth="1"/>
    <col min="2" max="2" width="9.88671875" customWidth="1"/>
    <col min="3" max="3" width="10.109375" customWidth="1"/>
    <col min="4" max="4" width="10.33203125" customWidth="1"/>
    <col min="5" max="5" width="7.109375" customWidth="1"/>
    <col min="6" max="6" width="13.88671875" customWidth="1"/>
    <col min="7" max="7" width="7.6640625" customWidth="1"/>
    <col min="8" max="8" width="9.5546875" customWidth="1"/>
    <col min="9" max="9" width="9" customWidth="1"/>
    <col min="10" max="10" width="7.6640625" customWidth="1"/>
    <col min="11" max="11" width="6.5546875" customWidth="1"/>
    <col min="12" max="12" width="5.6640625" customWidth="1"/>
  </cols>
  <sheetData>
    <row r="1" spans="1:12" x14ac:dyDescent="0.3">
      <c r="A1" s="31" t="s">
        <v>21</v>
      </c>
      <c r="B1" s="31"/>
      <c r="C1" s="31"/>
      <c r="D1" s="31"/>
      <c r="E1" s="32" t="s">
        <v>3</v>
      </c>
      <c r="F1" s="32"/>
      <c r="I1" s="27" t="s">
        <v>22</v>
      </c>
      <c r="J1" s="27">
        <v>2021</v>
      </c>
    </row>
    <row r="3" spans="1:12" x14ac:dyDescent="0.3">
      <c r="A3" s="28" t="s">
        <v>24</v>
      </c>
      <c r="B3" s="28"/>
      <c r="C3" s="28"/>
      <c r="D3" s="30" t="str">
        <f>'HARMONOGRAM PRACY'!$B$17</f>
        <v>&lt;PRACOWNIK&gt;</v>
      </c>
      <c r="E3" s="30"/>
      <c r="H3" s="28" t="s">
        <v>23</v>
      </c>
      <c r="I3" s="28"/>
      <c r="J3" s="29">
        <v>152</v>
      </c>
    </row>
    <row r="4" spans="1:12" x14ac:dyDescent="0.3">
      <c r="A4" s="28" t="s">
        <v>25</v>
      </c>
      <c r="B4" s="28"/>
      <c r="C4" s="28"/>
      <c r="D4" s="30" t="str">
        <f>'HARMONOGRAM PRACY'!$B$18</f>
        <v>&lt;7&gt;</v>
      </c>
      <c r="E4" s="30"/>
    </row>
    <row r="6" spans="1:12" x14ac:dyDescent="0.3">
      <c r="A6" s="33" t="s">
        <v>26</v>
      </c>
      <c r="B6" s="33" t="s">
        <v>27</v>
      </c>
      <c r="C6" s="33"/>
      <c r="D6" s="33" t="s">
        <v>30</v>
      </c>
      <c r="E6" s="33" t="s">
        <v>31</v>
      </c>
      <c r="F6" s="33" t="s">
        <v>32</v>
      </c>
      <c r="G6" s="33" t="s">
        <v>33</v>
      </c>
      <c r="H6" s="33" t="s">
        <v>34</v>
      </c>
      <c r="I6" s="33"/>
      <c r="J6" s="33"/>
      <c r="K6" s="33"/>
      <c r="L6" s="33" t="s">
        <v>39</v>
      </c>
    </row>
    <row r="7" spans="1:12" x14ac:dyDescent="0.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2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</row>
    <row r="12" spans="1:12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12" ht="36" x14ac:dyDescent="0.3">
      <c r="A13" s="33"/>
      <c r="B13" s="34" t="s">
        <v>28</v>
      </c>
      <c r="C13" s="34" t="s">
        <v>29</v>
      </c>
      <c r="D13" s="33"/>
      <c r="E13" s="33"/>
      <c r="F13" s="33"/>
      <c r="G13" s="33"/>
      <c r="H13" s="34" t="s">
        <v>35</v>
      </c>
      <c r="I13" s="34" t="s">
        <v>36</v>
      </c>
      <c r="J13" s="34" t="s">
        <v>37</v>
      </c>
      <c r="K13" s="34" t="s">
        <v>38</v>
      </c>
      <c r="L13" s="33"/>
    </row>
    <row r="14" spans="1:12" x14ac:dyDescent="0.3">
      <c r="A14" s="35">
        <v>44317</v>
      </c>
      <c r="B14" s="36" t="str">
        <f>IF(OR('HARMONOGRAM PRACY'!$C$18="w5",'HARMONOGRAM PRACY'!$C$18="ws",'HARMONOGRAM PRACY'!$C$18="wn",'HARMONOGRAM PRACY'!$C$18=""),"",'HARMONOGRAM PRACY'!$C$18)</f>
        <v/>
      </c>
      <c r="C14" s="36" t="str">
        <f>IF(OR('HARMONOGRAM PRACY'!$D$18="w5",'HARMONOGRAM PRACY'!$D$18="ws",'HARMONOGRAM PRACY'!$D$18="wn",'HARMONOGRAM PRACY'!$D$18=""),"",'HARMONOGRAM PRACY'!$D$18)</f>
        <v/>
      </c>
      <c r="D14" s="36" t="str">
        <f>IF(SUM('HARMONOGRAM PRACY'!$C$17:$D$17)=0,"",SUM('HARMONOGRAM PRACY'!$C$17:$D$17))</f>
        <v/>
      </c>
      <c r="E14" s="36"/>
      <c r="F14" s="36"/>
      <c r="G14" s="36" t="str">
        <f>IF(AND(ISNUMBER($B$14),ISNUMBER($C$14)),IF($B$14&gt;$C$14,(24- $B$14)-IF(22-$B$14&lt;=0,0,22-$B$14 )+IF($C$14 &gt;6,6,$C$14 ),IF(AND($C$14 &gt;22,$C$14&lt;=24),$C$14 -22," "))," ")</f>
        <v xml:space="preserve"> </v>
      </c>
      <c r="H14" s="36"/>
      <c r="I14" s="36"/>
      <c r="J14" s="36"/>
      <c r="K14" s="36"/>
      <c r="L14" s="36"/>
    </row>
    <row r="15" spans="1:12" x14ac:dyDescent="0.3">
      <c r="A15" s="35">
        <v>44318</v>
      </c>
      <c r="B15" s="36" t="str">
        <f>IF(OR('HARMONOGRAM PRACY'!$E$18="w5",'HARMONOGRAM PRACY'!$E$18="ws",'HARMONOGRAM PRACY'!$E$18="wn",'HARMONOGRAM PRACY'!$E$18=""),"",'HARMONOGRAM PRACY'!$E$18)</f>
        <v/>
      </c>
      <c r="C15" s="36" t="str">
        <f>IF(OR('HARMONOGRAM PRACY'!$F$18="w5",'HARMONOGRAM PRACY'!$F$18="ws",'HARMONOGRAM PRACY'!$F$18="wn",'HARMONOGRAM PRACY'!$F$18=""),"",'HARMONOGRAM PRACY'!$F$18)</f>
        <v/>
      </c>
      <c r="D15" s="36" t="str">
        <f>IF(SUM('HARMONOGRAM PRACY'!$E$17:$F$17)=0,"",SUM('HARMONOGRAM PRACY'!$E$17:$F$17))</f>
        <v/>
      </c>
      <c r="E15" s="36"/>
      <c r="F15" s="36"/>
      <c r="G15" s="36" t="str">
        <f>IF(AND(ISNUMBER($B$15),ISNUMBER($C$15)),IF($B$15&gt;$C$15,(24- $B$15)-IF(22-$B$15&lt;=0,0,22-$B$15 )+IF($C$15 &gt;6,6,$C$15 ),IF(AND($C$15 &gt;22,$C$15&lt;=24),$C$15 -22," "))," ")</f>
        <v xml:space="preserve"> </v>
      </c>
      <c r="H15" s="36"/>
      <c r="I15" s="36"/>
      <c r="J15" s="36"/>
      <c r="K15" s="36"/>
      <c r="L15" s="36"/>
    </row>
    <row r="16" spans="1:12" x14ac:dyDescent="0.3">
      <c r="A16" s="35">
        <v>44319</v>
      </c>
      <c r="B16" s="36">
        <f>IF(OR('HARMONOGRAM PRACY'!$G$18="w5",'HARMONOGRAM PRACY'!$G$18="ws",'HARMONOGRAM PRACY'!$G$18="wn",'HARMONOGRAM PRACY'!$G$18=""),"",'HARMONOGRAM PRACY'!$G$18)</f>
        <v>8</v>
      </c>
      <c r="C16" s="36">
        <f>IF(OR('HARMONOGRAM PRACY'!$H$18="w5",'HARMONOGRAM PRACY'!$H$18="ws",'HARMONOGRAM PRACY'!$H$18="wn",'HARMONOGRAM PRACY'!$H$18=""),"",'HARMONOGRAM PRACY'!$H$18)</f>
        <v>20</v>
      </c>
      <c r="D16" s="36">
        <f>IF(SUM('HARMONOGRAM PRACY'!$G$17:$H$17)=0,"",SUM('HARMONOGRAM PRACY'!$G$17:$H$17))</f>
        <v>12</v>
      </c>
      <c r="E16" s="36"/>
      <c r="F16" s="36"/>
      <c r="G16" s="36" t="str">
        <f>IF(AND(ISNUMBER($B$16),ISNUMBER($C$16)),IF($B$16&gt;$C$16,(24- $B$16)-IF(22-$B$16&lt;=0,0,22-$B$16 )+IF($C$16 &gt;6,6,$C$16 ),IF(AND($C$16 &gt;22,$C$16&lt;=24),$C$16 -22," "))," ")</f>
        <v xml:space="preserve"> </v>
      </c>
      <c r="H16" s="36"/>
      <c r="I16" s="36"/>
      <c r="J16" s="36"/>
      <c r="K16" s="36"/>
      <c r="L16" s="36"/>
    </row>
    <row r="17" spans="1:12" x14ac:dyDescent="0.3">
      <c r="A17" s="35">
        <v>44320</v>
      </c>
      <c r="B17" s="36" t="str">
        <f>IF(OR('HARMONOGRAM PRACY'!$I$18="w5",'HARMONOGRAM PRACY'!$I$18="ws",'HARMONOGRAM PRACY'!$I$18="wn",'HARMONOGRAM PRACY'!$I$18=""),"",'HARMONOGRAM PRACY'!$I$18)</f>
        <v/>
      </c>
      <c r="C17" s="36" t="str">
        <f>IF(OR('HARMONOGRAM PRACY'!$J$18="w5",'HARMONOGRAM PRACY'!$J$18="ws",'HARMONOGRAM PRACY'!$J$18="wn",'HARMONOGRAM PRACY'!$J$18=""),"",'HARMONOGRAM PRACY'!$J$18)</f>
        <v/>
      </c>
      <c r="D17" s="36" t="str">
        <f>IF(SUM('HARMONOGRAM PRACY'!$I$17:$J$17)=0,"",SUM('HARMONOGRAM PRACY'!$I$17:$J$17))</f>
        <v/>
      </c>
      <c r="E17" s="36"/>
      <c r="F17" s="36"/>
      <c r="G17" s="36" t="str">
        <f>IF(AND(ISNUMBER($B$17),ISNUMBER($C$17)),IF($B$17&gt;$C$17,(24- $B$17)-IF(22-$B$17&lt;=0,0,22-$B$17 )+IF($C$17 &gt;6,6,$C$17 ),IF(AND($C$17 &gt;22,$C$17&lt;=24),$C$17 -22," "))," ")</f>
        <v xml:space="preserve"> </v>
      </c>
      <c r="H17" s="36"/>
      <c r="I17" s="36"/>
      <c r="J17" s="36"/>
      <c r="K17" s="36"/>
      <c r="L17" s="36"/>
    </row>
    <row r="18" spans="1:12" x14ac:dyDescent="0.3">
      <c r="A18" s="35">
        <v>44321</v>
      </c>
      <c r="B18" s="36" t="str">
        <f>IF(OR('HARMONOGRAM PRACY'!$K$18="w5",'HARMONOGRAM PRACY'!$K$18="ws",'HARMONOGRAM PRACY'!$K$18="wn",'HARMONOGRAM PRACY'!$K$18=""),"",'HARMONOGRAM PRACY'!$K$18)</f>
        <v/>
      </c>
      <c r="C18" s="36" t="str">
        <f>IF(OR('HARMONOGRAM PRACY'!$L$18="w5",'HARMONOGRAM PRACY'!$L$18="ws",'HARMONOGRAM PRACY'!$L$18="wn",'HARMONOGRAM PRACY'!$L$18=""),"",'HARMONOGRAM PRACY'!$L$18)</f>
        <v/>
      </c>
      <c r="D18" s="36" t="str">
        <f>IF(SUM('HARMONOGRAM PRACY'!$K$17:$L$17)=0,"",SUM('HARMONOGRAM PRACY'!$K$17:$L$17))</f>
        <v/>
      </c>
      <c r="E18" s="36"/>
      <c r="F18" s="36"/>
      <c r="G18" s="36" t="str">
        <f>IF(AND(ISNUMBER($B$18),ISNUMBER($C$18)),IF($B$18&gt;$C$18,(24- $B$18)-IF(22-$B$18&lt;=0,0,22-$B$18 )+IF($C$18 &gt;6,6,$C$18 ),IF(AND($C$18 &gt;22,$C$18&lt;=24),$C$18 -22," "))," ")</f>
        <v xml:space="preserve"> </v>
      </c>
      <c r="H18" s="36"/>
      <c r="I18" s="36"/>
      <c r="J18" s="36"/>
      <c r="K18" s="36"/>
      <c r="L18" s="36"/>
    </row>
    <row r="19" spans="1:12" x14ac:dyDescent="0.3">
      <c r="A19" s="35">
        <v>44322</v>
      </c>
      <c r="B19" s="36">
        <f>IF(OR('HARMONOGRAM PRACY'!$M$18="w5",'HARMONOGRAM PRACY'!$M$18="ws",'HARMONOGRAM PRACY'!$M$18="wn",'HARMONOGRAM PRACY'!$M$18=""),"",'HARMONOGRAM PRACY'!$M$18)</f>
        <v>20</v>
      </c>
      <c r="C19" s="36">
        <f>IF(OR('HARMONOGRAM PRACY'!$N$18="w5",'HARMONOGRAM PRACY'!$N$18="ws",'HARMONOGRAM PRACY'!$N$18="wn",'HARMONOGRAM PRACY'!$N$18=""),"",'HARMONOGRAM PRACY'!$N$18)</f>
        <v>8</v>
      </c>
      <c r="D19" s="36">
        <f>IF(SUM('HARMONOGRAM PRACY'!$M$17:$N$17)=0,"",SUM('HARMONOGRAM PRACY'!$M$17:$N$17))</f>
        <v>12</v>
      </c>
      <c r="E19" s="36"/>
      <c r="F19" s="36"/>
      <c r="G19" s="36">
        <f>IF(AND(ISNUMBER($B$19),ISNUMBER($C$19)),IF($B$19&gt;$C$19,(24- $B$19)-IF(22-$B$19&lt;=0,0,22-$B$19 )+IF($C$19 &gt;6,6,$C$19 ),IF(AND($C$19 &gt;22,$C$19&lt;=24),$C$19 -22," "))," ")</f>
        <v>8</v>
      </c>
      <c r="H19" s="36"/>
      <c r="I19" s="36"/>
      <c r="J19" s="36"/>
      <c r="K19" s="36"/>
      <c r="L19" s="36"/>
    </row>
    <row r="20" spans="1:12" x14ac:dyDescent="0.3">
      <c r="A20" s="35">
        <v>44323</v>
      </c>
      <c r="B20" s="36" t="str">
        <f>IF(OR('HARMONOGRAM PRACY'!$O$18="w5",'HARMONOGRAM PRACY'!$O$18="ws",'HARMONOGRAM PRACY'!$O$18="wn",'HARMONOGRAM PRACY'!$O$18=""),"",'HARMONOGRAM PRACY'!$O$18)</f>
        <v/>
      </c>
      <c r="C20" s="36" t="str">
        <f>IF(OR('HARMONOGRAM PRACY'!$P$18="w5",'HARMONOGRAM PRACY'!$P$18="ws",'HARMONOGRAM PRACY'!$P$18="wn",'HARMONOGRAM PRACY'!$P$18=""),"",'HARMONOGRAM PRACY'!$P$18)</f>
        <v/>
      </c>
      <c r="D20" s="36" t="str">
        <f>IF(SUM('HARMONOGRAM PRACY'!$O$17:$P$17)=0,"",SUM('HARMONOGRAM PRACY'!$O$17:$P$17))</f>
        <v/>
      </c>
      <c r="E20" s="36"/>
      <c r="F20" s="36"/>
      <c r="G20" s="36" t="str">
        <f>IF(AND(ISNUMBER($B$20),ISNUMBER($C$20)),IF($B$20&gt;$C$20,(24- $B$20)-IF(22-$B$20&lt;=0,0,22-$B$20 )+IF($C$20 &gt;6,6,$C$20 ),IF(AND($C$20 &gt;22,$C$20&lt;=24),$C$20 -22," "))," ")</f>
        <v xml:space="preserve"> </v>
      </c>
      <c r="H20" s="36"/>
      <c r="I20" s="36"/>
      <c r="J20" s="36"/>
      <c r="K20" s="36"/>
      <c r="L20" s="36"/>
    </row>
    <row r="21" spans="1:12" x14ac:dyDescent="0.3">
      <c r="A21" s="35">
        <v>44324</v>
      </c>
      <c r="B21" s="36" t="str">
        <f>IF(OR('HARMONOGRAM PRACY'!$Q$18="w5",'HARMONOGRAM PRACY'!$Q$18="ws",'HARMONOGRAM PRACY'!$Q$18="wn",'HARMONOGRAM PRACY'!$Q$18=""),"",'HARMONOGRAM PRACY'!$Q$18)</f>
        <v/>
      </c>
      <c r="C21" s="36" t="str">
        <f>IF(OR('HARMONOGRAM PRACY'!$R$18="w5",'HARMONOGRAM PRACY'!$R$18="ws",'HARMONOGRAM PRACY'!$R$18="wn",'HARMONOGRAM PRACY'!$R$18=""),"",'HARMONOGRAM PRACY'!$R$18)</f>
        <v/>
      </c>
      <c r="D21" s="36" t="str">
        <f>IF(SUM('HARMONOGRAM PRACY'!$Q$17:$R$17)=0,"",SUM('HARMONOGRAM PRACY'!$Q$17:$R$17))</f>
        <v/>
      </c>
      <c r="E21" s="36"/>
      <c r="F21" s="36"/>
      <c r="G21" s="36" t="str">
        <f>IF(AND(ISNUMBER($B$21),ISNUMBER($C$21)),IF($B$21&gt;$C$21,(24- $B$21)-IF(22-$B$21&lt;=0,0,22-$B$21 )+IF($C$21 &gt;6,6,$C$21 ),IF(AND($C$21 &gt;22,$C$21&lt;=24),$C$21 -22," "))," ")</f>
        <v xml:space="preserve"> </v>
      </c>
      <c r="H21" s="36"/>
      <c r="I21" s="36"/>
      <c r="J21" s="36"/>
      <c r="K21" s="36"/>
      <c r="L21" s="36"/>
    </row>
    <row r="22" spans="1:12" x14ac:dyDescent="0.3">
      <c r="A22" s="35">
        <v>44325</v>
      </c>
      <c r="B22" s="36">
        <f>IF(OR('HARMONOGRAM PRACY'!$S$18="w5",'HARMONOGRAM PRACY'!$S$18="ws",'HARMONOGRAM PRACY'!$S$18="wn",'HARMONOGRAM PRACY'!$S$18=""),"",'HARMONOGRAM PRACY'!$S$18)</f>
        <v>8</v>
      </c>
      <c r="C22" s="36">
        <f>IF(OR('HARMONOGRAM PRACY'!$T$18="w5",'HARMONOGRAM PRACY'!$T$18="ws",'HARMONOGRAM PRACY'!$T$18="wn",'HARMONOGRAM PRACY'!$T$18=""),"",'HARMONOGRAM PRACY'!$T$18)</f>
        <v>20</v>
      </c>
      <c r="D22" s="36">
        <f>IF(SUM('HARMONOGRAM PRACY'!$S$17:$T$17)=0,"",SUM('HARMONOGRAM PRACY'!$S$17:$T$17))</f>
        <v>12</v>
      </c>
      <c r="E22" s="36"/>
      <c r="F22" s="36"/>
      <c r="G22" s="36" t="str">
        <f>IF(AND(ISNUMBER($B$22),ISNUMBER($C$22)),IF($B$22&gt;$C$22,(24- $B$22)-IF(22-$B$22&lt;=0,0,22-$B$22 )+IF($C$22 &gt;6,6,$C$22 ),IF(AND($C$22 &gt;22,$C$22&lt;=24),$C$22 -22," "))," ")</f>
        <v xml:space="preserve"> </v>
      </c>
      <c r="H22" s="36"/>
      <c r="I22" s="36"/>
      <c r="J22" s="36"/>
      <c r="K22" s="36"/>
      <c r="L22" s="36"/>
    </row>
    <row r="23" spans="1:12" x14ac:dyDescent="0.3">
      <c r="A23" s="35">
        <v>44326</v>
      </c>
      <c r="B23" s="36" t="str">
        <f>IF(OR('HARMONOGRAM PRACY'!$U$18="w5",'HARMONOGRAM PRACY'!$U$18="ws",'HARMONOGRAM PRACY'!$U$18="wn",'HARMONOGRAM PRACY'!$U$18=""),"",'HARMONOGRAM PRACY'!$U$18)</f>
        <v/>
      </c>
      <c r="C23" s="36" t="str">
        <f>IF(OR('HARMONOGRAM PRACY'!$V$18="w5",'HARMONOGRAM PRACY'!$V$18="ws",'HARMONOGRAM PRACY'!$V$18="wn",'HARMONOGRAM PRACY'!$V$18=""),"",'HARMONOGRAM PRACY'!$V$18)</f>
        <v/>
      </c>
      <c r="D23" s="36" t="str">
        <f>IF(SUM('HARMONOGRAM PRACY'!$U$17:$V$17)=0,"",SUM('HARMONOGRAM PRACY'!$U$17:$V$17))</f>
        <v/>
      </c>
      <c r="E23" s="36"/>
      <c r="F23" s="36"/>
      <c r="G23" s="36" t="str">
        <f>IF(AND(ISNUMBER($B$23),ISNUMBER($C$23)),IF($B$23&gt;$C$23,(24- $B$23)-IF(22-$B$23&lt;=0,0,22-$B$23 )+IF($C$23 &gt;6,6,$C$23 ),IF(AND($C$23 &gt;22,$C$23&lt;=24),$C$23 -22," "))," ")</f>
        <v xml:space="preserve"> </v>
      </c>
      <c r="H23" s="36"/>
      <c r="I23" s="36"/>
      <c r="J23" s="36"/>
      <c r="K23" s="36"/>
      <c r="L23" s="36"/>
    </row>
    <row r="24" spans="1:12" x14ac:dyDescent="0.3">
      <c r="A24" s="35">
        <v>44327</v>
      </c>
      <c r="B24" s="36" t="str">
        <f>IF(OR('HARMONOGRAM PRACY'!$W$18="w5",'HARMONOGRAM PRACY'!$W$18="ws",'HARMONOGRAM PRACY'!$W$18="wn",'HARMONOGRAM PRACY'!$W$18=""),"",'HARMONOGRAM PRACY'!$W$18)</f>
        <v/>
      </c>
      <c r="C24" s="36" t="str">
        <f>IF(OR('HARMONOGRAM PRACY'!$X$18="w5",'HARMONOGRAM PRACY'!$X$18="ws",'HARMONOGRAM PRACY'!$X$18="wn",'HARMONOGRAM PRACY'!$X$18=""),"",'HARMONOGRAM PRACY'!$X$18)</f>
        <v/>
      </c>
      <c r="D24" s="36" t="str">
        <f>IF(SUM('HARMONOGRAM PRACY'!$W$17:$X$17)=0,"",SUM('HARMONOGRAM PRACY'!$W$17:$X$17))</f>
        <v/>
      </c>
      <c r="E24" s="36"/>
      <c r="F24" s="36"/>
      <c r="G24" s="36" t="str">
        <f>IF(AND(ISNUMBER($B$24),ISNUMBER($C$24)),IF($B$24&gt;$C$24,(24- $B$24)-IF(22-$B$24&lt;=0,0,22-$B$24 )+IF($C$24 &gt;6,6,$C$24 ),IF(AND($C$24 &gt;22,$C$24&lt;=24),$C$24 -22," "))," ")</f>
        <v xml:space="preserve"> </v>
      </c>
      <c r="H24" s="36"/>
      <c r="I24" s="36"/>
      <c r="J24" s="36"/>
      <c r="K24" s="36"/>
      <c r="L24" s="36"/>
    </row>
    <row r="25" spans="1:12" x14ac:dyDescent="0.3">
      <c r="A25" s="35">
        <v>44328</v>
      </c>
      <c r="B25" s="36" t="str">
        <f>IF(OR('HARMONOGRAM PRACY'!$Y$18="w5",'HARMONOGRAM PRACY'!$Y$18="ws",'HARMONOGRAM PRACY'!$Y$18="wn",'HARMONOGRAM PRACY'!$Y$18=""),"",'HARMONOGRAM PRACY'!$Y$18)</f>
        <v/>
      </c>
      <c r="C25" s="36" t="str">
        <f>IF(OR('HARMONOGRAM PRACY'!$Z$18="w5",'HARMONOGRAM PRACY'!$Z$18="ws",'HARMONOGRAM PRACY'!$Z$18="wn",'HARMONOGRAM PRACY'!$Z$18=""),"",'HARMONOGRAM PRACY'!$Z$18)</f>
        <v/>
      </c>
      <c r="D25" s="36" t="str">
        <f>IF(SUM('HARMONOGRAM PRACY'!$Y$17:$Z$17)=0,"",SUM('HARMONOGRAM PRACY'!$Y$17:$Z$17))</f>
        <v/>
      </c>
      <c r="E25" s="36"/>
      <c r="F25" s="36"/>
      <c r="G25" s="36" t="str">
        <f>IF(AND(ISNUMBER($B$25),ISNUMBER($C$25)),IF($B$25&gt;$C$25,(24- $B$25)-IF(22-$B$25&lt;=0,0,22-$B$25 )+IF($C$25 &gt;6,6,$C$25 ),IF(AND($C$25 &gt;22,$C$25&lt;=24),$C$25 -22," "))," ")</f>
        <v xml:space="preserve"> </v>
      </c>
      <c r="H25" s="36"/>
      <c r="I25" s="36"/>
      <c r="J25" s="36"/>
      <c r="K25" s="36"/>
      <c r="L25" s="36"/>
    </row>
    <row r="26" spans="1:12" x14ac:dyDescent="0.3">
      <c r="A26" s="35">
        <v>44329</v>
      </c>
      <c r="B26" s="36">
        <f>IF(OR('HARMONOGRAM PRACY'!$AA$18="w5",'HARMONOGRAM PRACY'!$AA$18="ws",'HARMONOGRAM PRACY'!$AA$18="wn",'HARMONOGRAM PRACY'!$AA$18=""),"",'HARMONOGRAM PRACY'!$AA$18)</f>
        <v>20</v>
      </c>
      <c r="C26" s="36">
        <f>IF(OR('HARMONOGRAM PRACY'!$AB$18="w5",'HARMONOGRAM PRACY'!$AB$18="ws",'HARMONOGRAM PRACY'!$AB$18="wn",'HARMONOGRAM PRACY'!$AB$18=""),"",'HARMONOGRAM PRACY'!$AB$18)</f>
        <v>8</v>
      </c>
      <c r="D26" s="36">
        <f>IF(SUM('HARMONOGRAM PRACY'!$AA$17:$AB$17)=0,"",SUM('HARMONOGRAM PRACY'!$AA$17:$AB$17))</f>
        <v>12</v>
      </c>
      <c r="E26" s="36"/>
      <c r="F26" s="36"/>
      <c r="G26" s="36">
        <f>IF(AND(ISNUMBER($B$26),ISNUMBER($C$26)),IF($B$26&gt;$C$26,(24- $B$26)-IF(22-$B$26&lt;=0,0,22-$B$26 )+IF($C$26 &gt;6,6,$C$26 ),IF(AND($C$26 &gt;22,$C$26&lt;=24),$C$26 -22," "))," ")</f>
        <v>8</v>
      </c>
      <c r="H26" s="36"/>
      <c r="I26" s="36"/>
      <c r="J26" s="36"/>
      <c r="K26" s="36"/>
      <c r="L26" s="36"/>
    </row>
    <row r="27" spans="1:12" x14ac:dyDescent="0.3">
      <c r="A27" s="35">
        <v>44330</v>
      </c>
      <c r="B27" s="36" t="str">
        <f>IF(OR('HARMONOGRAM PRACY'!$AC$18="w5",'HARMONOGRAM PRACY'!$AC$18="ws",'HARMONOGRAM PRACY'!$AC$18="wn",'HARMONOGRAM PRACY'!$AC$18=""),"",'HARMONOGRAM PRACY'!$AC$18)</f>
        <v/>
      </c>
      <c r="C27" s="36" t="str">
        <f>IF(OR('HARMONOGRAM PRACY'!$AD$18="w5",'HARMONOGRAM PRACY'!$AD$18="ws",'HARMONOGRAM PRACY'!$AD$18="wn",'HARMONOGRAM PRACY'!$AD$18=""),"",'HARMONOGRAM PRACY'!$AD$18)</f>
        <v/>
      </c>
      <c r="D27" s="36" t="str">
        <f>IF(SUM('HARMONOGRAM PRACY'!$AC$17:$AD$17)=0,"",SUM('HARMONOGRAM PRACY'!$AC$17:$AD$17))</f>
        <v/>
      </c>
      <c r="E27" s="36"/>
      <c r="F27" s="36"/>
      <c r="G27" s="36" t="str">
        <f>IF(AND(ISNUMBER($B$27),ISNUMBER($C$27)),IF($B$27&gt;$C$27,(24- $B$27)-IF(22-$B$27&lt;=0,0,22-$B$27 )+IF($C$27 &gt;6,6,$C$27 ),IF(AND($C$27 &gt;22,$C$27&lt;=24),$C$27 -22," "))," ")</f>
        <v xml:space="preserve"> </v>
      </c>
      <c r="H27" s="36"/>
      <c r="I27" s="36"/>
      <c r="J27" s="36"/>
      <c r="K27" s="36"/>
      <c r="L27" s="36"/>
    </row>
    <row r="28" spans="1:12" x14ac:dyDescent="0.3">
      <c r="A28" s="35">
        <v>44331</v>
      </c>
      <c r="B28" s="36">
        <f>IF(OR('HARMONOGRAM PRACY'!$AE$18="w5",'HARMONOGRAM PRACY'!$AE$18="ws",'HARMONOGRAM PRACY'!$AE$18="wn",'HARMONOGRAM PRACY'!$AE$18=""),"",'HARMONOGRAM PRACY'!$AE$18)</f>
        <v>8</v>
      </c>
      <c r="C28" s="36">
        <f>IF(OR('HARMONOGRAM PRACY'!$AF$18="w5",'HARMONOGRAM PRACY'!$AF$18="ws",'HARMONOGRAM PRACY'!$AF$18="wn",'HARMONOGRAM PRACY'!$AF$18=""),"",'HARMONOGRAM PRACY'!$AF$18)</f>
        <v>20</v>
      </c>
      <c r="D28" s="36">
        <f>IF(SUM('HARMONOGRAM PRACY'!$AE$17:$AF$17)=0,"",SUM('HARMONOGRAM PRACY'!$AE$17:$AF$17))</f>
        <v>12</v>
      </c>
      <c r="E28" s="36"/>
      <c r="F28" s="36"/>
      <c r="G28" s="36" t="str">
        <f>IF(AND(ISNUMBER($B$28),ISNUMBER($C$28)),IF($B$28&gt;$C$28,(24- $B$28)-IF(22-$B$28&lt;=0,0,22-$B$28 )+IF($C$28 &gt;6,6,$C$28 ),IF(AND($C$28 &gt;22,$C$28&lt;=24),$C$28 -22," "))," ")</f>
        <v xml:space="preserve"> </v>
      </c>
      <c r="H28" s="36"/>
      <c r="I28" s="36"/>
      <c r="J28" s="36"/>
      <c r="K28" s="36"/>
      <c r="L28" s="36"/>
    </row>
    <row r="29" spans="1:12" x14ac:dyDescent="0.3">
      <c r="A29" s="35">
        <v>44332</v>
      </c>
      <c r="B29" s="36" t="str">
        <f>IF(OR('HARMONOGRAM PRACY'!$AG$18="w5",'HARMONOGRAM PRACY'!$AG$18="ws",'HARMONOGRAM PRACY'!$AG$18="wn",'HARMONOGRAM PRACY'!$AG$18=""),"",'HARMONOGRAM PRACY'!$AG$18)</f>
        <v/>
      </c>
      <c r="C29" s="36" t="str">
        <f>IF(OR('HARMONOGRAM PRACY'!$AH$18="w5",'HARMONOGRAM PRACY'!$AH$18="ws",'HARMONOGRAM PRACY'!$AH$18="wn",'HARMONOGRAM PRACY'!$AH$18=""),"",'HARMONOGRAM PRACY'!$AH$18)</f>
        <v/>
      </c>
      <c r="D29" s="36" t="str">
        <f>IF(SUM('HARMONOGRAM PRACY'!$AG$17:$AH$17)=0,"",SUM('HARMONOGRAM PRACY'!$AG$17:$AH$17))</f>
        <v/>
      </c>
      <c r="E29" s="36"/>
      <c r="F29" s="36"/>
      <c r="G29" s="36" t="str">
        <f>IF(AND(ISNUMBER($B$29),ISNUMBER($C$29)),IF($B$29&gt;$C$29,(24- $B$29)-IF(22-$B$29&lt;=0,0,22-$B$29 )+IF($C$29 &gt;6,6,$C$29 ),IF(AND($C$29 &gt;22,$C$29&lt;=24),$C$29 -22," "))," ")</f>
        <v xml:space="preserve"> </v>
      </c>
      <c r="H29" s="36"/>
      <c r="I29" s="36"/>
      <c r="J29" s="36"/>
      <c r="K29" s="36"/>
      <c r="L29" s="36"/>
    </row>
    <row r="30" spans="1:12" x14ac:dyDescent="0.3">
      <c r="A30" s="35">
        <v>44333</v>
      </c>
      <c r="B30" s="36" t="str">
        <f>IF(OR('HARMONOGRAM PRACY'!$AI$18="w5",'HARMONOGRAM PRACY'!$AI$18="ws",'HARMONOGRAM PRACY'!$AI$18="wn",'HARMONOGRAM PRACY'!$AI$18=""),"",'HARMONOGRAM PRACY'!$AI$18)</f>
        <v/>
      </c>
      <c r="C30" s="36" t="str">
        <f>IF(OR('HARMONOGRAM PRACY'!$AJ$18="w5",'HARMONOGRAM PRACY'!$AJ$18="ws",'HARMONOGRAM PRACY'!$AJ$18="wn",'HARMONOGRAM PRACY'!$AJ$18=""),"",'HARMONOGRAM PRACY'!$AJ$18)</f>
        <v/>
      </c>
      <c r="D30" s="36" t="str">
        <f>IF(SUM('HARMONOGRAM PRACY'!$AI$17:$AJ$17)=0,"",SUM('HARMONOGRAM PRACY'!$AI$17:$AJ$17))</f>
        <v/>
      </c>
      <c r="E30" s="36"/>
      <c r="F30" s="36"/>
      <c r="G30" s="36" t="str">
        <f>IF(AND(ISNUMBER($B$30),ISNUMBER($C$30)),IF($B$30&gt;$C$30,(24- $B$30)-IF(22-$B$30&lt;=0,0,22-$B$30 )+IF($C$30 &gt;6,6,$C$30 ),IF(AND($C$30 &gt;22,$C$30&lt;=24),$C$30 -22," "))," ")</f>
        <v xml:space="preserve"> </v>
      </c>
      <c r="H30" s="36"/>
      <c r="I30" s="36"/>
      <c r="J30" s="36"/>
      <c r="K30" s="36"/>
      <c r="L30" s="36"/>
    </row>
    <row r="31" spans="1:12" x14ac:dyDescent="0.3">
      <c r="A31" s="35">
        <v>44334</v>
      </c>
      <c r="B31" s="36" t="str">
        <f>IF(OR('HARMONOGRAM PRACY'!$AK$18="w5",'HARMONOGRAM PRACY'!$AK$18="ws",'HARMONOGRAM PRACY'!$AK$18="wn",'HARMONOGRAM PRACY'!$AK$18=""),"",'HARMONOGRAM PRACY'!$AK$18)</f>
        <v/>
      </c>
      <c r="C31" s="36" t="str">
        <f>IF(OR('HARMONOGRAM PRACY'!$AL$18="w5",'HARMONOGRAM PRACY'!$AL$18="ws",'HARMONOGRAM PRACY'!$AL$18="wn",'HARMONOGRAM PRACY'!$AL$18=""),"",'HARMONOGRAM PRACY'!$AL$18)</f>
        <v/>
      </c>
      <c r="D31" s="36" t="str">
        <f>IF(SUM('HARMONOGRAM PRACY'!$AK$17:$AL$17)=0,"",SUM('HARMONOGRAM PRACY'!$AK$17:$AL$17))</f>
        <v/>
      </c>
      <c r="E31" s="36"/>
      <c r="F31" s="36"/>
      <c r="G31" s="36" t="str">
        <f>IF(AND(ISNUMBER($B$31),ISNUMBER($C$31)),IF($B$31&gt;$C$31,(24- $B$31)-IF(22-$B$31&lt;=0,0,22-$B$31 )+IF($C$31 &gt;6,6,$C$31 ),IF(AND($C$31 &gt;22,$C$31&lt;=24),$C$31 -22," "))," ")</f>
        <v xml:space="preserve"> </v>
      </c>
      <c r="H31" s="36"/>
      <c r="I31" s="36"/>
      <c r="J31" s="36"/>
      <c r="K31" s="36"/>
      <c r="L31" s="36"/>
    </row>
    <row r="32" spans="1:12" x14ac:dyDescent="0.3">
      <c r="A32" s="35">
        <v>44335</v>
      </c>
      <c r="B32" s="36">
        <f>IF(OR('HARMONOGRAM PRACY'!$AM$18="w5",'HARMONOGRAM PRACY'!$AM$18="ws",'HARMONOGRAM PRACY'!$AM$18="wn",'HARMONOGRAM PRACY'!$AM$18=""),"",'HARMONOGRAM PRACY'!$AM$18)</f>
        <v>8</v>
      </c>
      <c r="C32" s="36">
        <f>IF(OR('HARMONOGRAM PRACY'!$AN$18="w5",'HARMONOGRAM PRACY'!$AN$18="ws",'HARMONOGRAM PRACY'!$AN$18="wn",'HARMONOGRAM PRACY'!$AN$18=""),"",'HARMONOGRAM PRACY'!$AN$18)</f>
        <v>20</v>
      </c>
      <c r="D32" s="36">
        <f>IF(SUM('HARMONOGRAM PRACY'!$AM$17:$AN$17)=0,"",SUM('HARMONOGRAM PRACY'!$AM$17:$AN$17))</f>
        <v>12</v>
      </c>
      <c r="E32" s="36"/>
      <c r="F32" s="36"/>
      <c r="G32" s="36" t="str">
        <f>IF(AND(ISNUMBER($B$32),ISNUMBER($C$32)),IF($B$32&gt;$C$32,(24- $B$32)-IF(22-$B$32&lt;=0,0,22-$B$32 )+IF($C$32 &gt;6,6,$C$32 ),IF(AND($C$32 &gt;22,$C$32&lt;=24),$C$32 -22," "))," ")</f>
        <v xml:space="preserve"> </v>
      </c>
      <c r="H32" s="36"/>
      <c r="I32" s="36"/>
      <c r="J32" s="36"/>
      <c r="K32" s="36"/>
      <c r="L32" s="36"/>
    </row>
    <row r="33" spans="1:12" x14ac:dyDescent="0.3">
      <c r="A33" s="35">
        <v>44336</v>
      </c>
      <c r="B33" s="36">
        <f>IF(OR('HARMONOGRAM PRACY'!$AO$18="w5",'HARMONOGRAM PRACY'!$AO$18="ws",'HARMONOGRAM PRACY'!$AO$18="wn",'HARMONOGRAM PRACY'!$AO$18=""),"",'HARMONOGRAM PRACY'!$AO$18)</f>
        <v>20</v>
      </c>
      <c r="C33" s="36">
        <f>IF(OR('HARMONOGRAM PRACY'!$AP$18="w5",'HARMONOGRAM PRACY'!$AP$18="ws",'HARMONOGRAM PRACY'!$AP$18="wn",'HARMONOGRAM PRACY'!$AP$18=""),"",'HARMONOGRAM PRACY'!$AP$18)</f>
        <v>8</v>
      </c>
      <c r="D33" s="36">
        <f>IF(SUM('HARMONOGRAM PRACY'!$AO$17:$AP$17)=0,"",SUM('HARMONOGRAM PRACY'!$AO$17:$AP$17))</f>
        <v>12</v>
      </c>
      <c r="E33" s="36"/>
      <c r="F33" s="36"/>
      <c r="G33" s="36">
        <f>IF(AND(ISNUMBER($B$33),ISNUMBER($C$33)),IF($B$33&gt;$C$33,(24- $B$33)-IF(22-$B$33&lt;=0,0,22-$B$33 )+IF($C$33 &gt;6,6,$C$33 ),IF(AND($C$33 &gt;22,$C$33&lt;=24),$C$33 -22," "))," ")</f>
        <v>8</v>
      </c>
      <c r="H33" s="36"/>
      <c r="I33" s="36"/>
      <c r="J33" s="36"/>
      <c r="K33" s="36"/>
      <c r="L33" s="36"/>
    </row>
    <row r="34" spans="1:12" x14ac:dyDescent="0.3">
      <c r="A34" s="35">
        <v>44337</v>
      </c>
      <c r="B34" s="36" t="str">
        <f>IF(OR('HARMONOGRAM PRACY'!$AQ$18="w5",'HARMONOGRAM PRACY'!$AQ$18="ws",'HARMONOGRAM PRACY'!$AQ$18="wn",'HARMONOGRAM PRACY'!$AQ$18=""),"",'HARMONOGRAM PRACY'!$AQ$18)</f>
        <v/>
      </c>
      <c r="C34" s="36" t="str">
        <f>IF(OR('HARMONOGRAM PRACY'!$AR$18="w5",'HARMONOGRAM PRACY'!$AR$18="ws",'HARMONOGRAM PRACY'!$AR$18="wn",'HARMONOGRAM PRACY'!$AR$18=""),"",'HARMONOGRAM PRACY'!$AR$18)</f>
        <v/>
      </c>
      <c r="D34" s="36" t="str">
        <f>IF(SUM('HARMONOGRAM PRACY'!$AQ$17:$AR$17)=0,"",SUM('HARMONOGRAM PRACY'!$AQ$17:$AR$17))</f>
        <v/>
      </c>
      <c r="E34" s="36"/>
      <c r="F34" s="36"/>
      <c r="G34" s="36" t="str">
        <f>IF(AND(ISNUMBER($B$34),ISNUMBER($C$34)),IF($B$34&gt;$C$34,(24- $B$34)-IF(22-$B$34&lt;=0,0,22-$B$34 )+IF($C$34 &gt;6,6,$C$34 ),IF(AND($C$34 &gt;22,$C$34&lt;=24),$C$34 -22," "))," ")</f>
        <v xml:space="preserve"> </v>
      </c>
      <c r="H34" s="36"/>
      <c r="I34" s="36"/>
      <c r="J34" s="36"/>
      <c r="K34" s="36"/>
      <c r="L34" s="36"/>
    </row>
    <row r="35" spans="1:12" x14ac:dyDescent="0.3">
      <c r="A35" s="35">
        <v>44338</v>
      </c>
      <c r="B35" s="36">
        <f>IF(OR('HARMONOGRAM PRACY'!$AS$18="w5",'HARMONOGRAM PRACY'!$AS$18="ws",'HARMONOGRAM PRACY'!$AS$18="wn",'HARMONOGRAM PRACY'!$AS$18=""),"",'HARMONOGRAM PRACY'!$AS$18)</f>
        <v>20</v>
      </c>
      <c r="C35" s="36">
        <f>IF(OR('HARMONOGRAM PRACY'!$AT$18="w5",'HARMONOGRAM PRACY'!$AT$18="ws",'HARMONOGRAM PRACY'!$AT$18="wn",'HARMONOGRAM PRACY'!$AT$18=""),"",'HARMONOGRAM PRACY'!$AT$18)</f>
        <v>8</v>
      </c>
      <c r="D35" s="36">
        <f>IF(SUM('HARMONOGRAM PRACY'!$AS$17:$AT$17)=0,"",SUM('HARMONOGRAM PRACY'!$AS$17:$AT$17))</f>
        <v>12</v>
      </c>
      <c r="E35" s="36"/>
      <c r="F35" s="36"/>
      <c r="G35" s="36">
        <f>IF(AND(ISNUMBER($B$35),ISNUMBER($C$35)),IF($B$35&gt;$C$35,(24- $B$35)-IF(22-$B$35&lt;=0,0,22-$B$35 )+IF($C$35 &gt;6,6,$C$35 ),IF(AND($C$35 &gt;22,$C$35&lt;=24),$C$35 -22," "))," ")</f>
        <v>8</v>
      </c>
      <c r="H35" s="36"/>
      <c r="I35" s="36"/>
      <c r="J35" s="36"/>
      <c r="K35" s="36"/>
      <c r="L35" s="36"/>
    </row>
    <row r="36" spans="1:12" x14ac:dyDescent="0.3">
      <c r="A36" s="35">
        <v>44339</v>
      </c>
      <c r="B36" s="36" t="str">
        <f>IF(OR('HARMONOGRAM PRACY'!$AU$18="w5",'HARMONOGRAM PRACY'!$AU$18="ws",'HARMONOGRAM PRACY'!$AU$18="wn",'HARMONOGRAM PRACY'!$AU$18=""),"",'HARMONOGRAM PRACY'!$AU$18)</f>
        <v/>
      </c>
      <c r="C36" s="36" t="str">
        <f>IF(OR('HARMONOGRAM PRACY'!$AV$18="w5",'HARMONOGRAM PRACY'!$AV$18="ws",'HARMONOGRAM PRACY'!$AV$18="wn",'HARMONOGRAM PRACY'!$AV$18=""),"",'HARMONOGRAM PRACY'!$AV$18)</f>
        <v/>
      </c>
      <c r="D36" s="36" t="str">
        <f>IF(SUM('HARMONOGRAM PRACY'!$AU$17:$AV$17)=0,"",SUM('HARMONOGRAM PRACY'!$AU$17:$AV$17))</f>
        <v/>
      </c>
      <c r="E36" s="36"/>
      <c r="F36" s="36"/>
      <c r="G36" s="36" t="str">
        <f>IF(AND(ISNUMBER($B$36),ISNUMBER($C$36)),IF($B$36&gt;$C$36,(24- $B$36)-IF(22-$B$36&lt;=0,0,22-$B$36 )+IF($C$36 &gt;6,6,$C$36 ),IF(AND($C$36 &gt;22,$C$36&lt;=24),$C$36 -22," "))," ")</f>
        <v xml:space="preserve"> </v>
      </c>
      <c r="H36" s="36"/>
      <c r="I36" s="36"/>
      <c r="J36" s="36"/>
      <c r="K36" s="36"/>
      <c r="L36" s="36"/>
    </row>
    <row r="37" spans="1:12" x14ac:dyDescent="0.3">
      <c r="A37" s="35">
        <v>44340</v>
      </c>
      <c r="B37" s="36">
        <f>IF(OR('HARMONOGRAM PRACY'!$AW$18="w5",'HARMONOGRAM PRACY'!$AW$18="ws",'HARMONOGRAM PRACY'!$AW$18="wn",'HARMONOGRAM PRACY'!$AW$18=""),"",'HARMONOGRAM PRACY'!$AW$18)</f>
        <v>8</v>
      </c>
      <c r="C37" s="36">
        <f>IF(OR('HARMONOGRAM PRACY'!$AX$18="w5",'HARMONOGRAM PRACY'!$AX$18="ws",'HARMONOGRAM PRACY'!$AX$18="wn",'HARMONOGRAM PRACY'!$AX$18=""),"",'HARMONOGRAM PRACY'!$AX$18)</f>
        <v>20</v>
      </c>
      <c r="D37" s="36">
        <f>IF(SUM('HARMONOGRAM PRACY'!$AW$17:$AX$17)=0,"",SUM('HARMONOGRAM PRACY'!$AW$17:$AX$17))</f>
        <v>12</v>
      </c>
      <c r="E37" s="36"/>
      <c r="F37" s="36"/>
      <c r="G37" s="36" t="str">
        <f>IF(AND(ISNUMBER($B$37),ISNUMBER($C$37)),IF($B$37&gt;$C$37,(24- $B$37)-IF(22-$B$37&lt;=0,0,22-$B$37 )+IF($C$37 &gt;6,6,$C$37 ),IF(AND($C$37 &gt;22,$C$37&lt;=24),$C$37 -22," "))," ")</f>
        <v xml:space="preserve"> </v>
      </c>
      <c r="H37" s="36"/>
      <c r="I37" s="36"/>
      <c r="J37" s="36"/>
      <c r="K37" s="36"/>
      <c r="L37" s="36"/>
    </row>
    <row r="38" spans="1:12" x14ac:dyDescent="0.3">
      <c r="A38" s="35">
        <v>44341</v>
      </c>
      <c r="B38" s="36" t="str">
        <f>IF(OR('HARMONOGRAM PRACY'!$AY$18="w5",'HARMONOGRAM PRACY'!$AY$18="ws",'HARMONOGRAM PRACY'!$AY$18="wn",'HARMONOGRAM PRACY'!$AY$18=""),"",'HARMONOGRAM PRACY'!$AY$18)</f>
        <v/>
      </c>
      <c r="C38" s="36" t="str">
        <f>IF(OR('HARMONOGRAM PRACY'!$AZ$18="w5",'HARMONOGRAM PRACY'!$AZ$18="ws",'HARMONOGRAM PRACY'!$AZ$18="wn",'HARMONOGRAM PRACY'!$AZ$18=""),"",'HARMONOGRAM PRACY'!$AZ$18)</f>
        <v/>
      </c>
      <c r="D38" s="36" t="str">
        <f>IF(SUM('HARMONOGRAM PRACY'!$AY$17:$AZ$17)=0,"",SUM('HARMONOGRAM PRACY'!$AY$17:$AZ$17))</f>
        <v/>
      </c>
      <c r="E38" s="36"/>
      <c r="F38" s="36"/>
      <c r="G38" s="36" t="str">
        <f>IF(AND(ISNUMBER($B$38),ISNUMBER($C$38)),IF($B$38&gt;$C$38,(24- $B$38)-IF(22-$B$38&lt;=0,0,22-$B$38 )+IF($C$38 &gt;6,6,$C$38 ),IF(AND($C$38 &gt;22,$C$38&lt;=24),$C$38 -22," "))," ")</f>
        <v xml:space="preserve"> </v>
      </c>
      <c r="H38" s="36"/>
      <c r="I38" s="36"/>
      <c r="J38" s="36"/>
      <c r="K38" s="36"/>
      <c r="L38" s="36"/>
    </row>
    <row r="39" spans="1:12" x14ac:dyDescent="0.3">
      <c r="A39" s="35">
        <v>44342</v>
      </c>
      <c r="B39" s="36" t="str">
        <f>IF(OR('HARMONOGRAM PRACY'!$BA$18="w5",'HARMONOGRAM PRACY'!$BA$18="ws",'HARMONOGRAM PRACY'!$BA$18="wn",'HARMONOGRAM PRACY'!$BA$18=""),"",'HARMONOGRAM PRACY'!$BA$18)</f>
        <v/>
      </c>
      <c r="C39" s="36" t="str">
        <f>IF(OR('HARMONOGRAM PRACY'!$BB$18="w5",'HARMONOGRAM PRACY'!$BB$18="ws",'HARMONOGRAM PRACY'!$BB$18="wn",'HARMONOGRAM PRACY'!$BB$18=""),"",'HARMONOGRAM PRACY'!$BB$18)</f>
        <v/>
      </c>
      <c r="D39" s="36" t="str">
        <f>IF(SUM('HARMONOGRAM PRACY'!$BA$17:$BB$17)=0,"",SUM('HARMONOGRAM PRACY'!$BA$17:$BB$17))</f>
        <v/>
      </c>
      <c r="E39" s="36"/>
      <c r="F39" s="36"/>
      <c r="G39" s="36" t="str">
        <f>IF(AND(ISNUMBER($B$39),ISNUMBER($C$39)),IF($B$39&gt;$C$39,(24- $B$39)-IF(22-$B$39&lt;=0,0,22-$B$39 )+IF($C$39 &gt;6,6,$C$39 ),IF(AND($C$39 &gt;22,$C$39&lt;=24),$C$39 -22," "))," ")</f>
        <v xml:space="preserve"> </v>
      </c>
      <c r="H39" s="36"/>
      <c r="I39" s="36"/>
      <c r="J39" s="36"/>
      <c r="K39" s="36"/>
      <c r="L39" s="36"/>
    </row>
    <row r="40" spans="1:12" x14ac:dyDescent="0.3">
      <c r="A40" s="35">
        <v>44343</v>
      </c>
      <c r="B40" s="36">
        <f>IF(OR('HARMONOGRAM PRACY'!$BC$18="w5",'HARMONOGRAM PRACY'!$BC$18="ws",'HARMONOGRAM PRACY'!$BC$18="wn",'HARMONOGRAM PRACY'!$BC$18=""),"",'HARMONOGRAM PRACY'!$BC$18)</f>
        <v>8</v>
      </c>
      <c r="C40" s="36">
        <f>IF(OR('HARMONOGRAM PRACY'!$BD$18="w5",'HARMONOGRAM PRACY'!$BD$18="ws",'HARMONOGRAM PRACY'!$BD$18="wn",'HARMONOGRAM PRACY'!$BD$18=""),"",'HARMONOGRAM PRACY'!$BD$18)</f>
        <v>20</v>
      </c>
      <c r="D40" s="36">
        <f>IF(SUM('HARMONOGRAM PRACY'!$BC$17:$BD$17)=0,"",SUM('HARMONOGRAM PRACY'!$BC$17:$BD$17))</f>
        <v>12</v>
      </c>
      <c r="E40" s="36"/>
      <c r="F40" s="36"/>
      <c r="G40" s="36" t="str">
        <f>IF(AND(ISNUMBER($B$40),ISNUMBER($C$40)),IF($B$40&gt;$C$40,(24- $B$40)-IF(22-$B$40&lt;=0,0,22-$B$40 )+IF($C$40 &gt;6,6,$C$40 ),IF(AND($C$40 &gt;22,$C$40&lt;=24),$C$40 -22," "))," ")</f>
        <v xml:space="preserve"> </v>
      </c>
      <c r="H40" s="36"/>
      <c r="I40" s="36"/>
      <c r="J40" s="36"/>
      <c r="K40" s="36"/>
      <c r="L40" s="36"/>
    </row>
    <row r="41" spans="1:12" x14ac:dyDescent="0.3">
      <c r="A41" s="35">
        <v>44344</v>
      </c>
      <c r="B41" s="36">
        <f>IF(OR('HARMONOGRAM PRACY'!$BE$18="w5",'HARMONOGRAM PRACY'!$BE$18="ws",'HARMONOGRAM PRACY'!$BE$18="wn",'HARMONOGRAM PRACY'!$BE$18=""),"",'HARMONOGRAM PRACY'!$BE$18)</f>
        <v>20</v>
      </c>
      <c r="C41" s="36">
        <f>IF(OR('HARMONOGRAM PRACY'!$BF$18="w5",'HARMONOGRAM PRACY'!$BF$18="ws",'HARMONOGRAM PRACY'!$BF$18="wn",'HARMONOGRAM PRACY'!$BF$18=""),"",'HARMONOGRAM PRACY'!$BF$18)</f>
        <v>8</v>
      </c>
      <c r="D41" s="36">
        <f>IF(SUM('HARMONOGRAM PRACY'!$BE$17:$BF$17)=0,"",SUM('HARMONOGRAM PRACY'!$BE$17:$BF$17))</f>
        <v>12</v>
      </c>
      <c r="E41" s="36"/>
      <c r="F41" s="36"/>
      <c r="G41" s="36">
        <f>IF(AND(ISNUMBER($B$41),ISNUMBER($C$41)),IF($B$41&gt;$C$41,(24- $B$41)-IF(22-$B$41&lt;=0,0,22-$B$41 )+IF($C$41 &gt;6,6,$C$41 ),IF(AND($C$41 &gt;22,$C$41&lt;=24),$C$41 -22," "))," ")</f>
        <v>8</v>
      </c>
      <c r="H41" s="36"/>
      <c r="I41" s="36"/>
      <c r="J41" s="36"/>
      <c r="K41" s="36"/>
      <c r="L41" s="36"/>
    </row>
    <row r="42" spans="1:12" x14ac:dyDescent="0.3">
      <c r="A42" s="35">
        <v>44345</v>
      </c>
      <c r="B42" s="36" t="str">
        <f>IF(OR('HARMONOGRAM PRACY'!$BG$18="w5",'HARMONOGRAM PRACY'!$BG$18="ws",'HARMONOGRAM PRACY'!$BG$18="wn",'HARMONOGRAM PRACY'!$BG$18=""),"",'HARMONOGRAM PRACY'!$BG$18)</f>
        <v/>
      </c>
      <c r="C42" s="36" t="str">
        <f>IF(OR('HARMONOGRAM PRACY'!$BH$18="w5",'HARMONOGRAM PRACY'!$BH$18="ws",'HARMONOGRAM PRACY'!$BH$18="wn",'HARMONOGRAM PRACY'!$BH$18=""),"",'HARMONOGRAM PRACY'!$BH$18)</f>
        <v/>
      </c>
      <c r="D42" s="36" t="str">
        <f>IF(SUM('HARMONOGRAM PRACY'!$BG$17:$BH$17)=0,"",SUM('HARMONOGRAM PRACY'!$BG$17:$BH$17))</f>
        <v/>
      </c>
      <c r="E42" s="36"/>
      <c r="F42" s="36"/>
      <c r="G42" s="36" t="str">
        <f>IF(AND(ISNUMBER($B$42),ISNUMBER($C$42)),IF($B$42&gt;$C$42,(24- $B$42)-IF(22-$B$42&lt;=0,0,22-$B$42 )+IF($C$42 &gt;6,6,$C$42 ),IF(AND($C$42 &gt;22,$C$42&lt;=24),$C$42 -22," "))," ")</f>
        <v xml:space="preserve"> </v>
      </c>
      <c r="H42" s="36"/>
      <c r="I42" s="36"/>
      <c r="J42" s="36"/>
      <c r="K42" s="36"/>
      <c r="L42" s="36"/>
    </row>
    <row r="43" spans="1:12" x14ac:dyDescent="0.3">
      <c r="A43" s="35">
        <v>44346</v>
      </c>
      <c r="B43" s="36">
        <f>IF(OR('HARMONOGRAM PRACY'!$BI$18="w5",'HARMONOGRAM PRACY'!$BI$18="ws",'HARMONOGRAM PRACY'!$BI$18="wn",'HARMONOGRAM PRACY'!$BI$18=""),"",'HARMONOGRAM PRACY'!$BI$18)</f>
        <v>8</v>
      </c>
      <c r="C43" s="36">
        <f>IF(OR('HARMONOGRAM PRACY'!$BJ$18="w5",'HARMONOGRAM PRACY'!$BJ$18="ws",'HARMONOGRAM PRACY'!$BJ$18="wn",'HARMONOGRAM PRACY'!$BJ$18=""),"",'HARMONOGRAM PRACY'!$BJ$18)</f>
        <v>20</v>
      </c>
      <c r="D43" s="36">
        <f>IF(SUM('HARMONOGRAM PRACY'!$BI$17:$BJ$17)=0,"",SUM('HARMONOGRAM PRACY'!$BI$17:$BJ$17))</f>
        <v>12</v>
      </c>
      <c r="E43" s="36"/>
      <c r="F43" s="36"/>
      <c r="G43" s="36" t="str">
        <f>IF(AND(ISNUMBER($B$43),ISNUMBER($C$43)),IF($B$43&gt;$C$43,(24- $B$43)-IF(22-$B$43&lt;=0,0,22-$B$43 )+IF($C$43 &gt;6,6,$C$43 ),IF(AND($C$43 &gt;22,$C$43&lt;=24),$C$43 -22," "))," ")</f>
        <v xml:space="preserve"> </v>
      </c>
      <c r="H43" s="36"/>
      <c r="I43" s="36"/>
      <c r="J43" s="36"/>
      <c r="K43" s="36"/>
      <c r="L43" s="36"/>
    </row>
    <row r="44" spans="1:12" ht="15" thickBot="1" x14ac:dyDescent="0.35">
      <c r="A44" s="35">
        <v>44347</v>
      </c>
      <c r="B44" s="36" t="str">
        <f>IF(OR('HARMONOGRAM PRACY'!$BK$18="w5",'HARMONOGRAM PRACY'!$BK$18="ws",'HARMONOGRAM PRACY'!$BK$18="wn",'HARMONOGRAM PRACY'!$BK$18=""),"",'HARMONOGRAM PRACY'!$BK$18)</f>
        <v/>
      </c>
      <c r="C44" s="36" t="str">
        <f>IF(OR('HARMONOGRAM PRACY'!$BL$18="w5",'HARMONOGRAM PRACY'!$BL$18="ws",'HARMONOGRAM PRACY'!$BL$18="wn",'HARMONOGRAM PRACY'!$BL$18=""),"",'HARMONOGRAM PRACY'!$BL$18)</f>
        <v/>
      </c>
      <c r="D44" s="36" t="str">
        <f>IF(SUM('HARMONOGRAM PRACY'!$BK$17:$BL$17)=0,"",SUM('HARMONOGRAM PRACY'!$BK$17:$BL$17))</f>
        <v/>
      </c>
      <c r="E44" s="36"/>
      <c r="F44" s="36"/>
      <c r="G44" s="36" t="str">
        <f>IF(AND(ISNUMBER($B$44),ISNUMBER($C$44)),IF($B$44&gt;$C$44,(24- $B$44)-IF(22-$B$44&lt;=0,0,22-$B$44 )+IF($C$44 &gt;6,6,$C$44 ),IF(AND($C$44 &gt;22,$C$44&lt;=24),$C$44 -22," "))," ")</f>
        <v xml:space="preserve"> </v>
      </c>
      <c r="H44" s="36"/>
      <c r="I44" s="36"/>
      <c r="J44" s="36"/>
      <c r="K44" s="36"/>
      <c r="L44" s="36"/>
    </row>
    <row r="45" spans="1:12" ht="15" thickBot="1" x14ac:dyDescent="0.35">
      <c r="A45" s="37"/>
      <c r="B45" s="37"/>
      <c r="C45" s="37"/>
      <c r="D45" s="37">
        <f>SUM(D14:D44)</f>
        <v>144</v>
      </c>
      <c r="E45" s="37">
        <f t="shared" ref="E45:H45" si="0">SUM(E14:E44)</f>
        <v>0</v>
      </c>
      <c r="F45" s="37">
        <f t="shared" si="0"/>
        <v>0</v>
      </c>
      <c r="G45" s="37">
        <f t="shared" si="0"/>
        <v>40</v>
      </c>
      <c r="H45" s="37">
        <f t="shared" si="0"/>
        <v>0</v>
      </c>
      <c r="I45" s="37"/>
      <c r="J45" s="37"/>
      <c r="K45" s="37"/>
      <c r="L45" s="37"/>
    </row>
    <row r="47" spans="1:12" x14ac:dyDescent="0.3">
      <c r="A47" s="38" t="s">
        <v>40</v>
      </c>
      <c r="B47" s="38"/>
      <c r="C47" s="38"/>
    </row>
    <row r="50" spans="1:12" x14ac:dyDescent="0.3">
      <c r="A50" s="39" t="s">
        <v>41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</row>
    <row r="51" spans="1:12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3" spans="1:12" x14ac:dyDescent="0.3">
      <c r="G53" s="38" t="s">
        <v>42</v>
      </c>
      <c r="H53" s="38"/>
      <c r="I53" s="38"/>
    </row>
    <row r="63" spans="1:12" x14ac:dyDescent="0.3">
      <c r="A63" s="40" t="s">
        <v>43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</row>
  </sheetData>
  <mergeCells count="19">
    <mergeCell ref="H6:K12"/>
    <mergeCell ref="L6:L13"/>
    <mergeCell ref="A47:C47"/>
    <mergeCell ref="A50:L51"/>
    <mergeCell ref="G53:I53"/>
    <mergeCell ref="A63:L63"/>
    <mergeCell ref="A6:A13"/>
    <mergeCell ref="B6:C12"/>
    <mergeCell ref="D6:D13"/>
    <mergeCell ref="E6:E13"/>
    <mergeCell ref="F6:F13"/>
    <mergeCell ref="G6:G13"/>
    <mergeCell ref="H3:I3"/>
    <mergeCell ref="A3:C3"/>
    <mergeCell ref="D3:E3"/>
    <mergeCell ref="D4:E4"/>
    <mergeCell ref="A4:C4"/>
    <mergeCell ref="A1:D1"/>
    <mergeCell ref="E1:F1"/>
  </mergeCells>
  <pageMargins left="0.7" right="0.7" top="0.75" bottom="0.75" header="0.3" footer="0.3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Nazwane zakresy</vt:lpstr>
      </vt:variant>
      <vt:variant>
        <vt:i4>8</vt:i4>
      </vt:variant>
    </vt:vector>
  </HeadingPairs>
  <TitlesOfParts>
    <vt:vector size="16" baseType="lpstr">
      <vt:lpstr>HARMONOGRAM PRACY</vt:lpstr>
      <vt:lpstr>1.&lt;PRACOWNIK&gt; &lt;1&gt;</vt:lpstr>
      <vt:lpstr>2.&lt;PRACOWNIK&gt; &lt;2&gt;</vt:lpstr>
      <vt:lpstr>3.&lt;PRACOWNIK&gt; &lt;3&gt;</vt:lpstr>
      <vt:lpstr>4.&lt;PRACOWNIK&gt; &lt;4&gt;</vt:lpstr>
      <vt:lpstr>5.&lt;PRACOWNIK&gt; &lt;5&gt;</vt:lpstr>
      <vt:lpstr>6.&lt;PRACOWNIK&gt; &lt;6&gt;</vt:lpstr>
      <vt:lpstr>7.&lt;PRACOWNIK&gt; &lt;7&gt;</vt:lpstr>
      <vt:lpstr>'1.&lt;PRACOWNIK&gt; &lt;1&gt;'!Obszar_wydruku</vt:lpstr>
      <vt:lpstr>'2.&lt;PRACOWNIK&gt; &lt;2&gt;'!Obszar_wydruku</vt:lpstr>
      <vt:lpstr>'3.&lt;PRACOWNIK&gt; &lt;3&gt;'!Obszar_wydruku</vt:lpstr>
      <vt:lpstr>'4.&lt;PRACOWNIK&gt; &lt;4&gt;'!Obszar_wydruku</vt:lpstr>
      <vt:lpstr>'5.&lt;PRACOWNIK&gt; &lt;5&gt;'!Obszar_wydruku</vt:lpstr>
      <vt:lpstr>'6.&lt;PRACOWNIK&gt; &lt;6&gt;'!Obszar_wydruku</vt:lpstr>
      <vt:lpstr>'7.&lt;PRACOWNIK&gt; &lt;7&gt;'!Obszar_wydruku</vt:lpstr>
      <vt:lpstr>'HARMONOGRAM PRACY'!Obszar_wydruku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Jarosław Sroka</dc:creator>
  <cp:lastModifiedBy>Jarosław Sroka</cp:lastModifiedBy>
  <dcterms:created xsi:type="dcterms:W3CDTF">2021-08-12T11:03:42Z</dcterms:created>
  <dcterms:modified xsi:type="dcterms:W3CDTF">2021-08-12T11:04:46Z</dcterms:modified>
</cp:coreProperties>
</file>