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date1904="1" showInkAnnotation="0" autoCompressPictures="0"/>
  <bookViews>
    <workbookView xWindow="6400" yWindow="0" windowWidth="32000" windowHeight="20200" tabRatio="500" activeTab="2"/>
  </bookViews>
  <sheets>
    <sheet name="eng" sheetId="1" r:id="rId1"/>
    <sheet name="spa" sheetId="2" r:id="rId2"/>
    <sheet name="table_for_paper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29" i="3" l="1"/>
  <c r="Q37" i="3"/>
  <c r="Q31" i="3"/>
  <c r="Q42" i="3"/>
  <c r="Q33" i="3"/>
  <c r="Q27" i="3"/>
  <c r="Q28" i="3"/>
  <c r="Q34" i="3"/>
  <c r="Q38" i="3"/>
  <c r="Q39" i="3"/>
  <c r="Q40" i="3"/>
  <c r="Q32" i="3"/>
  <c r="Q30" i="3"/>
  <c r="Q35" i="3"/>
  <c r="Q41" i="3"/>
  <c r="Q36" i="3"/>
  <c r="G29" i="3"/>
  <c r="G37" i="3"/>
  <c r="G28" i="3"/>
  <c r="G31" i="3"/>
  <c r="G34" i="3"/>
  <c r="G33" i="3"/>
  <c r="G42" i="3"/>
  <c r="G27" i="3"/>
  <c r="G39" i="3"/>
  <c r="G40" i="3"/>
  <c r="G32" i="3"/>
  <c r="G38" i="3"/>
  <c r="G30" i="3"/>
  <c r="G35" i="3"/>
  <c r="G41" i="3"/>
  <c r="G36" i="3"/>
  <c r="J24" i="3"/>
  <c r="J23" i="3"/>
  <c r="J22" i="3"/>
</calcChain>
</file>

<file path=xl/sharedStrings.xml><?xml version="1.0" encoding="utf-8"?>
<sst xmlns="http://schemas.openxmlformats.org/spreadsheetml/2006/main" count="108" uniqueCount="26">
  <si>
    <t>total.deg</t>
  </si>
  <si>
    <t>in.deg</t>
  </si>
  <si>
    <t>out.deg</t>
  </si>
  <si>
    <t>bet</t>
  </si>
  <si>
    <t>clo</t>
  </si>
  <si>
    <t>eig</t>
  </si>
  <si>
    <t>cor</t>
  </si>
  <si>
    <t>Art</t>
  </si>
  <si>
    <t>Literature</t>
  </si>
  <si>
    <t>Warfare</t>
  </si>
  <si>
    <t>Business</t>
  </si>
  <si>
    <t>Humanities</t>
  </si>
  <si>
    <t>Personal</t>
  </si>
  <si>
    <t>Media</t>
  </si>
  <si>
    <t>Law</t>
  </si>
  <si>
    <t>Sports</t>
  </si>
  <si>
    <t>Religion</t>
  </si>
  <si>
    <t>Royalty</t>
  </si>
  <si>
    <t>Music</t>
  </si>
  <si>
    <t>Science</t>
  </si>
  <si>
    <t>Politics</t>
  </si>
  <si>
    <t>Education</t>
  </si>
  <si>
    <t>Explorers</t>
  </si>
  <si>
    <t>eig correl</t>
  </si>
  <si>
    <t>deg correl</t>
  </si>
  <si>
    <t>betcorrel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</si>
</sst>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1"/>
      <color rgb="FF555555"/>
      <name val="Lucida Grande"/>
    </font>
    <font>
      <sz val="11"/>
      <color theme="1"/>
      <name val="Consolas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</cellXfs>
  <cellStyles count="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B12" sqref="A1:H17"/>
    </sheetView>
  </sheetViews>
  <sheetFormatPr baseColWidth="10" defaultRowHeight="15" x14ac:dyDescent="0"/>
  <cols>
    <col min="7" max="7" width="11.33203125" bestFit="1" customWidth="1"/>
  </cols>
  <sheetData>
    <row r="1" spans="1:8" ht="16" thickBo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16" thickBot="1">
      <c r="A2" s="1">
        <v>1</v>
      </c>
      <c r="B2" s="3">
        <v>12</v>
      </c>
      <c r="C2" s="3">
        <v>6</v>
      </c>
      <c r="D2" s="3">
        <v>6</v>
      </c>
      <c r="E2" s="3">
        <v>9</v>
      </c>
      <c r="F2" s="3">
        <v>1.0010865</v>
      </c>
      <c r="G2" s="3">
        <v>0.57703009999999999</v>
      </c>
      <c r="H2" s="3">
        <v>9</v>
      </c>
    </row>
    <row r="3" spans="1:8" ht="16" thickBot="1">
      <c r="A3" s="1">
        <v>2</v>
      </c>
      <c r="B3" s="3">
        <v>10</v>
      </c>
      <c r="C3" s="3">
        <v>4</v>
      </c>
      <c r="D3" s="3">
        <v>6</v>
      </c>
      <c r="E3" s="3">
        <v>17</v>
      </c>
      <c r="F3" s="3">
        <v>1.0790436999999999</v>
      </c>
      <c r="G3" s="3">
        <v>0.38052216</v>
      </c>
      <c r="H3" s="3">
        <v>9</v>
      </c>
    </row>
    <row r="4" spans="1:8" ht="16" thickBot="1">
      <c r="A4" s="1">
        <v>3</v>
      </c>
      <c r="B4" s="3">
        <v>11</v>
      </c>
      <c r="C4" s="3">
        <v>5</v>
      </c>
      <c r="D4" s="3">
        <v>6</v>
      </c>
      <c r="E4" s="3">
        <v>3</v>
      </c>
      <c r="F4" s="3">
        <v>0.97956169999999998</v>
      </c>
      <c r="G4" s="3">
        <v>0.42555817000000001</v>
      </c>
      <c r="H4" s="3">
        <v>9</v>
      </c>
    </row>
    <row r="5" spans="1:8" ht="16" thickBot="1">
      <c r="A5" s="1">
        <v>4</v>
      </c>
      <c r="B5" s="3">
        <v>14</v>
      </c>
      <c r="C5" s="3">
        <v>6</v>
      </c>
      <c r="D5" s="3">
        <v>8</v>
      </c>
      <c r="E5" s="3">
        <v>29</v>
      </c>
      <c r="F5" s="3">
        <v>1.0864992</v>
      </c>
      <c r="G5" s="3">
        <v>0.54318259000000002</v>
      </c>
      <c r="H5" s="3">
        <v>9</v>
      </c>
    </row>
    <row r="6" spans="1:8" ht="16" thickBot="1">
      <c r="A6" s="1">
        <v>5</v>
      </c>
      <c r="B6" s="3">
        <v>14</v>
      </c>
      <c r="C6" s="3">
        <v>7</v>
      </c>
      <c r="D6" s="3">
        <v>7</v>
      </c>
      <c r="E6" s="3">
        <v>22</v>
      </c>
      <c r="F6" s="3">
        <v>1.1783988999999999</v>
      </c>
      <c r="G6" s="3">
        <v>0.52447741000000003</v>
      </c>
      <c r="H6" s="3">
        <v>9</v>
      </c>
    </row>
    <row r="7" spans="1:8" ht="16" thickBot="1">
      <c r="A7" s="1">
        <v>6</v>
      </c>
      <c r="B7" s="3">
        <v>27</v>
      </c>
      <c r="C7" s="3">
        <v>15</v>
      </c>
      <c r="D7" s="3">
        <v>12</v>
      </c>
      <c r="E7" s="3">
        <v>39</v>
      </c>
      <c r="F7" s="3">
        <v>1.7464550999999999</v>
      </c>
      <c r="G7" s="3">
        <v>1</v>
      </c>
      <c r="H7" s="3">
        <v>9</v>
      </c>
    </row>
    <row r="8" spans="1:8" ht="16" thickBot="1">
      <c r="A8" s="1">
        <v>7</v>
      </c>
      <c r="B8" s="3">
        <v>13</v>
      </c>
      <c r="C8" s="3">
        <v>9</v>
      </c>
      <c r="D8" s="3">
        <v>4</v>
      </c>
      <c r="E8" s="3">
        <v>13</v>
      </c>
      <c r="F8" s="3">
        <v>0.89398319999999998</v>
      </c>
      <c r="G8" s="3">
        <v>0.48138734</v>
      </c>
      <c r="H8" s="3">
        <v>9</v>
      </c>
    </row>
    <row r="9" spans="1:8" ht="16" thickBot="1">
      <c r="A9" s="1">
        <v>8</v>
      </c>
      <c r="B9" s="3">
        <v>9</v>
      </c>
      <c r="C9" s="3">
        <v>3</v>
      </c>
      <c r="D9" s="3">
        <v>6</v>
      </c>
      <c r="E9" s="3">
        <v>3</v>
      </c>
      <c r="F9" s="3">
        <v>1.0625487</v>
      </c>
      <c r="G9" s="3">
        <v>0.43202253000000002</v>
      </c>
      <c r="H9" s="3">
        <v>9</v>
      </c>
    </row>
    <row r="10" spans="1:8" ht="16" thickBot="1">
      <c r="A10" s="1">
        <v>9</v>
      </c>
      <c r="B10" s="3">
        <v>3</v>
      </c>
      <c r="C10" s="3">
        <v>1</v>
      </c>
      <c r="D10" s="3">
        <v>2</v>
      </c>
      <c r="E10" s="3">
        <v>8</v>
      </c>
      <c r="F10" s="3">
        <v>1.1702977999999999</v>
      </c>
      <c r="G10" s="3">
        <v>7.5247110000000006E-2</v>
      </c>
      <c r="H10" s="3">
        <v>3</v>
      </c>
    </row>
    <row r="11" spans="1:8" ht="16" thickBot="1">
      <c r="A11" s="1">
        <v>10</v>
      </c>
      <c r="B11" s="3">
        <v>9</v>
      </c>
      <c r="C11" s="3">
        <v>3</v>
      </c>
      <c r="D11" s="3">
        <v>6</v>
      </c>
      <c r="E11" s="3">
        <v>6</v>
      </c>
      <c r="F11" s="3">
        <v>0.956453</v>
      </c>
      <c r="G11" s="3">
        <v>0.37426775000000001</v>
      </c>
      <c r="H11" s="3">
        <v>9</v>
      </c>
    </row>
    <row r="12" spans="1:8" ht="16" thickBot="1">
      <c r="A12" s="1">
        <v>11</v>
      </c>
      <c r="B12" s="3">
        <v>10</v>
      </c>
      <c r="C12" s="3">
        <v>6</v>
      </c>
      <c r="D12" s="3">
        <v>4</v>
      </c>
      <c r="E12" s="3">
        <v>6</v>
      </c>
      <c r="F12" s="3">
        <v>0.94811449999999997</v>
      </c>
      <c r="G12" s="3">
        <v>0.37038536999999999</v>
      </c>
      <c r="H12" s="3">
        <v>9</v>
      </c>
    </row>
    <row r="13" spans="1:8" ht="16" thickBot="1">
      <c r="A13" s="1">
        <v>12</v>
      </c>
      <c r="B13" s="3">
        <v>5</v>
      </c>
      <c r="C13" s="3">
        <v>2</v>
      </c>
      <c r="D13" s="3">
        <v>3</v>
      </c>
      <c r="E13" s="3">
        <v>1</v>
      </c>
      <c r="F13" s="3">
        <v>0.81186599999999998</v>
      </c>
      <c r="G13" s="3">
        <v>0.24450965</v>
      </c>
      <c r="H13" s="3">
        <v>5</v>
      </c>
    </row>
    <row r="14" spans="1:8" ht="16" thickBot="1">
      <c r="A14" s="1">
        <v>13</v>
      </c>
      <c r="B14" s="3">
        <v>10</v>
      </c>
      <c r="C14" s="3">
        <v>5</v>
      </c>
      <c r="D14" s="3">
        <v>5</v>
      </c>
      <c r="E14" s="3">
        <v>13</v>
      </c>
      <c r="F14" s="3">
        <v>0.94884710000000005</v>
      </c>
      <c r="G14" s="3">
        <v>0.54836392</v>
      </c>
      <c r="H14" s="3">
        <v>8</v>
      </c>
    </row>
    <row r="15" spans="1:8" ht="16" thickBot="1">
      <c r="A15" s="1">
        <v>14</v>
      </c>
      <c r="B15" s="3">
        <v>17</v>
      </c>
      <c r="C15" s="3">
        <v>9</v>
      </c>
      <c r="D15" s="3">
        <v>8</v>
      </c>
      <c r="E15" s="3">
        <v>15</v>
      </c>
      <c r="F15" s="3">
        <v>1.3942626</v>
      </c>
      <c r="G15" s="3">
        <v>0.68852226999999999</v>
      </c>
      <c r="H15" s="3">
        <v>9</v>
      </c>
    </row>
    <row r="16" spans="1:8" ht="16" thickBot="1">
      <c r="A16" s="1">
        <v>15</v>
      </c>
      <c r="B16" s="3">
        <v>21</v>
      </c>
      <c r="C16" s="3">
        <v>13</v>
      </c>
      <c r="D16" s="3">
        <v>8</v>
      </c>
      <c r="E16" s="3">
        <v>17</v>
      </c>
      <c r="F16" s="3">
        <v>1.074117</v>
      </c>
      <c r="G16" s="3">
        <v>0.95284170000000001</v>
      </c>
      <c r="H16" s="3">
        <v>9</v>
      </c>
    </row>
    <row r="17" spans="1:8" ht="16" thickBot="1">
      <c r="A17" s="1">
        <v>16</v>
      </c>
      <c r="B17" s="3">
        <v>7</v>
      </c>
      <c r="C17" s="3">
        <v>2</v>
      </c>
      <c r="D17" s="3">
        <v>5</v>
      </c>
      <c r="E17" s="3">
        <v>3</v>
      </c>
      <c r="F17" s="3">
        <v>0.84157740000000003</v>
      </c>
      <c r="G17" s="3">
        <v>0.30773567000000002</v>
      </c>
      <c r="H17" s="3">
        <v>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sqref="A1:H17"/>
    </sheetView>
  </sheetViews>
  <sheetFormatPr baseColWidth="10" defaultRowHeight="15" x14ac:dyDescent="0"/>
  <cols>
    <col min="6" max="6" width="11.33203125" bestFit="1" customWidth="1"/>
  </cols>
  <sheetData>
    <row r="1" spans="1:8" ht="16" thickBo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16" thickBot="1">
      <c r="A2" s="1">
        <v>1</v>
      </c>
      <c r="B2" s="3">
        <v>10</v>
      </c>
      <c r="C2" s="3">
        <v>5</v>
      </c>
      <c r="D2" s="3">
        <v>5</v>
      </c>
      <c r="E2" s="3">
        <v>2</v>
      </c>
      <c r="F2" s="3">
        <v>5.8770559999999999E-2</v>
      </c>
      <c r="G2" s="3">
        <v>0.52500159999999996</v>
      </c>
      <c r="H2" s="3">
        <v>8</v>
      </c>
    </row>
    <row r="3" spans="1:8" ht="16" thickBot="1">
      <c r="A3" s="1">
        <v>2</v>
      </c>
      <c r="B3" s="3">
        <v>10</v>
      </c>
      <c r="C3" s="3">
        <v>2</v>
      </c>
      <c r="D3" s="3">
        <v>8</v>
      </c>
      <c r="E3" s="3">
        <v>31</v>
      </c>
      <c r="F3" s="3">
        <v>5.9946949999999999E-2</v>
      </c>
      <c r="G3" s="3">
        <v>0.34653109999999998</v>
      </c>
      <c r="H3" s="3">
        <v>8</v>
      </c>
    </row>
    <row r="4" spans="1:8" ht="16" thickBot="1">
      <c r="A4" s="1">
        <v>3</v>
      </c>
      <c r="B4" s="3">
        <v>11</v>
      </c>
      <c r="C4" s="3">
        <v>5</v>
      </c>
      <c r="D4" s="3">
        <v>6</v>
      </c>
      <c r="E4" s="3">
        <v>5</v>
      </c>
      <c r="F4" s="3">
        <v>5.9443799999999998E-2</v>
      </c>
      <c r="G4" s="3">
        <v>0.39885300000000001</v>
      </c>
      <c r="H4" s="3">
        <v>8</v>
      </c>
    </row>
    <row r="5" spans="1:8" ht="16" thickBot="1">
      <c r="A5" s="1">
        <v>4</v>
      </c>
      <c r="B5" s="3">
        <v>10</v>
      </c>
      <c r="C5" s="3">
        <v>4</v>
      </c>
      <c r="D5" s="3">
        <v>6</v>
      </c>
      <c r="E5" s="3">
        <v>3</v>
      </c>
      <c r="F5" s="3">
        <v>5.8390850000000001E-2</v>
      </c>
      <c r="G5" s="3">
        <v>0.4609742</v>
      </c>
      <c r="H5" s="3">
        <v>8</v>
      </c>
    </row>
    <row r="6" spans="1:8" ht="16" thickBot="1">
      <c r="A6" s="1">
        <v>5</v>
      </c>
      <c r="B6" s="3">
        <v>13</v>
      </c>
      <c r="C6" s="3">
        <v>6</v>
      </c>
      <c r="D6" s="3">
        <v>7</v>
      </c>
      <c r="E6" s="3">
        <v>20</v>
      </c>
      <c r="F6" s="3">
        <v>5.9435389999999998E-2</v>
      </c>
      <c r="G6" s="3">
        <v>0.45049289999999997</v>
      </c>
      <c r="H6" s="3">
        <v>8</v>
      </c>
    </row>
    <row r="7" spans="1:8" ht="16" thickBot="1">
      <c r="A7" s="1">
        <v>6</v>
      </c>
      <c r="B7" s="3">
        <v>26</v>
      </c>
      <c r="C7" s="3">
        <v>15</v>
      </c>
      <c r="D7" s="3">
        <v>11</v>
      </c>
      <c r="E7" s="3">
        <v>31</v>
      </c>
      <c r="F7" s="3">
        <v>6.0604760000000001E-2</v>
      </c>
      <c r="G7" s="3">
        <v>1</v>
      </c>
      <c r="H7" s="3">
        <v>8</v>
      </c>
    </row>
    <row r="8" spans="1:8" ht="16" thickBot="1">
      <c r="A8" s="1">
        <v>7</v>
      </c>
      <c r="B8" s="3">
        <v>10</v>
      </c>
      <c r="C8" s="3">
        <v>7</v>
      </c>
      <c r="D8" s="3">
        <v>3</v>
      </c>
      <c r="E8" s="3">
        <v>10</v>
      </c>
      <c r="F8" s="3">
        <v>5.8644040000000001E-2</v>
      </c>
      <c r="G8" s="3">
        <v>0.46911449999999999</v>
      </c>
      <c r="H8" s="3">
        <v>8</v>
      </c>
    </row>
    <row r="9" spans="1:8" ht="16" thickBot="1">
      <c r="A9" s="1">
        <v>8</v>
      </c>
      <c r="B9" s="3">
        <v>8</v>
      </c>
      <c r="C9" s="3">
        <v>3</v>
      </c>
      <c r="D9" s="3">
        <v>5</v>
      </c>
      <c r="E9" s="3">
        <v>0</v>
      </c>
      <c r="F9" s="3">
        <v>5.9116769999999999E-2</v>
      </c>
      <c r="G9" s="3">
        <v>0.42525550000000001</v>
      </c>
      <c r="H9" s="3">
        <v>8</v>
      </c>
    </row>
    <row r="10" spans="1:8" ht="16" thickBot="1">
      <c r="A10" s="1">
        <v>9</v>
      </c>
      <c r="B10" s="3">
        <v>1</v>
      </c>
      <c r="C10" s="3">
        <v>0</v>
      </c>
      <c r="D10" s="3">
        <v>1</v>
      </c>
      <c r="E10" s="3">
        <v>0</v>
      </c>
      <c r="F10" s="3">
        <v>0.87325416</v>
      </c>
      <c r="G10" s="3">
        <v>5.89417E-2</v>
      </c>
      <c r="H10" s="3">
        <v>1</v>
      </c>
    </row>
    <row r="11" spans="1:8" ht="16" thickBot="1">
      <c r="A11" s="1">
        <v>10</v>
      </c>
      <c r="B11" s="3">
        <v>10</v>
      </c>
      <c r="C11" s="3">
        <v>4</v>
      </c>
      <c r="D11" s="3">
        <v>6</v>
      </c>
      <c r="E11" s="3">
        <v>11</v>
      </c>
      <c r="F11" s="3">
        <v>5.8923290000000003E-2</v>
      </c>
      <c r="G11" s="3">
        <v>0.34965859999999999</v>
      </c>
      <c r="H11" s="3">
        <v>8</v>
      </c>
    </row>
    <row r="12" spans="1:8" ht="16" thickBot="1">
      <c r="A12" s="1">
        <v>11</v>
      </c>
      <c r="B12" s="3">
        <v>10</v>
      </c>
      <c r="C12" s="3">
        <v>6</v>
      </c>
      <c r="D12" s="3">
        <v>4</v>
      </c>
      <c r="E12" s="3">
        <v>7</v>
      </c>
      <c r="F12" s="3">
        <v>5.8853049999999997E-2</v>
      </c>
      <c r="G12" s="3">
        <v>0.30863940000000001</v>
      </c>
      <c r="H12" s="3">
        <v>8</v>
      </c>
    </row>
    <row r="13" spans="1:8" ht="16" thickBot="1">
      <c r="A13" s="1">
        <v>12</v>
      </c>
      <c r="B13" s="3">
        <v>5</v>
      </c>
      <c r="C13" s="3">
        <v>2</v>
      </c>
      <c r="D13" s="3">
        <v>3</v>
      </c>
      <c r="E13" s="3">
        <v>0</v>
      </c>
      <c r="F13" s="3">
        <v>5.8494600000000001E-2</v>
      </c>
      <c r="G13" s="3">
        <v>0.2641752</v>
      </c>
      <c r="H13" s="3">
        <v>5</v>
      </c>
    </row>
    <row r="14" spans="1:8" ht="16" thickBot="1">
      <c r="A14" s="1">
        <v>13</v>
      </c>
      <c r="B14" s="3">
        <v>10</v>
      </c>
      <c r="C14" s="3">
        <v>5</v>
      </c>
      <c r="D14" s="3">
        <v>5</v>
      </c>
      <c r="E14" s="3">
        <v>13</v>
      </c>
      <c r="F14" s="3">
        <v>5.8928189999999998E-2</v>
      </c>
      <c r="G14" s="3">
        <v>0.44875900000000002</v>
      </c>
      <c r="H14" s="3">
        <v>8</v>
      </c>
    </row>
    <row r="15" spans="1:8" ht="16" thickBot="1">
      <c r="A15" s="1">
        <v>14</v>
      </c>
      <c r="B15" s="3">
        <v>16</v>
      </c>
      <c r="C15" s="3">
        <v>10</v>
      </c>
      <c r="D15" s="3">
        <v>6</v>
      </c>
      <c r="E15" s="3">
        <v>12</v>
      </c>
      <c r="F15" s="3">
        <v>5.920711E-2</v>
      </c>
      <c r="G15" s="3">
        <v>0.63362079999999998</v>
      </c>
      <c r="H15" s="3">
        <v>8</v>
      </c>
    </row>
    <row r="16" spans="1:8" ht="16" thickBot="1">
      <c r="A16" s="1">
        <v>15</v>
      </c>
      <c r="B16" s="3">
        <v>21</v>
      </c>
      <c r="C16" s="3">
        <v>13</v>
      </c>
      <c r="D16" s="3">
        <v>8</v>
      </c>
      <c r="E16" s="3">
        <v>50</v>
      </c>
      <c r="F16" s="3">
        <v>5.96485E-2</v>
      </c>
      <c r="G16" s="3">
        <v>0.76605089999999998</v>
      </c>
      <c r="H16" s="3">
        <v>8</v>
      </c>
    </row>
    <row r="17" spans="1:8" ht="16" thickBot="1">
      <c r="A17" s="1">
        <v>16</v>
      </c>
      <c r="B17" s="3">
        <v>7</v>
      </c>
      <c r="C17" s="3">
        <v>2</v>
      </c>
      <c r="D17" s="3">
        <v>5</v>
      </c>
      <c r="E17" s="3">
        <v>4</v>
      </c>
      <c r="F17" s="3">
        <v>5.9041259999999998E-2</v>
      </c>
      <c r="G17" s="3">
        <v>0.28020349999999999</v>
      </c>
      <c r="H17" s="3">
        <v>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abSelected="1" workbookViewId="0">
      <selection activeCell="L24" sqref="L24"/>
    </sheetView>
  </sheetViews>
  <sheetFormatPr baseColWidth="10" defaultRowHeight="15" x14ac:dyDescent="0"/>
  <cols>
    <col min="3" max="3" width="0" hidden="1" customWidth="1"/>
    <col min="4" max="4" width="8.33203125" hidden="1" customWidth="1"/>
    <col min="5" max="5" width="4.33203125" bestFit="1" customWidth="1"/>
    <col min="6" max="6" width="0" hidden="1" customWidth="1"/>
    <col min="7" max="7" width="11.33203125" bestFit="1" customWidth="1"/>
    <col min="8" max="8" width="4.1640625" hidden="1" customWidth="1"/>
    <col min="13" max="14" width="0" hidden="1" customWidth="1"/>
    <col min="16" max="16" width="11.33203125" hidden="1" customWidth="1"/>
    <col min="17" max="17" width="11.33203125" bestFit="1" customWidth="1"/>
    <col min="18" max="18" width="0" hidden="1" customWidth="1"/>
  </cols>
  <sheetData>
    <row r="1" spans="1:18" ht="16" thickBo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K1" s="1"/>
      <c r="L1" s="2" t="s">
        <v>0</v>
      </c>
      <c r="M1" s="2" t="s">
        <v>1</v>
      </c>
      <c r="N1" s="2" t="s">
        <v>2</v>
      </c>
      <c r="O1" s="2" t="s">
        <v>3</v>
      </c>
      <c r="P1" s="2" t="s">
        <v>4</v>
      </c>
      <c r="Q1" s="2" t="s">
        <v>5</v>
      </c>
      <c r="R1" s="2" t="s">
        <v>6</v>
      </c>
    </row>
    <row r="2" spans="1:18" ht="16" thickBot="1">
      <c r="A2" t="s">
        <v>7</v>
      </c>
      <c r="B2" s="3">
        <v>10</v>
      </c>
      <c r="C2" s="3">
        <v>4</v>
      </c>
      <c r="D2" s="3">
        <v>6</v>
      </c>
      <c r="E2" s="3">
        <v>17</v>
      </c>
      <c r="F2" s="3">
        <v>1.0790436999999999</v>
      </c>
      <c r="G2" s="3">
        <v>0.38052216</v>
      </c>
      <c r="H2" s="3">
        <v>9</v>
      </c>
      <c r="K2" t="s">
        <v>7</v>
      </c>
      <c r="L2" s="3">
        <v>10</v>
      </c>
      <c r="M2" s="3">
        <v>2</v>
      </c>
      <c r="N2" s="3">
        <v>8</v>
      </c>
      <c r="O2" s="3">
        <v>31</v>
      </c>
      <c r="P2" s="3">
        <v>5.9946949999999999E-2</v>
      </c>
      <c r="Q2" s="3">
        <v>0.34653109999999998</v>
      </c>
      <c r="R2" s="3">
        <v>8</v>
      </c>
    </row>
    <row r="3" spans="1:18" ht="16" thickBot="1">
      <c r="A3" t="s">
        <v>10</v>
      </c>
      <c r="B3" s="3">
        <v>14</v>
      </c>
      <c r="C3" s="3">
        <v>6</v>
      </c>
      <c r="D3" s="3">
        <v>8</v>
      </c>
      <c r="E3" s="3">
        <v>29</v>
      </c>
      <c r="F3" s="3">
        <v>1.0864992</v>
      </c>
      <c r="G3" s="3">
        <v>0.54318259000000002</v>
      </c>
      <c r="H3" s="3">
        <v>9</v>
      </c>
      <c r="K3" t="s">
        <v>10</v>
      </c>
      <c r="L3" s="3">
        <v>10</v>
      </c>
      <c r="M3" s="3">
        <v>4</v>
      </c>
      <c r="N3" s="3">
        <v>6</v>
      </c>
      <c r="O3" s="3">
        <v>3</v>
      </c>
      <c r="P3" s="3">
        <v>5.8390850000000001E-2</v>
      </c>
      <c r="Q3" s="3">
        <v>0.4609742</v>
      </c>
      <c r="R3" s="3">
        <v>8</v>
      </c>
    </row>
    <row r="4" spans="1:18" ht="16" thickBot="1">
      <c r="A4" t="s">
        <v>21</v>
      </c>
      <c r="B4" s="3">
        <v>21</v>
      </c>
      <c r="C4" s="3">
        <v>13</v>
      </c>
      <c r="D4" s="3">
        <v>8</v>
      </c>
      <c r="E4" s="3">
        <v>17</v>
      </c>
      <c r="F4" s="3">
        <v>1.074117</v>
      </c>
      <c r="G4" s="3">
        <v>0.95284170000000001</v>
      </c>
      <c r="H4" s="3">
        <v>9</v>
      </c>
      <c r="K4" t="s">
        <v>21</v>
      </c>
      <c r="L4" s="3">
        <v>21</v>
      </c>
      <c r="M4" s="3">
        <v>13</v>
      </c>
      <c r="N4" s="3">
        <v>8</v>
      </c>
      <c r="O4" s="3">
        <v>50</v>
      </c>
      <c r="P4" s="3">
        <v>5.96485E-2</v>
      </c>
      <c r="Q4" s="3">
        <v>0.76605089999999998</v>
      </c>
      <c r="R4" s="3">
        <v>8</v>
      </c>
    </row>
    <row r="5" spans="1:18" ht="16" thickBot="1">
      <c r="A5" t="s">
        <v>22</v>
      </c>
      <c r="B5" s="3">
        <v>7</v>
      </c>
      <c r="C5" s="3">
        <v>2</v>
      </c>
      <c r="D5" s="3">
        <v>5</v>
      </c>
      <c r="E5" s="3">
        <v>3</v>
      </c>
      <c r="F5" s="3">
        <v>0.84157740000000003</v>
      </c>
      <c r="G5" s="3">
        <v>0.30773567000000002</v>
      </c>
      <c r="H5" s="3">
        <v>9</v>
      </c>
      <c r="K5" t="s">
        <v>22</v>
      </c>
      <c r="L5" s="3">
        <v>7</v>
      </c>
      <c r="M5" s="3">
        <v>2</v>
      </c>
      <c r="N5" s="3">
        <v>5</v>
      </c>
      <c r="O5" s="3">
        <v>4</v>
      </c>
      <c r="P5" s="3">
        <v>5.9041259999999998E-2</v>
      </c>
      <c r="Q5" s="3">
        <v>0.28020349999999999</v>
      </c>
      <c r="R5" s="3">
        <v>8</v>
      </c>
    </row>
    <row r="6" spans="1:18" ht="16" thickBot="1">
      <c r="A6" t="s">
        <v>11</v>
      </c>
      <c r="B6" s="3">
        <v>14</v>
      </c>
      <c r="C6" s="3">
        <v>7</v>
      </c>
      <c r="D6" s="3">
        <v>7</v>
      </c>
      <c r="E6" s="3">
        <v>22</v>
      </c>
      <c r="F6" s="3">
        <v>1.1783988999999999</v>
      </c>
      <c r="G6" s="3">
        <v>0.52447741000000003</v>
      </c>
      <c r="H6" s="3">
        <v>9</v>
      </c>
      <c r="K6" t="s">
        <v>11</v>
      </c>
      <c r="L6" s="3">
        <v>13</v>
      </c>
      <c r="M6" s="3">
        <v>6</v>
      </c>
      <c r="N6" s="3">
        <v>7</v>
      </c>
      <c r="O6" s="3">
        <v>20</v>
      </c>
      <c r="P6" s="3">
        <v>5.9435389999999998E-2</v>
      </c>
      <c r="Q6" s="3">
        <v>0.45049289999999997</v>
      </c>
      <c r="R6" s="3">
        <v>8</v>
      </c>
    </row>
    <row r="7" spans="1:18" ht="16" thickBot="1">
      <c r="A7" t="s">
        <v>14</v>
      </c>
      <c r="B7" s="3">
        <v>9</v>
      </c>
      <c r="C7" s="3">
        <v>3</v>
      </c>
      <c r="D7" s="3">
        <v>6</v>
      </c>
      <c r="E7" s="3">
        <v>3</v>
      </c>
      <c r="F7" s="3">
        <v>1.0625487</v>
      </c>
      <c r="G7" s="3">
        <v>0.43202253000000002</v>
      </c>
      <c r="H7" s="3">
        <v>9</v>
      </c>
      <c r="K7" t="s">
        <v>14</v>
      </c>
      <c r="L7" s="3">
        <v>8</v>
      </c>
      <c r="M7" s="3">
        <v>3</v>
      </c>
      <c r="N7" s="3">
        <v>5</v>
      </c>
      <c r="O7" s="3">
        <v>0</v>
      </c>
      <c r="P7" s="3">
        <v>5.9116769999999999E-2</v>
      </c>
      <c r="Q7" s="3">
        <v>0.42525550000000001</v>
      </c>
      <c r="R7" s="3">
        <v>8</v>
      </c>
    </row>
    <row r="8" spans="1:18" ht="16" thickBot="1">
      <c r="A8" t="s">
        <v>8</v>
      </c>
      <c r="B8" s="3">
        <v>12</v>
      </c>
      <c r="C8" s="3">
        <v>6</v>
      </c>
      <c r="D8" s="3">
        <v>6</v>
      </c>
      <c r="E8" s="3">
        <v>9</v>
      </c>
      <c r="F8" s="3">
        <v>1.0010865</v>
      </c>
      <c r="G8" s="3">
        <v>0.57703009999999999</v>
      </c>
      <c r="H8" s="3">
        <v>9</v>
      </c>
      <c r="K8" t="s">
        <v>8</v>
      </c>
      <c r="L8" s="3">
        <v>10</v>
      </c>
      <c r="M8" s="3">
        <v>5</v>
      </c>
      <c r="N8" s="3">
        <v>5</v>
      </c>
      <c r="O8" s="3">
        <v>2</v>
      </c>
      <c r="P8" s="3">
        <v>5.8770559999999999E-2</v>
      </c>
      <c r="Q8" s="3">
        <v>0.52500159999999996</v>
      </c>
      <c r="R8" s="3">
        <v>8</v>
      </c>
    </row>
    <row r="9" spans="1:18" ht="16" thickBot="1">
      <c r="A9" t="s">
        <v>13</v>
      </c>
      <c r="B9" s="3">
        <v>13</v>
      </c>
      <c r="C9" s="3">
        <v>9</v>
      </c>
      <c r="D9" s="3">
        <v>4</v>
      </c>
      <c r="E9" s="3">
        <v>13</v>
      </c>
      <c r="F9" s="3">
        <v>0.89398319999999998</v>
      </c>
      <c r="G9" s="3">
        <v>0.48138734</v>
      </c>
      <c r="H9" s="3">
        <v>9</v>
      </c>
      <c r="K9" t="s">
        <v>13</v>
      </c>
      <c r="L9" s="3">
        <v>10</v>
      </c>
      <c r="M9" s="3">
        <v>7</v>
      </c>
      <c r="N9" s="3">
        <v>3</v>
      </c>
      <c r="O9" s="3">
        <v>10</v>
      </c>
      <c r="P9" s="3">
        <v>5.8644040000000001E-2</v>
      </c>
      <c r="Q9" s="3">
        <v>0.46911449999999999</v>
      </c>
      <c r="R9" s="3">
        <v>8</v>
      </c>
    </row>
    <row r="10" spans="1:18" ht="16" thickBot="1">
      <c r="A10" t="s">
        <v>18</v>
      </c>
      <c r="B10" s="3">
        <v>5</v>
      </c>
      <c r="C10" s="3">
        <v>2</v>
      </c>
      <c r="D10" s="3">
        <v>3</v>
      </c>
      <c r="E10" s="3">
        <v>1</v>
      </c>
      <c r="F10" s="3">
        <v>0.81186599999999998</v>
      </c>
      <c r="G10" s="3">
        <v>0.24450965</v>
      </c>
      <c r="H10" s="3">
        <v>3</v>
      </c>
      <c r="K10" t="s">
        <v>18</v>
      </c>
      <c r="L10" s="3">
        <v>5</v>
      </c>
      <c r="M10" s="3">
        <v>2</v>
      </c>
      <c r="N10" s="3">
        <v>3</v>
      </c>
      <c r="O10" s="3">
        <v>0</v>
      </c>
      <c r="P10" s="3">
        <v>5.8494600000000001E-2</v>
      </c>
      <c r="Q10" s="3">
        <v>0.2641752</v>
      </c>
      <c r="R10" s="3">
        <v>1</v>
      </c>
    </row>
    <row r="11" spans="1:18" ht="16" thickBot="1">
      <c r="A11" t="s">
        <v>12</v>
      </c>
      <c r="B11" s="3">
        <v>27</v>
      </c>
      <c r="C11" s="3">
        <v>15</v>
      </c>
      <c r="D11" s="3">
        <v>12</v>
      </c>
      <c r="E11" s="3">
        <v>39</v>
      </c>
      <c r="F11" s="3">
        <v>1.7464550999999999</v>
      </c>
      <c r="G11" s="3">
        <v>1</v>
      </c>
      <c r="H11" s="3">
        <v>9</v>
      </c>
      <c r="K11" t="s">
        <v>12</v>
      </c>
      <c r="L11" s="3">
        <v>26</v>
      </c>
      <c r="M11" s="3">
        <v>15</v>
      </c>
      <c r="N11" s="3">
        <v>11</v>
      </c>
      <c r="O11" s="3">
        <v>31</v>
      </c>
      <c r="P11" s="3">
        <v>6.0604760000000001E-2</v>
      </c>
      <c r="Q11" s="3">
        <v>1</v>
      </c>
      <c r="R11" s="3">
        <v>8</v>
      </c>
    </row>
    <row r="12" spans="1:18" ht="16" thickBot="1">
      <c r="A12" t="s">
        <v>20</v>
      </c>
      <c r="B12" s="3">
        <v>17</v>
      </c>
      <c r="C12" s="3">
        <v>9</v>
      </c>
      <c r="D12" s="3">
        <v>8</v>
      </c>
      <c r="E12" s="3">
        <v>15</v>
      </c>
      <c r="F12" s="3">
        <v>1.3942626</v>
      </c>
      <c r="G12" s="3">
        <v>0.68852226999999999</v>
      </c>
      <c r="H12" s="3">
        <v>9</v>
      </c>
      <c r="K12" t="s">
        <v>20</v>
      </c>
      <c r="L12" s="3">
        <v>16</v>
      </c>
      <c r="M12" s="3">
        <v>10</v>
      </c>
      <c r="N12" s="3">
        <v>6</v>
      </c>
      <c r="O12" s="3">
        <v>12</v>
      </c>
      <c r="P12" s="3">
        <v>5.920711E-2</v>
      </c>
      <c r="Q12" s="3">
        <v>0.63362079999999998</v>
      </c>
      <c r="R12" s="3">
        <v>8</v>
      </c>
    </row>
    <row r="13" spans="1:18" ht="16" thickBot="1">
      <c r="A13" t="s">
        <v>16</v>
      </c>
      <c r="B13" s="3">
        <v>9</v>
      </c>
      <c r="C13" s="3">
        <v>3</v>
      </c>
      <c r="D13" s="3">
        <v>6</v>
      </c>
      <c r="E13" s="3">
        <v>6</v>
      </c>
      <c r="F13" s="3">
        <v>0.956453</v>
      </c>
      <c r="G13" s="3">
        <v>0.37426775000000001</v>
      </c>
      <c r="H13" s="3">
        <v>5</v>
      </c>
      <c r="K13" t="s">
        <v>16</v>
      </c>
      <c r="L13" s="3">
        <v>10</v>
      </c>
      <c r="M13" s="3">
        <v>4</v>
      </c>
      <c r="N13" s="3">
        <v>6</v>
      </c>
      <c r="O13" s="3">
        <v>11</v>
      </c>
      <c r="P13" s="3">
        <v>5.8923290000000003E-2</v>
      </c>
      <c r="Q13" s="3">
        <v>0.34965859999999999</v>
      </c>
      <c r="R13" s="3">
        <v>5</v>
      </c>
    </row>
    <row r="14" spans="1:18" ht="16" thickBot="1">
      <c r="A14" t="s">
        <v>17</v>
      </c>
      <c r="B14" s="3">
        <v>10</v>
      </c>
      <c r="C14" s="3">
        <v>6</v>
      </c>
      <c r="D14" s="3">
        <v>4</v>
      </c>
      <c r="E14" s="3">
        <v>6</v>
      </c>
      <c r="F14" s="3">
        <v>0.94811449999999997</v>
      </c>
      <c r="G14" s="3">
        <v>0.37038536999999999</v>
      </c>
      <c r="H14" s="3">
        <v>8</v>
      </c>
      <c r="K14" t="s">
        <v>17</v>
      </c>
      <c r="L14" s="3">
        <v>10</v>
      </c>
      <c r="M14" s="3">
        <v>6</v>
      </c>
      <c r="N14" s="3">
        <v>4</v>
      </c>
      <c r="O14" s="3">
        <v>7</v>
      </c>
      <c r="P14" s="3">
        <v>5.8853049999999997E-2</v>
      </c>
      <c r="Q14" s="3">
        <v>0.30863940000000001</v>
      </c>
      <c r="R14" s="3">
        <v>8</v>
      </c>
    </row>
    <row r="15" spans="1:18" ht="16" thickBot="1">
      <c r="A15" t="s">
        <v>19</v>
      </c>
      <c r="B15" s="3">
        <v>10</v>
      </c>
      <c r="C15" s="3">
        <v>5</v>
      </c>
      <c r="D15" s="3">
        <v>5</v>
      </c>
      <c r="E15" s="3">
        <v>13</v>
      </c>
      <c r="F15" s="3">
        <v>0.94884710000000005</v>
      </c>
      <c r="G15" s="3">
        <v>0.54836392</v>
      </c>
      <c r="H15" s="3">
        <v>9</v>
      </c>
      <c r="K15" t="s">
        <v>19</v>
      </c>
      <c r="L15" s="3">
        <v>10</v>
      </c>
      <c r="M15" s="3">
        <v>5</v>
      </c>
      <c r="N15" s="3">
        <v>5</v>
      </c>
      <c r="O15" s="3">
        <v>13</v>
      </c>
      <c r="P15" s="3">
        <v>5.8928189999999998E-2</v>
      </c>
      <c r="Q15" s="3">
        <v>0.44875900000000002</v>
      </c>
      <c r="R15" s="3">
        <v>8</v>
      </c>
    </row>
    <row r="16" spans="1:18" ht="16" thickBot="1">
      <c r="A16" t="s">
        <v>15</v>
      </c>
      <c r="B16" s="3">
        <v>3</v>
      </c>
      <c r="C16" s="3">
        <v>1</v>
      </c>
      <c r="D16" s="3">
        <v>2</v>
      </c>
      <c r="E16" s="3">
        <v>8</v>
      </c>
      <c r="F16" s="3">
        <v>1.1702977999999999</v>
      </c>
      <c r="G16" s="3">
        <v>7.5247110000000006E-2</v>
      </c>
      <c r="H16" s="3">
        <v>9</v>
      </c>
      <c r="K16" t="s">
        <v>15</v>
      </c>
      <c r="L16" s="3">
        <v>1</v>
      </c>
      <c r="M16" s="3">
        <v>0</v>
      </c>
      <c r="N16" s="3">
        <v>1</v>
      </c>
      <c r="O16" s="3">
        <v>0</v>
      </c>
      <c r="P16" s="3">
        <v>0.87325416</v>
      </c>
      <c r="Q16" s="3">
        <v>5.89417E-2</v>
      </c>
      <c r="R16" s="3">
        <v>8</v>
      </c>
    </row>
    <row r="17" spans="1:18" ht="16" thickBot="1">
      <c r="A17" t="s">
        <v>9</v>
      </c>
      <c r="B17" s="3">
        <v>11</v>
      </c>
      <c r="C17" s="3">
        <v>5</v>
      </c>
      <c r="D17" s="3">
        <v>6</v>
      </c>
      <c r="E17" s="3">
        <v>3</v>
      </c>
      <c r="F17" s="3">
        <v>0.97956169999999998</v>
      </c>
      <c r="G17" s="3">
        <v>0.42555817000000001</v>
      </c>
      <c r="H17" s="3">
        <v>7</v>
      </c>
      <c r="K17" t="s">
        <v>9</v>
      </c>
      <c r="L17" s="3">
        <v>11</v>
      </c>
      <c r="M17" s="3">
        <v>5</v>
      </c>
      <c r="N17" s="3">
        <v>6</v>
      </c>
      <c r="O17" s="3">
        <v>5</v>
      </c>
      <c r="P17" s="3">
        <v>5.9443799999999998E-2</v>
      </c>
      <c r="Q17" s="3">
        <v>0.39885300000000001</v>
      </c>
      <c r="R17" s="3">
        <v>7</v>
      </c>
    </row>
    <row r="22" spans="1:18">
      <c r="I22" t="s">
        <v>23</v>
      </c>
      <c r="J22">
        <f>CORREL(G2:G17,Q2:Q17)</f>
        <v>0.98034125087463841</v>
      </c>
    </row>
    <row r="23" spans="1:18">
      <c r="I23" t="s">
        <v>24</v>
      </c>
      <c r="J23">
        <f>CORREL(B2:B17,L2:L17)</f>
        <v>0.97543155134723092</v>
      </c>
    </row>
    <row r="24" spans="1:18">
      <c r="I24" t="s">
        <v>25</v>
      </c>
      <c r="J24" t="e">
        <f ca="1">bet(E2:E17,O2:O17)</f>
        <v>#NAME?</v>
      </c>
    </row>
    <row r="25" spans="1:18" ht="16" thickBot="1"/>
    <row r="26" spans="1:18" ht="16" thickBot="1">
      <c r="A26" s="1"/>
      <c r="B26" s="2" t="s">
        <v>0</v>
      </c>
      <c r="C26" s="2" t="s">
        <v>1</v>
      </c>
      <c r="D26" s="2" t="s">
        <v>2</v>
      </c>
      <c r="E26" s="2" t="s">
        <v>3</v>
      </c>
      <c r="F26" s="2" t="s">
        <v>4</v>
      </c>
      <c r="G26" s="2" t="s">
        <v>5</v>
      </c>
      <c r="H26" s="2" t="s">
        <v>6</v>
      </c>
      <c r="K26" s="1"/>
      <c r="L26" s="2" t="s">
        <v>0</v>
      </c>
      <c r="M26" s="2" t="s">
        <v>1</v>
      </c>
      <c r="N26" s="2" t="s">
        <v>2</v>
      </c>
      <c r="O26" s="2" t="s">
        <v>3</v>
      </c>
      <c r="P26" s="2" t="s">
        <v>4</v>
      </c>
      <c r="Q26" s="2" t="s">
        <v>5</v>
      </c>
    </row>
    <row r="27" spans="1:18" ht="16" thickBot="1">
      <c r="A27" t="s">
        <v>7</v>
      </c>
      <c r="B27" s="3">
        <v>10</v>
      </c>
      <c r="C27" s="3">
        <v>4</v>
      </c>
      <c r="D27" s="3">
        <v>6</v>
      </c>
      <c r="E27" s="3">
        <v>17</v>
      </c>
      <c r="F27" s="3">
        <v>1.0790436999999999</v>
      </c>
      <c r="G27" s="3">
        <f>ROUND(G2,2)</f>
        <v>0.38</v>
      </c>
      <c r="H27" s="3">
        <v>9</v>
      </c>
      <c r="K27" t="s">
        <v>7</v>
      </c>
      <c r="L27" s="3">
        <v>10</v>
      </c>
      <c r="M27" s="3">
        <v>2</v>
      </c>
      <c r="N27" s="3">
        <v>8</v>
      </c>
      <c r="O27" s="3">
        <v>31</v>
      </c>
      <c r="P27" s="3">
        <v>5.9946949999999999E-2</v>
      </c>
      <c r="Q27" s="3">
        <f>ROUND(Q2,2)</f>
        <v>0.35</v>
      </c>
    </row>
    <row r="28" spans="1:18" ht="16" thickBot="1">
      <c r="A28" t="s">
        <v>10</v>
      </c>
      <c r="B28" s="3">
        <v>14</v>
      </c>
      <c r="C28" s="3">
        <v>6</v>
      </c>
      <c r="D28" s="3">
        <v>8</v>
      </c>
      <c r="E28" s="3">
        <v>29</v>
      </c>
      <c r="F28" s="3">
        <v>1.0864992</v>
      </c>
      <c r="G28" s="3">
        <f>ROUND(G3,2)</f>
        <v>0.54</v>
      </c>
      <c r="H28" s="3">
        <v>9</v>
      </c>
      <c r="K28" t="s">
        <v>10</v>
      </c>
      <c r="L28" s="3">
        <v>10</v>
      </c>
      <c r="M28" s="3">
        <v>4</v>
      </c>
      <c r="N28" s="3">
        <v>6</v>
      </c>
      <c r="O28" s="3">
        <v>3</v>
      </c>
      <c r="P28" s="3">
        <v>5.8390850000000001E-2</v>
      </c>
      <c r="Q28" s="3">
        <f>ROUND(Q3,2)</f>
        <v>0.46</v>
      </c>
    </row>
    <row r="29" spans="1:18" ht="16" thickBot="1">
      <c r="A29" t="s">
        <v>21</v>
      </c>
      <c r="B29" s="3">
        <v>21</v>
      </c>
      <c r="C29" s="3">
        <v>13</v>
      </c>
      <c r="D29" s="3">
        <v>8</v>
      </c>
      <c r="E29" s="3">
        <v>17</v>
      </c>
      <c r="F29" s="3">
        <v>1.074117</v>
      </c>
      <c r="G29" s="3">
        <f>ROUND(G4,2)</f>
        <v>0.95</v>
      </c>
      <c r="H29" s="3">
        <v>9</v>
      </c>
      <c r="K29" t="s">
        <v>21</v>
      </c>
      <c r="L29" s="3">
        <v>21</v>
      </c>
      <c r="M29" s="3">
        <v>13</v>
      </c>
      <c r="N29" s="3">
        <v>8</v>
      </c>
      <c r="O29" s="3">
        <v>50</v>
      </c>
      <c r="P29" s="3">
        <v>5.96485E-2</v>
      </c>
      <c r="Q29" s="3">
        <f>ROUND(Q4,2)</f>
        <v>0.77</v>
      </c>
    </row>
    <row r="30" spans="1:18" ht="16" thickBot="1">
      <c r="A30" t="s">
        <v>22</v>
      </c>
      <c r="B30" s="3">
        <v>7</v>
      </c>
      <c r="C30" s="3">
        <v>2</v>
      </c>
      <c r="D30" s="3">
        <v>5</v>
      </c>
      <c r="E30" s="3">
        <v>3</v>
      </c>
      <c r="F30" s="3">
        <v>0.84157740000000003</v>
      </c>
      <c r="G30" s="3">
        <f>ROUND(G5,2)</f>
        <v>0.31</v>
      </c>
      <c r="H30" s="3">
        <v>9</v>
      </c>
      <c r="K30" t="s">
        <v>22</v>
      </c>
      <c r="L30" s="3">
        <v>7</v>
      </c>
      <c r="M30" s="3">
        <v>2</v>
      </c>
      <c r="N30" s="3">
        <v>5</v>
      </c>
      <c r="O30" s="3">
        <v>4</v>
      </c>
      <c r="P30" s="3">
        <v>5.9041259999999998E-2</v>
      </c>
      <c r="Q30" s="3">
        <f>ROUND(Q5,2)</f>
        <v>0.28000000000000003</v>
      </c>
    </row>
    <row r="31" spans="1:18" ht="16" thickBot="1">
      <c r="A31" t="s">
        <v>11</v>
      </c>
      <c r="B31" s="3">
        <v>14</v>
      </c>
      <c r="C31" s="3">
        <v>7</v>
      </c>
      <c r="D31" s="3">
        <v>7</v>
      </c>
      <c r="E31" s="3">
        <v>22</v>
      </c>
      <c r="F31" s="3">
        <v>1.1783988999999999</v>
      </c>
      <c r="G31" s="3">
        <f>ROUND(G6,2)</f>
        <v>0.52</v>
      </c>
      <c r="H31" s="3">
        <v>9</v>
      </c>
      <c r="K31" t="s">
        <v>11</v>
      </c>
      <c r="L31" s="3">
        <v>13</v>
      </c>
      <c r="M31" s="3">
        <v>6</v>
      </c>
      <c r="N31" s="3">
        <v>7</v>
      </c>
      <c r="O31" s="3">
        <v>20</v>
      </c>
      <c r="P31" s="3">
        <v>5.9435389999999998E-2</v>
      </c>
      <c r="Q31" s="3">
        <f>ROUND(Q6,2)</f>
        <v>0.45</v>
      </c>
    </row>
    <row r="32" spans="1:18" ht="16" thickBot="1">
      <c r="A32" t="s">
        <v>14</v>
      </c>
      <c r="B32" s="3">
        <v>9</v>
      </c>
      <c r="C32" s="3">
        <v>3</v>
      </c>
      <c r="D32" s="3">
        <v>6</v>
      </c>
      <c r="E32" s="3">
        <v>3</v>
      </c>
      <c r="F32" s="3">
        <v>1.0625487</v>
      </c>
      <c r="G32" s="3">
        <f>ROUND(G7,2)</f>
        <v>0.43</v>
      </c>
      <c r="H32" s="3">
        <v>9</v>
      </c>
      <c r="K32" t="s">
        <v>14</v>
      </c>
      <c r="L32" s="3">
        <v>8</v>
      </c>
      <c r="M32" s="3">
        <v>3</v>
      </c>
      <c r="N32" s="3">
        <v>5</v>
      </c>
      <c r="O32" s="3">
        <v>0</v>
      </c>
      <c r="P32" s="3">
        <v>5.9116769999999999E-2</v>
      </c>
      <c r="Q32" s="3">
        <f>ROUND(Q7,2)</f>
        <v>0.43</v>
      </c>
    </row>
    <row r="33" spans="1:17" ht="16" thickBot="1">
      <c r="A33" t="s">
        <v>8</v>
      </c>
      <c r="B33" s="3">
        <v>12</v>
      </c>
      <c r="C33" s="3">
        <v>6</v>
      </c>
      <c r="D33" s="3">
        <v>6</v>
      </c>
      <c r="E33" s="3">
        <v>9</v>
      </c>
      <c r="F33" s="3">
        <v>1.0010865</v>
      </c>
      <c r="G33" s="3">
        <f>ROUND(G8,2)</f>
        <v>0.57999999999999996</v>
      </c>
      <c r="H33" s="3">
        <v>9</v>
      </c>
      <c r="K33" t="s">
        <v>8</v>
      </c>
      <c r="L33" s="3">
        <v>10</v>
      </c>
      <c r="M33" s="3">
        <v>5</v>
      </c>
      <c r="N33" s="3">
        <v>5</v>
      </c>
      <c r="O33" s="3">
        <v>2</v>
      </c>
      <c r="P33" s="3">
        <v>5.8770559999999999E-2</v>
      </c>
      <c r="Q33" s="3">
        <f>ROUND(Q8,2)</f>
        <v>0.53</v>
      </c>
    </row>
    <row r="34" spans="1:17" ht="16" thickBot="1">
      <c r="A34" t="s">
        <v>13</v>
      </c>
      <c r="B34" s="3">
        <v>13</v>
      </c>
      <c r="C34" s="3">
        <v>9</v>
      </c>
      <c r="D34" s="3">
        <v>4</v>
      </c>
      <c r="E34" s="3">
        <v>13</v>
      </c>
      <c r="F34" s="3">
        <v>0.89398319999999998</v>
      </c>
      <c r="G34" s="3">
        <f>ROUND(G9,2)</f>
        <v>0.48</v>
      </c>
      <c r="H34" s="3">
        <v>9</v>
      </c>
      <c r="K34" t="s">
        <v>13</v>
      </c>
      <c r="L34" s="3">
        <v>10</v>
      </c>
      <c r="M34" s="3">
        <v>7</v>
      </c>
      <c r="N34" s="3">
        <v>3</v>
      </c>
      <c r="O34" s="3">
        <v>10</v>
      </c>
      <c r="P34" s="3">
        <v>5.8644040000000001E-2</v>
      </c>
      <c r="Q34" s="3">
        <f>ROUND(Q9,2)</f>
        <v>0.47</v>
      </c>
    </row>
    <row r="35" spans="1:17" ht="16" thickBot="1">
      <c r="A35" t="s">
        <v>18</v>
      </c>
      <c r="B35" s="3">
        <v>5</v>
      </c>
      <c r="C35" s="3">
        <v>2</v>
      </c>
      <c r="D35" s="3">
        <v>3</v>
      </c>
      <c r="E35" s="3">
        <v>1</v>
      </c>
      <c r="F35" s="3">
        <v>0.81186599999999998</v>
      </c>
      <c r="G35" s="3">
        <f>ROUND(G10,2)</f>
        <v>0.24</v>
      </c>
      <c r="H35" s="3">
        <v>3</v>
      </c>
      <c r="K35" t="s">
        <v>18</v>
      </c>
      <c r="L35" s="3">
        <v>5</v>
      </c>
      <c r="M35" s="3">
        <v>2</v>
      </c>
      <c r="N35" s="3">
        <v>3</v>
      </c>
      <c r="O35" s="3">
        <v>0</v>
      </c>
      <c r="P35" s="3">
        <v>5.8494600000000001E-2</v>
      </c>
      <c r="Q35" s="3">
        <f>ROUND(Q10,2)</f>
        <v>0.26</v>
      </c>
    </row>
    <row r="36" spans="1:17" ht="16" thickBot="1">
      <c r="A36" t="s">
        <v>12</v>
      </c>
      <c r="B36" s="3">
        <v>27</v>
      </c>
      <c r="C36" s="3">
        <v>15</v>
      </c>
      <c r="D36" s="3">
        <v>12</v>
      </c>
      <c r="E36" s="3">
        <v>39</v>
      </c>
      <c r="F36" s="3">
        <v>1.7464550999999999</v>
      </c>
      <c r="G36" s="3">
        <f>ROUND(G11,2)</f>
        <v>1</v>
      </c>
      <c r="H36" s="3">
        <v>9</v>
      </c>
      <c r="K36" t="s">
        <v>12</v>
      </c>
      <c r="L36" s="3">
        <v>26</v>
      </c>
      <c r="M36" s="3">
        <v>15</v>
      </c>
      <c r="N36" s="3">
        <v>11</v>
      </c>
      <c r="O36" s="3">
        <v>31</v>
      </c>
      <c r="P36" s="3">
        <v>6.0604760000000001E-2</v>
      </c>
      <c r="Q36" s="3">
        <f>ROUND(Q11,2)</f>
        <v>1</v>
      </c>
    </row>
    <row r="37" spans="1:17" ht="16" thickBot="1">
      <c r="A37" t="s">
        <v>20</v>
      </c>
      <c r="B37" s="3">
        <v>17</v>
      </c>
      <c r="C37" s="3">
        <v>9</v>
      </c>
      <c r="D37" s="3">
        <v>8</v>
      </c>
      <c r="E37" s="3">
        <v>15</v>
      </c>
      <c r="F37" s="3">
        <v>1.3942626</v>
      </c>
      <c r="G37" s="3">
        <f>ROUND(G12,2)</f>
        <v>0.69</v>
      </c>
      <c r="H37" s="3">
        <v>9</v>
      </c>
      <c r="K37" t="s">
        <v>20</v>
      </c>
      <c r="L37" s="3">
        <v>16</v>
      </c>
      <c r="M37" s="3">
        <v>10</v>
      </c>
      <c r="N37" s="3">
        <v>6</v>
      </c>
      <c r="O37" s="3">
        <v>12</v>
      </c>
      <c r="P37" s="3">
        <v>5.920711E-2</v>
      </c>
      <c r="Q37" s="3">
        <f>ROUND(Q12,2)</f>
        <v>0.63</v>
      </c>
    </row>
    <row r="38" spans="1:17" ht="16" thickBot="1">
      <c r="A38" t="s">
        <v>16</v>
      </c>
      <c r="B38" s="3">
        <v>9</v>
      </c>
      <c r="C38" s="3">
        <v>3</v>
      </c>
      <c r="D38" s="3">
        <v>6</v>
      </c>
      <c r="E38" s="3">
        <v>6</v>
      </c>
      <c r="F38" s="3">
        <v>0.956453</v>
      </c>
      <c r="G38" s="3">
        <f>ROUND(G13,2)</f>
        <v>0.37</v>
      </c>
      <c r="H38" s="3">
        <v>5</v>
      </c>
      <c r="K38" t="s">
        <v>16</v>
      </c>
      <c r="L38" s="3">
        <v>10</v>
      </c>
      <c r="M38" s="3">
        <v>4</v>
      </c>
      <c r="N38" s="3">
        <v>6</v>
      </c>
      <c r="O38" s="3">
        <v>11</v>
      </c>
      <c r="P38" s="3">
        <v>5.8923290000000003E-2</v>
      </c>
      <c r="Q38" s="3">
        <f>ROUND(Q13,2)</f>
        <v>0.35</v>
      </c>
    </row>
    <row r="39" spans="1:17" ht="16" thickBot="1">
      <c r="A39" t="s">
        <v>17</v>
      </c>
      <c r="B39" s="3">
        <v>10</v>
      </c>
      <c r="C39" s="3">
        <v>6</v>
      </c>
      <c r="D39" s="3">
        <v>4</v>
      </c>
      <c r="E39" s="3">
        <v>6</v>
      </c>
      <c r="F39" s="3">
        <v>0.94811449999999997</v>
      </c>
      <c r="G39" s="3">
        <f>ROUND(G14,2)</f>
        <v>0.37</v>
      </c>
      <c r="H39" s="3">
        <v>8</v>
      </c>
      <c r="K39" t="s">
        <v>17</v>
      </c>
      <c r="L39" s="3">
        <v>10</v>
      </c>
      <c r="M39" s="3">
        <v>6</v>
      </c>
      <c r="N39" s="3">
        <v>4</v>
      </c>
      <c r="O39" s="3">
        <v>7</v>
      </c>
      <c r="P39" s="3">
        <v>5.8853049999999997E-2</v>
      </c>
      <c r="Q39" s="3">
        <f>ROUND(Q14,2)</f>
        <v>0.31</v>
      </c>
    </row>
    <row r="40" spans="1:17" ht="16" thickBot="1">
      <c r="A40" t="s">
        <v>19</v>
      </c>
      <c r="B40" s="3">
        <v>10</v>
      </c>
      <c r="C40" s="3">
        <v>5</v>
      </c>
      <c r="D40" s="3">
        <v>5</v>
      </c>
      <c r="E40" s="3">
        <v>13</v>
      </c>
      <c r="F40" s="3">
        <v>0.94884710000000005</v>
      </c>
      <c r="G40" s="3">
        <f>ROUND(G15,2)</f>
        <v>0.55000000000000004</v>
      </c>
      <c r="H40" s="3">
        <v>9</v>
      </c>
      <c r="K40" t="s">
        <v>19</v>
      </c>
      <c r="L40" s="3">
        <v>10</v>
      </c>
      <c r="M40" s="3">
        <v>5</v>
      </c>
      <c r="N40" s="3">
        <v>5</v>
      </c>
      <c r="O40" s="3">
        <v>13</v>
      </c>
      <c r="P40" s="3">
        <v>5.8928189999999998E-2</v>
      </c>
      <c r="Q40" s="3">
        <f>ROUND(Q15,2)</f>
        <v>0.45</v>
      </c>
    </row>
    <row r="41" spans="1:17" ht="16" thickBot="1">
      <c r="A41" t="s">
        <v>15</v>
      </c>
      <c r="B41" s="3">
        <v>3</v>
      </c>
      <c r="C41" s="3">
        <v>1</v>
      </c>
      <c r="D41" s="3">
        <v>2</v>
      </c>
      <c r="E41" s="3">
        <v>8</v>
      </c>
      <c r="F41" s="3">
        <v>1.1702977999999999</v>
      </c>
      <c r="G41" s="3">
        <f>ROUND(G16,2)</f>
        <v>0.08</v>
      </c>
      <c r="H41" s="3">
        <v>9</v>
      </c>
      <c r="K41" t="s">
        <v>15</v>
      </c>
      <c r="L41" s="3">
        <v>1</v>
      </c>
      <c r="M41" s="3">
        <v>0</v>
      </c>
      <c r="N41" s="3">
        <v>1</v>
      </c>
      <c r="O41" s="3">
        <v>0</v>
      </c>
      <c r="P41" s="3">
        <v>0.87325416</v>
      </c>
      <c r="Q41" s="3">
        <f>ROUND(Q16,2)</f>
        <v>0.06</v>
      </c>
    </row>
    <row r="42" spans="1:17" ht="16" thickBot="1">
      <c r="A42" t="s">
        <v>9</v>
      </c>
      <c r="B42" s="3">
        <v>11</v>
      </c>
      <c r="C42" s="3">
        <v>5</v>
      </c>
      <c r="D42" s="3">
        <v>6</v>
      </c>
      <c r="E42" s="3">
        <v>3</v>
      </c>
      <c r="F42" s="3">
        <v>0.97956169999999998</v>
      </c>
      <c r="G42" s="3">
        <f>ROUND(G17,2)</f>
        <v>0.43</v>
      </c>
      <c r="H42" s="3">
        <v>7</v>
      </c>
      <c r="K42" t="s">
        <v>9</v>
      </c>
      <c r="L42" s="3">
        <v>11</v>
      </c>
      <c r="M42" s="3">
        <v>5</v>
      </c>
      <c r="N42" s="3">
        <v>6</v>
      </c>
      <c r="O42" s="3">
        <v>5</v>
      </c>
      <c r="P42" s="3">
        <v>5.9443799999999998E-2</v>
      </c>
      <c r="Q42" s="3">
        <f>ROUND(Q17,2)</f>
        <v>0.4</v>
      </c>
    </row>
  </sheetData>
  <sortState ref="K2:Q17">
    <sortCondition ref="K2:K1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eng</vt:lpstr>
      <vt:lpstr>spa</vt:lpstr>
      <vt:lpstr>table_for_paper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Shahar Ronen</cp:lastModifiedBy>
  <dcterms:created xsi:type="dcterms:W3CDTF">2013-02-21T05:24:25Z</dcterms:created>
  <dcterms:modified xsi:type="dcterms:W3CDTF">2013-02-21T16:43:02Z</dcterms:modified>
</cp:coreProperties>
</file>