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Cost Detail" sheetId="3" state="visible" r:id="rId3"/>
    <sheet xmlns:r="http://schemas.openxmlformats.org/officeDocument/2006/relationships" name="Cashflow" sheetId="4" state="visible" r:id="rId4"/>
    <sheet xmlns:r="http://schemas.openxmlformats.org/officeDocument/2006/relationships" name="Notes &amp; Cal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$#,##0.00"/>
    <numFmt numFmtId="165" formatCode="0&quot;%&quot;"/>
    <numFmt numFmtId="166" formatCode="$#,##0"/>
    <numFmt numFmtId="167" formatCode="DD/MM/YYYY"/>
    <numFmt numFmtId="168" formatCode="yyyy-mm-dd h:mm:ss"/>
  </numFmts>
  <fonts count="10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>
      <b val="1"/>
      <color rgb="00FFFFFF"/>
    </font>
    <font>
      <b val="1"/>
      <color rgb="00FF0000"/>
    </font>
    <font>
      <b val="1"/>
      <sz val="12"/>
    </font>
    <font>
      <b val="1"/>
      <sz val="14"/>
    </font>
    <font>
      <b val="1"/>
      <sz val="11"/>
    </font>
    <font>
      <b val="1"/>
      <color rgb="001F4E78"/>
      <sz val="18"/>
    </font>
    <font>
      <b val="1"/>
      <color rgb="00FFFFFF"/>
      <sz val="11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366092"/>
        <bgColor rgb="00366092"/>
      </patternFill>
    </fill>
    <fill>
      <patternFill patternType="solid">
        <fgColor rgb="00FCE4D6"/>
        <bgColor rgb="00FCE4D6"/>
      </patternFill>
    </fill>
    <fill>
      <patternFill patternType="solid">
        <fgColor rgb="00D9E1F2"/>
        <bgColor rgb="00D9E1F2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3" borderId="0" applyAlignment="1" pivotButton="0" quotePrefix="0" xfId="0">
      <alignment horizontal="center" vertical="center"/>
    </xf>
    <xf numFmtId="164" fontId="0" fillId="0" borderId="0" pivotButton="0" quotePrefix="0" xfId="0"/>
    <xf numFmtId="165" fontId="0" fillId="0" borderId="0" pivotButton="0" quotePrefix="0" xfId="0"/>
    <xf numFmtId="164" fontId="4" fillId="0" borderId="0" pivotButton="0" quotePrefix="0" xfId="0"/>
    <xf numFmtId="0" fontId="5" fillId="0" borderId="0" pivotButton="0" quotePrefix="0" xfId="0"/>
    <xf numFmtId="164" fontId="5" fillId="4" borderId="0" pivotButton="0" quotePrefix="0" xfId="0"/>
    <xf numFmtId="0" fontId="6" fillId="0" borderId="0" pivotButton="0" quotePrefix="0" xfId="0"/>
    <xf numFmtId="0" fontId="2" fillId="5" borderId="0" pivotButton="0" quotePrefix="0" xfId="0"/>
    <xf numFmtId="0" fontId="4" fillId="0" borderId="0" pivotButton="0" quotePrefix="0" xfId="0"/>
    <xf numFmtId="0" fontId="2" fillId="6" borderId="0" pivotButton="0" quotePrefix="0" xfId="0"/>
    <xf numFmtId="166" fontId="0" fillId="0" borderId="0" pivotButton="0" quotePrefix="0" xfId="0"/>
    <xf numFmtId="166" fontId="4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9" fontId="0" fillId="0" borderId="0" pivotButton="0" quotePrefix="0" xfId="0"/>
    <xf numFmtId="167" fontId="0" fillId="0" borderId="0" pivotButton="0" quotePrefix="0" xfId="0"/>
    <xf numFmtId="168" fontId="2" fillId="6" borderId="0" pivotButton="0" quotePrefix="0" xfId="0"/>
    <xf numFmtId="166" fontId="2" fillId="6" borderId="0" pivotButton="0" quotePrefix="0" xfId="0"/>
    <xf numFmtId="168" fontId="0" fillId="0" borderId="0" pivotButton="0" quotePrefix="0" xfId="0"/>
    <xf numFmtId="0" fontId="9" fillId="3" borderId="0" pivotButton="0" quotePrefix="0" xfId="0"/>
    <xf numFmtId="167" fontId="0" fillId="0" borderId="0" pivotButton="0" quotePrefix="0" xfId="0"/>
    <xf numFmtId="168" fontId="2" fillId="6" borderId="0" pivotButton="0" quotePrefix="0" xfId="0"/>
    <xf numFmtId="168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Budget Allocation by Category</a:t>
            </a:r>
          </a:p>
        </rich>
      </tx>
    </title>
    <plotArea>
      <pieChart>
        <varyColors val="1"/>
        <ser>
          <idx val="0"/>
          <order val="0"/>
          <tx>
            <strRef>
              <f>'Budget Summary'!C4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'Budget Summary'!$A$5:$A$15</f>
            </numRef>
          </cat>
          <val>
            <numRef>
              <f>'Budget Summary'!$C$5:$C$15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Budget vs Actual Spending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'Budget Summary'!C4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'Budget Summary'!$A$5:$A$15</f>
            </numRef>
          </cat>
          <val>
            <numRef>
              <f>'Budget Summary'!$C$5:$C$15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'Budget Summary'!$A$5:$A$15</f>
            </numRef>
          </cat>
          <val>
            <numRef>
              <f>'Budget Summary'!$D$4:$D$15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Cashflow Projection</a:t>
            </a:r>
          </a:p>
        </rich>
      </tx>
    </title>
    <plotArea>
      <lineChart>
        <grouping val="standard"/>
        <ser>
          <idx val="0"/>
          <order val="0"/>
          <tx>
            <strRef>
              <f>'Cashflow'!E2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'Cashflow'!$A$3:$A$54</f>
            </numRef>
          </cat>
          <val>
            <numRef>
              <f>'Cashflow'!$E$3:$E$54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Balance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Cashflow Projection</a:t>
            </a:r>
          </a:p>
        </rich>
      </tx>
    </title>
    <plotArea>
      <lineChart>
        <grouping val="standard"/>
        <ser>
          <idx val="0"/>
          <order val="0"/>
          <tx>
            <strRef>
              <f>'Cashflow'!E2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'Cashflow'!$A$3:$A$54</f>
            </numRef>
          </cat>
          <val>
            <numRef>
              <f>'Cashflow'!$E$3:$E$54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Balance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Cashflow Projection</a:t>
            </a:r>
          </a:p>
        </rich>
      </tx>
    </title>
    <plotArea>
      <lineChart>
        <grouping val="standard"/>
        <ser>
          <idx val="0"/>
          <order val="0"/>
          <tx>
            <strRef>
              <f>'Cashflow'!E2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'Cashflow'!$A$3:$A$54</f>
            </numRef>
          </cat>
          <val>
            <numRef>
              <f>'Cashflow'!$E$3:$E$54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Balance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5</row>
      <rowOff>0</rowOff>
    </from>
    <ext cx="72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2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</row>
      <rowOff>0</rowOff>
    </from>
    <ext cx="72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2</row>
      <rowOff>0</rowOff>
    </from>
    <ext cx="7200000" cy="43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PROJECT BUDGET DASHBOARD</t>
        </is>
      </c>
    </row>
    <row r="3">
      <c r="A3" t="inlineStr">
        <is>
          <t>Total Contract Value</t>
        </is>
      </c>
      <c r="B3" s="13" t="n">
        <v>650000</v>
      </c>
      <c r="D3" t="inlineStr">
        <is>
          <t>Total Spent</t>
        </is>
      </c>
      <c r="E3" s="13">
        <f>'Budget Summary'!E85</f>
        <v/>
      </c>
    </row>
    <row r="4">
      <c r="A4" t="inlineStr">
        <is>
          <t>Budget Remaining</t>
        </is>
      </c>
      <c r="B4" s="13">
        <f>B3-E3</f>
        <v/>
      </c>
      <c r="D4" t="inlineStr">
        <is>
          <t>% Complete</t>
        </is>
      </c>
      <c r="E4" s="17">
        <f>E3/B3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2" customWidth="1" min="8" max="8"/>
    <col width="30" customWidth="1" min="9" max="9"/>
  </cols>
  <sheetData>
    <row r="1" ht="25" customHeight="1">
      <c r="A1" s="1" t="inlineStr">
        <is>
          <t>PROJECT A - 123 SUNSET BOULEVARD - MASTER BUDGET</t>
        </is>
      </c>
    </row>
    <row r="2">
      <c r="A2" s="2" t="inlineStr">
        <is>
          <t>Contract Value: $650,000</t>
        </is>
      </c>
    </row>
    <row r="4">
      <c r="A4" s="3" t="inlineStr">
        <is>
          <t>Category</t>
        </is>
      </c>
      <c r="B4" s="22" t="inlineStr">
        <is>
          <t>GL Account</t>
        </is>
      </c>
      <c r="C4" s="3" t="inlineStr">
        <is>
          <t>Description</t>
        </is>
      </c>
      <c r="D4" s="3" t="inlineStr">
        <is>
          <t>Budget</t>
        </is>
      </c>
      <c r="E4" s="3" t="inlineStr">
        <is>
          <t>Actual Spent</t>
        </is>
      </c>
      <c r="F4" s="3" t="inlineStr">
        <is>
          <t>Committed</t>
        </is>
      </c>
      <c r="G4" s="3" t="inlineStr">
        <is>
          <t>Forecast</t>
        </is>
      </c>
      <c r="H4" s="3" t="inlineStr">
        <is>
          <t>Variance</t>
        </is>
      </c>
      <c r="I4" s="3" t="inlineStr">
        <is>
          <t>% Complete</t>
        </is>
      </c>
      <c r="J4" s="3" t="inlineStr">
        <is>
          <t>Notes</t>
        </is>
      </c>
    </row>
    <row r="5">
      <c r="A5" t="inlineStr">
        <is>
          <t>LAND</t>
        </is>
      </c>
      <c r="B5" t="inlineStr">
        <is>
          <t>6100</t>
        </is>
      </c>
      <c r="C5" t="inlineStr">
        <is>
          <t>Land Purchase</t>
        </is>
      </c>
      <c r="D5" s="4" t="n">
        <v>250000</v>
      </c>
      <c r="E5" s="4" t="n">
        <v>250000</v>
      </c>
      <c r="F5" s="4" t="n">
        <v>0</v>
      </c>
      <c r="G5" s="4" t="n">
        <v>250000</v>
      </c>
      <c r="H5" s="4" t="n">
        <v>0</v>
      </c>
      <c r="I5" s="5" t="n">
        <v>100</v>
      </c>
      <c r="J5" t="inlineStr">
        <is>
          <t>PAID</t>
        </is>
      </c>
    </row>
    <row r="6">
      <c r="A6" t="inlineStr">
        <is>
          <t>LAND</t>
        </is>
      </c>
      <c r="B6" t="inlineStr">
        <is>
          <t>6100</t>
        </is>
      </c>
      <c r="C6" t="inlineStr">
        <is>
          <t>Stamp Duty</t>
        </is>
      </c>
      <c r="D6" s="4" t="n">
        <v>20000</v>
      </c>
      <c r="E6" s="4" t="n">
        <v>20000</v>
      </c>
      <c r="F6" s="4" t="n">
        <v>0</v>
      </c>
      <c r="G6" s="4" t="n">
        <v>20000</v>
      </c>
      <c r="H6" s="4" t="n">
        <v>0</v>
      </c>
      <c r="I6" s="5" t="n">
        <v>100</v>
      </c>
    </row>
    <row r="7">
      <c r="A7" t="inlineStr">
        <is>
          <t>LAND</t>
        </is>
      </c>
      <c r="B7" t="inlineStr">
        <is>
          <t>6100</t>
        </is>
      </c>
      <c r="C7" t="inlineStr">
        <is>
          <t>Legal Fees - Conveyancing</t>
        </is>
      </c>
      <c r="D7" s="4" t="n">
        <v>3500</v>
      </c>
      <c r="E7" s="4" t="n">
        <v>3500</v>
      </c>
      <c r="F7" s="4" t="n">
        <v>0</v>
      </c>
      <c r="G7" s="4" t="n">
        <v>3500</v>
      </c>
      <c r="H7" s="4" t="n">
        <v>0</v>
      </c>
      <c r="I7" s="5" t="n">
        <v>100</v>
      </c>
    </row>
    <row r="8">
      <c r="A8" t="inlineStr">
        <is>
          <t>LAND</t>
        </is>
      </c>
      <c r="B8" t="inlineStr">
        <is>
          <t>6100</t>
        </is>
      </c>
      <c r="C8" t="inlineStr">
        <is>
          <t>Building Consultant Inspection</t>
        </is>
      </c>
      <c r="D8" s="4" t="n">
        <v>850</v>
      </c>
      <c r="E8" s="4" t="n">
        <v>850</v>
      </c>
      <c r="F8" s="4" t="n">
        <v>0</v>
      </c>
      <c r="G8" s="4" t="n">
        <v>850</v>
      </c>
      <c r="H8" s="4" t="n">
        <v>0</v>
      </c>
      <c r="I8" s="5" t="n">
        <v>100</v>
      </c>
    </row>
    <row r="9">
      <c r="A9" t="inlineStr">
        <is>
          <t>LAND</t>
        </is>
      </c>
      <c r="B9" t="inlineStr">
        <is>
          <t>6100</t>
        </is>
      </c>
      <c r="C9" t="inlineStr">
        <is>
          <t>Soil Testing &amp; Reports</t>
        </is>
      </c>
      <c r="D9" s="4" t="n">
        <v>2200</v>
      </c>
      <c r="E9" s="4" t="n">
        <v>2200</v>
      </c>
      <c r="F9" s="4" t="n">
        <v>0</v>
      </c>
      <c r="G9" s="4" t="n">
        <v>2200</v>
      </c>
      <c r="H9" s="4" t="n">
        <v>0</v>
      </c>
      <c r="I9" s="5" t="n">
        <v>100</v>
      </c>
    </row>
    <row r="10">
      <c r="A10" t="inlineStr">
        <is>
          <t>DESIGN</t>
        </is>
      </c>
      <c r="B10" t="inlineStr">
        <is>
          <t>6200</t>
        </is>
      </c>
      <c r="C10" t="inlineStr">
        <is>
          <t>Architectural Plans</t>
        </is>
      </c>
      <c r="D10" s="4" t="n">
        <v>15000</v>
      </c>
      <c r="E10" s="4" t="n">
        <v>15000</v>
      </c>
      <c r="F10" s="4" t="n">
        <v>0</v>
      </c>
      <c r="G10" s="4" t="n">
        <v>15000</v>
      </c>
      <c r="H10" s="4" t="n">
        <v>0</v>
      </c>
      <c r="I10" s="5" t="n">
        <v>100</v>
      </c>
    </row>
    <row r="11">
      <c r="A11" t="inlineStr">
        <is>
          <t>DESIGN</t>
        </is>
      </c>
      <c r="B11" t="inlineStr">
        <is>
          <t>6200</t>
        </is>
      </c>
      <c r="C11" t="inlineStr">
        <is>
          <t>Structural Engineer</t>
        </is>
      </c>
      <c r="D11" s="4" t="n">
        <v>4500</v>
      </c>
      <c r="E11" s="4" t="n">
        <v>4500</v>
      </c>
      <c r="F11" s="4" t="n">
        <v>0</v>
      </c>
      <c r="G11" s="4" t="n">
        <v>4500</v>
      </c>
      <c r="H11" s="4" t="n">
        <v>0</v>
      </c>
      <c r="I11" s="5" t="n">
        <v>100</v>
      </c>
    </row>
    <row r="12">
      <c r="A12" t="inlineStr">
        <is>
          <t>DESIGN</t>
        </is>
      </c>
      <c r="B12" t="inlineStr">
        <is>
          <t>6200</t>
        </is>
      </c>
      <c r="C12" t="inlineStr">
        <is>
          <t>Building Surveyor</t>
        </is>
      </c>
      <c r="D12" s="4" t="n">
        <v>3200</v>
      </c>
      <c r="E12" s="4" t="n">
        <v>3200</v>
      </c>
      <c r="F12" s="4" t="n">
        <v>0</v>
      </c>
      <c r="G12" s="4" t="n">
        <v>3200</v>
      </c>
      <c r="H12" s="4" t="n">
        <v>0</v>
      </c>
      <c r="I12" s="5" t="n">
        <v>100</v>
      </c>
    </row>
    <row r="13">
      <c r="A13" t="inlineStr">
        <is>
          <t>DESIGN</t>
        </is>
      </c>
      <c r="B13" t="inlineStr">
        <is>
          <t>6200</t>
        </is>
      </c>
      <c r="C13" t="inlineStr">
        <is>
          <t>Energy Rating Assessment</t>
        </is>
      </c>
      <c r="D13" s="4" t="n">
        <v>850</v>
      </c>
      <c r="E13" s="4" t="n">
        <v>850</v>
      </c>
      <c r="F13" s="4" t="n">
        <v>0</v>
      </c>
      <c r="G13" s="4" t="n">
        <v>850</v>
      </c>
      <c r="H13" s="4" t="n">
        <v>0</v>
      </c>
      <c r="I13" s="5" t="n">
        <v>100</v>
      </c>
    </row>
    <row r="14">
      <c r="A14" t="inlineStr">
        <is>
          <t>DESIGN</t>
        </is>
      </c>
      <c r="B14" t="inlineStr">
        <is>
          <t>6200</t>
        </is>
      </c>
      <c r="C14" t="inlineStr">
        <is>
          <t>Development Application</t>
        </is>
      </c>
      <c r="D14" s="4" t="n">
        <v>2800</v>
      </c>
      <c r="E14" s="4" t="n">
        <v>2800</v>
      </c>
      <c r="F14" s="4" t="n">
        <v>0</v>
      </c>
      <c r="G14" s="4" t="n">
        <v>2800</v>
      </c>
      <c r="H14" s="4" t="n">
        <v>0</v>
      </c>
      <c r="I14" s="5" t="n">
        <v>100</v>
      </c>
    </row>
    <row r="15">
      <c r="A15" t="inlineStr">
        <is>
          <t>DESIGN</t>
        </is>
      </c>
      <c r="B15" t="inlineStr">
        <is>
          <t>6200</t>
        </is>
      </c>
      <c r="C15" t="inlineStr">
        <is>
          <t>Building Permit</t>
        </is>
      </c>
      <c r="D15" s="4" t="n">
        <v>1850</v>
      </c>
      <c r="E15" s="4" t="n">
        <v>1850</v>
      </c>
      <c r="F15" s="4" t="n">
        <v>0</v>
      </c>
      <c r="G15" s="4" t="n">
        <v>1850</v>
      </c>
      <c r="H15" s="4" t="n">
        <v>0</v>
      </c>
      <c r="I15" s="5" t="n">
        <v>100</v>
      </c>
    </row>
    <row r="16">
      <c r="A16" t="inlineStr">
        <is>
          <t>DESIGN</t>
        </is>
      </c>
      <c r="B16" t="inlineStr">
        <is>
          <t>6200</t>
        </is>
      </c>
      <c r="C16" t="inlineStr">
        <is>
          <t>Section 94 Contributions</t>
        </is>
      </c>
      <c r="D16" s="4" t="n">
        <v>8500</v>
      </c>
      <c r="E16" s="4" t="n">
        <v>8500</v>
      </c>
      <c r="F16" s="4" t="n">
        <v>0</v>
      </c>
      <c r="G16" s="4" t="n">
        <v>8500</v>
      </c>
      <c r="H16" s="4" t="n">
        <v>0</v>
      </c>
      <c r="I16" s="5" t="n">
        <v>100</v>
      </c>
      <c r="J16" t="inlineStr">
        <is>
          <t>Paid to Council</t>
        </is>
      </c>
    </row>
    <row r="17">
      <c r="A17" t="inlineStr">
        <is>
          <t>DESIGN</t>
        </is>
      </c>
      <c r="B17" t="inlineStr">
        <is>
          <t>6200</t>
        </is>
      </c>
      <c r="C17" t="inlineStr">
        <is>
          <t>Design Revisions</t>
        </is>
      </c>
      <c r="D17" s="4" t="n">
        <v>2000</v>
      </c>
      <c r="E17" s="4" t="n">
        <v>2740</v>
      </c>
      <c r="F17" s="4" t="n">
        <v>0</v>
      </c>
      <c r="G17" s="4" t="n">
        <v>2740</v>
      </c>
      <c r="H17" s="6" t="n">
        <v>-740</v>
      </c>
      <c r="I17" s="5" t="n">
        <v>100</v>
      </c>
      <c r="J17" t="inlineStr">
        <is>
          <t>OVER BUDGET - Client changes</t>
        </is>
      </c>
    </row>
    <row r="18">
      <c r="A18" t="inlineStr">
        <is>
          <t>SITE PREP</t>
        </is>
      </c>
      <c r="B18" t="inlineStr">
        <is>
          <t>5500</t>
        </is>
      </c>
      <c r="C18" t="inlineStr">
        <is>
          <t>Site Survey</t>
        </is>
      </c>
      <c r="D18" s="4" t="n">
        <v>1800</v>
      </c>
      <c r="E18" s="4" t="n">
        <v>1800</v>
      </c>
      <c r="F18" s="4" t="n">
        <v>0</v>
      </c>
      <c r="G18" s="4" t="n">
        <v>1800</v>
      </c>
      <c r="H18" s="4" t="n">
        <v>0</v>
      </c>
      <c r="I18" s="5" t="n">
        <v>100</v>
      </c>
    </row>
    <row r="19">
      <c r="A19" t="inlineStr">
        <is>
          <t>SITE PREP</t>
        </is>
      </c>
      <c r="B19" t="inlineStr">
        <is>
          <t>5500</t>
        </is>
      </c>
      <c r="C19" t="inlineStr">
        <is>
          <t>Demolition Existing Structures</t>
        </is>
      </c>
      <c r="D19" s="4" t="n">
        <v>8500</v>
      </c>
      <c r="E19" s="4" t="n">
        <v>8500</v>
      </c>
      <c r="F19" s="4" t="n">
        <v>0</v>
      </c>
      <c r="G19" s="4" t="n">
        <v>8500</v>
      </c>
      <c r="H19" s="4" t="n">
        <v>0</v>
      </c>
      <c r="I19" s="5" t="n">
        <v>100</v>
      </c>
    </row>
    <row r="20">
      <c r="A20" t="inlineStr">
        <is>
          <t>SITE PREP</t>
        </is>
      </c>
      <c r="B20" t="inlineStr">
        <is>
          <t>5500</t>
        </is>
      </c>
      <c r="C20" t="inlineStr">
        <is>
          <t>Excavation &amp; Earthworks</t>
        </is>
      </c>
      <c r="D20" s="4" t="n">
        <v>10500</v>
      </c>
      <c r="E20" s="4" t="n">
        <v>10920</v>
      </c>
      <c r="F20" s="4" t="n">
        <v>0</v>
      </c>
      <c r="G20" s="4" t="n">
        <v>10920</v>
      </c>
      <c r="H20" s="6" t="n">
        <v>-420</v>
      </c>
      <c r="I20" s="5" t="n">
        <v>100</v>
      </c>
      <c r="J20" t="inlineStr">
        <is>
          <t>Extra excavation needed</t>
        </is>
      </c>
    </row>
    <row r="21">
      <c r="A21" t="inlineStr">
        <is>
          <t>SITE PREP</t>
        </is>
      </c>
      <c r="B21" t="inlineStr">
        <is>
          <t>5500</t>
        </is>
      </c>
      <c r="C21" t="inlineStr">
        <is>
          <t>Temporary Fencing</t>
        </is>
      </c>
      <c r="D21" s="4" t="n">
        <v>1200</v>
      </c>
      <c r="E21" s="4" t="n">
        <v>1200</v>
      </c>
      <c r="F21" s="4" t="n">
        <v>0</v>
      </c>
      <c r="G21" s="4" t="n">
        <v>1200</v>
      </c>
      <c r="H21" s="4" t="n">
        <v>0</v>
      </c>
      <c r="I21" s="5" t="n">
        <v>100</v>
      </c>
    </row>
    <row r="22">
      <c r="A22" t="inlineStr">
        <is>
          <t>SITE PREP</t>
        </is>
      </c>
      <c r="B22" t="inlineStr">
        <is>
          <t>5500</t>
        </is>
      </c>
      <c r="C22" t="inlineStr">
        <is>
          <t>Temporary Power &amp; Water</t>
        </is>
      </c>
      <c r="D22" s="4" t="n">
        <v>2800</v>
      </c>
      <c r="E22" s="4" t="n">
        <v>2800</v>
      </c>
      <c r="F22" s="4" t="n">
        <v>0</v>
      </c>
      <c r="G22" s="4" t="n">
        <v>2800</v>
      </c>
      <c r="H22" s="4" t="n">
        <v>0</v>
      </c>
      <c r="I22" s="5" t="n">
        <v>100</v>
      </c>
    </row>
    <row r="23">
      <c r="A23" t="inlineStr">
        <is>
          <t>SITE PREP</t>
        </is>
      </c>
      <c r="B23" t="inlineStr">
        <is>
          <t>5500</t>
        </is>
      </c>
      <c r="C23" t="inlineStr">
        <is>
          <t>Site Amenities &amp; Toilet</t>
        </is>
      </c>
      <c r="D23" s="4" t="n">
        <v>1450</v>
      </c>
      <c r="E23" s="4" t="n">
        <v>1450</v>
      </c>
      <c r="F23" s="4" t="n">
        <v>0</v>
      </c>
      <c r="G23" s="4" t="n">
        <v>1450</v>
      </c>
      <c r="H23" s="4" t="n">
        <v>0</v>
      </c>
      <c r="I23" s="5" t="n">
        <v>100</v>
      </c>
    </row>
    <row r="24">
      <c r="A24" t="inlineStr">
        <is>
          <t>FOUNDATION</t>
        </is>
      </c>
      <c r="C24" t="inlineStr">
        <is>
          <t>Concrete - Footings</t>
        </is>
      </c>
      <c r="D24" s="4" t="n">
        <v>8500</v>
      </c>
      <c r="E24" s="4" t="n">
        <v>8500</v>
      </c>
      <c r="F24" s="4" t="n">
        <v>0</v>
      </c>
      <c r="G24" s="4" t="n">
        <v>8500</v>
      </c>
      <c r="H24" s="4" t="n">
        <v>0</v>
      </c>
      <c r="I24" s="5" t="n">
        <v>100</v>
      </c>
    </row>
    <row r="25">
      <c r="A25" t="inlineStr">
        <is>
          <t>FOUNDATION</t>
        </is>
      </c>
      <c r="C25" t="inlineStr">
        <is>
          <t>Concrete - Slab</t>
        </is>
      </c>
      <c r="D25" s="4" t="n">
        <v>18200</v>
      </c>
      <c r="E25" s="4" t="n">
        <v>18200</v>
      </c>
      <c r="F25" s="4" t="n">
        <v>0</v>
      </c>
      <c r="G25" s="4" t="n">
        <v>18200</v>
      </c>
      <c r="H25" s="4" t="n">
        <v>0</v>
      </c>
      <c r="I25" s="5" t="n">
        <v>100</v>
      </c>
    </row>
    <row r="26">
      <c r="A26" t="inlineStr">
        <is>
          <t>FOUNDATION</t>
        </is>
      </c>
      <c r="C26" t="inlineStr">
        <is>
          <t>Steel Reinforcement</t>
        </is>
      </c>
      <c r="D26" s="4" t="n">
        <v>6800</v>
      </c>
      <c r="E26" s="4" t="n">
        <v>6800</v>
      </c>
      <c r="F26" s="4" t="n">
        <v>0</v>
      </c>
      <c r="G26" s="4" t="n">
        <v>6800</v>
      </c>
      <c r="H26" s="4" t="n">
        <v>0</v>
      </c>
      <c r="I26" s="5" t="n">
        <v>100</v>
      </c>
    </row>
    <row r="27">
      <c r="A27" t="inlineStr">
        <is>
          <t>FOUNDATION</t>
        </is>
      </c>
      <c r="C27" t="inlineStr">
        <is>
          <t>Waterproofing Membrane</t>
        </is>
      </c>
      <c r="D27" s="4" t="n">
        <v>2600</v>
      </c>
      <c r="E27" s="4" t="n">
        <v>3490</v>
      </c>
      <c r="F27" s="4" t="n">
        <v>0</v>
      </c>
      <c r="G27" s="4" t="n">
        <v>3490</v>
      </c>
      <c r="H27" s="6" t="n">
        <v>-890</v>
      </c>
      <c r="I27" s="5" t="n">
        <v>100</v>
      </c>
      <c r="J27" t="inlineStr">
        <is>
          <t>Extra waterproofing req'd</t>
        </is>
      </c>
    </row>
    <row r="28">
      <c r="A28" t="inlineStr">
        <is>
          <t>FOUNDATION</t>
        </is>
      </c>
      <c r="C28" t="inlineStr">
        <is>
          <t>Pier Holes &amp; Concrete Pumping</t>
        </is>
      </c>
      <c r="D28" s="4" t="n">
        <v>3200</v>
      </c>
      <c r="E28" s="4" t="n">
        <v>3200</v>
      </c>
      <c r="F28" s="4" t="n">
        <v>0</v>
      </c>
      <c r="G28" s="4" t="n">
        <v>3200</v>
      </c>
      <c r="H28" s="4" t="n">
        <v>0</v>
      </c>
      <c r="I28" s="5" t="n">
        <v>100</v>
      </c>
    </row>
    <row r="29">
      <c r="A29" t="inlineStr">
        <is>
          <t>FOUNDATION</t>
        </is>
      </c>
      <c r="C29" t="inlineStr">
        <is>
          <t>Termite Barrier</t>
        </is>
      </c>
      <c r="D29" s="4" t="n">
        <v>1800</v>
      </c>
      <c r="E29" s="4" t="n">
        <v>1800</v>
      </c>
      <c r="F29" s="4" t="n">
        <v>0</v>
      </c>
      <c r="G29" s="4" t="n">
        <v>1800</v>
      </c>
      <c r="H29" s="4" t="n">
        <v>0</v>
      </c>
      <c r="I29" s="5" t="n">
        <v>100</v>
      </c>
    </row>
    <row r="30">
      <c r="A30" t="inlineStr">
        <is>
          <t>FOUNDATION</t>
        </is>
      </c>
      <c r="C30" t="inlineStr">
        <is>
          <t>Slab Polishing</t>
        </is>
      </c>
      <c r="D30" s="4" t="n">
        <v>4200</v>
      </c>
      <c r="E30" s="4" t="n">
        <v>4200</v>
      </c>
      <c r="F30" s="4" t="n">
        <v>0</v>
      </c>
      <c r="G30" s="4" t="n">
        <v>4200</v>
      </c>
      <c r="H30" s="4" t="n">
        <v>0</v>
      </c>
      <c r="I30" s="5" t="n">
        <v>100</v>
      </c>
    </row>
    <row r="31">
      <c r="A31" t="inlineStr">
        <is>
          <t>FOUNDATION</t>
        </is>
      </c>
      <c r="C31" t="inlineStr">
        <is>
          <t>Inspections &amp; Testing</t>
        </is>
      </c>
      <c r="D31" s="4" t="n">
        <v>900</v>
      </c>
      <c r="E31" s="4" t="n">
        <v>900</v>
      </c>
      <c r="F31" s="4" t="n">
        <v>0</v>
      </c>
      <c r="G31" s="4" t="n">
        <v>900</v>
      </c>
      <c r="H31" s="4" t="n">
        <v>0</v>
      </c>
      <c r="I31" s="5" t="n">
        <v>100</v>
      </c>
    </row>
    <row r="32">
      <c r="A32" t="inlineStr">
        <is>
          <t>FRAME</t>
        </is>
      </c>
      <c r="C32" t="inlineStr">
        <is>
          <t>Timber Frame - Walls</t>
        </is>
      </c>
      <c r="D32" s="4" t="n">
        <v>28500</v>
      </c>
      <c r="E32" s="4" t="n">
        <v>28500</v>
      </c>
      <c r="F32" s="4" t="n">
        <v>0</v>
      </c>
      <c r="G32" s="4" t="n">
        <v>28500</v>
      </c>
      <c r="H32" s="4" t="n">
        <v>0</v>
      </c>
      <c r="I32" s="5" t="n">
        <v>95</v>
      </c>
    </row>
    <row r="33">
      <c r="A33" t="inlineStr">
        <is>
          <t>FRAME</t>
        </is>
      </c>
      <c r="C33" t="inlineStr">
        <is>
          <t>Roof Trusses</t>
        </is>
      </c>
      <c r="D33" s="4" t="n">
        <v>12000</v>
      </c>
      <c r="E33" s="4" t="n">
        <v>12000</v>
      </c>
      <c r="F33" s="4" t="n">
        <v>0</v>
      </c>
      <c r="G33" s="4" t="n">
        <v>12000</v>
      </c>
      <c r="H33" s="4" t="n">
        <v>0</v>
      </c>
      <c r="I33" s="5" t="n">
        <v>95</v>
      </c>
    </row>
    <row r="35">
      <c r="A35" t="inlineStr">
        <is>
          <t>FRAME</t>
        </is>
      </c>
      <c r="C35" t="inlineStr">
        <is>
          <t>Sarking &amp; Bracing</t>
        </is>
      </c>
      <c r="D35" s="4" t="n">
        <v>6200</v>
      </c>
      <c r="E35" s="4" t="n">
        <v>6200</v>
      </c>
      <c r="F35" s="4" t="n">
        <v>0</v>
      </c>
      <c r="G35" s="4" t="n">
        <v>6200</v>
      </c>
      <c r="H35" s="4" t="n">
        <v>0</v>
      </c>
      <c r="I35" s="5" t="n">
        <v>95</v>
      </c>
    </row>
    <row r="36">
      <c r="A36" t="inlineStr">
        <is>
          <t>FRAME</t>
        </is>
      </c>
      <c r="C36" t="inlineStr">
        <is>
          <t>Steel Beams &amp; Lintels</t>
        </is>
      </c>
      <c r="D36" s="4" t="n">
        <v>8400</v>
      </c>
      <c r="E36" s="4" t="n">
        <v>8400</v>
      </c>
      <c r="F36" s="4" t="n">
        <v>0</v>
      </c>
      <c r="G36" s="4" t="n">
        <v>8400</v>
      </c>
      <c r="H36" s="4" t="n">
        <v>0</v>
      </c>
      <c r="I36" s="5" t="n">
        <v>100</v>
      </c>
    </row>
    <row r="37">
      <c r="A37" t="inlineStr">
        <is>
          <t>FRAME</t>
        </is>
      </c>
      <c r="C37" t="inlineStr">
        <is>
          <t>Structural Inspections</t>
        </is>
      </c>
      <c r="D37" s="4" t="n">
        <v>1200</v>
      </c>
      <c r="E37" s="4" t="n">
        <v>1200</v>
      </c>
      <c r="F37" s="4" t="n">
        <v>0</v>
      </c>
      <c r="G37" s="4" t="n">
        <v>1200</v>
      </c>
      <c r="H37" s="4" t="n">
        <v>0</v>
      </c>
      <c r="I37" s="5" t="n">
        <v>95</v>
      </c>
    </row>
    <row r="38">
      <c r="A38" t="inlineStr">
        <is>
          <t>FRAME</t>
        </is>
      </c>
      <c r="C38" t="inlineStr">
        <is>
          <t>Scaffolding Hire</t>
        </is>
      </c>
      <c r="D38" s="4" t="n">
        <v>4200</v>
      </c>
      <c r="E38" s="4" t="n">
        <v>4200</v>
      </c>
      <c r="F38" s="4" t="n">
        <v>0</v>
      </c>
      <c r="G38" s="4" t="n">
        <v>4200</v>
      </c>
      <c r="H38" s="4" t="n">
        <v>0</v>
      </c>
      <c r="I38" s="5" t="n">
        <v>90</v>
      </c>
    </row>
    <row r="39">
      <c r="A39" t="inlineStr">
        <is>
          <t>FRAME</t>
        </is>
      </c>
      <c r="C39" t="inlineStr">
        <is>
          <t>Crane Hire</t>
        </is>
      </c>
      <c r="D39" s="4" t="n">
        <v>1400</v>
      </c>
      <c r="E39" s="4" t="n">
        <v>1400</v>
      </c>
      <c r="F39" s="4" t="n">
        <v>0</v>
      </c>
      <c r="G39" s="4" t="n">
        <v>1400</v>
      </c>
      <c r="H39" s="4" t="n">
        <v>0</v>
      </c>
      <c r="I39" s="5" t="n">
        <v>100</v>
      </c>
    </row>
    <row r="40">
      <c r="A40" t="inlineStr">
        <is>
          <t>EXTERNAL</t>
        </is>
      </c>
      <c r="C40" t="inlineStr">
        <is>
          <t>Brickwork - Face Brick</t>
        </is>
      </c>
      <c r="D40" s="4" t="n">
        <v>42500</v>
      </c>
      <c r="E40" s="4" t="n">
        <v>42500</v>
      </c>
      <c r="F40" s="4" t="n">
        <v>0</v>
      </c>
      <c r="G40" s="4" t="n">
        <v>42500</v>
      </c>
      <c r="H40" s="4" t="n">
        <v>0</v>
      </c>
      <c r="I40" s="5" t="n">
        <v>100</v>
      </c>
    </row>
    <row r="41">
      <c r="A41" t="inlineStr">
        <is>
          <t>EXTERNAL</t>
        </is>
      </c>
      <c r="C41" t="inlineStr">
        <is>
          <t>Windows &amp; Doors</t>
        </is>
      </c>
      <c r="D41" s="4" t="n">
        <v>18500</v>
      </c>
      <c r="E41" s="4" t="n">
        <v>18500</v>
      </c>
      <c r="F41" s="4" t="n">
        <v>0</v>
      </c>
      <c r="G41" s="4" t="n">
        <v>18500</v>
      </c>
      <c r="H41" s="4" t="n">
        <v>0</v>
      </c>
      <c r="I41" s="5" t="n">
        <v>100</v>
      </c>
    </row>
    <row r="42">
      <c r="A42" t="inlineStr">
        <is>
          <t>EXTERNAL</t>
        </is>
      </c>
      <c r="C42" t="inlineStr">
        <is>
          <t>Roof Tiles</t>
        </is>
      </c>
      <c r="D42" s="4" t="n">
        <v>15800</v>
      </c>
      <c r="E42" s="4" t="n">
        <v>15800</v>
      </c>
      <c r="F42" s="4" t="n">
        <v>0</v>
      </c>
      <c r="G42" s="4" t="n">
        <v>15800</v>
      </c>
      <c r="H42" s="4" t="n">
        <v>0</v>
      </c>
      <c r="I42" s="5" t="n">
        <v>95</v>
      </c>
    </row>
    <row r="43">
      <c r="A43" t="inlineStr">
        <is>
          <t>EXTERNAL</t>
        </is>
      </c>
      <c r="C43" t="inlineStr">
        <is>
          <t>Ridge Capping &amp; Flashing</t>
        </is>
      </c>
      <c r="D43" s="4" t="n">
        <v>2850</v>
      </c>
      <c r="E43" s="4" t="n">
        <v>2850</v>
      </c>
      <c r="F43" s="4" t="n">
        <v>0</v>
      </c>
      <c r="G43" s="4" t="n">
        <v>2850</v>
      </c>
      <c r="H43" s="4" t="n">
        <v>0</v>
      </c>
      <c r="I43" s="5" t="n">
        <v>95</v>
      </c>
    </row>
    <row r="44">
      <c r="A44" t="inlineStr">
        <is>
          <t>EXTERNAL</t>
        </is>
      </c>
      <c r="C44" t="inlineStr">
        <is>
          <t>Gutters &amp; Downpipes</t>
        </is>
      </c>
      <c r="D44" s="4" t="n">
        <v>1800</v>
      </c>
      <c r="E44" s="4" t="n">
        <v>0</v>
      </c>
      <c r="F44" s="4" t="n">
        <v>1800</v>
      </c>
      <c r="G44" s="4" t="n">
        <v>1800</v>
      </c>
      <c r="H44" s="4" t="n">
        <v>0</v>
      </c>
      <c r="I44" s="5" t="n">
        <v>0</v>
      </c>
      <c r="J44" t="inlineStr">
        <is>
          <t>NOT YET INVOICED</t>
        </is>
      </c>
    </row>
    <row r="45">
      <c r="A45" t="inlineStr">
        <is>
          <t>EXTERNAL</t>
        </is>
      </c>
      <c r="C45" t="inlineStr">
        <is>
          <t>External Cladding</t>
        </is>
      </c>
      <c r="D45" s="4" t="n">
        <v>8200</v>
      </c>
      <c r="E45" s="4" t="n">
        <v>0</v>
      </c>
      <c r="F45" s="4" t="n">
        <v>8200</v>
      </c>
      <c r="G45" s="4" t="n">
        <v>8200</v>
      </c>
      <c r="H45" s="4" t="n">
        <v>0</v>
      </c>
      <c r="I45" s="5" t="n">
        <v>0</v>
      </c>
      <c r="J45" t="inlineStr">
        <is>
          <t>Materials on site</t>
        </is>
      </c>
    </row>
    <row r="46">
      <c r="A46" t="inlineStr">
        <is>
          <t>EXTERNAL</t>
        </is>
      </c>
      <c r="C46" t="inlineStr">
        <is>
          <t>Garage Door</t>
        </is>
      </c>
      <c r="D46" s="4" t="n">
        <v>2800</v>
      </c>
      <c r="E46" s="4" t="n">
        <v>0</v>
      </c>
      <c r="F46" s="4" t="n">
        <v>2800</v>
      </c>
      <c r="G46" s="4" t="n">
        <v>2800</v>
      </c>
      <c r="H46" s="4" t="n">
        <v>0</v>
      </c>
      <c r="I46" s="5" t="n">
        <v>0</v>
      </c>
      <c r="J46" t="inlineStr">
        <is>
          <t>Ordered</t>
        </is>
      </c>
    </row>
    <row r="47">
      <c r="A47" t="inlineStr">
        <is>
          <t>EXTERNAL</t>
        </is>
      </c>
      <c r="C47" t="inlineStr">
        <is>
          <t>External Paint</t>
        </is>
      </c>
      <c r="D47" s="4" t="n">
        <v>6500</v>
      </c>
      <c r="E47" s="4" t="n">
        <v>0</v>
      </c>
      <c r="F47" s="4" t="n">
        <v>0</v>
      </c>
      <c r="G47" s="4" t="n">
        <v>6500</v>
      </c>
      <c r="H47" s="4" t="n">
        <v>0</v>
      </c>
      <c r="I47" s="5" t="n">
        <v>0</v>
      </c>
      <c r="J47" t="inlineStr">
        <is>
          <t>Not started</t>
        </is>
      </c>
    </row>
    <row r="48">
      <c r="A48" t="inlineStr">
        <is>
          <t>EXTERNAL</t>
        </is>
      </c>
      <c r="C48" t="inlineStr">
        <is>
          <t>Balustrades</t>
        </is>
      </c>
      <c r="D48" s="4" t="n">
        <v>4200</v>
      </c>
      <c r="E48" s="4" t="n">
        <v>0</v>
      </c>
      <c r="F48" s="4" t="n">
        <v>0</v>
      </c>
      <c r="G48" s="4" t="n">
        <v>4200</v>
      </c>
      <c r="H48" s="4" t="n">
        <v>0</v>
      </c>
      <c r="I48" s="5" t="n">
        <v>0</v>
      </c>
      <c r="J48" t="inlineStr">
        <is>
          <t>Not started</t>
        </is>
      </c>
    </row>
    <row r="49">
      <c r="A49" t="inlineStr">
        <is>
          <t>SERVICES</t>
        </is>
      </c>
      <c r="C49" t="inlineStr">
        <is>
          <t>Plumbing - Rough In</t>
        </is>
      </c>
      <c r="D49" s="4" t="n">
        <v>8500</v>
      </c>
      <c r="E49" s="4" t="n">
        <v>8500</v>
      </c>
      <c r="F49" s="4" t="n">
        <v>0</v>
      </c>
      <c r="G49" s="4" t="n">
        <v>8500</v>
      </c>
      <c r="H49" s="4" t="n">
        <v>0</v>
      </c>
      <c r="I49" s="5" t="n">
        <v>100</v>
      </c>
    </row>
    <row r="50">
      <c r="A50" t="inlineStr">
        <is>
          <t>SERVICES</t>
        </is>
      </c>
      <c r="C50" t="inlineStr">
        <is>
          <t>Plumbing - Fixtures</t>
        </is>
      </c>
      <c r="D50" s="4" t="n">
        <v>6200</v>
      </c>
      <c r="E50" s="4" t="n">
        <v>0</v>
      </c>
      <c r="F50" s="4" t="n">
        <v>6200</v>
      </c>
      <c r="G50" s="4" t="n">
        <v>6780</v>
      </c>
      <c r="H50" s="6" t="n">
        <v>-580</v>
      </c>
      <c r="I50" s="5" t="n">
        <v>0</v>
      </c>
      <c r="J50" t="inlineStr">
        <is>
          <t>OVER - Client upgrade</t>
        </is>
      </c>
    </row>
    <row r="51">
      <c r="A51" t="inlineStr">
        <is>
          <t>SERVICES</t>
        </is>
      </c>
      <c r="C51" t="inlineStr">
        <is>
          <t>Hot Water System</t>
        </is>
      </c>
      <c r="D51" s="4" t="n">
        <v>2450</v>
      </c>
      <c r="E51" s="4" t="n">
        <v>0</v>
      </c>
      <c r="F51" s="4" t="n">
        <v>2450</v>
      </c>
      <c r="G51" s="4" t="n">
        <v>2450</v>
      </c>
      <c r="H51" s="4" t="n">
        <v>0</v>
      </c>
      <c r="I51" s="5" t="n">
        <v>0</v>
      </c>
      <c r="J51" t="inlineStr">
        <is>
          <t>Ordered</t>
        </is>
      </c>
    </row>
    <row r="52">
      <c r="A52" t="inlineStr">
        <is>
          <t>SERVICES</t>
        </is>
      </c>
      <c r="C52" t="inlineStr">
        <is>
          <t>Electrical - Rough In</t>
        </is>
      </c>
      <c r="D52" s="4" t="n">
        <v>12000</v>
      </c>
      <c r="E52" s="4" t="n">
        <v>12000</v>
      </c>
      <c r="F52" s="4" t="n">
        <v>0</v>
      </c>
      <c r="G52" s="4" t="n">
        <v>12000</v>
      </c>
      <c r="H52" s="4" t="n">
        <v>0</v>
      </c>
      <c r="I52" s="5" t="n">
        <v>100</v>
      </c>
    </row>
    <row r="54">
      <c r="A54" t="inlineStr">
        <is>
          <t>SERVICES</t>
        </is>
      </c>
      <c r="C54" t="inlineStr">
        <is>
          <t>Electrical - Second Fix</t>
        </is>
      </c>
      <c r="D54" s="4" t="n">
        <v>8500</v>
      </c>
      <c r="E54" s="4" t="n">
        <v>0</v>
      </c>
      <c r="F54" s="4" t="n">
        <v>8500</v>
      </c>
      <c r="G54" s="4" t="n">
        <v>9740</v>
      </c>
      <c r="H54" s="6" t="n">
        <v>-1240</v>
      </c>
      <c r="I54" s="5" t="n">
        <v>0</v>
      </c>
      <c r="J54" t="inlineStr">
        <is>
          <t>OVER - Extra points</t>
        </is>
      </c>
    </row>
    <row r="55">
      <c r="A55" t="inlineStr">
        <is>
          <t>SERVICES</t>
        </is>
      </c>
      <c r="C55" t="inlineStr">
        <is>
          <t>Light Fittings</t>
        </is>
      </c>
      <c r="D55" s="4" t="n">
        <v>4200</v>
      </c>
      <c r="E55" s="4" t="n">
        <v>0</v>
      </c>
      <c r="F55" s="4" t="n">
        <v>0</v>
      </c>
      <c r="G55" s="4" t="n">
        <v>4200</v>
      </c>
      <c r="H55" s="4" t="n">
        <v>0</v>
      </c>
      <c r="I55" s="5" t="n">
        <v>0</v>
      </c>
      <c r="J55" t="inlineStr">
        <is>
          <t>Not selected yet</t>
        </is>
      </c>
    </row>
    <row r="56">
      <c r="A56" t="inlineStr">
        <is>
          <t>SERVICES</t>
        </is>
      </c>
      <c r="C56" t="inlineStr">
        <is>
          <t>HVAC System</t>
        </is>
      </c>
      <c r="D56" s="4" t="n">
        <v>12500</v>
      </c>
      <c r="E56" s="4" t="n">
        <v>0</v>
      </c>
      <c r="F56" s="4" t="n">
        <v>12500</v>
      </c>
      <c r="G56" s="4" t="n">
        <v>12500</v>
      </c>
      <c r="H56" s="4" t="n">
        <v>0</v>
      </c>
      <c r="I56" s="5" t="n">
        <v>0</v>
      </c>
      <c r="J56" t="inlineStr">
        <is>
          <t>Ducted AC installed</t>
        </is>
      </c>
    </row>
    <row r="57">
      <c r="A57" t="inlineStr">
        <is>
          <t>SERVICES</t>
        </is>
      </c>
      <c r="C57" t="inlineStr">
        <is>
          <t>Solar Panels &amp; Inverter</t>
        </is>
      </c>
      <c r="D57" s="4" t="n">
        <v>8500</v>
      </c>
      <c r="E57" s="4" t="n">
        <v>0</v>
      </c>
      <c r="F57" s="4" t="n">
        <v>0</v>
      </c>
      <c r="G57" s="4" t="n">
        <v>8500</v>
      </c>
      <c r="H57" s="4" t="n">
        <v>0</v>
      </c>
      <c r="I57" s="5" t="n">
        <v>0</v>
      </c>
      <c r="J57" t="inlineStr">
        <is>
          <t>Not started</t>
        </is>
      </c>
    </row>
    <row r="58">
      <c r="A58" t="inlineStr">
        <is>
          <t>SERVICES</t>
        </is>
      </c>
      <c r="C58" t="inlineStr">
        <is>
          <t>NBN &amp; Communications</t>
        </is>
      </c>
      <c r="D58" s="4" t="n">
        <v>1200</v>
      </c>
      <c r="E58" s="4" t="n">
        <v>0</v>
      </c>
      <c r="F58" s="4" t="n">
        <v>0</v>
      </c>
      <c r="G58" s="4" t="n">
        <v>1200</v>
      </c>
      <c r="H58" s="4" t="n">
        <v>0</v>
      </c>
      <c r="I58" s="5" t="n">
        <v>0</v>
      </c>
    </row>
    <row r="59">
      <c r="A59" t="inlineStr">
        <is>
          <t>SERVICES</t>
        </is>
      </c>
      <c r="C59" t="inlineStr">
        <is>
          <t>Security System</t>
        </is>
      </c>
      <c r="D59" s="4" t="n">
        <v>2800</v>
      </c>
      <c r="E59" s="4" t="n">
        <v>0</v>
      </c>
      <c r="F59" s="4" t="n">
        <v>0</v>
      </c>
      <c r="G59" s="4" t="n">
        <v>2800</v>
      </c>
      <c r="H59" s="4" t="n">
        <v>0</v>
      </c>
      <c r="I59" s="5" t="n">
        <v>0</v>
      </c>
    </row>
    <row r="61">
      <c r="A61" t="inlineStr">
        <is>
          <t>INTERNAL</t>
        </is>
      </c>
      <c r="C61" t="inlineStr">
        <is>
          <t>Plasterboard &amp; Cornice</t>
        </is>
      </c>
      <c r="D61" s="4" t="n">
        <v>20350</v>
      </c>
      <c r="E61" s="4" t="n">
        <v>0</v>
      </c>
      <c r="F61" s="4" t="n">
        <v>20350</v>
      </c>
      <c r="G61" s="4" t="n">
        <v>20350</v>
      </c>
      <c r="H61" s="4" t="n">
        <v>0</v>
      </c>
      <c r="I61" s="5" t="n">
        <v>0</v>
      </c>
      <c r="J61" t="inlineStr">
        <is>
          <t>Booked for Oct</t>
        </is>
      </c>
    </row>
    <row r="62">
      <c r="A62" t="inlineStr">
        <is>
          <t>INTERNAL</t>
        </is>
      </c>
      <c r="C62" t="inlineStr">
        <is>
          <t>Internal Painting</t>
        </is>
      </c>
      <c r="D62" s="4" t="n">
        <v>14500</v>
      </c>
      <c r="E62" s="4" t="n">
        <v>0</v>
      </c>
      <c r="F62" s="4" t="n">
        <v>0</v>
      </c>
      <c r="G62" s="4" t="n">
        <v>14500</v>
      </c>
      <c r="H62" s="4" t="n">
        <v>0</v>
      </c>
      <c r="I62" s="5" t="n">
        <v>0</v>
      </c>
      <c r="J62" t="inlineStr">
        <is>
          <t>After plaster</t>
        </is>
      </c>
    </row>
    <row r="64">
      <c r="A64" t="inlineStr">
        <is>
          <t>INTERNAL</t>
        </is>
      </c>
      <c r="C64" t="inlineStr">
        <is>
          <t>Kitchen Cabinets</t>
        </is>
      </c>
      <c r="D64" s="4" t="n">
        <v>28000</v>
      </c>
      <c r="E64" s="4" t="n">
        <v>0</v>
      </c>
      <c r="F64" s="4" t="n">
        <v>0</v>
      </c>
      <c r="G64" s="4" t="n">
        <v>30100</v>
      </c>
      <c r="H64" s="6" t="n">
        <v>-2100</v>
      </c>
      <c r="I64" s="5" t="n">
        <v>0</v>
      </c>
      <c r="J64" t="inlineStr">
        <is>
          <t>OVER - Client upgrade NOT INVOICED</t>
        </is>
      </c>
    </row>
    <row r="65">
      <c r="A65" t="inlineStr">
        <is>
          <t>INTERNAL</t>
        </is>
      </c>
      <c r="C65" t="inlineStr">
        <is>
          <t>Kitchen Benchtops - Stone</t>
        </is>
      </c>
      <c r="D65" s="4" t="n">
        <v>8500</v>
      </c>
      <c r="E65" s="4" t="n">
        <v>0</v>
      </c>
      <c r="F65" s="4" t="n">
        <v>0</v>
      </c>
      <c r="G65" s="4" t="n">
        <v>8500</v>
      </c>
      <c r="H65" s="4" t="n">
        <v>0</v>
      </c>
      <c r="I65" s="5" t="n">
        <v>0</v>
      </c>
    </row>
    <row r="66">
      <c r="A66" t="inlineStr">
        <is>
          <t>INTERNAL</t>
        </is>
      </c>
      <c r="C66" t="inlineStr">
        <is>
          <t>Bathroom Vanities</t>
        </is>
      </c>
      <c r="D66" s="4" t="n">
        <v>5200</v>
      </c>
      <c r="E66" s="4" t="n">
        <v>0</v>
      </c>
      <c r="F66" s="4" t="n">
        <v>0</v>
      </c>
      <c r="G66" s="4" t="n">
        <v>5200</v>
      </c>
      <c r="H66" s="4" t="n">
        <v>0</v>
      </c>
      <c r="I66" s="5" t="n">
        <v>0</v>
      </c>
    </row>
    <row r="67">
      <c r="A67" t="inlineStr">
        <is>
          <t>INTERNAL</t>
        </is>
      </c>
      <c r="C67" t="inlineStr">
        <is>
          <t>Tiling - Bathrooms &amp; Kitchen</t>
        </is>
      </c>
      <c r="D67" s="4" t="n">
        <v>12300</v>
      </c>
      <c r="E67" s="4" t="n">
        <v>0</v>
      </c>
      <c r="F67" s="4" t="n">
        <v>0</v>
      </c>
      <c r="G67" s="4" t="n">
        <v>12300</v>
      </c>
      <c r="H67" s="4" t="n">
        <v>0</v>
      </c>
      <c r="I67" s="5" t="n">
        <v>0</v>
      </c>
    </row>
    <row r="68">
      <c r="A68" t="inlineStr">
        <is>
          <t>INTERNAL</t>
        </is>
      </c>
      <c r="C68" t="inlineStr">
        <is>
          <t>Timber Flooring</t>
        </is>
      </c>
      <c r="D68" s="4" t="n">
        <v>18500</v>
      </c>
      <c r="E68" s="4" t="n">
        <v>0</v>
      </c>
      <c r="F68" s="4" t="n">
        <v>0</v>
      </c>
      <c r="G68" s="4" t="n">
        <v>18500</v>
      </c>
      <c r="H68" s="4" t="n">
        <v>0</v>
      </c>
      <c r="I68" s="5" t="n">
        <v>0</v>
      </c>
    </row>
    <row r="69">
      <c r="A69" t="inlineStr">
        <is>
          <t>INTERNAL</t>
        </is>
      </c>
      <c r="C69" t="inlineStr">
        <is>
          <t>Carpet</t>
        </is>
      </c>
      <c r="D69" s="4" t="n">
        <v>8200</v>
      </c>
      <c r="E69" s="4" t="n">
        <v>0</v>
      </c>
      <c r="F69" s="4" t="n">
        <v>0</v>
      </c>
      <c r="G69" s="4" t="n">
        <v>8200</v>
      </c>
      <c r="H69" s="4" t="n">
        <v>0</v>
      </c>
      <c r="I69" s="5" t="n">
        <v>0</v>
      </c>
    </row>
    <row r="70">
      <c r="A70" t="inlineStr">
        <is>
          <t>INTERNAL</t>
        </is>
      </c>
      <c r="C70" t="inlineStr">
        <is>
          <t>Internal Doors &amp; Hardware</t>
        </is>
      </c>
      <c r="D70" s="4" t="n">
        <v>6800</v>
      </c>
      <c r="E70" s="4" t="n">
        <v>0</v>
      </c>
      <c r="F70" s="4" t="n">
        <v>0</v>
      </c>
      <c r="G70" s="4" t="n">
        <v>6800</v>
      </c>
      <c r="H70" s="4" t="n">
        <v>0</v>
      </c>
      <c r="I70" s="5" t="n">
        <v>0</v>
      </c>
    </row>
    <row r="71">
      <c r="A71" t="inlineStr">
        <is>
          <t>INTERNAL</t>
        </is>
      </c>
      <c r="C71" t="inlineStr">
        <is>
          <t>Wardrobe Fitouts</t>
        </is>
      </c>
      <c r="D71" s="4" t="n">
        <v>9200</v>
      </c>
      <c r="E71" s="4" t="n">
        <v>0</v>
      </c>
      <c r="F71" s="4" t="n">
        <v>0</v>
      </c>
      <c r="G71" s="4" t="n">
        <v>9200</v>
      </c>
      <c r="H71" s="4" t="n">
        <v>0</v>
      </c>
      <c r="I71" s="5" t="n">
        <v>0</v>
      </c>
    </row>
    <row r="72">
      <c r="A72" t="inlineStr">
        <is>
          <t>INTERNAL</t>
        </is>
      </c>
      <c r="C72" t="inlineStr">
        <is>
          <t>Splashbacks</t>
        </is>
      </c>
      <c r="D72" s="4" t="n">
        <v>2400</v>
      </c>
      <c r="E72" s="4" t="n">
        <v>0</v>
      </c>
      <c r="F72" s="4" t="n">
        <v>0</v>
      </c>
      <c r="G72" s="4" t="n">
        <v>2400</v>
      </c>
      <c r="H72" s="4" t="n">
        <v>0</v>
      </c>
      <c r="I72" s="5" t="n">
        <v>0</v>
      </c>
    </row>
    <row r="73">
      <c r="A73" t="inlineStr">
        <is>
          <t>INTERNAL</t>
        </is>
      </c>
      <c r="C73" t="inlineStr">
        <is>
          <t>Laundry Fitout</t>
        </is>
      </c>
      <c r="D73" s="4" t="n">
        <v>3200</v>
      </c>
      <c r="E73" s="4" t="n">
        <v>0</v>
      </c>
      <c r="F73" s="4" t="n">
        <v>0</v>
      </c>
      <c r="G73" s="4" t="n">
        <v>3200</v>
      </c>
      <c r="H73" s="4" t="n">
        <v>0</v>
      </c>
      <c r="I73" s="5" t="n">
        <v>0</v>
      </c>
    </row>
    <row r="74">
      <c r="A74" t="inlineStr">
        <is>
          <t>EXTERNAL WORKS</t>
        </is>
      </c>
      <c r="C74" t="inlineStr">
        <is>
          <t>Driveway - Concrete</t>
        </is>
      </c>
      <c r="D74" s="4" t="n">
        <v>8500</v>
      </c>
      <c r="E74" s="4" t="n">
        <v>0</v>
      </c>
      <c r="F74" s="4" t="n">
        <v>0</v>
      </c>
      <c r="G74" s="4" t="n">
        <v>8500</v>
      </c>
      <c r="H74" s="4" t="n">
        <v>0</v>
      </c>
      <c r="I74" s="5" t="n">
        <v>0</v>
      </c>
    </row>
    <row r="75">
      <c r="A75" t="inlineStr">
        <is>
          <t>EXTERNAL WORKS</t>
        </is>
      </c>
      <c r="C75" t="inlineStr">
        <is>
          <t>Fencing</t>
        </is>
      </c>
      <c r="D75" s="4" t="n">
        <v>12500</v>
      </c>
      <c r="E75" s="4" t="n">
        <v>0</v>
      </c>
      <c r="F75" s="4" t="n">
        <v>0</v>
      </c>
      <c r="G75" s="4" t="n">
        <v>12500</v>
      </c>
      <c r="H75" s="4" t="n">
        <v>0</v>
      </c>
      <c r="I75" s="5" t="n">
        <v>0</v>
      </c>
    </row>
    <row r="76">
      <c r="A76" t="inlineStr">
        <is>
          <t>EXTERNAL WORKS</t>
        </is>
      </c>
      <c r="C76" t="inlineStr">
        <is>
          <t>Landscaping</t>
        </is>
      </c>
      <c r="D76" s="4" t="n">
        <v>6800</v>
      </c>
      <c r="E76" s="4" t="n">
        <v>0</v>
      </c>
      <c r="F76" s="4" t="n">
        <v>0</v>
      </c>
      <c r="G76" s="4" t="n">
        <v>6800</v>
      </c>
      <c r="H76" s="4" t="n">
        <v>0</v>
      </c>
      <c r="I76" s="5" t="n">
        <v>0</v>
      </c>
    </row>
    <row r="77">
      <c r="A77" t="inlineStr">
        <is>
          <t>EXTERNAL WORKS</t>
        </is>
      </c>
      <c r="C77" t="inlineStr">
        <is>
          <t>Retaining Walls</t>
        </is>
      </c>
      <c r="D77" s="4" t="n">
        <v>8200</v>
      </c>
      <c r="E77" s="4" t="n">
        <v>0</v>
      </c>
      <c r="F77" s="4" t="n">
        <v>0</v>
      </c>
      <c r="G77" s="4" t="n">
        <v>8200</v>
      </c>
      <c r="H77" s="4" t="n">
        <v>0</v>
      </c>
      <c r="I77" s="5" t="n">
        <v>0</v>
      </c>
    </row>
    <row r="78">
      <c r="A78" t="inlineStr">
        <is>
          <t>EXTERNAL WORKS</t>
        </is>
      </c>
      <c r="C78" t="inlineStr">
        <is>
          <t>Letterbox &amp; Entry</t>
        </is>
      </c>
      <c r="D78" s="4" t="n">
        <v>1200</v>
      </c>
      <c r="E78" s="4" t="n">
        <v>0</v>
      </c>
      <c r="F78" s="4" t="n">
        <v>0</v>
      </c>
      <c r="G78" s="4" t="n">
        <v>1200</v>
      </c>
      <c r="H78" s="4" t="n">
        <v>0</v>
      </c>
      <c r="I78" s="5" t="n">
        <v>0</v>
      </c>
    </row>
    <row r="79">
      <c r="A79" t="inlineStr">
        <is>
          <t>EXTERNAL WORKS</t>
        </is>
      </c>
      <c r="C79" t="inlineStr">
        <is>
          <t>External Lighting</t>
        </is>
      </c>
      <c r="D79" s="4" t="n">
        <v>2400</v>
      </c>
      <c r="E79" s="4" t="n">
        <v>0</v>
      </c>
      <c r="F79" s="4" t="n">
        <v>0</v>
      </c>
      <c r="G79" s="4" t="n">
        <v>2400</v>
      </c>
      <c r="H79" s="4" t="n">
        <v>0</v>
      </c>
      <c r="I79" s="5" t="n">
        <v>0</v>
      </c>
    </row>
    <row r="80">
      <c r="A80" t="inlineStr">
        <is>
          <t>PROFESSIONAL</t>
        </is>
      </c>
      <c r="C80" t="inlineStr">
        <is>
          <t>Building Insurance</t>
        </is>
      </c>
      <c r="D80" s="4" t="n">
        <v>4200</v>
      </c>
      <c r="E80" s="4" t="n">
        <v>4200</v>
      </c>
      <c r="F80" s="4" t="n">
        <v>0</v>
      </c>
      <c r="G80" s="4" t="n">
        <v>4200</v>
      </c>
      <c r="H80" s="4" t="n">
        <v>0</v>
      </c>
      <c r="I80" s="5" t="n">
        <v>100</v>
      </c>
    </row>
    <row r="81">
      <c r="A81" t="inlineStr">
        <is>
          <t>PROFESSIONAL</t>
        </is>
      </c>
      <c r="C81" t="inlineStr">
        <is>
          <t>Project Management</t>
        </is>
      </c>
      <c r="D81" s="4" t="n">
        <v>8500</v>
      </c>
      <c r="E81" s="4" t="n">
        <v>6330</v>
      </c>
      <c r="F81" s="4" t="n">
        <v>2170</v>
      </c>
      <c r="G81" s="4" t="n">
        <v>8500</v>
      </c>
      <c r="H81" s="4" t="n">
        <v>0</v>
      </c>
      <c r="I81" s="5" t="n">
        <v>75</v>
      </c>
      <c r="J81" t="inlineStr">
        <is>
          <t>Monthly fees</t>
        </is>
      </c>
    </row>
    <row r="82">
      <c r="A82" t="inlineStr">
        <is>
          <t>PROFESSIONAL</t>
        </is>
      </c>
      <c r="C82" t="inlineStr">
        <is>
          <t>Site Supervisor</t>
        </is>
      </c>
      <c r="D82" s="4" t="n">
        <v>12000</v>
      </c>
      <c r="E82" s="4" t="n">
        <v>9000</v>
      </c>
      <c r="F82" s="4" t="n">
        <v>3000</v>
      </c>
      <c r="G82" s="4" t="n">
        <v>12000</v>
      </c>
      <c r="H82" s="4" t="n">
        <v>0</v>
      </c>
      <c r="I82" s="5" t="n">
        <v>75</v>
      </c>
      <c r="J82" t="inlineStr">
        <is>
          <t>Weekly fees</t>
        </is>
      </c>
    </row>
    <row r="83">
      <c r="A83" t="inlineStr">
        <is>
          <t>PROFESSIONAL</t>
        </is>
      </c>
      <c r="C83" t="inlineStr">
        <is>
          <t>Council Fees &amp; Inspections</t>
        </is>
      </c>
      <c r="D83" s="4" t="n">
        <v>2800</v>
      </c>
      <c r="E83" s="4" t="n">
        <v>2800</v>
      </c>
      <c r="F83" s="4" t="n">
        <v>0</v>
      </c>
      <c r="G83" s="4" t="n">
        <v>2800</v>
      </c>
      <c r="H83" s="4" t="n">
        <v>0</v>
      </c>
      <c r="I83" s="5" t="n">
        <v>100</v>
      </c>
    </row>
    <row r="85">
      <c r="A85" s="7" t="inlineStr">
        <is>
          <t>TOTAL</t>
        </is>
      </c>
      <c r="D85" s="8" t="n">
        <v>650000</v>
      </c>
      <c r="E85" s="8">
        <f>SUM(D5:D83)</f>
        <v/>
      </c>
      <c r="F85" s="8">
        <f>SUM(E5:E83)</f>
        <v/>
      </c>
      <c r="G85" s="8">
        <f>SUM(F5:F83)</f>
        <v/>
      </c>
      <c r="H85" s="8">
        <f>SUM(G5:G83)</f>
        <v/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2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DETAILED COST TRANSACTIONS</t>
        </is>
      </c>
    </row>
    <row r="3">
      <c r="A3" s="10" t="inlineStr">
        <is>
          <t>Date</t>
        </is>
      </c>
      <c r="B3" s="10" t="inlineStr">
        <is>
          <t>Supplier</t>
        </is>
      </c>
      <c r="C3" s="10" t="inlineStr">
        <is>
          <t>Invoice#</t>
        </is>
      </c>
      <c r="D3" s="10" t="inlineStr">
        <is>
          <t>Description</t>
        </is>
      </c>
      <c r="E3" s="10" t="inlineStr">
        <is>
          <t>Category</t>
        </is>
      </c>
      <c r="F3" s="10" t="inlineStr">
        <is>
          <t>Amount</t>
        </is>
      </c>
      <c r="G3" s="10" t="inlineStr">
        <is>
          <t>GST</t>
        </is>
      </c>
      <c r="H3" s="10" t="inlineStr">
        <is>
          <t>Total</t>
        </is>
      </c>
      <c r="I3" s="10" t="inlineStr">
        <is>
          <t>Status</t>
        </is>
      </c>
    </row>
    <row r="4">
      <c r="A4" t="inlineStr">
        <is>
          <t>15/01/2024</t>
        </is>
      </c>
      <c r="B4" t="inlineStr">
        <is>
          <t>Smith Family Trust</t>
        </is>
      </c>
      <c r="C4" t="inlineStr">
        <is>
          <t>INV-1000</t>
        </is>
      </c>
      <c r="D4" t="inlineStr">
        <is>
          <t>Land Purchase</t>
        </is>
      </c>
      <c r="E4" t="inlineStr">
        <is>
          <t>LAND</t>
        </is>
      </c>
      <c r="F4" s="4" t="n">
        <v>250000</v>
      </c>
      <c r="G4" s="4" t="n">
        <v>25000</v>
      </c>
      <c r="H4" s="4" t="n">
        <v>275000</v>
      </c>
      <c r="I4" s="11" t="inlineStr">
        <is>
          <t>OUTSTANDING</t>
        </is>
      </c>
    </row>
    <row r="5">
      <c r="A5" t="inlineStr">
        <is>
          <t>22/01/2024</t>
        </is>
      </c>
      <c r="B5" t="inlineStr">
        <is>
          <t>State Revenue Office</t>
        </is>
      </c>
      <c r="C5" t="inlineStr">
        <is>
          <t>INV-1001</t>
        </is>
      </c>
      <c r="D5" t="inlineStr">
        <is>
          <t>Stamp Duty</t>
        </is>
      </c>
      <c r="E5" t="inlineStr">
        <is>
          <t>LAND</t>
        </is>
      </c>
      <c r="F5" s="4" t="n">
        <v>20000</v>
      </c>
      <c r="G5" s="4" t="n">
        <v>2000</v>
      </c>
      <c r="H5" s="4" t="n">
        <v>22000</v>
      </c>
      <c r="I5" t="inlineStr">
        <is>
          <t>PAID</t>
        </is>
      </c>
    </row>
    <row r="6">
      <c r="A6" t="inlineStr">
        <is>
          <t>29/01/2024</t>
        </is>
      </c>
      <c r="B6" t="inlineStr">
        <is>
          <t>Johnson &amp; Partners Legal</t>
        </is>
      </c>
      <c r="C6" t="inlineStr">
        <is>
          <t>INV-1002</t>
        </is>
      </c>
      <c r="D6" t="inlineStr">
        <is>
          <t>Legal Fees</t>
        </is>
      </c>
      <c r="E6" t="inlineStr">
        <is>
          <t>LAND</t>
        </is>
      </c>
      <c r="F6" s="4" t="n">
        <v>3500</v>
      </c>
      <c r="G6" s="4" t="n">
        <v>350</v>
      </c>
      <c r="H6" s="4" t="n">
        <v>3850</v>
      </c>
      <c r="I6" s="11" t="inlineStr">
        <is>
          <t>OUTSTANDING</t>
        </is>
      </c>
    </row>
    <row r="7">
      <c r="A7" t="inlineStr">
        <is>
          <t>05/02/2024</t>
        </is>
      </c>
      <c r="B7" t="inlineStr">
        <is>
          <t>Building Check Australia</t>
        </is>
      </c>
      <c r="C7" t="inlineStr">
        <is>
          <t>INV-1003</t>
        </is>
      </c>
      <c r="D7" t="inlineStr">
        <is>
          <t>Inspection</t>
        </is>
      </c>
      <c r="E7" t="inlineStr">
        <is>
          <t>LAND</t>
        </is>
      </c>
      <c r="F7" s="4" t="n">
        <v>850</v>
      </c>
      <c r="G7" s="4" t="n">
        <v>85</v>
      </c>
      <c r="H7" s="4" t="n">
        <v>935</v>
      </c>
      <c r="I7" t="inlineStr">
        <is>
          <t>PAID</t>
        </is>
      </c>
    </row>
    <row r="8">
      <c r="A8" t="inlineStr">
        <is>
          <t>12/02/2024</t>
        </is>
      </c>
      <c r="B8" t="inlineStr">
        <is>
          <t>Geotech Solutions</t>
        </is>
      </c>
      <c r="C8" t="inlineStr">
        <is>
          <t>INV-1004</t>
        </is>
      </c>
      <c r="D8" t="inlineStr">
        <is>
          <t>Soil Test</t>
        </is>
      </c>
      <c r="E8" t="inlineStr">
        <is>
          <t>LAND</t>
        </is>
      </c>
      <c r="F8" s="4" t="n">
        <v>2200</v>
      </c>
      <c r="G8" s="4" t="n">
        <v>220</v>
      </c>
      <c r="H8" s="4" t="n">
        <v>2420</v>
      </c>
      <c r="I8" s="11" t="inlineStr">
        <is>
          <t>OUTSTANDING</t>
        </is>
      </c>
    </row>
    <row r="9">
      <c r="A9" t="inlineStr">
        <is>
          <t>19/02/2024</t>
        </is>
      </c>
      <c r="B9" t="inlineStr">
        <is>
          <t>Design Studio</t>
        </is>
      </c>
      <c r="C9" t="inlineStr">
        <is>
          <t>INV-1005</t>
        </is>
      </c>
      <c r="D9" t="inlineStr">
        <is>
          <t>Architect</t>
        </is>
      </c>
      <c r="E9" t="inlineStr">
        <is>
          <t>DESIGN</t>
        </is>
      </c>
      <c r="F9" s="4" t="n">
        <v>15000</v>
      </c>
      <c r="G9" s="4" t="n">
        <v>1500</v>
      </c>
      <c r="H9" s="4" t="n">
        <v>16500</v>
      </c>
      <c r="I9" t="inlineStr">
        <is>
          <t>PAID</t>
        </is>
      </c>
    </row>
    <row r="10">
      <c r="A10" t="inlineStr">
        <is>
          <t>26/02/2024</t>
        </is>
      </c>
      <c r="B10" t="inlineStr">
        <is>
          <t>Structural Solutions</t>
        </is>
      </c>
      <c r="C10" t="inlineStr">
        <is>
          <t>INV-1006</t>
        </is>
      </c>
      <c r="D10" t="inlineStr">
        <is>
          <t>Engineer</t>
        </is>
      </c>
      <c r="E10" t="inlineStr">
        <is>
          <t>DESIGN</t>
        </is>
      </c>
      <c r="F10" s="4" t="n">
        <v>4500</v>
      </c>
      <c r="G10" s="4" t="n">
        <v>450</v>
      </c>
      <c r="H10" s="4" t="n">
        <v>4950</v>
      </c>
      <c r="I10" t="inlineStr">
        <is>
          <t>PAID</t>
        </is>
      </c>
    </row>
    <row r="11">
      <c r="A11" t="inlineStr">
        <is>
          <t>04/03/2024</t>
        </is>
      </c>
      <c r="B11" t="inlineStr">
        <is>
          <t>ABC Building Surveyors</t>
        </is>
      </c>
      <c r="C11" t="inlineStr">
        <is>
          <t>INV-1007</t>
        </is>
      </c>
      <c r="D11" t="inlineStr">
        <is>
          <t>Surveyor</t>
        </is>
      </c>
      <c r="E11" t="inlineStr">
        <is>
          <t>DESIGN</t>
        </is>
      </c>
      <c r="F11" s="4" t="n">
        <v>3200</v>
      </c>
      <c r="G11" s="4" t="n">
        <v>320</v>
      </c>
      <c r="H11" s="4" t="n">
        <v>3520</v>
      </c>
      <c r="I11" t="inlineStr">
        <is>
          <t>PAID</t>
        </is>
      </c>
    </row>
    <row r="12">
      <c r="A12" t="inlineStr">
        <is>
          <t>11/03/2024</t>
        </is>
      </c>
      <c r="B12" t="inlineStr">
        <is>
          <t>BigDig Excavations</t>
        </is>
      </c>
      <c r="C12" t="inlineStr">
        <is>
          <t>INV-1008</t>
        </is>
      </c>
      <c r="D12" t="inlineStr">
        <is>
          <t>Excavation</t>
        </is>
      </c>
      <c r="E12" t="inlineStr">
        <is>
          <t>SITE PREP</t>
        </is>
      </c>
      <c r="F12" s="4" t="n">
        <v>10920</v>
      </c>
      <c r="G12" s="4" t="n">
        <v>1092</v>
      </c>
      <c r="H12" s="4" t="n">
        <v>12012</v>
      </c>
      <c r="I12" t="inlineStr">
        <is>
          <t>PAID</t>
        </is>
      </c>
    </row>
    <row r="13">
      <c r="A13" s="23" t="n">
        <v>45481</v>
      </c>
      <c r="B13" t="inlineStr">
        <is>
          <t>Spark Electrical</t>
        </is>
      </c>
      <c r="C13" t="inlineStr">
        <is>
          <t>INV-2024000</t>
        </is>
      </c>
      <c r="D13" t="inlineStr">
        <is>
          <t>Construction materials and services - Spark Electrical</t>
        </is>
      </c>
      <c r="E13" t="inlineStr">
        <is>
          <t>Land</t>
        </is>
      </c>
      <c r="F13" s="4" t="n">
        <v>48689</v>
      </c>
      <c r="G13" s="4">
        <f>F13*0.1</f>
        <v/>
      </c>
      <c r="H13" s="4">
        <f>F13+G13</f>
        <v/>
      </c>
      <c r="I13" t="inlineStr">
        <is>
          <t>PAID</t>
        </is>
      </c>
    </row>
    <row r="14">
      <c r="A14" s="23" t="n">
        <v>45425</v>
      </c>
      <c r="B14" t="inlineStr">
        <is>
          <t>Spark Electrical</t>
        </is>
      </c>
      <c r="C14" t="inlineStr">
        <is>
          <t>INV-2024001</t>
        </is>
      </c>
      <c r="D14" t="inlineStr">
        <is>
          <t>Construction materials and services - Spark Electrical</t>
        </is>
      </c>
      <c r="E14" t="inlineStr">
        <is>
          <t>Land</t>
        </is>
      </c>
      <c r="F14" s="4" t="n">
        <v>22391</v>
      </c>
      <c r="G14" s="4">
        <f>F14*0.1</f>
        <v/>
      </c>
      <c r="H14" s="4">
        <f>F14+G14</f>
        <v/>
      </c>
      <c r="I14" t="inlineStr">
        <is>
          <t>PAID</t>
        </is>
      </c>
    </row>
    <row r="15">
      <c r="A15" s="23" t="n">
        <v>45362</v>
      </c>
      <c r="B15" t="inlineStr">
        <is>
          <t>Sydney Tiles</t>
        </is>
      </c>
      <c r="C15" t="inlineStr">
        <is>
          <t>INV-2024002</t>
        </is>
      </c>
      <c r="D15" t="inlineStr">
        <is>
          <t>Construction materials and services - Sydney Tiles</t>
        </is>
      </c>
      <c r="E15" t="inlineStr">
        <is>
          <t>Equipment</t>
        </is>
      </c>
      <c r="F15" s="4" t="n">
        <v>38258</v>
      </c>
      <c r="G15" s="4">
        <f>F15*0.1</f>
        <v/>
      </c>
      <c r="H15" s="4">
        <f>F15+G15</f>
        <v/>
      </c>
      <c r="I15" t="inlineStr">
        <is>
          <t>PAID</t>
        </is>
      </c>
    </row>
    <row r="16">
      <c r="A16" s="23" t="n">
        <v>45458</v>
      </c>
      <c r="B16" t="inlineStr">
        <is>
          <t>Ace Carpentry</t>
        </is>
      </c>
      <c r="C16" t="inlineStr">
        <is>
          <t>INV-2024003</t>
        </is>
      </c>
      <c r="D16" t="inlineStr">
        <is>
          <t>Construction materials and services - Ace Carpentry</t>
        </is>
      </c>
      <c r="E16" t="inlineStr">
        <is>
          <t>Materials</t>
        </is>
      </c>
      <c r="F16" s="4" t="n">
        <v>33211</v>
      </c>
      <c r="G16" s="4">
        <f>F16*0.1</f>
        <v/>
      </c>
      <c r="H16" s="4">
        <f>F16+G16</f>
        <v/>
      </c>
      <c r="I16" t="inlineStr">
        <is>
          <t>PAID</t>
        </is>
      </c>
    </row>
    <row r="17">
      <c r="A17" s="23" t="n">
        <v>45326</v>
      </c>
      <c r="B17" t="inlineStr">
        <is>
          <t>Steel Supplies</t>
        </is>
      </c>
      <c r="C17" t="inlineStr">
        <is>
          <t>INV-2024004</t>
        </is>
      </c>
      <c r="D17" t="inlineStr">
        <is>
          <t>Construction materials and services - Steel Supplies</t>
        </is>
      </c>
      <c r="E17" t="inlineStr">
        <is>
          <t>Materials</t>
        </is>
      </c>
      <c r="F17" s="4" t="n">
        <v>23871</v>
      </c>
      <c r="G17" s="4">
        <f>F17*0.1</f>
        <v/>
      </c>
      <c r="H17" s="4">
        <f>F17+G17</f>
        <v/>
      </c>
      <c r="I17" t="inlineStr">
        <is>
          <t>PAID</t>
        </is>
      </c>
    </row>
    <row r="18">
      <c r="A18" s="23" t="n">
        <v>45451</v>
      </c>
      <c r="B18" t="inlineStr">
        <is>
          <t>Premium Plumbing</t>
        </is>
      </c>
      <c r="C18" t="inlineStr">
        <is>
          <t>INV-2024005</t>
        </is>
      </c>
      <c r="D18" t="inlineStr">
        <is>
          <t>Construction materials and services - Premium Plumbing</t>
        </is>
      </c>
      <c r="E18" t="inlineStr">
        <is>
          <t>Land</t>
        </is>
      </c>
      <c r="F18" s="4" t="n">
        <v>47481</v>
      </c>
      <c r="G18" s="4">
        <f>F18*0.1</f>
        <v/>
      </c>
      <c r="H18" s="4">
        <f>F18+G18</f>
        <v/>
      </c>
      <c r="I18" t="inlineStr">
        <is>
          <t>OUTSTANDING</t>
        </is>
      </c>
    </row>
    <row r="19">
      <c r="A19" s="23" t="n">
        <v>45329</v>
      </c>
      <c r="B19" t="inlineStr">
        <is>
          <t>Spark Electrical</t>
        </is>
      </c>
      <c r="C19" t="inlineStr">
        <is>
          <t>INV-2024006</t>
        </is>
      </c>
      <c r="D19" t="inlineStr">
        <is>
          <t>Construction materials and services - Spark Electrical</t>
        </is>
      </c>
      <c r="E19" t="inlineStr">
        <is>
          <t>Subcontractors</t>
        </is>
      </c>
      <c r="F19" s="4" t="n">
        <v>13558</v>
      </c>
      <c r="G19" s="4">
        <f>F19*0.1</f>
        <v/>
      </c>
      <c r="H19" s="4">
        <f>F19+G19</f>
        <v/>
      </c>
      <c r="I19" t="inlineStr">
        <is>
          <t>PAID</t>
        </is>
      </c>
    </row>
    <row r="20">
      <c r="A20" s="23" t="n">
        <v>45396</v>
      </c>
      <c r="B20" t="inlineStr">
        <is>
          <t>Steel Supplies</t>
        </is>
      </c>
      <c r="C20" t="inlineStr">
        <is>
          <t>INV-2024007</t>
        </is>
      </c>
      <c r="D20" t="inlineStr">
        <is>
          <t>Construction materials and services - Steel Supplies</t>
        </is>
      </c>
      <c r="E20" t="inlineStr">
        <is>
          <t>Labour</t>
        </is>
      </c>
      <c r="F20" s="4" t="n">
        <v>19690</v>
      </c>
      <c r="G20" s="4">
        <f>F20*0.1</f>
        <v/>
      </c>
      <c r="H20" s="4">
        <f>F20+G20</f>
        <v/>
      </c>
      <c r="I20" t="inlineStr">
        <is>
          <t>PAID</t>
        </is>
      </c>
    </row>
    <row r="21">
      <c r="A21" s="23" t="n">
        <v>45361</v>
      </c>
      <c r="B21" t="inlineStr">
        <is>
          <t>Sydney Tiles</t>
        </is>
      </c>
      <c r="C21" t="inlineStr">
        <is>
          <t>INV-2024008</t>
        </is>
      </c>
      <c r="D21" t="inlineStr">
        <is>
          <t>Construction materials and services - Sydney Tiles</t>
        </is>
      </c>
      <c r="E21" t="inlineStr">
        <is>
          <t>Materials</t>
        </is>
      </c>
      <c r="F21" s="4" t="n">
        <v>32711</v>
      </c>
      <c r="G21" s="4">
        <f>F21*0.1</f>
        <v/>
      </c>
      <c r="H21" s="4">
        <f>F21+G21</f>
        <v/>
      </c>
      <c r="I21" t="inlineStr">
        <is>
          <t>OUTSTANDING</t>
        </is>
      </c>
    </row>
    <row r="22">
      <c r="A22" s="23" t="n">
        <v>45361</v>
      </c>
      <c r="B22" t="inlineStr">
        <is>
          <t>Steel Supplies</t>
        </is>
      </c>
      <c r="C22" t="inlineStr">
        <is>
          <t>INV-2024009</t>
        </is>
      </c>
      <c r="D22" t="inlineStr">
        <is>
          <t>Construction materials and services - Steel Supplies</t>
        </is>
      </c>
      <c r="E22" t="inlineStr">
        <is>
          <t>Labour</t>
        </is>
      </c>
      <c r="F22" s="4" t="n">
        <v>10611</v>
      </c>
      <c r="G22" s="4">
        <f>F22*0.1</f>
        <v/>
      </c>
      <c r="H22" s="4">
        <f>F22+G22</f>
        <v/>
      </c>
      <c r="I22" t="inlineStr">
        <is>
          <t>OUTSTANDING</t>
        </is>
      </c>
    </row>
    <row r="23">
      <c r="A23" s="23" t="n">
        <v>45344</v>
      </c>
      <c r="B23" t="inlineStr">
        <is>
          <t>BuildMart</t>
        </is>
      </c>
      <c r="C23" t="inlineStr">
        <is>
          <t>INV-2024010</t>
        </is>
      </c>
      <c r="D23" t="inlineStr">
        <is>
          <t>Construction materials and services - BuildMart</t>
        </is>
      </c>
      <c r="E23" t="inlineStr">
        <is>
          <t>Materials</t>
        </is>
      </c>
      <c r="F23" s="4" t="n">
        <v>11874</v>
      </c>
      <c r="G23" s="4">
        <f>F23*0.1</f>
        <v/>
      </c>
      <c r="H23" s="4">
        <f>F23+G23</f>
        <v/>
      </c>
      <c r="I23" t="inlineStr">
        <is>
          <t>OUTSTANDING</t>
        </is>
      </c>
    </row>
    <row r="24">
      <c r="A24" s="23" t="n">
        <v>45437</v>
      </c>
      <c r="B24" t="inlineStr">
        <is>
          <t>Spark Electrical</t>
        </is>
      </c>
      <c r="C24" t="inlineStr">
        <is>
          <t>INV-2024011</t>
        </is>
      </c>
      <c r="D24" t="inlineStr">
        <is>
          <t>Construction materials and services - Spark Electrical</t>
        </is>
      </c>
      <c r="E24" t="inlineStr">
        <is>
          <t>Subcontractors</t>
        </is>
      </c>
      <c r="F24" s="4" t="n">
        <v>37958</v>
      </c>
      <c r="G24" s="4">
        <f>F24*0.1</f>
        <v/>
      </c>
      <c r="H24" s="4">
        <f>F24+G24</f>
        <v/>
      </c>
      <c r="I24" t="inlineStr">
        <is>
          <t>PAID</t>
        </is>
      </c>
    </row>
    <row r="25">
      <c r="A25" s="23" t="n">
        <v>45417</v>
      </c>
      <c r="B25" t="inlineStr">
        <is>
          <t>Concrete Co</t>
        </is>
      </c>
      <c r="C25" t="inlineStr">
        <is>
          <t>INV-2024012</t>
        </is>
      </c>
      <c r="D25" t="inlineStr">
        <is>
          <t>Construction materials and services - Concrete Co</t>
        </is>
      </c>
      <c r="E25" t="inlineStr">
        <is>
          <t>Labour</t>
        </is>
      </c>
      <c r="F25" s="4" t="n">
        <v>21995</v>
      </c>
      <c r="G25" s="4">
        <f>F25*0.1</f>
        <v/>
      </c>
      <c r="H25" s="4">
        <f>F25+G25</f>
        <v/>
      </c>
      <c r="I25" t="inlineStr">
        <is>
          <t>PAID</t>
        </is>
      </c>
    </row>
    <row r="26">
      <c r="A26" s="23" t="n">
        <v>45391</v>
      </c>
      <c r="B26" t="inlineStr">
        <is>
          <t>Spark Electrical</t>
        </is>
      </c>
      <c r="C26" t="inlineStr">
        <is>
          <t>INV-2024013</t>
        </is>
      </c>
      <c r="D26" t="inlineStr">
        <is>
          <t>Construction materials and services - Spark Electrical</t>
        </is>
      </c>
      <c r="E26" t="inlineStr">
        <is>
          <t>Subcontractors</t>
        </is>
      </c>
      <c r="F26" s="4" t="n">
        <v>7817</v>
      </c>
      <c r="G26" s="4">
        <f>F26*0.1</f>
        <v/>
      </c>
      <c r="H26" s="4">
        <f>F26+G26</f>
        <v/>
      </c>
      <c r="I26" t="inlineStr">
        <is>
          <t>PAID</t>
        </is>
      </c>
    </row>
    <row r="27">
      <c r="A27" s="23" t="n">
        <v>45309</v>
      </c>
      <c r="B27" t="inlineStr">
        <is>
          <t>Smith Family Trust</t>
        </is>
      </c>
      <c r="C27" t="inlineStr">
        <is>
          <t>INV-2024014</t>
        </is>
      </c>
      <c r="D27" t="inlineStr">
        <is>
          <t>Construction materials and services - Smith Family Trust</t>
        </is>
      </c>
      <c r="E27" t="inlineStr">
        <is>
          <t>Subcontractors</t>
        </is>
      </c>
      <c r="F27" s="4" t="n">
        <v>30564</v>
      </c>
      <c r="G27" s="4">
        <f>F27*0.1</f>
        <v/>
      </c>
      <c r="H27" s="4">
        <f>F27+G27</f>
        <v/>
      </c>
      <c r="I27" t="inlineStr">
        <is>
          <t>PAID</t>
        </is>
      </c>
    </row>
    <row r="28">
      <c r="A28" s="23" t="n">
        <v>45464</v>
      </c>
      <c r="B28" t="inlineStr">
        <is>
          <t>Steel Supplies</t>
        </is>
      </c>
      <c r="C28" t="inlineStr">
        <is>
          <t>INV-2024015</t>
        </is>
      </c>
      <c r="D28" t="inlineStr">
        <is>
          <t>Construction materials and services - Steel Supplies</t>
        </is>
      </c>
      <c r="E28" t="inlineStr">
        <is>
          <t>Materials</t>
        </is>
      </c>
      <c r="F28" s="4" t="n">
        <v>41468</v>
      </c>
      <c r="G28" s="4">
        <f>F28*0.1</f>
        <v/>
      </c>
      <c r="H28" s="4">
        <f>F28+G28</f>
        <v/>
      </c>
      <c r="I28" t="inlineStr">
        <is>
          <t>PAID</t>
        </is>
      </c>
    </row>
    <row r="29">
      <c r="A29" s="23" t="n">
        <v>45314</v>
      </c>
      <c r="B29" t="inlineStr">
        <is>
          <t>Spark Electrical</t>
        </is>
      </c>
      <c r="C29" t="inlineStr">
        <is>
          <t>INV-2024016</t>
        </is>
      </c>
      <c r="D29" t="inlineStr">
        <is>
          <t>Construction materials and services - Spark Electrical</t>
        </is>
      </c>
      <c r="E29" t="inlineStr">
        <is>
          <t>Equipment</t>
        </is>
      </c>
      <c r="F29" s="4" t="n">
        <v>30052</v>
      </c>
      <c r="G29" s="4">
        <f>F29*0.1</f>
        <v/>
      </c>
      <c r="H29" s="4">
        <f>F29+G29</f>
        <v/>
      </c>
      <c r="I29" t="inlineStr">
        <is>
          <t>OUTSTANDING</t>
        </is>
      </c>
    </row>
    <row r="30">
      <c r="A30" s="23" t="n">
        <v>45425</v>
      </c>
      <c r="B30" t="inlineStr">
        <is>
          <t>Steel Supplies</t>
        </is>
      </c>
      <c r="C30" t="inlineStr">
        <is>
          <t>INV-2024017</t>
        </is>
      </c>
      <c r="D30" t="inlineStr">
        <is>
          <t>Construction materials and services - Steel Supplies</t>
        </is>
      </c>
      <c r="E30" t="inlineStr">
        <is>
          <t>Equipment</t>
        </is>
      </c>
      <c r="F30" s="4" t="n">
        <v>49484</v>
      </c>
      <c r="G30" s="4">
        <f>F30*0.1</f>
        <v/>
      </c>
      <c r="H30" s="4">
        <f>F30+G30</f>
        <v/>
      </c>
      <c r="I30" t="inlineStr">
        <is>
          <t>PAID</t>
        </is>
      </c>
    </row>
    <row r="31">
      <c r="A31" s="23" t="n">
        <v>45448</v>
      </c>
      <c r="B31" t="inlineStr">
        <is>
          <t>BuildMart</t>
        </is>
      </c>
      <c r="C31" t="inlineStr">
        <is>
          <t>INV-2024018</t>
        </is>
      </c>
      <c r="D31" t="inlineStr">
        <is>
          <t>Construction materials and services - BuildMart</t>
        </is>
      </c>
      <c r="E31" t="inlineStr">
        <is>
          <t>Land</t>
        </is>
      </c>
      <c r="F31" s="4" t="n">
        <v>42267</v>
      </c>
      <c r="G31" s="4">
        <f>F31*0.1</f>
        <v/>
      </c>
      <c r="H31" s="4">
        <f>F31+G31</f>
        <v/>
      </c>
      <c r="I31" t="inlineStr">
        <is>
          <t>PAID</t>
        </is>
      </c>
    </row>
    <row r="32">
      <c r="A32" s="23" t="n">
        <v>45420</v>
      </c>
      <c r="B32" t="inlineStr">
        <is>
          <t>Spark Electrical</t>
        </is>
      </c>
      <c r="C32" t="inlineStr">
        <is>
          <t>INV-2024019</t>
        </is>
      </c>
      <c r="D32" t="inlineStr">
        <is>
          <t>Construction materials and services - Spark Electrical</t>
        </is>
      </c>
      <c r="E32" t="inlineStr">
        <is>
          <t>Equipment</t>
        </is>
      </c>
      <c r="F32" s="4" t="n">
        <v>38344</v>
      </c>
      <c r="G32" s="4">
        <f>F32*0.1</f>
        <v/>
      </c>
      <c r="H32" s="4">
        <f>F32+G32</f>
        <v/>
      </c>
      <c r="I32" t="inlineStr">
        <is>
          <t>PAID</t>
        </is>
      </c>
    </row>
    <row r="33">
      <c r="A33" s="23" t="n">
        <v>45343</v>
      </c>
      <c r="B33" t="inlineStr">
        <is>
          <t>Smith Family Trust</t>
        </is>
      </c>
      <c r="C33" t="inlineStr">
        <is>
          <t>INV-2024020</t>
        </is>
      </c>
      <c r="D33" t="inlineStr">
        <is>
          <t>Construction materials and services - Smith Family Trust</t>
        </is>
      </c>
      <c r="E33" t="inlineStr">
        <is>
          <t>Land</t>
        </is>
      </c>
      <c r="F33" s="4" t="n">
        <v>39819</v>
      </c>
      <c r="G33" s="4">
        <f>F33*0.1</f>
        <v/>
      </c>
      <c r="H33" s="4">
        <f>F33+G33</f>
        <v/>
      </c>
      <c r="I33" t="inlineStr">
        <is>
          <t>PAID</t>
        </is>
      </c>
    </row>
    <row r="34">
      <c r="A34" s="23" t="n">
        <v>45410</v>
      </c>
      <c r="B34" t="inlineStr">
        <is>
          <t>Smith Family Trust</t>
        </is>
      </c>
      <c r="C34" t="inlineStr">
        <is>
          <t>INV-2024021</t>
        </is>
      </c>
      <c r="D34" t="inlineStr">
        <is>
          <t>Construction materials and services - Smith Family Trust</t>
        </is>
      </c>
      <c r="E34" t="inlineStr">
        <is>
          <t>Land</t>
        </is>
      </c>
      <c r="F34" s="4" t="n">
        <v>17691</v>
      </c>
      <c r="G34" s="4">
        <f>F34*0.1</f>
        <v/>
      </c>
      <c r="H34" s="4">
        <f>F34+G34</f>
        <v/>
      </c>
      <c r="I34" t="inlineStr">
        <is>
          <t>PAID</t>
        </is>
      </c>
    </row>
    <row r="35">
      <c r="A35" s="23" t="n">
        <v>45456</v>
      </c>
      <c r="B35" t="inlineStr">
        <is>
          <t>Pro Paint</t>
        </is>
      </c>
      <c r="C35" t="inlineStr">
        <is>
          <t>INV-2024022</t>
        </is>
      </c>
      <c r="D35" t="inlineStr">
        <is>
          <t>Construction materials and services - Pro Paint</t>
        </is>
      </c>
      <c r="E35" t="inlineStr">
        <is>
          <t>Equipment</t>
        </is>
      </c>
      <c r="F35" s="4" t="n">
        <v>10223</v>
      </c>
      <c r="G35" s="4">
        <f>F35*0.1</f>
        <v/>
      </c>
      <c r="H35" s="4">
        <f>F35+G35</f>
        <v/>
      </c>
      <c r="I35" t="inlineStr">
        <is>
          <t>PAID</t>
        </is>
      </c>
    </row>
    <row r="36">
      <c r="A36" s="23" t="n">
        <v>45400</v>
      </c>
      <c r="B36" t="inlineStr">
        <is>
          <t>Premium Plumbing</t>
        </is>
      </c>
      <c r="C36" t="inlineStr">
        <is>
          <t>INV-2024023</t>
        </is>
      </c>
      <c r="D36" t="inlineStr">
        <is>
          <t>Construction materials and services - Premium Plumbing</t>
        </is>
      </c>
      <c r="E36" t="inlineStr">
        <is>
          <t>Subcontractors</t>
        </is>
      </c>
      <c r="F36" s="4" t="n">
        <v>4036</v>
      </c>
      <c r="G36" s="4">
        <f>F36*0.1</f>
        <v/>
      </c>
      <c r="H36" s="4">
        <f>F36+G36</f>
        <v/>
      </c>
      <c r="I36" t="inlineStr">
        <is>
          <t>PAID</t>
        </is>
      </c>
    </row>
    <row r="37">
      <c r="A37" s="23" t="n">
        <v>45477</v>
      </c>
      <c r="B37" t="inlineStr">
        <is>
          <t>Pro Paint</t>
        </is>
      </c>
      <c r="C37" t="inlineStr">
        <is>
          <t>INV-2024024</t>
        </is>
      </c>
      <c r="D37" t="inlineStr">
        <is>
          <t>Construction materials and services - Pro Paint</t>
        </is>
      </c>
      <c r="E37" t="inlineStr">
        <is>
          <t>Labour</t>
        </is>
      </c>
      <c r="F37" s="4" t="n">
        <v>10086</v>
      </c>
      <c r="G37" s="4">
        <f>F37*0.1</f>
        <v/>
      </c>
      <c r="H37" s="4">
        <f>F37+G37</f>
        <v/>
      </c>
      <c r="I37" t="inlineStr">
        <is>
          <t>OUTSTANDING</t>
        </is>
      </c>
    </row>
    <row r="38">
      <c r="A38" s="23" t="n">
        <v>45315</v>
      </c>
      <c r="B38" t="inlineStr">
        <is>
          <t>Spark Electrical</t>
        </is>
      </c>
      <c r="C38" t="inlineStr">
        <is>
          <t>INV-2024025</t>
        </is>
      </c>
      <c r="D38" t="inlineStr">
        <is>
          <t>Construction materials and services - Spark Electrical</t>
        </is>
      </c>
      <c r="E38" t="inlineStr">
        <is>
          <t>Materials</t>
        </is>
      </c>
      <c r="F38" s="4" t="n">
        <v>28390</v>
      </c>
      <c r="G38" s="4">
        <f>F38*0.1</f>
        <v/>
      </c>
      <c r="H38" s="4">
        <f>F38+G38</f>
        <v/>
      </c>
      <c r="I38" t="inlineStr">
        <is>
          <t>PAID</t>
        </is>
      </c>
    </row>
    <row r="39">
      <c r="A39" s="23" t="n">
        <v>45465</v>
      </c>
      <c r="B39" t="inlineStr">
        <is>
          <t>BuildMart</t>
        </is>
      </c>
      <c r="C39" t="inlineStr">
        <is>
          <t>INV-2024026</t>
        </is>
      </c>
      <c r="D39" t="inlineStr">
        <is>
          <t>Construction materials and services - BuildMart</t>
        </is>
      </c>
      <c r="E39" t="inlineStr">
        <is>
          <t>Subcontractors</t>
        </is>
      </c>
      <c r="F39" s="4" t="n">
        <v>6627</v>
      </c>
      <c r="G39" s="4">
        <f>F39*0.1</f>
        <v/>
      </c>
      <c r="H39" s="4">
        <f>F39+G39</f>
        <v/>
      </c>
      <c r="I39" t="inlineStr">
        <is>
          <t>PAID</t>
        </is>
      </c>
    </row>
    <row r="40">
      <c r="A40" s="23" t="n">
        <v>45446</v>
      </c>
      <c r="B40" t="inlineStr">
        <is>
          <t>BuildMart</t>
        </is>
      </c>
      <c r="C40" t="inlineStr">
        <is>
          <t>INV-2024027</t>
        </is>
      </c>
      <c r="D40" t="inlineStr">
        <is>
          <t>Construction materials and services - BuildMart</t>
        </is>
      </c>
      <c r="E40" t="inlineStr">
        <is>
          <t>Labour</t>
        </is>
      </c>
      <c r="F40" s="4" t="n">
        <v>7546</v>
      </c>
      <c r="G40" s="4">
        <f>F40*0.1</f>
        <v/>
      </c>
      <c r="H40" s="4">
        <f>F40+G40</f>
        <v/>
      </c>
      <c r="I40" t="inlineStr">
        <is>
          <t>OUTSTANDING</t>
        </is>
      </c>
    </row>
    <row r="41">
      <c r="A41" s="23" t="n">
        <v>45440</v>
      </c>
      <c r="B41" t="inlineStr">
        <is>
          <t>Concrete Co</t>
        </is>
      </c>
      <c r="C41" t="inlineStr">
        <is>
          <t>INV-2024028</t>
        </is>
      </c>
      <c r="D41" t="inlineStr">
        <is>
          <t>Construction materials and services - Concrete Co</t>
        </is>
      </c>
      <c r="E41" t="inlineStr">
        <is>
          <t>Equipment</t>
        </is>
      </c>
      <c r="F41" s="4" t="n">
        <v>8561</v>
      </c>
      <c r="G41" s="4">
        <f>F41*0.1</f>
        <v/>
      </c>
      <c r="H41" s="4">
        <f>F41+G41</f>
        <v/>
      </c>
      <c r="I41" t="inlineStr">
        <is>
          <t>PAID</t>
        </is>
      </c>
    </row>
    <row r="42">
      <c r="A42" s="23" t="n">
        <v>45312</v>
      </c>
      <c r="B42" t="inlineStr">
        <is>
          <t>Concrete Co</t>
        </is>
      </c>
      <c r="C42" t="inlineStr">
        <is>
          <t>INV-2024029</t>
        </is>
      </c>
      <c r="D42" t="inlineStr">
        <is>
          <t>Construction materials and services - Concrete Co</t>
        </is>
      </c>
      <c r="E42" t="inlineStr">
        <is>
          <t>Labour</t>
        </is>
      </c>
      <c r="F42" s="4" t="n">
        <v>31742</v>
      </c>
      <c r="G42" s="4">
        <f>F42*0.1</f>
        <v/>
      </c>
      <c r="H42" s="4">
        <f>F42+G42</f>
        <v/>
      </c>
      <c r="I42" t="inlineStr">
        <is>
          <t>OUTSTANDING</t>
        </is>
      </c>
    </row>
    <row r="43">
      <c r="A43" s="23" t="n">
        <v>45393</v>
      </c>
      <c r="B43" t="inlineStr">
        <is>
          <t>Steel Supplies</t>
        </is>
      </c>
      <c r="C43" t="inlineStr">
        <is>
          <t>INV-2024030</t>
        </is>
      </c>
      <c r="D43" t="inlineStr">
        <is>
          <t>Construction materials and services - Steel Supplies</t>
        </is>
      </c>
      <c r="E43" t="inlineStr">
        <is>
          <t>Subcontractors</t>
        </is>
      </c>
      <c r="F43" s="4" t="n">
        <v>42988</v>
      </c>
      <c r="G43" s="4">
        <f>F43*0.1</f>
        <v/>
      </c>
      <c r="H43" s="4">
        <f>F43+G43</f>
        <v/>
      </c>
      <c r="I43" t="inlineStr">
        <is>
          <t>PAID</t>
        </is>
      </c>
    </row>
    <row r="44">
      <c r="A44" s="23" t="n">
        <v>45354</v>
      </c>
      <c r="B44" t="inlineStr">
        <is>
          <t>Smith Family Trust</t>
        </is>
      </c>
      <c r="C44" t="inlineStr">
        <is>
          <t>INV-2024031</t>
        </is>
      </c>
      <c r="D44" t="inlineStr">
        <is>
          <t>Construction materials and services - Smith Family Trust</t>
        </is>
      </c>
      <c r="E44" t="inlineStr">
        <is>
          <t>Land</t>
        </is>
      </c>
      <c r="F44" s="4" t="n">
        <v>2871</v>
      </c>
      <c r="G44" s="4">
        <f>F44*0.1</f>
        <v/>
      </c>
      <c r="H44" s="4">
        <f>F44+G44</f>
        <v/>
      </c>
      <c r="I44" t="inlineStr">
        <is>
          <t>OUTSTANDING</t>
        </is>
      </c>
    </row>
    <row r="45">
      <c r="A45" s="23" t="n">
        <v>45470</v>
      </c>
      <c r="B45" t="inlineStr">
        <is>
          <t>Concrete Co</t>
        </is>
      </c>
      <c r="C45" t="inlineStr">
        <is>
          <t>INV-2024032</t>
        </is>
      </c>
      <c r="D45" t="inlineStr">
        <is>
          <t>Construction materials and services - Concrete Co</t>
        </is>
      </c>
      <c r="E45" t="inlineStr">
        <is>
          <t>Subcontractors</t>
        </is>
      </c>
      <c r="F45" s="4" t="n">
        <v>3486</v>
      </c>
      <c r="G45" s="4">
        <f>F45*0.1</f>
        <v/>
      </c>
      <c r="H45" s="4">
        <f>F45+G45</f>
        <v/>
      </c>
      <c r="I45" t="inlineStr">
        <is>
          <t>PAID</t>
        </is>
      </c>
    </row>
    <row r="46">
      <c r="A46" s="23" t="n">
        <v>45363</v>
      </c>
      <c r="B46" t="inlineStr">
        <is>
          <t>Premium Plumbing</t>
        </is>
      </c>
      <c r="C46" t="inlineStr">
        <is>
          <t>INV-2024033</t>
        </is>
      </c>
      <c r="D46" t="inlineStr">
        <is>
          <t>Construction materials and services - Premium Plumbing</t>
        </is>
      </c>
      <c r="E46" t="inlineStr">
        <is>
          <t>Land</t>
        </is>
      </c>
      <c r="F46" s="4" t="n">
        <v>31028</v>
      </c>
      <c r="G46" s="4">
        <f>F46*0.1</f>
        <v/>
      </c>
      <c r="H46" s="4">
        <f>F46+G46</f>
        <v/>
      </c>
      <c r="I46" t="inlineStr">
        <is>
          <t>PAID</t>
        </is>
      </c>
    </row>
    <row r="47">
      <c r="A47" s="23" t="n">
        <v>45340</v>
      </c>
      <c r="B47" t="inlineStr">
        <is>
          <t>Premium Plumbing</t>
        </is>
      </c>
      <c r="C47" t="inlineStr">
        <is>
          <t>INV-2024034</t>
        </is>
      </c>
      <c r="D47" t="inlineStr">
        <is>
          <t>Construction materials and services - Premium Plumbing</t>
        </is>
      </c>
      <c r="E47" t="inlineStr">
        <is>
          <t>Land</t>
        </is>
      </c>
      <c r="F47" s="4" t="n">
        <v>11299</v>
      </c>
      <c r="G47" s="4">
        <f>F47*0.1</f>
        <v/>
      </c>
      <c r="H47" s="4">
        <f>F47+G47</f>
        <v/>
      </c>
      <c r="I47" t="inlineStr">
        <is>
          <t>OUTSTANDING</t>
        </is>
      </c>
    </row>
    <row r="48">
      <c r="A48" s="23" t="n">
        <v>45448</v>
      </c>
      <c r="B48" t="inlineStr">
        <is>
          <t>BuildMart</t>
        </is>
      </c>
      <c r="C48" t="inlineStr">
        <is>
          <t>INV-2024035</t>
        </is>
      </c>
      <c r="D48" t="inlineStr">
        <is>
          <t>Construction materials and services - BuildMart</t>
        </is>
      </c>
      <c r="E48" t="inlineStr">
        <is>
          <t>Labour</t>
        </is>
      </c>
      <c r="F48" s="4" t="n">
        <v>45597</v>
      </c>
      <c r="G48" s="4">
        <f>F48*0.1</f>
        <v/>
      </c>
      <c r="H48" s="4">
        <f>F48+G48</f>
        <v/>
      </c>
      <c r="I48" t="inlineStr">
        <is>
          <t>OUTSTANDING</t>
        </is>
      </c>
    </row>
    <row r="49">
      <c r="A49" s="23" t="n">
        <v>45353</v>
      </c>
      <c r="B49" t="inlineStr">
        <is>
          <t>BuildMart</t>
        </is>
      </c>
      <c r="C49" t="inlineStr">
        <is>
          <t>INV-2024036</t>
        </is>
      </c>
      <c r="D49" t="inlineStr">
        <is>
          <t>Construction materials and services - BuildMart</t>
        </is>
      </c>
      <c r="E49" t="inlineStr">
        <is>
          <t>Materials</t>
        </is>
      </c>
      <c r="F49" s="4" t="n">
        <v>21171</v>
      </c>
      <c r="G49" s="4">
        <f>F49*0.1</f>
        <v/>
      </c>
      <c r="H49" s="4">
        <f>F49+G49</f>
        <v/>
      </c>
      <c r="I49" t="inlineStr">
        <is>
          <t>PAID</t>
        </is>
      </c>
    </row>
    <row r="50">
      <c r="A50" s="23" t="n">
        <v>45431</v>
      </c>
      <c r="B50" t="inlineStr">
        <is>
          <t>BuildMart</t>
        </is>
      </c>
      <c r="C50" t="inlineStr">
        <is>
          <t>INV-2024037</t>
        </is>
      </c>
      <c r="D50" t="inlineStr">
        <is>
          <t>Construction materials and services - BuildMart</t>
        </is>
      </c>
      <c r="E50" t="inlineStr">
        <is>
          <t>Equipment</t>
        </is>
      </c>
      <c r="F50" s="4" t="n">
        <v>14656</v>
      </c>
      <c r="G50" s="4">
        <f>F50*0.1</f>
        <v/>
      </c>
      <c r="H50" s="4">
        <f>F50+G50</f>
        <v/>
      </c>
      <c r="I50" t="inlineStr">
        <is>
          <t>PAID</t>
        </is>
      </c>
    </row>
    <row r="51">
      <c r="A51" s="23" t="n">
        <v>45385</v>
      </c>
      <c r="B51" t="inlineStr">
        <is>
          <t>Ace Carpentry</t>
        </is>
      </c>
      <c r="C51" t="inlineStr">
        <is>
          <t>INV-2024038</t>
        </is>
      </c>
      <c r="D51" t="inlineStr">
        <is>
          <t>Construction materials and services - Ace Carpentry</t>
        </is>
      </c>
      <c r="E51" t="inlineStr">
        <is>
          <t>Land</t>
        </is>
      </c>
      <c r="F51" s="4" t="n">
        <v>7593</v>
      </c>
      <c r="G51" s="4">
        <f>F51*0.1</f>
        <v/>
      </c>
      <c r="H51" s="4">
        <f>F51+G51</f>
        <v/>
      </c>
      <c r="I51" t="inlineStr">
        <is>
          <t>PAID</t>
        </is>
      </c>
    </row>
    <row r="52">
      <c r="A52" s="23" t="n">
        <v>45351</v>
      </c>
      <c r="B52" t="inlineStr">
        <is>
          <t>Pro Paint</t>
        </is>
      </c>
      <c r="C52" t="inlineStr">
        <is>
          <t>INV-2024039</t>
        </is>
      </c>
      <c r="D52" t="inlineStr">
        <is>
          <t>Construction materials and services - Pro Paint</t>
        </is>
      </c>
      <c r="E52" t="inlineStr">
        <is>
          <t>Land</t>
        </is>
      </c>
      <c r="F52" s="4" t="n">
        <v>44806</v>
      </c>
      <c r="G52" s="4">
        <f>F52*0.1</f>
        <v/>
      </c>
      <c r="H52" s="4">
        <f>F52+G52</f>
        <v/>
      </c>
      <c r="I52" t="inlineStr">
        <is>
          <t>OUTSTANDING</t>
        </is>
      </c>
    </row>
    <row r="53">
      <c r="A53" s="23" t="n">
        <v>45486</v>
      </c>
      <c r="B53" t="inlineStr">
        <is>
          <t>Pro Paint</t>
        </is>
      </c>
      <c r="C53" t="inlineStr">
        <is>
          <t>INV-2024040</t>
        </is>
      </c>
      <c r="D53" t="inlineStr">
        <is>
          <t>Construction materials and services - Pro Paint</t>
        </is>
      </c>
      <c r="E53" t="inlineStr">
        <is>
          <t>Land</t>
        </is>
      </c>
      <c r="F53" s="4" t="n">
        <v>2131</v>
      </c>
      <c r="G53" s="4">
        <f>F53*0.1</f>
        <v/>
      </c>
      <c r="H53" s="4">
        <f>F53+G53</f>
        <v/>
      </c>
      <c r="I53" t="inlineStr">
        <is>
          <t>OUTSTANDING</t>
        </is>
      </c>
    </row>
    <row r="54">
      <c r="A54" s="23" t="n">
        <v>45372</v>
      </c>
      <c r="B54" t="inlineStr">
        <is>
          <t>BuildMart</t>
        </is>
      </c>
      <c r="C54" t="inlineStr">
        <is>
          <t>INV-2024041</t>
        </is>
      </c>
      <c r="D54" t="inlineStr">
        <is>
          <t>Construction materials and services - BuildMart</t>
        </is>
      </c>
      <c r="E54" t="inlineStr">
        <is>
          <t>Labour</t>
        </is>
      </c>
      <c r="F54" s="4" t="n">
        <v>43987</v>
      </c>
      <c r="G54" s="4">
        <f>F54*0.1</f>
        <v/>
      </c>
      <c r="H54" s="4">
        <f>F54+G54</f>
        <v/>
      </c>
      <c r="I54" t="inlineStr">
        <is>
          <t>PAID</t>
        </is>
      </c>
    </row>
    <row r="55">
      <c r="A55" s="23" t="n">
        <v>45312</v>
      </c>
      <c r="B55" t="inlineStr">
        <is>
          <t>Smith Family Trust</t>
        </is>
      </c>
      <c r="C55" t="inlineStr">
        <is>
          <t>INV-2024042</t>
        </is>
      </c>
      <c r="D55" t="inlineStr">
        <is>
          <t>Construction materials and services - Smith Family Trust</t>
        </is>
      </c>
      <c r="E55" t="inlineStr">
        <is>
          <t>Materials</t>
        </is>
      </c>
      <c r="F55" s="4" t="n">
        <v>36421</v>
      </c>
      <c r="G55" s="4">
        <f>F55*0.1</f>
        <v/>
      </c>
      <c r="H55" s="4">
        <f>F55+G55</f>
        <v/>
      </c>
      <c r="I55" t="inlineStr">
        <is>
          <t>OUTSTANDING</t>
        </is>
      </c>
    </row>
    <row r="56">
      <c r="A56" s="23" t="n">
        <v>45344</v>
      </c>
      <c r="B56" t="inlineStr">
        <is>
          <t>Sydney Tiles</t>
        </is>
      </c>
      <c r="C56" t="inlineStr">
        <is>
          <t>INV-2024043</t>
        </is>
      </c>
      <c r="D56" t="inlineStr">
        <is>
          <t>Construction materials and services - Sydney Tiles</t>
        </is>
      </c>
      <c r="E56" t="inlineStr">
        <is>
          <t>Subcontractors</t>
        </is>
      </c>
      <c r="F56" s="4" t="n">
        <v>24355</v>
      </c>
      <c r="G56" s="4">
        <f>F56*0.1</f>
        <v/>
      </c>
      <c r="H56" s="4">
        <f>F56+G56</f>
        <v/>
      </c>
      <c r="I56" t="inlineStr">
        <is>
          <t>PAID</t>
        </is>
      </c>
    </row>
    <row r="57">
      <c r="A57" s="23" t="n">
        <v>45438</v>
      </c>
      <c r="B57" t="inlineStr">
        <is>
          <t>Sydney Tiles</t>
        </is>
      </c>
      <c r="C57" t="inlineStr">
        <is>
          <t>INV-2024044</t>
        </is>
      </c>
      <c r="D57" t="inlineStr">
        <is>
          <t>Construction materials and services - Sydney Tiles</t>
        </is>
      </c>
      <c r="E57" t="inlineStr">
        <is>
          <t>Labour</t>
        </is>
      </c>
      <c r="F57" s="4" t="n">
        <v>20425</v>
      </c>
      <c r="G57" s="4">
        <f>F57*0.1</f>
        <v/>
      </c>
      <c r="H57" s="4">
        <f>F57+G57</f>
        <v/>
      </c>
      <c r="I57" t="inlineStr">
        <is>
          <t>PAID</t>
        </is>
      </c>
    </row>
    <row r="58">
      <c r="A58" s="23" t="n">
        <v>45354</v>
      </c>
      <c r="B58" t="inlineStr">
        <is>
          <t>Concrete Co</t>
        </is>
      </c>
      <c r="C58" t="inlineStr">
        <is>
          <t>INV-2024045</t>
        </is>
      </c>
      <c r="D58" t="inlineStr">
        <is>
          <t>Construction materials and services - Concrete Co</t>
        </is>
      </c>
      <c r="E58" t="inlineStr">
        <is>
          <t>Subcontractors</t>
        </is>
      </c>
      <c r="F58" s="4" t="n">
        <v>12970</v>
      </c>
      <c r="G58" s="4">
        <f>F58*0.1</f>
        <v/>
      </c>
      <c r="H58" s="4">
        <f>F58+G58</f>
        <v/>
      </c>
      <c r="I58" t="inlineStr">
        <is>
          <t>PAID</t>
        </is>
      </c>
    </row>
    <row r="59">
      <c r="A59" s="23" t="n">
        <v>45407</v>
      </c>
      <c r="B59" t="inlineStr">
        <is>
          <t>Smith Family Trust</t>
        </is>
      </c>
      <c r="C59" t="inlineStr">
        <is>
          <t>INV-2024046</t>
        </is>
      </c>
      <c r="D59" t="inlineStr">
        <is>
          <t>Construction materials and services - Smith Family Trust</t>
        </is>
      </c>
      <c r="E59" t="inlineStr">
        <is>
          <t>Land</t>
        </is>
      </c>
      <c r="F59" s="4" t="n">
        <v>21402</v>
      </c>
      <c r="G59" s="4">
        <f>F59*0.1</f>
        <v/>
      </c>
      <c r="H59" s="4">
        <f>F59+G59</f>
        <v/>
      </c>
      <c r="I59" t="inlineStr">
        <is>
          <t>PAID</t>
        </is>
      </c>
    </row>
    <row r="60">
      <c r="A60" s="23" t="n">
        <v>45366</v>
      </c>
      <c r="B60" t="inlineStr">
        <is>
          <t>BuildMart</t>
        </is>
      </c>
      <c r="C60" t="inlineStr">
        <is>
          <t>INV-2024047</t>
        </is>
      </c>
      <c r="D60" t="inlineStr">
        <is>
          <t>Construction materials and services - BuildMart</t>
        </is>
      </c>
      <c r="E60" t="inlineStr">
        <is>
          <t>Subcontractors</t>
        </is>
      </c>
      <c r="F60" s="4" t="n">
        <v>15741</v>
      </c>
      <c r="G60" s="4">
        <f>F60*0.1</f>
        <v/>
      </c>
      <c r="H60" s="4">
        <f>F60+G60</f>
        <v/>
      </c>
      <c r="I60" t="inlineStr">
        <is>
          <t>PAID</t>
        </is>
      </c>
    </row>
    <row r="61">
      <c r="A61" s="23" t="n">
        <v>45356</v>
      </c>
      <c r="B61" t="inlineStr">
        <is>
          <t>Smith Family Trust</t>
        </is>
      </c>
      <c r="C61" t="inlineStr">
        <is>
          <t>INV-2024048</t>
        </is>
      </c>
      <c r="D61" t="inlineStr">
        <is>
          <t>Construction materials and services - Smith Family Trust</t>
        </is>
      </c>
      <c r="E61" t="inlineStr">
        <is>
          <t>Subcontractors</t>
        </is>
      </c>
      <c r="F61" s="4" t="n">
        <v>5299</v>
      </c>
      <c r="G61" s="4">
        <f>F61*0.1</f>
        <v/>
      </c>
      <c r="H61" s="4">
        <f>F61+G61</f>
        <v/>
      </c>
      <c r="I61" t="inlineStr">
        <is>
          <t>PAID</t>
        </is>
      </c>
    </row>
    <row r="62">
      <c r="A62" s="23" t="n">
        <v>45427</v>
      </c>
      <c r="B62" t="inlineStr">
        <is>
          <t>Steel Supplies</t>
        </is>
      </c>
      <c r="C62" t="inlineStr">
        <is>
          <t>INV-2024049</t>
        </is>
      </c>
      <c r="D62" t="inlineStr">
        <is>
          <t>Construction materials and services - Steel Supplies</t>
        </is>
      </c>
      <c r="E62" t="inlineStr">
        <is>
          <t>Materials</t>
        </is>
      </c>
      <c r="F62" s="4" t="n">
        <v>18521</v>
      </c>
      <c r="G62" s="4">
        <f>F62*0.1</f>
        <v/>
      </c>
      <c r="H62" s="4">
        <f>F62+G62</f>
        <v/>
      </c>
      <c r="I62" t="inlineStr">
        <is>
          <t>PAID</t>
        </is>
      </c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WEEKLY CASHFLOW FORECAST</t>
        </is>
      </c>
    </row>
    <row r="3">
      <c r="A3" s="24" t="n">
        <v>45313</v>
      </c>
      <c r="B3" s="20" t="n">
        <v>0</v>
      </c>
      <c r="C3" s="20" t="n">
        <v>48307</v>
      </c>
      <c r="D3" s="20">
        <f>B3-C3</f>
        <v/>
      </c>
      <c r="E3" s="20" t="n">
        <v>51693</v>
      </c>
    </row>
    <row r="4">
      <c r="A4" s="25" t="n">
        <v>45320</v>
      </c>
      <c r="B4" s="13" t="n">
        <v>58433</v>
      </c>
      <c r="C4" s="13" t="n">
        <v>31231</v>
      </c>
      <c r="D4" s="13">
        <f>B4-C4</f>
        <v/>
      </c>
      <c r="E4" s="13">
        <f>E3+D4</f>
        <v/>
      </c>
    </row>
    <row r="5">
      <c r="A5" s="25" t="n">
        <v>45327</v>
      </c>
      <c r="B5" s="13" t="n">
        <v>137556</v>
      </c>
      <c r="C5" s="13" t="n">
        <v>52520</v>
      </c>
      <c r="D5" s="13">
        <f>B5-C5</f>
        <v/>
      </c>
      <c r="E5" s="13">
        <f>E4+D5</f>
        <v/>
      </c>
    </row>
    <row r="6">
      <c r="A6" s="25" t="n">
        <v>45334</v>
      </c>
      <c r="B6" s="13" t="n">
        <v>144840</v>
      </c>
      <c r="C6" s="13" t="n">
        <v>75603</v>
      </c>
      <c r="D6" s="13">
        <f>B6-C6</f>
        <v/>
      </c>
      <c r="E6" s="13">
        <f>E5+D6</f>
        <v/>
      </c>
    </row>
    <row r="7">
      <c r="A7" s="25" t="n">
        <v>45341</v>
      </c>
      <c r="B7" s="13" t="n">
        <v>128562</v>
      </c>
      <c r="C7" s="13" t="n">
        <v>76639</v>
      </c>
      <c r="D7" s="13">
        <f>B7-C7</f>
        <v/>
      </c>
      <c r="E7" s="13">
        <f>E6+D7</f>
        <v/>
      </c>
    </row>
    <row r="8">
      <c r="A8" s="25" t="n">
        <v>45348</v>
      </c>
      <c r="B8" s="13" t="n">
        <v>116909</v>
      </c>
      <c r="C8" s="13" t="n">
        <v>59814</v>
      </c>
      <c r="D8" s="13">
        <f>B8-C8</f>
        <v/>
      </c>
      <c r="E8" s="13">
        <f>E7+D8</f>
        <v/>
      </c>
    </row>
    <row r="9">
      <c r="A9" s="25" t="n">
        <v>45355</v>
      </c>
      <c r="B9" s="13" t="n">
        <v>91400</v>
      </c>
      <c r="C9" s="13" t="n">
        <v>39926</v>
      </c>
      <c r="D9" s="13">
        <f>B9-C9</f>
        <v/>
      </c>
      <c r="E9" s="13">
        <f>E8+D9</f>
        <v/>
      </c>
    </row>
    <row r="10">
      <c r="A10" s="25" t="n">
        <v>45362</v>
      </c>
      <c r="B10" s="13" t="n">
        <v>66056</v>
      </c>
      <c r="C10" s="13" t="n">
        <v>47565</v>
      </c>
      <c r="D10" s="13">
        <f>B10-C10</f>
        <v/>
      </c>
      <c r="E10" s="13">
        <f>E9+D10</f>
        <v/>
      </c>
    </row>
    <row r="11">
      <c r="A11" s="25" t="n">
        <v>45369</v>
      </c>
      <c r="B11" s="13" t="n">
        <v>52171</v>
      </c>
      <c r="C11" s="13" t="n">
        <v>43983</v>
      </c>
      <c r="D11" s="13">
        <f>B11-C11</f>
        <v/>
      </c>
      <c r="E11" s="13">
        <f>E10+D11</f>
        <v/>
      </c>
    </row>
    <row r="12">
      <c r="A12" s="25" t="n">
        <v>45376</v>
      </c>
      <c r="B12" s="13" t="n">
        <v>100369</v>
      </c>
      <c r="C12" s="13" t="n">
        <v>56428</v>
      </c>
      <c r="D12" s="13">
        <f>B12-C12</f>
        <v/>
      </c>
      <c r="E12" s="13">
        <f>E11+D12</f>
        <v/>
      </c>
    </row>
    <row r="13">
      <c r="A13" s="25" t="n">
        <v>45383</v>
      </c>
      <c r="B13" s="13" t="n">
        <v>72662</v>
      </c>
      <c r="C13" s="13" t="n">
        <v>60691</v>
      </c>
      <c r="D13" s="13">
        <f>B13-C13</f>
        <v/>
      </c>
      <c r="E13" s="14">
        <f>E12+D13</f>
        <v/>
      </c>
    </row>
    <row r="14">
      <c r="A14" s="25" t="n">
        <v>45390</v>
      </c>
      <c r="B14" s="13" t="n">
        <v>105593</v>
      </c>
      <c r="C14" s="13" t="n">
        <v>71868</v>
      </c>
      <c r="D14" s="13">
        <f>B14-C14</f>
        <v/>
      </c>
      <c r="E14" s="14">
        <f>E13+D14</f>
        <v/>
      </c>
    </row>
    <row r="15">
      <c r="A15" s="25" t="n">
        <v>45397</v>
      </c>
      <c r="B15" s="13" t="n">
        <v>131597</v>
      </c>
      <c r="C15" s="13" t="n">
        <v>65078</v>
      </c>
      <c r="D15" s="13">
        <f>B15-C15</f>
        <v/>
      </c>
      <c r="E15" s="14">
        <f>E14+D15</f>
        <v/>
      </c>
    </row>
    <row r="16">
      <c r="A16" s="25" t="n">
        <v>45404</v>
      </c>
      <c r="B16" s="13" t="n">
        <v>90433</v>
      </c>
      <c r="C16" s="13" t="n">
        <v>70795</v>
      </c>
      <c r="D16" s="13">
        <f>B16-C16</f>
        <v/>
      </c>
      <c r="E16" s="13">
        <f>E15+D16</f>
        <v/>
      </c>
    </row>
    <row r="17">
      <c r="A17" s="25" t="n">
        <v>45411</v>
      </c>
      <c r="B17" s="13" t="n">
        <v>119213</v>
      </c>
      <c r="C17" s="13" t="n">
        <v>34758</v>
      </c>
      <c r="D17" s="13">
        <f>B17-C17</f>
        <v/>
      </c>
      <c r="E17" s="14">
        <f>E16+D17</f>
        <v/>
      </c>
    </row>
    <row r="18">
      <c r="A18" s="25" t="n">
        <v>45418</v>
      </c>
      <c r="B18" s="13" t="n">
        <v>104837</v>
      </c>
      <c r="C18" s="13" t="n">
        <v>56079</v>
      </c>
      <c r="D18" s="13">
        <f>B18-C18</f>
        <v/>
      </c>
      <c r="E18" s="14">
        <f>E17+D18</f>
        <v/>
      </c>
    </row>
    <row r="19">
      <c r="A19" s="25" t="n">
        <v>45425</v>
      </c>
      <c r="B19" s="13" t="n">
        <v>56008</v>
      </c>
      <c r="C19" s="13" t="n">
        <v>36967</v>
      </c>
      <c r="D19" s="13">
        <f>B19-C19</f>
        <v/>
      </c>
      <c r="E19" s="14">
        <f>E18+D19</f>
        <v/>
      </c>
    </row>
    <row r="20">
      <c r="A20" s="25" t="n">
        <v>45432</v>
      </c>
      <c r="B20" s="13" t="n">
        <v>106303</v>
      </c>
      <c r="C20" s="13" t="n">
        <v>50684</v>
      </c>
      <c r="D20" s="13">
        <f>B20-C20</f>
        <v/>
      </c>
      <c r="E20" s="13">
        <f>E19+D20</f>
        <v/>
      </c>
    </row>
    <row r="21">
      <c r="A21" s="25" t="n">
        <v>45439</v>
      </c>
      <c r="B21" s="13" t="n">
        <v>90105</v>
      </c>
      <c r="C21" s="13" t="n">
        <v>50273</v>
      </c>
      <c r="D21" s="13">
        <f>B21-C21</f>
        <v/>
      </c>
      <c r="E21" s="14">
        <f>E20+D21</f>
        <v/>
      </c>
    </row>
    <row r="22">
      <c r="A22" s="25" t="n">
        <v>45446</v>
      </c>
      <c r="B22" s="13" t="n">
        <v>75004</v>
      </c>
      <c r="C22" s="13" t="n">
        <v>63319</v>
      </c>
      <c r="D22" s="13">
        <f>B22-C22</f>
        <v/>
      </c>
      <c r="E22" s="14">
        <f>E21+D22</f>
        <v/>
      </c>
    </row>
    <row r="23">
      <c r="A23" s="25" t="n">
        <v>45453</v>
      </c>
      <c r="B23" s="13" t="n">
        <v>51022</v>
      </c>
      <c r="C23" s="13" t="n">
        <v>51081</v>
      </c>
      <c r="D23" s="13">
        <f>B23-C23</f>
        <v/>
      </c>
      <c r="E23" s="14">
        <f>E22+D23</f>
        <v/>
      </c>
    </row>
    <row r="24">
      <c r="A24" s="25" t="n">
        <v>45460</v>
      </c>
      <c r="B24" s="13" t="n">
        <v>51553</v>
      </c>
      <c r="C24" s="13" t="n">
        <v>56688</v>
      </c>
      <c r="D24" s="13">
        <f>B24-C24</f>
        <v/>
      </c>
      <c r="E24" s="13">
        <f>E23+D24</f>
        <v/>
      </c>
    </row>
    <row r="25">
      <c r="A25" s="25" t="n">
        <v>45467</v>
      </c>
      <c r="B25" s="13" t="n">
        <v>82128</v>
      </c>
      <c r="C25" s="13" t="n">
        <v>77910</v>
      </c>
      <c r="D25" s="13">
        <f>B25-C25</f>
        <v/>
      </c>
      <c r="E25" s="13">
        <f>E24+D25</f>
        <v/>
      </c>
    </row>
    <row r="26">
      <c r="A26" s="25" t="n">
        <v>45474</v>
      </c>
      <c r="B26" s="13" t="n">
        <v>88984</v>
      </c>
      <c r="C26" s="13" t="n">
        <v>48519</v>
      </c>
      <c r="D26" s="13">
        <f>B26-C26</f>
        <v/>
      </c>
      <c r="E26" s="13">
        <f>E25+D26</f>
        <v/>
      </c>
    </row>
    <row r="27">
      <c r="A27" s="25" t="n">
        <v>45481</v>
      </c>
      <c r="B27" s="13" t="n">
        <v>63150</v>
      </c>
      <c r="C27" s="13" t="n">
        <v>61632</v>
      </c>
      <c r="D27" s="13">
        <f>B27-C27</f>
        <v/>
      </c>
      <c r="E27" s="13">
        <f>E26+D27</f>
        <v/>
      </c>
    </row>
    <row r="28">
      <c r="A28" s="25" t="n">
        <v>45488</v>
      </c>
      <c r="B28" s="13" t="n">
        <v>60793</v>
      </c>
      <c r="C28" s="13" t="n">
        <v>35124</v>
      </c>
      <c r="D28" s="13">
        <f>B28-C28</f>
        <v/>
      </c>
      <c r="E28" s="13">
        <f>E27+D28</f>
        <v/>
      </c>
    </row>
    <row r="29">
      <c r="A29" s="25" t="n">
        <v>45495</v>
      </c>
      <c r="B29" s="13" t="n">
        <v>121069</v>
      </c>
      <c r="C29" s="13" t="n">
        <v>37687</v>
      </c>
      <c r="D29" s="13">
        <f>B29-C29</f>
        <v/>
      </c>
      <c r="E29" s="13">
        <f>E28+D29</f>
        <v/>
      </c>
    </row>
    <row r="30">
      <c r="A30" s="25" t="n">
        <v>45502</v>
      </c>
      <c r="B30" s="13" t="n">
        <v>101157</v>
      </c>
      <c r="C30" s="13" t="n">
        <v>68992</v>
      </c>
      <c r="D30" s="13">
        <f>B30-C30</f>
        <v/>
      </c>
      <c r="E30" s="13">
        <f>E29+D30</f>
        <v/>
      </c>
    </row>
    <row r="31">
      <c r="A31" s="25" t="n">
        <v>45509</v>
      </c>
      <c r="B31" s="13" t="n">
        <v>117720</v>
      </c>
      <c r="C31" s="13" t="n">
        <v>68359</v>
      </c>
      <c r="D31" s="13">
        <f>B31-C31</f>
        <v/>
      </c>
      <c r="E31" s="13">
        <f>E30+D31</f>
        <v/>
      </c>
    </row>
    <row r="32">
      <c r="A32" s="25" t="n">
        <v>45516</v>
      </c>
      <c r="B32" s="13" t="n">
        <v>114227</v>
      </c>
      <c r="C32" s="13" t="n">
        <v>72104</v>
      </c>
      <c r="D32" s="13">
        <f>B32-C32</f>
        <v/>
      </c>
      <c r="E32" s="13">
        <f>E31+D32</f>
        <v/>
      </c>
    </row>
    <row r="33">
      <c r="A33" s="25" t="n">
        <v>45523</v>
      </c>
      <c r="B33" s="13" t="n">
        <v>53188</v>
      </c>
      <c r="C33" s="13" t="n">
        <v>36187</v>
      </c>
      <c r="D33" s="13">
        <f>B33-C33</f>
        <v/>
      </c>
      <c r="E33" s="13">
        <f>E32+D33</f>
        <v/>
      </c>
    </row>
    <row r="34">
      <c r="A34" s="25" t="n">
        <v>45530</v>
      </c>
      <c r="B34" s="13" t="n">
        <v>104954</v>
      </c>
      <c r="C34" s="13" t="n">
        <v>48698</v>
      </c>
      <c r="D34" s="13">
        <f>B34-C34</f>
        <v/>
      </c>
      <c r="E34" s="13">
        <f>E33+D34</f>
        <v/>
      </c>
    </row>
    <row r="35">
      <c r="A35" s="25" t="n">
        <v>45537</v>
      </c>
      <c r="B35" s="13" t="n">
        <v>100109</v>
      </c>
      <c r="C35" s="13" t="n">
        <v>76566</v>
      </c>
      <c r="D35" s="13">
        <f>B35-C35</f>
        <v/>
      </c>
      <c r="E35" s="13">
        <f>E34+D35</f>
        <v/>
      </c>
    </row>
    <row r="36">
      <c r="A36" s="25" t="n">
        <v>45544</v>
      </c>
      <c r="B36" s="13" t="n">
        <v>78228</v>
      </c>
      <c r="C36" s="13" t="n">
        <v>66510</v>
      </c>
      <c r="D36" s="13">
        <f>B36-C36</f>
        <v/>
      </c>
      <c r="E36" s="13">
        <f>E35+D36</f>
        <v/>
      </c>
    </row>
    <row r="37">
      <c r="A37" s="25" t="n">
        <v>45551</v>
      </c>
      <c r="B37" s="13" t="n">
        <v>123992</v>
      </c>
      <c r="C37" s="13" t="n">
        <v>30053</v>
      </c>
      <c r="D37" s="13">
        <f>B37-C37</f>
        <v/>
      </c>
      <c r="E37" s="13">
        <f>E36+D37</f>
        <v/>
      </c>
    </row>
    <row r="38">
      <c r="A38" s="25" t="n">
        <v>45558</v>
      </c>
      <c r="B38" s="13" t="n">
        <v>126130</v>
      </c>
      <c r="C38" s="13" t="n">
        <v>60403</v>
      </c>
      <c r="D38" s="13">
        <f>B38-C38</f>
        <v/>
      </c>
      <c r="E38" s="13">
        <f>E37+D38</f>
        <v/>
      </c>
    </row>
    <row r="39">
      <c r="A39" s="25" t="n">
        <v>45565</v>
      </c>
      <c r="B39" s="13" t="n">
        <v>111271</v>
      </c>
      <c r="C39" s="13" t="n">
        <v>33359</v>
      </c>
      <c r="D39" s="13">
        <f>B39-C39</f>
        <v/>
      </c>
      <c r="E39" s="13">
        <f>E38+D39</f>
        <v/>
      </c>
    </row>
    <row r="40">
      <c r="A40" s="25" t="n">
        <v>45572</v>
      </c>
      <c r="B40" s="13" t="n">
        <v>99219</v>
      </c>
      <c r="C40" s="13" t="n">
        <v>37206</v>
      </c>
      <c r="D40" s="13">
        <f>B40-C40</f>
        <v/>
      </c>
      <c r="E40" s="13">
        <f>E39+D40</f>
        <v/>
      </c>
    </row>
    <row r="41">
      <c r="A41" s="25" t="n">
        <v>45579</v>
      </c>
      <c r="B41" s="13" t="n">
        <v>116473</v>
      </c>
      <c r="C41" s="13" t="n">
        <v>45016</v>
      </c>
      <c r="D41" s="13">
        <f>B41-C41</f>
        <v/>
      </c>
      <c r="E41" s="13">
        <f>E40+D41</f>
        <v/>
      </c>
    </row>
    <row r="42">
      <c r="A42" s="25" t="n">
        <v>45586</v>
      </c>
      <c r="B42" s="13" t="n">
        <v>69762</v>
      </c>
      <c r="C42" s="13" t="n">
        <v>32607</v>
      </c>
      <c r="D42" s="13">
        <f>B42-C42</f>
        <v/>
      </c>
      <c r="E42" s="13">
        <f>E41+D42</f>
        <v/>
      </c>
    </row>
    <row r="43">
      <c r="A43" s="25" t="n">
        <v>45593</v>
      </c>
      <c r="B43" s="13" t="n">
        <v>59350</v>
      </c>
      <c r="C43" s="13" t="n">
        <v>33520</v>
      </c>
      <c r="D43" s="13">
        <f>B43-C43</f>
        <v/>
      </c>
      <c r="E43" s="13">
        <f>E42+D43</f>
        <v/>
      </c>
    </row>
    <row r="44">
      <c r="A44" s="25" t="n">
        <v>45600</v>
      </c>
      <c r="B44" s="13" t="n">
        <v>85935</v>
      </c>
      <c r="C44" s="13" t="n">
        <v>32404</v>
      </c>
      <c r="D44" s="13">
        <f>B44-C44</f>
        <v/>
      </c>
      <c r="E44" s="13">
        <f>E43+D44</f>
        <v/>
      </c>
    </row>
    <row r="45">
      <c r="A45" s="25" t="n">
        <v>45607</v>
      </c>
      <c r="B45" s="13" t="n">
        <v>125819</v>
      </c>
      <c r="C45" s="13" t="n">
        <v>78890</v>
      </c>
      <c r="D45" s="13">
        <f>B45-C45</f>
        <v/>
      </c>
      <c r="E45" s="13">
        <f>E44+D45</f>
        <v/>
      </c>
    </row>
    <row r="46">
      <c r="A46" s="25" t="n">
        <v>45614</v>
      </c>
      <c r="B46" s="13" t="n">
        <v>134454</v>
      </c>
      <c r="C46" s="13" t="n">
        <v>48174</v>
      </c>
      <c r="D46" s="13">
        <f>B46-C46</f>
        <v/>
      </c>
      <c r="E46" s="13">
        <f>E45+D46</f>
        <v/>
      </c>
    </row>
    <row r="47">
      <c r="A47" s="25" t="n">
        <v>45621</v>
      </c>
      <c r="B47" s="13" t="n">
        <v>141436</v>
      </c>
      <c r="C47" s="13" t="n">
        <v>60345</v>
      </c>
      <c r="D47" s="13">
        <f>B47-C47</f>
        <v/>
      </c>
      <c r="E47" s="13">
        <f>E46+D47</f>
        <v/>
      </c>
    </row>
    <row r="48">
      <c r="A48" s="25" t="n">
        <v>45628</v>
      </c>
      <c r="B48" s="13" t="n">
        <v>137722</v>
      </c>
      <c r="C48" s="13" t="n">
        <v>42743</v>
      </c>
      <c r="D48" s="13">
        <f>B48-C48</f>
        <v/>
      </c>
      <c r="E48" s="13">
        <f>E47+D48</f>
        <v/>
      </c>
    </row>
    <row r="49">
      <c r="A49" s="25" t="n">
        <v>45635</v>
      </c>
      <c r="B49" s="13" t="n">
        <v>80227</v>
      </c>
      <c r="C49" s="13" t="n">
        <v>76469</v>
      </c>
      <c r="D49" s="13">
        <f>B49-C49</f>
        <v/>
      </c>
      <c r="E49" s="13">
        <f>E48+D49</f>
        <v/>
      </c>
    </row>
    <row r="50">
      <c r="A50" s="25" t="n">
        <v>45642</v>
      </c>
      <c r="B50" s="13" t="n">
        <v>126079</v>
      </c>
      <c r="C50" s="13" t="n">
        <v>44976</v>
      </c>
      <c r="D50" s="13">
        <f>B50-C50</f>
        <v/>
      </c>
      <c r="E50" s="13">
        <f>E49+D50</f>
        <v/>
      </c>
    </row>
    <row r="51">
      <c r="A51" s="25" t="n">
        <v>45649</v>
      </c>
      <c r="B51" s="13" t="n">
        <v>140309</v>
      </c>
      <c r="C51" s="13" t="n">
        <v>60253</v>
      </c>
      <c r="D51" s="13">
        <f>B51-C51</f>
        <v/>
      </c>
      <c r="E51" s="13">
        <f>E50+D51</f>
        <v/>
      </c>
    </row>
    <row r="52">
      <c r="A52" s="25" t="n">
        <v>45656</v>
      </c>
      <c r="B52" s="13" t="n">
        <v>144280</v>
      </c>
      <c r="C52" s="13" t="n">
        <v>60754</v>
      </c>
      <c r="D52" s="13">
        <f>B52-C52</f>
        <v/>
      </c>
      <c r="E52" s="13">
        <f>E51+D52</f>
        <v/>
      </c>
    </row>
    <row r="53">
      <c r="A53" s="25" t="n">
        <v>45663</v>
      </c>
      <c r="B53" s="13" t="n">
        <v>91380</v>
      </c>
      <c r="C53" s="13" t="n">
        <v>71213</v>
      </c>
      <c r="D53" s="13">
        <f>B53-C53</f>
        <v/>
      </c>
      <c r="E53" s="13">
        <f>E52+D53</f>
        <v/>
      </c>
    </row>
    <row r="54">
      <c r="A54" s="25" t="n">
        <v>45670</v>
      </c>
      <c r="B54" s="13" t="n">
        <v>77753</v>
      </c>
      <c r="C54" s="13" t="n">
        <v>68659</v>
      </c>
      <c r="D54" s="13">
        <f>B54-C54</f>
        <v/>
      </c>
      <c r="E54" s="13">
        <f>E53+D54</f>
        <v/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PROJECT NOTES &amp; CALCULATIONS</t>
        </is>
      </c>
    </row>
    <row r="4">
      <c r="A4" s="15" t="inlineStr">
        <is>
          <t>BUDGET STATUS:</t>
        </is>
      </c>
    </row>
    <row r="5">
      <c r="A5" s="15" t="inlineStr">
        <is>
          <t>Original Budget:</t>
        </is>
      </c>
      <c r="B5" t="inlineStr">
        <is>
          <t>$650,000</t>
        </is>
      </c>
    </row>
    <row r="6">
      <c r="A6" s="15" t="inlineStr">
        <is>
          <t>Current Forecast:</t>
        </is>
      </c>
      <c r="B6" t="inlineStr">
        <is>
          <t>$658,500</t>
        </is>
      </c>
    </row>
    <row r="7">
      <c r="A7" s="15" t="inlineStr">
        <is>
          <t>Variance:</t>
        </is>
      </c>
      <c r="B7" t="inlineStr">
        <is>
          <t>($8,500)</t>
        </is>
      </c>
    </row>
    <row r="9">
      <c r="A9" s="15" t="inlineStr">
        <is>
          <t>MAJOR ISSUES:</t>
        </is>
      </c>
    </row>
    <row r="10">
      <c r="A10" t="inlineStr">
        <is>
          <t>1. Kitchen cabinets over by $2,100 - client upgrade NOT invoiced</t>
        </is>
      </c>
    </row>
    <row r="11">
      <c r="A11" t="inlineStr">
        <is>
          <t>2. Electrical over by $1,240 - extra power points variation approved</t>
        </is>
      </c>
    </row>
    <row r="12">
      <c r="A12" t="inlineStr">
        <is>
          <t>3. Plumbing fixtures over by $580 - client selections</t>
        </is>
      </c>
    </row>
    <row r="14">
      <c r="A14" s="15" t="inlineStr">
        <is>
          <t>CLIENT VARIATIONS NOT INVOICED:</t>
        </is>
      </c>
    </row>
    <row r="15">
      <c r="A15" s="15" t="inlineStr">
        <is>
          <t>VO-002: Extra window</t>
        </is>
      </c>
      <c r="B15" t="inlineStr">
        <is>
          <t>$1,200</t>
        </is>
      </c>
    </row>
    <row r="16">
      <c r="A16" s="15" t="inlineStr">
        <is>
          <t>VO-003: Bathroom tile upgrade</t>
        </is>
      </c>
      <c r="B16" t="inlineStr">
        <is>
          <t>$2,800</t>
        </is>
      </c>
    </row>
    <row r="17">
      <c r="A17" s="15" t="inlineStr">
        <is>
          <t>VO-004: Extra waterproofing</t>
        </is>
      </c>
      <c r="B17" t="inlineStr">
        <is>
          <t>$1,500</t>
        </is>
      </c>
    </row>
    <row r="18">
      <c r="A18" s="15" t="inlineStr">
        <is>
          <t>VO-006: 8x power points</t>
        </is>
      </c>
      <c r="B18" t="inlineStr">
        <is>
          <t>$960</t>
        </is>
      </c>
    </row>
    <row r="19">
      <c r="A19" s="15" t="inlineStr">
        <is>
          <t>TOTAL REVENUE LEAKAGE:</t>
        </is>
      </c>
      <c r="B19" t="inlineStr">
        <is>
          <t>$6,460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2025-10-01T03:17:17Z</dcterms:created>
  <dcterms:modified xmlns:dcterms="http://purl.org/dc/terms/" xmlns:xsi="http://www.w3.org/2001/XMLSchema-instance" xsi:type="dcterms:W3CDTF">2025-10-21T03:20:17Z</dcterms:modified>
</cp:coreProperties>
</file>