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tect F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2" fillId="0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43" customWidth="1" min="3" max="3"/>
    <col width="7" customWidth="1" min="4" max="4"/>
    <col width="20" customWidth="1" min="5" max="5"/>
    <col width="14" customWidth="1" min="6" max="6"/>
    <col width="14" customWidth="1" min="7" max="7"/>
    <col width="14" customWidth="1" min="8" max="8"/>
    <col width="14" customWidth="1" min="9" max="9"/>
    <col width="10" customWidth="1" min="10" max="10"/>
  </cols>
  <sheetData>
    <row r="1">
      <c r="A1" s="1" t="inlineStr">
        <is>
          <t>Design Phase</t>
        </is>
      </c>
      <c r="B1" s="1" t="inlineStr">
        <is>
          <t>Consultant</t>
        </is>
      </c>
      <c r="C1" s="1" t="inlineStr">
        <is>
          <t>Description</t>
        </is>
      </c>
      <c r="D1" s="1" t="inlineStr">
        <is>
          <t>Hours</t>
        </is>
      </c>
      <c r="E1" s="1" t="inlineStr">
        <is>
          <t>Rate per Hour</t>
        </is>
      </c>
      <c r="F1" s="1" t="inlineStr">
        <is>
          <t>Subtotal</t>
        </is>
      </c>
      <c r="G1" s="1" t="inlineStr">
        <is>
          <t>GST</t>
        </is>
      </c>
      <c r="H1" s="1" t="inlineStr">
        <is>
          <t>Total</t>
        </is>
      </c>
      <c r="I1" s="1" t="inlineStr">
        <is>
          <t>Invoice Date</t>
        </is>
      </c>
      <c r="J1" s="1" t="inlineStr">
        <is>
          <t>Status</t>
        </is>
      </c>
    </row>
    <row r="2">
      <c r="A2" s="2" t="inlineStr">
        <is>
          <t>Concept Design</t>
        </is>
      </c>
      <c r="B2" s="2" t="inlineStr">
        <is>
          <t>Smith Architecture</t>
        </is>
      </c>
      <c r="C2" s="2" t="inlineStr">
        <is>
          <t>Initial concept and sketches</t>
        </is>
      </c>
      <c r="D2" s="2" t="n">
        <v>40</v>
      </c>
      <c r="E2" s="3" t="n">
        <v>180</v>
      </c>
      <c r="F2" s="3">
        <f>D2*E2</f>
        <v/>
      </c>
      <c r="G2" s="3">
        <f>F2*0.1</f>
        <v/>
      </c>
      <c r="H2" s="3">
        <f>F2+G2</f>
        <v/>
      </c>
      <c r="I2" s="2" t="inlineStr">
        <is>
          <t>2024-03-30</t>
        </is>
      </c>
      <c r="J2" s="2" t="inlineStr">
        <is>
          <t>PAID</t>
        </is>
      </c>
    </row>
    <row r="3">
      <c r="A3" s="2" t="inlineStr">
        <is>
          <t>Schematic Design</t>
        </is>
      </c>
      <c r="B3" s="2" t="inlineStr">
        <is>
          <t>Smith Architecture</t>
        </is>
      </c>
      <c r="C3" s="2" t="inlineStr">
        <is>
          <t>Detailed floor plans and elevations</t>
        </is>
      </c>
      <c r="D3" s="2" t="n">
        <v>65</v>
      </c>
      <c r="E3" s="3" t="n">
        <v>180</v>
      </c>
      <c r="F3" s="3">
        <f>D3*E3</f>
        <v/>
      </c>
      <c r="G3" s="3">
        <f>F3*0.1</f>
        <v/>
      </c>
      <c r="H3" s="3">
        <f>F3+G3</f>
        <v/>
      </c>
      <c r="I3" s="2" t="inlineStr">
        <is>
          <t>2024-04-25</t>
        </is>
      </c>
      <c r="J3" s="2" t="inlineStr">
        <is>
          <t>PAID</t>
        </is>
      </c>
    </row>
    <row r="4">
      <c r="A4" s="2" t="inlineStr">
        <is>
          <t>Design Development</t>
        </is>
      </c>
      <c r="B4" s="2" t="inlineStr">
        <is>
          <t>Smith Architecture</t>
        </is>
      </c>
      <c r="C4" s="2" t="inlineStr">
        <is>
          <t>Material selection and specifications</t>
        </is>
      </c>
      <c r="D4" s="2" t="n">
        <v>55</v>
      </c>
      <c r="E4" s="3" t="n">
        <v>180</v>
      </c>
      <c r="F4" s="3">
        <f>D4*E4</f>
        <v/>
      </c>
      <c r="G4" s="3">
        <f>F4*0.1</f>
        <v/>
      </c>
      <c r="H4" s="3">
        <f>F4+G4</f>
        <v/>
      </c>
      <c r="I4" s="2" t="inlineStr">
        <is>
          <t>2024-05-15</t>
        </is>
      </c>
      <c r="J4" s="2" t="inlineStr">
        <is>
          <t>PAID</t>
        </is>
      </c>
    </row>
    <row r="5">
      <c r="A5" s="2" t="inlineStr">
        <is>
          <t>Construction Documentation</t>
        </is>
      </c>
      <c r="B5" s="2" t="inlineStr">
        <is>
          <t>Smith Architecture</t>
        </is>
      </c>
      <c r="C5" s="2" t="inlineStr">
        <is>
          <t>Final construction drawings</t>
        </is>
      </c>
      <c r="D5" s="2" t="n">
        <v>80</v>
      </c>
      <c r="E5" s="3" t="n">
        <v>180</v>
      </c>
      <c r="F5" s="3">
        <f>D5*E5</f>
        <v/>
      </c>
      <c r="G5" s="3">
        <f>F5*0.1</f>
        <v/>
      </c>
      <c r="H5" s="3">
        <f>F5+G5</f>
        <v/>
      </c>
      <c r="I5" s="2" t="inlineStr">
        <is>
          <t>2024-06-05</t>
        </is>
      </c>
      <c r="J5" s="2" t="inlineStr">
        <is>
          <t>PAID</t>
        </is>
      </c>
    </row>
    <row r="6">
      <c r="A6" s="2" t="inlineStr">
        <is>
          <t>Engineering Coordination</t>
        </is>
      </c>
      <c r="B6" s="2" t="inlineStr">
        <is>
          <t>StructEng Partners</t>
        </is>
      </c>
      <c r="C6" s="2" t="inlineStr">
        <is>
          <t>Structural engineering review</t>
        </is>
      </c>
      <c r="D6" s="2" t="n">
        <v>30</v>
      </c>
      <c r="E6" s="3" t="n">
        <v>220</v>
      </c>
      <c r="F6" s="3">
        <f>D6*E6</f>
        <v/>
      </c>
      <c r="G6" s="3">
        <f>F6*0.1</f>
        <v/>
      </c>
      <c r="H6" s="3">
        <f>F6+G6</f>
        <v/>
      </c>
      <c r="I6" s="2" t="inlineStr">
        <is>
          <t>2024-05-20</t>
        </is>
      </c>
      <c r="J6" s="2" t="inlineStr">
        <is>
          <t>PAID</t>
        </is>
      </c>
    </row>
    <row r="7">
      <c r="A7" s="2" t="inlineStr">
        <is>
          <t>3D Renderings</t>
        </is>
      </c>
      <c r="B7" s="2" t="inlineStr">
        <is>
          <t>Viz Studio</t>
        </is>
      </c>
      <c r="C7" s="2" t="inlineStr">
        <is>
          <t>Photorealistic renders for marketing</t>
        </is>
      </c>
      <c r="D7" s="2" t="n">
        <v>20</v>
      </c>
      <c r="E7" s="3" t="n">
        <v>150</v>
      </c>
      <c r="F7" s="3">
        <f>D7*E7</f>
        <v/>
      </c>
      <c r="G7" s="3">
        <f>F7*0.1</f>
        <v/>
      </c>
      <c r="H7" s="3">
        <f>F7+G7</f>
        <v/>
      </c>
      <c r="I7" s="2" t="inlineStr">
        <is>
          <t>2024-04-10</t>
        </is>
      </c>
      <c r="J7" s="2" t="inlineStr">
        <is>
          <t>PAID</t>
        </is>
      </c>
    </row>
    <row r="8">
      <c r="A8" s="2" t="inlineStr">
        <is>
          <t>Site Inspections</t>
        </is>
      </c>
      <c r="B8" s="2" t="inlineStr">
        <is>
          <t>Smith Architecture</t>
        </is>
      </c>
      <c r="C8" s="2" t="inlineStr">
        <is>
          <t>Construction phase inspections (6 visits)</t>
        </is>
      </c>
      <c r="D8" s="2" t="n">
        <v>18</v>
      </c>
      <c r="E8" s="3" t="n">
        <v>180</v>
      </c>
      <c r="F8" s="3">
        <f>D8*E8</f>
        <v/>
      </c>
      <c r="G8" s="3">
        <f>F8*0.1</f>
        <v/>
      </c>
      <c r="H8" s="3">
        <f>F8+G8</f>
        <v/>
      </c>
      <c r="I8" s="2" t="inlineStr">
        <is>
          <t>2024-08-15</t>
        </is>
      </c>
      <c r="J8" s="2" t="inlineStr">
        <is>
          <t>INVOICED</t>
        </is>
      </c>
    </row>
    <row r="9">
      <c r="A9" s="2" t="inlineStr">
        <is>
          <t>As-Built Documentation</t>
        </is>
      </c>
      <c r="B9" s="2" t="inlineStr">
        <is>
          <t>Smith Architecture</t>
        </is>
      </c>
      <c r="C9" s="2" t="inlineStr">
        <is>
          <t>Final as-built drawings</t>
        </is>
      </c>
      <c r="D9" s="2" t="n">
        <v>25</v>
      </c>
      <c r="E9" s="3" t="n">
        <v>180</v>
      </c>
      <c r="F9" s="3">
        <f>D9*E9</f>
        <v/>
      </c>
      <c r="G9" s="3">
        <f>F9*0.1</f>
        <v/>
      </c>
      <c r="H9" s="3">
        <f>F9+G9</f>
        <v/>
      </c>
      <c r="I9" s="2" t="inlineStr">
        <is>
          <t>2024-10-01</t>
        </is>
      </c>
      <c r="J9" s="2" t="inlineStr">
        <is>
          <t>PENDING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4" t="inlineStr">
        <is>
          <t>TOTAL DESIGN FEES:</t>
        </is>
      </c>
      <c r="F11" s="5">
        <f>SUM(F2:F11)</f>
        <v/>
      </c>
      <c r="G11" s="5">
        <f>SUM(G2:G11)</f>
        <v/>
      </c>
      <c r="H11" s="5">
        <f>SUM(H2:H11)</f>
        <v/>
      </c>
      <c r="I11" s="2" t="n"/>
      <c r="J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2025-10-21T03:32:21Z</dcterms:created>
  <dcterms:modified xmlns:dcterms="http://purl.org/dc/terms/" xmlns:xsi="http://www.w3.org/2001/XMLSchema-instance" xsi:type="dcterms:W3CDTF">2025-10-21T03:32:21Z</dcterms:modified>
</cp:coreProperties>
</file>