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<sst xmlns="http://schemas.openxmlformats.org/spreadsheetml/2006/main" count="7" uniqueCount="7">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</sst>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:ss;@"/>
    <numFmt numFmtId="166" formatCode="0.000"/>
    <numFmt numFmtId="167" formatCode="0.0000"/>
    <numFmt numFmtId="168" formatCode="0.0"/>
    <numFmt numFmtId="169" formatCode="yyyy\-mm\-dd;@"/>
    <numFmt numFmtId="170" formatCode="0.00"/>
    <numFmt numFmtId="171" formatCode="General"/>
    <numFmt numFmtId="172" formatCode="#,##0.00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158466"/>
      </patternFill>
    </fill>
    <fill>
      <patternFill patternType="solid">
        <fgColor rgb="FFFF4000"/>
        <bgColor rgb="FFFF0000"/>
      </patternFill>
    </fill>
    <fill>
      <patternFill patternType="solid">
        <fgColor rgb="FF158466"/>
        <bgColor rgb="FF008080"/>
      </patternFill>
    </fill>
    <fill>
      <patternFill patternType="solid">
        <fgColor rgb="FF2A6099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5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5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5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5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5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6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6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6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6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7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7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7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7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7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2" fontId="7" fillId="8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8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8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9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2" fontId="7" fillId="9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2" fontId="7" fillId="9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72" fontId="0" fillId="9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2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2" fontId="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72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1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1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1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1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691920</xdr:colOff>
      <xdr:row>172</xdr:row>
      <xdr:rowOff>0</xdr:rowOff>
    </xdr:from>
    <xdr:to>
      <xdr:col>3</xdr:col>
      <xdr:colOff>502920</xdr:colOff>
      <xdr:row>172</xdr:row>
      <xdr:rowOff>181080</xdr:rowOff>
    </xdr:to>
    <xdr:sp>
      <xdr:nvSpPr>
        <xdr:cNvPr id="0" name="CustomShape 1"/>
        <xdr:cNvSpPr/>
      </xdr:nvSpPr>
      <xdr:spPr>
        <a:xfrm>
          <a:off x="691920" y="3126420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4056" y="0"/>
              </a:moveTo>
              <a:lnTo>
                <a:pt x="0" y="0"/>
              </a:lnTo>
              <a:lnTo>
                <a:pt x="0" y="24384"/>
              </a:lnTo>
              <a:lnTo>
                <a:pt x="1039622" y="24384"/>
              </a:lnTo>
              <a:lnTo>
                <a:pt x="1039622" y="157226"/>
              </a:lnTo>
              <a:lnTo>
                <a:pt x="0" y="157226"/>
              </a:lnTo>
              <a:lnTo>
                <a:pt x="0" y="181610"/>
              </a:lnTo>
              <a:lnTo>
                <a:pt x="1039622" y="181610"/>
              </a:lnTo>
              <a:lnTo>
                <a:pt x="1064006" y="181610"/>
              </a:lnTo>
              <a:lnTo>
                <a:pt x="1064056" y="157226"/>
              </a:lnTo>
              <a:lnTo>
                <a:pt x="1064006" y="24384"/>
              </a:lnTo>
              <a:lnTo>
                <a:pt x="1064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P136" activeCellId="0" sqref="P136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  <col collapsed="false" customWidth="true" hidden="false" outlineLevel="0" max="13" min="13" style="1" width="5.46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4" hidden="false" customHeight="true" outlineLevel="0" collapsed="false">
      <c r="A2" s="3" t="s">
        <v>1</v>
      </c>
      <c r="B2" s="3"/>
      <c r="C2" s="4" t="s">
        <v>2</v>
      </c>
      <c r="D2" s="4"/>
      <c r="E2" s="5" t="s">
        <v>3</v>
      </c>
      <c r="F2" s="6" t="s">
        <v>4</v>
      </c>
      <c r="G2" s="6"/>
      <c r="H2" s="6" t="s">
        <v>5</v>
      </c>
      <c r="I2" s="7" t="s">
        <v>6</v>
      </c>
      <c r="J2" s="7"/>
      <c r="K2" s="8"/>
    </row>
    <row r="3" customFormat="false" ht="14.25" hidden="false" customHeight="true" outlineLevel="0" collapsed="false">
      <c r="A3" s="9" t="n">
        <v>0.54191</v>
      </c>
      <c r="B3" s="9"/>
      <c r="C3" s="10" t="n">
        <v>4.982</v>
      </c>
      <c r="D3" s="10"/>
      <c r="E3" s="11" t="n">
        <v>0.4938</v>
      </c>
      <c r="F3" s="12" t="n">
        <v>2.6</v>
      </c>
      <c r="G3" s="12"/>
      <c r="H3" s="12" t="n">
        <v>2.6</v>
      </c>
      <c r="I3" s="13" t="n">
        <v>45222</v>
      </c>
      <c r="J3" s="13"/>
      <c r="K3" s="14"/>
    </row>
    <row r="4" customFormat="false" ht="14.25" hidden="false" customHeight="true" outlineLevel="0" collapsed="false">
      <c r="A4" s="15" t="n">
        <v>0.541921</v>
      </c>
      <c r="B4" s="15"/>
      <c r="C4" s="16" t="n">
        <v>4.989</v>
      </c>
      <c r="D4" s="16"/>
      <c r="E4" s="17" t="n">
        <v>0.4826</v>
      </c>
      <c r="F4" s="18" t="n">
        <v>2.6</v>
      </c>
      <c r="G4" s="18"/>
      <c r="H4" s="18" t="n">
        <v>2.6</v>
      </c>
      <c r="I4" s="19" t="n">
        <v>45222</v>
      </c>
      <c r="J4" s="19"/>
      <c r="K4" s="14"/>
    </row>
    <row r="5" customFormat="false" ht="14.25" hidden="false" customHeight="true" outlineLevel="0" collapsed="false">
      <c r="A5" s="15" t="n">
        <v>0.541933</v>
      </c>
      <c r="B5" s="15"/>
      <c r="C5" s="20" t="n">
        <v>4.99</v>
      </c>
      <c r="D5" s="20"/>
      <c r="E5" s="17" t="n">
        <v>0.4489</v>
      </c>
      <c r="F5" s="18" t="n">
        <v>2.6</v>
      </c>
      <c r="G5" s="18"/>
      <c r="H5" s="18" t="n">
        <v>2.6</v>
      </c>
      <c r="I5" s="19" t="n">
        <v>45222</v>
      </c>
      <c r="J5" s="19"/>
      <c r="K5" s="14"/>
    </row>
    <row r="6" customFormat="false" ht="14.25" hidden="false" customHeight="true" outlineLevel="0" collapsed="false">
      <c r="A6" s="15" t="n">
        <v>0.541944</v>
      </c>
      <c r="B6" s="15"/>
      <c r="C6" s="20" t="n">
        <v>4.99</v>
      </c>
      <c r="D6" s="20"/>
      <c r="E6" s="17" t="n">
        <v>0.4491</v>
      </c>
      <c r="F6" s="18" t="n">
        <v>2.6</v>
      </c>
      <c r="G6" s="18"/>
      <c r="H6" s="18" t="n">
        <v>2.6</v>
      </c>
      <c r="I6" s="19" t="n">
        <v>45222</v>
      </c>
      <c r="J6" s="19"/>
      <c r="K6" s="14"/>
    </row>
    <row r="7" customFormat="false" ht="14.25" hidden="false" customHeight="true" outlineLevel="0" collapsed="false">
      <c r="A7" s="15" t="n">
        <v>0.541956</v>
      </c>
      <c r="B7" s="15"/>
      <c r="C7" s="16" t="n">
        <v>4.983</v>
      </c>
      <c r="D7" s="16"/>
      <c r="E7" s="17" t="n">
        <v>0.5281</v>
      </c>
      <c r="F7" s="18" t="n">
        <v>2.6</v>
      </c>
      <c r="G7" s="18"/>
      <c r="H7" s="18" t="n">
        <v>2.6</v>
      </c>
      <c r="I7" s="19" t="n">
        <v>45222</v>
      </c>
      <c r="J7" s="19"/>
      <c r="K7" s="14"/>
    </row>
    <row r="8" customFormat="false" ht="14.25" hidden="false" customHeight="true" outlineLevel="0" collapsed="false">
      <c r="A8" s="15" t="n">
        <v>0.541968</v>
      </c>
      <c r="B8" s="15"/>
      <c r="C8" s="16" t="n">
        <v>4.981</v>
      </c>
      <c r="D8" s="16"/>
      <c r="E8" s="17" t="n">
        <v>0.5056</v>
      </c>
      <c r="F8" s="18" t="n">
        <v>2.6</v>
      </c>
      <c r="G8" s="18"/>
      <c r="H8" s="18" t="n">
        <v>2.6</v>
      </c>
      <c r="I8" s="19" t="n">
        <v>45222</v>
      </c>
      <c r="J8" s="19"/>
      <c r="K8" s="14"/>
    </row>
    <row r="9" customFormat="false" ht="14.25" hidden="false" customHeight="true" outlineLevel="0" collapsed="false">
      <c r="A9" s="15" t="n">
        <v>0.541979</v>
      </c>
      <c r="B9" s="15"/>
      <c r="C9" s="16" t="n">
        <v>4.982</v>
      </c>
      <c r="D9" s="16"/>
      <c r="E9" s="17" t="n">
        <v>0.5028</v>
      </c>
      <c r="F9" s="18" t="n">
        <v>2.6</v>
      </c>
      <c r="G9" s="18"/>
      <c r="H9" s="18" t="n">
        <v>2.6</v>
      </c>
      <c r="I9" s="19" t="n">
        <v>45222</v>
      </c>
      <c r="J9" s="19"/>
      <c r="K9" s="14"/>
    </row>
    <row r="10" customFormat="false" ht="14.25" hidden="false" customHeight="true" outlineLevel="0" collapsed="false">
      <c r="A10" s="15" t="n">
        <v>0.541991</v>
      </c>
      <c r="B10" s="15"/>
      <c r="C10" s="16" t="n">
        <v>4.984</v>
      </c>
      <c r="D10" s="16"/>
      <c r="E10" s="17" t="n">
        <v>0.5029</v>
      </c>
      <c r="F10" s="18" t="n">
        <v>2.6</v>
      </c>
      <c r="G10" s="18"/>
      <c r="H10" s="18" t="n">
        <v>2.6</v>
      </c>
      <c r="I10" s="19" t="n">
        <v>45222</v>
      </c>
      <c r="J10" s="19"/>
      <c r="K10" s="14"/>
    </row>
    <row r="11" customFormat="false" ht="14.25" hidden="false" customHeight="true" outlineLevel="0" collapsed="false">
      <c r="A11" s="15" t="n">
        <v>0.542002</v>
      </c>
      <c r="B11" s="15"/>
      <c r="C11" s="16" t="n">
        <v>4.985</v>
      </c>
      <c r="D11" s="16"/>
      <c r="E11" s="17" t="n">
        <v>0.4948</v>
      </c>
      <c r="F11" s="18" t="n">
        <v>2.6</v>
      </c>
      <c r="G11" s="18"/>
      <c r="H11" s="18" t="n">
        <v>2.6</v>
      </c>
      <c r="I11" s="19" t="n">
        <v>45222</v>
      </c>
      <c r="J11" s="19"/>
      <c r="K11" s="14"/>
    </row>
    <row r="12" customFormat="false" ht="14.25" hidden="false" customHeight="true" outlineLevel="0" collapsed="false">
      <c r="A12" s="15" t="n">
        <v>0.542014</v>
      </c>
      <c r="B12" s="15"/>
      <c r="C12" s="16" t="n">
        <v>4.985</v>
      </c>
      <c r="D12" s="16"/>
      <c r="E12" s="17" t="n">
        <v>0.4944</v>
      </c>
      <c r="F12" s="18" t="n">
        <v>2.6</v>
      </c>
      <c r="G12" s="18"/>
      <c r="H12" s="18" t="n">
        <v>2.6</v>
      </c>
      <c r="I12" s="19" t="n">
        <v>45222</v>
      </c>
      <c r="J12" s="19"/>
      <c r="K12" s="14"/>
    </row>
    <row r="13" customFormat="false" ht="14.25" hidden="false" customHeight="true" outlineLevel="0" collapsed="false">
      <c r="A13" s="15" t="n">
        <v>0.542025</v>
      </c>
      <c r="B13" s="15"/>
      <c r="C13" s="16" t="n">
        <v>4.985</v>
      </c>
      <c r="D13" s="16"/>
      <c r="E13" s="17" t="n">
        <v>0.4493</v>
      </c>
      <c r="F13" s="18" t="n">
        <v>2.6</v>
      </c>
      <c r="G13" s="18"/>
      <c r="H13" s="18" t="n">
        <v>2.6</v>
      </c>
      <c r="I13" s="19" t="n">
        <v>45222</v>
      </c>
      <c r="J13" s="19"/>
      <c r="K13" s="14"/>
    </row>
    <row r="14" customFormat="false" ht="14.25" hidden="false" customHeight="true" outlineLevel="0" collapsed="false">
      <c r="A14" s="15" t="n">
        <v>0.542037</v>
      </c>
      <c r="B14" s="15"/>
      <c r="C14" s="16" t="n">
        <v>4.988</v>
      </c>
      <c r="D14" s="16"/>
      <c r="E14" s="17" t="n">
        <v>0.4492</v>
      </c>
      <c r="F14" s="18" t="n">
        <v>2.6</v>
      </c>
      <c r="G14" s="18"/>
      <c r="H14" s="18" t="n">
        <v>2.6</v>
      </c>
      <c r="I14" s="19" t="n">
        <v>45222</v>
      </c>
      <c r="J14" s="19"/>
      <c r="K14" s="14"/>
    </row>
    <row r="15" customFormat="false" ht="14.25" hidden="false" customHeight="true" outlineLevel="0" collapsed="false">
      <c r="A15" s="15" t="n">
        <v>0.542049</v>
      </c>
      <c r="B15" s="15"/>
      <c r="C15" s="16" t="n">
        <v>4.983</v>
      </c>
      <c r="D15" s="16"/>
      <c r="E15" s="17" t="n">
        <v>0.4492</v>
      </c>
      <c r="F15" s="18" t="n">
        <v>2.6</v>
      </c>
      <c r="G15" s="18"/>
      <c r="H15" s="18" t="n">
        <v>2.6</v>
      </c>
      <c r="I15" s="19" t="n">
        <v>45222</v>
      </c>
      <c r="J15" s="19"/>
      <c r="K15" s="14"/>
    </row>
    <row r="16" customFormat="false" ht="14.25" hidden="false" customHeight="true" outlineLevel="0" collapsed="false">
      <c r="A16" s="15" t="n">
        <v>0.54206</v>
      </c>
      <c r="B16" s="15"/>
      <c r="C16" s="16" t="n">
        <v>4.988</v>
      </c>
      <c r="D16" s="16"/>
      <c r="E16" s="17" t="n">
        <v>0.4502</v>
      </c>
      <c r="F16" s="18" t="n">
        <v>2.6</v>
      </c>
      <c r="G16" s="18"/>
      <c r="H16" s="18" t="n">
        <v>2.6</v>
      </c>
      <c r="I16" s="19" t="n">
        <v>45222</v>
      </c>
      <c r="J16" s="19"/>
      <c r="K16" s="14"/>
    </row>
    <row r="17" customFormat="false" ht="14.25" hidden="false" customHeight="true" outlineLevel="0" collapsed="false">
      <c r="A17" s="15" t="n">
        <v>0.542072</v>
      </c>
      <c r="B17" s="15"/>
      <c r="C17" s="20" t="n">
        <v>4.99</v>
      </c>
      <c r="D17" s="20"/>
      <c r="E17" s="17" t="n">
        <v>0.4491</v>
      </c>
      <c r="F17" s="18" t="n">
        <v>2.6</v>
      </c>
      <c r="G17" s="18"/>
      <c r="H17" s="18" t="n">
        <v>2.6</v>
      </c>
      <c r="I17" s="19" t="n">
        <v>45222</v>
      </c>
      <c r="J17" s="19"/>
      <c r="K17" s="14"/>
    </row>
    <row r="18" customFormat="false" ht="14.25" hidden="false" customHeight="true" outlineLevel="0" collapsed="false">
      <c r="A18" s="15" t="n">
        <v>0.542083</v>
      </c>
      <c r="B18" s="15"/>
      <c r="C18" s="16" t="n">
        <v>4.985</v>
      </c>
      <c r="D18" s="16"/>
      <c r="E18" s="17" t="n">
        <v>0.4938</v>
      </c>
      <c r="F18" s="20" t="n">
        <v>2.61</v>
      </c>
      <c r="G18" s="20"/>
      <c r="H18" s="18" t="n">
        <v>2.6</v>
      </c>
      <c r="I18" s="19" t="n">
        <v>45222</v>
      </c>
      <c r="J18" s="19"/>
      <c r="K18" s="14"/>
    </row>
    <row r="19" customFormat="false" ht="14.25" hidden="false" customHeight="true" outlineLevel="0" collapsed="false">
      <c r="A19" s="15" t="n">
        <v>0.542095</v>
      </c>
      <c r="B19" s="15"/>
      <c r="C19" s="20" t="n">
        <v>4.98</v>
      </c>
      <c r="D19" s="20"/>
      <c r="E19" s="17" t="n">
        <v>0.5649</v>
      </c>
      <c r="F19" s="20" t="n">
        <v>2.61</v>
      </c>
      <c r="G19" s="20"/>
      <c r="H19" s="18" t="n">
        <v>2.6</v>
      </c>
      <c r="I19" s="19" t="n">
        <v>45222</v>
      </c>
      <c r="J19" s="19"/>
      <c r="K19" s="14"/>
    </row>
    <row r="20" customFormat="false" ht="14.25" hidden="false" customHeight="true" outlineLevel="0" collapsed="false">
      <c r="A20" s="15" t="n">
        <v>0.542106</v>
      </c>
      <c r="B20" s="15"/>
      <c r="C20" s="16" t="n">
        <v>4.977</v>
      </c>
      <c r="D20" s="16"/>
      <c r="E20" s="17" t="n">
        <v>0.4954</v>
      </c>
      <c r="F20" s="20" t="n">
        <v>2.61</v>
      </c>
      <c r="G20" s="20"/>
      <c r="H20" s="18" t="n">
        <v>2.6</v>
      </c>
      <c r="I20" s="19" t="n">
        <v>45222</v>
      </c>
      <c r="J20" s="19"/>
      <c r="K20" s="14"/>
    </row>
    <row r="21" s="28" customFormat="true" ht="14.25" hidden="false" customHeight="true" outlineLevel="0" collapsed="false">
      <c r="A21" s="21" t="n">
        <v>0.542118</v>
      </c>
      <c r="B21" s="21"/>
      <c r="C21" s="22" t="n">
        <v>4.982</v>
      </c>
      <c r="D21" s="22"/>
      <c r="E21" s="23" t="n">
        <v>0.4955</v>
      </c>
      <c r="F21" s="24" t="n">
        <v>2.61</v>
      </c>
      <c r="G21" s="24"/>
      <c r="H21" s="25" t="n">
        <v>2.6</v>
      </c>
      <c r="I21" s="26" t="n">
        <v>45222</v>
      </c>
      <c r="J21" s="26"/>
      <c r="K21" s="27" t="n">
        <f aca="false">C21*E21*0.5</f>
        <v>1.2342905</v>
      </c>
      <c r="L21" s="28" t="n">
        <f aca="false">SUM(K21:K54)/300*1000</f>
        <v>131.746238666667</v>
      </c>
      <c r="M21" s="29"/>
    </row>
    <row r="22" s="30" customFormat="true" ht="14.25" hidden="false" customHeight="true" outlineLevel="0" collapsed="false">
      <c r="A22" s="15"/>
      <c r="B22" s="15"/>
      <c r="C22" s="16" t="n">
        <v>4.982</v>
      </c>
      <c r="D22" s="16"/>
      <c r="E22" s="17" t="n">
        <v>0.4955</v>
      </c>
      <c r="F22" s="20"/>
      <c r="G22" s="20"/>
      <c r="H22" s="18"/>
      <c r="I22" s="19"/>
      <c r="J22" s="19"/>
      <c r="K22" s="27" t="n">
        <f aca="false">C22*E22*0.5</f>
        <v>1.2342905</v>
      </c>
      <c r="M22" s="31"/>
    </row>
    <row r="23" s="30" customFormat="true" ht="14.25" hidden="false" customHeight="true" outlineLevel="0" collapsed="false">
      <c r="A23" s="15"/>
      <c r="B23" s="15"/>
      <c r="C23" s="16" t="n">
        <v>4.982</v>
      </c>
      <c r="D23" s="16"/>
      <c r="E23" s="17" t="n">
        <v>0.4955</v>
      </c>
      <c r="F23" s="20"/>
      <c r="G23" s="20"/>
      <c r="H23" s="18"/>
      <c r="I23" s="19"/>
      <c r="J23" s="19"/>
      <c r="K23" s="27" t="n">
        <f aca="false">C23*E23*0.5</f>
        <v>1.2342905</v>
      </c>
      <c r="M23" s="31"/>
    </row>
    <row r="24" s="30" customFormat="true" ht="14.25" hidden="false" customHeight="true" outlineLevel="0" collapsed="false">
      <c r="A24" s="15"/>
      <c r="B24" s="15"/>
      <c r="C24" s="16" t="n">
        <v>4.982</v>
      </c>
      <c r="D24" s="16"/>
      <c r="E24" s="17" t="n">
        <v>0.4955</v>
      </c>
      <c r="F24" s="20"/>
      <c r="G24" s="20"/>
      <c r="H24" s="18"/>
      <c r="I24" s="19"/>
      <c r="J24" s="19"/>
      <c r="K24" s="27" t="n">
        <f aca="false">C24*E24*0.5</f>
        <v>1.2342905</v>
      </c>
      <c r="M24" s="31"/>
    </row>
    <row r="25" customFormat="false" ht="14.25" hidden="false" customHeight="true" outlineLevel="0" collapsed="false">
      <c r="A25" s="15" t="n">
        <v>0.54213</v>
      </c>
      <c r="B25" s="15"/>
      <c r="C25" s="16" t="n">
        <v>4.987</v>
      </c>
      <c r="D25" s="16"/>
      <c r="E25" s="17" t="n">
        <v>0.4595</v>
      </c>
      <c r="F25" s="20" t="n">
        <v>2.61</v>
      </c>
      <c r="G25" s="20"/>
      <c r="H25" s="18" t="n">
        <v>2.6</v>
      </c>
      <c r="I25" s="19" t="n">
        <v>45222</v>
      </c>
      <c r="J25" s="19"/>
      <c r="K25" s="27" t="n">
        <f aca="false">C25*E25*0.5</f>
        <v>1.14576325</v>
      </c>
    </row>
    <row r="26" customFormat="false" ht="14.25" hidden="false" customHeight="true" outlineLevel="0" collapsed="false">
      <c r="A26" s="15" t="n">
        <v>0.542141</v>
      </c>
      <c r="B26" s="15"/>
      <c r="C26" s="20" t="n">
        <v>4.99</v>
      </c>
      <c r="D26" s="20"/>
      <c r="E26" s="17" t="n">
        <v>0.4495</v>
      </c>
      <c r="F26" s="20" t="n">
        <v>2.61</v>
      </c>
      <c r="G26" s="20"/>
      <c r="H26" s="18" t="n">
        <v>2.6</v>
      </c>
      <c r="I26" s="19" t="n">
        <v>45222</v>
      </c>
      <c r="J26" s="19"/>
      <c r="K26" s="27" t="n">
        <f aca="false">C26*E26*0.5</f>
        <v>1.1215025</v>
      </c>
    </row>
    <row r="27" customFormat="false" ht="14.25" hidden="false" customHeight="true" outlineLevel="0" collapsed="false">
      <c r="A27" s="15"/>
      <c r="B27" s="15"/>
      <c r="C27" s="20" t="n">
        <v>4.99</v>
      </c>
      <c r="D27" s="20"/>
      <c r="E27" s="17" t="n">
        <v>0.4495</v>
      </c>
      <c r="F27" s="20"/>
      <c r="G27" s="20"/>
      <c r="H27" s="18"/>
      <c r="I27" s="19"/>
      <c r="J27" s="19"/>
      <c r="K27" s="27" t="n">
        <f aca="false">C27*E27*0.5</f>
        <v>1.1215025</v>
      </c>
    </row>
    <row r="28" customFormat="false" ht="14.25" hidden="false" customHeight="true" outlineLevel="0" collapsed="false">
      <c r="A28" s="15"/>
      <c r="B28" s="15"/>
      <c r="C28" s="20" t="n">
        <v>4.99</v>
      </c>
      <c r="D28" s="20"/>
      <c r="E28" s="17" t="n">
        <v>0.4495</v>
      </c>
      <c r="F28" s="20"/>
      <c r="G28" s="20"/>
      <c r="H28" s="18"/>
      <c r="I28" s="19"/>
      <c r="J28" s="19"/>
      <c r="K28" s="27" t="n">
        <f aca="false">C28*E28*0.5</f>
        <v>1.1215025</v>
      </c>
    </row>
    <row r="29" customFormat="false" ht="14.25" hidden="false" customHeight="true" outlineLevel="0" collapsed="false">
      <c r="A29" s="15" t="n">
        <v>0.542153</v>
      </c>
      <c r="B29" s="15"/>
      <c r="C29" s="20" t="n">
        <v>4.99</v>
      </c>
      <c r="D29" s="20"/>
      <c r="E29" s="17" t="n">
        <v>0.4495</v>
      </c>
      <c r="F29" s="20" t="n">
        <v>2.61</v>
      </c>
      <c r="G29" s="20"/>
      <c r="H29" s="18" t="n">
        <v>2.6</v>
      </c>
      <c r="I29" s="19" t="n">
        <v>45222</v>
      </c>
      <c r="J29" s="19"/>
      <c r="K29" s="27" t="n">
        <f aca="false">C29*E29*0.5</f>
        <v>1.1215025</v>
      </c>
    </row>
    <row r="30" customFormat="false" ht="14.25" hidden="false" customHeight="true" outlineLevel="0" collapsed="false">
      <c r="A30" s="15" t="n">
        <v>0.542164</v>
      </c>
      <c r="B30" s="15"/>
      <c r="C30" s="16" t="n">
        <v>4.983</v>
      </c>
      <c r="D30" s="16"/>
      <c r="E30" s="17" t="n">
        <v>0.4934</v>
      </c>
      <c r="F30" s="18" t="n">
        <v>2.6</v>
      </c>
      <c r="G30" s="18"/>
      <c r="H30" s="18" t="n">
        <v>2.6</v>
      </c>
      <c r="I30" s="19" t="n">
        <v>45222</v>
      </c>
      <c r="J30" s="19"/>
      <c r="K30" s="27" t="n">
        <f aca="false">C30*E30*0.5</f>
        <v>1.2293061</v>
      </c>
    </row>
    <row r="31" customFormat="false" ht="14.25" hidden="false" customHeight="true" outlineLevel="0" collapsed="false">
      <c r="A31" s="15"/>
      <c r="B31" s="15"/>
      <c r="C31" s="16" t="n">
        <v>4.983</v>
      </c>
      <c r="D31" s="16"/>
      <c r="E31" s="17" t="n">
        <v>0.4934</v>
      </c>
      <c r="F31" s="18"/>
      <c r="G31" s="18"/>
      <c r="H31" s="18"/>
      <c r="I31" s="19"/>
      <c r="J31" s="19"/>
      <c r="K31" s="27" t="n">
        <f aca="false">C31*E31*0.5</f>
        <v>1.2293061</v>
      </c>
    </row>
    <row r="32" customFormat="false" ht="14.25" hidden="false" customHeight="true" outlineLevel="0" collapsed="false">
      <c r="A32" s="15"/>
      <c r="B32" s="15"/>
      <c r="C32" s="16" t="n">
        <v>4.983</v>
      </c>
      <c r="D32" s="16"/>
      <c r="E32" s="17" t="n">
        <v>0.4934</v>
      </c>
      <c r="F32" s="18"/>
      <c r="G32" s="18"/>
      <c r="H32" s="18"/>
      <c r="I32" s="19"/>
      <c r="J32" s="19"/>
      <c r="K32" s="27" t="n">
        <f aca="false">C32*E32*0.5</f>
        <v>1.2293061</v>
      </c>
    </row>
    <row r="33" customFormat="false" ht="14.25" hidden="false" customHeight="true" outlineLevel="0" collapsed="false">
      <c r="A33" s="15" t="n">
        <v>0.542176</v>
      </c>
      <c r="B33" s="15"/>
      <c r="C33" s="16" t="n">
        <v>4.983</v>
      </c>
      <c r="D33" s="16"/>
      <c r="E33" s="17" t="n">
        <v>0.4937</v>
      </c>
      <c r="F33" s="18" t="n">
        <v>2.6</v>
      </c>
      <c r="G33" s="18"/>
      <c r="H33" s="18" t="n">
        <v>2.6</v>
      </c>
      <c r="I33" s="19" t="n">
        <v>45222</v>
      </c>
      <c r="J33" s="19"/>
      <c r="K33" s="27" t="n">
        <f aca="false">C33*E33*0.5</f>
        <v>1.23005355</v>
      </c>
    </row>
    <row r="34" customFormat="false" ht="14.25" hidden="false" customHeight="true" outlineLevel="0" collapsed="false">
      <c r="A34" s="15" t="n">
        <v>0.542187</v>
      </c>
      <c r="B34" s="15"/>
      <c r="C34" s="20" t="n">
        <v>4.99</v>
      </c>
      <c r="D34" s="20"/>
      <c r="E34" s="17" t="n">
        <v>0.4491</v>
      </c>
      <c r="F34" s="18" t="n">
        <v>2.6</v>
      </c>
      <c r="G34" s="18"/>
      <c r="H34" s="18" t="n">
        <v>2.6</v>
      </c>
      <c r="I34" s="19" t="n">
        <v>45222</v>
      </c>
      <c r="J34" s="19"/>
      <c r="K34" s="27" t="n">
        <f aca="false">C34*E34*0.5</f>
        <v>1.1205045</v>
      </c>
    </row>
    <row r="35" customFormat="false" ht="14.25" hidden="false" customHeight="true" outlineLevel="0" collapsed="false">
      <c r="A35" s="15" t="n">
        <v>0.542199</v>
      </c>
      <c r="B35" s="15"/>
      <c r="C35" s="16" t="n">
        <v>4.986</v>
      </c>
      <c r="D35" s="16"/>
      <c r="E35" s="17" t="n">
        <v>0.4477</v>
      </c>
      <c r="F35" s="18" t="n">
        <v>2.6</v>
      </c>
      <c r="G35" s="18"/>
      <c r="H35" s="18" t="n">
        <v>2.6</v>
      </c>
      <c r="I35" s="19" t="n">
        <v>45222</v>
      </c>
      <c r="J35" s="19"/>
      <c r="K35" s="27" t="n">
        <f aca="false">C35*E35*0.5</f>
        <v>1.1161161</v>
      </c>
    </row>
    <row r="36" customFormat="false" ht="14.25" hidden="false" customHeight="true" outlineLevel="0" collapsed="false">
      <c r="A36" s="15"/>
      <c r="B36" s="15"/>
      <c r="C36" s="16" t="n">
        <v>4.986</v>
      </c>
      <c r="D36" s="16"/>
      <c r="E36" s="17" t="n">
        <v>0.4477</v>
      </c>
      <c r="F36" s="18"/>
      <c r="G36" s="18"/>
      <c r="H36" s="18"/>
      <c r="I36" s="19"/>
      <c r="J36" s="19"/>
      <c r="K36" s="27" t="n">
        <f aca="false">C36*E36*0.5</f>
        <v>1.1161161</v>
      </c>
    </row>
    <row r="37" customFormat="false" ht="14.25" hidden="false" customHeight="true" outlineLevel="0" collapsed="false">
      <c r="A37" s="15"/>
      <c r="B37" s="15"/>
      <c r="C37" s="16" t="n">
        <v>4.986</v>
      </c>
      <c r="D37" s="16"/>
      <c r="E37" s="17" t="n">
        <v>0.4477</v>
      </c>
      <c r="F37" s="18"/>
      <c r="G37" s="18"/>
      <c r="H37" s="18"/>
      <c r="I37" s="19"/>
      <c r="J37" s="19"/>
      <c r="K37" s="27" t="n">
        <f aca="false">C37*E37*0.5</f>
        <v>1.1161161</v>
      </c>
    </row>
    <row r="38" customFormat="false" ht="14.25" hidden="false" customHeight="true" outlineLevel="0" collapsed="false">
      <c r="A38" s="15"/>
      <c r="B38" s="15"/>
      <c r="C38" s="16" t="n">
        <v>4.986</v>
      </c>
      <c r="D38" s="16"/>
      <c r="E38" s="17" t="n">
        <v>0.4477</v>
      </c>
      <c r="F38" s="18"/>
      <c r="G38" s="18"/>
      <c r="H38" s="18"/>
      <c r="I38" s="19"/>
      <c r="J38" s="19"/>
      <c r="K38" s="27" t="n">
        <f aca="false">C38*E38*0.5</f>
        <v>1.1161161</v>
      </c>
    </row>
    <row r="39" customFormat="false" ht="14.25" hidden="false" customHeight="true" outlineLevel="0" collapsed="false">
      <c r="A39" s="15" t="n">
        <v>0.542211</v>
      </c>
      <c r="B39" s="15"/>
      <c r="C39" s="16" t="n">
        <v>4.987</v>
      </c>
      <c r="D39" s="16"/>
      <c r="E39" s="17" t="n">
        <v>0.4481</v>
      </c>
      <c r="F39" s="18" t="n">
        <v>2.6</v>
      </c>
      <c r="G39" s="18"/>
      <c r="H39" s="18" t="n">
        <v>2.6</v>
      </c>
      <c r="I39" s="19" t="n">
        <v>45222</v>
      </c>
      <c r="J39" s="19"/>
      <c r="K39" s="27" t="n">
        <f aca="false">C39*E39*0.5</f>
        <v>1.11733735</v>
      </c>
    </row>
    <row r="40" customFormat="false" ht="14.25" hidden="false" customHeight="true" outlineLevel="0" collapsed="false">
      <c r="A40" s="15" t="n">
        <v>0.542222</v>
      </c>
      <c r="B40" s="15"/>
      <c r="C40" s="16" t="n">
        <v>4.988</v>
      </c>
      <c r="D40" s="16"/>
      <c r="E40" s="17" t="n">
        <v>0.4497</v>
      </c>
      <c r="F40" s="20" t="n">
        <v>2.61</v>
      </c>
      <c r="G40" s="20"/>
      <c r="H40" s="18" t="n">
        <v>2.6</v>
      </c>
      <c r="I40" s="19" t="n">
        <v>45222</v>
      </c>
      <c r="J40" s="19"/>
      <c r="K40" s="27" t="n">
        <f aca="false">C40*E40*0.5</f>
        <v>1.1215518</v>
      </c>
    </row>
    <row r="41" customFormat="false" ht="14.25" hidden="false" customHeight="true" outlineLevel="0" collapsed="false">
      <c r="A41" s="15"/>
      <c r="B41" s="15"/>
      <c r="C41" s="16" t="n">
        <v>4.988</v>
      </c>
      <c r="D41" s="16"/>
      <c r="E41" s="17" t="n">
        <v>0.4497</v>
      </c>
      <c r="F41" s="20"/>
      <c r="G41" s="20"/>
      <c r="H41" s="18"/>
      <c r="I41" s="19"/>
      <c r="J41" s="19"/>
      <c r="K41" s="27" t="n">
        <f aca="false">C41*E41*0.5</f>
        <v>1.1215518</v>
      </c>
    </row>
    <row r="42" customFormat="false" ht="14.25" hidden="false" customHeight="true" outlineLevel="0" collapsed="false">
      <c r="A42" s="15"/>
      <c r="B42" s="15"/>
      <c r="C42" s="16" t="n">
        <v>4.988</v>
      </c>
      <c r="D42" s="16"/>
      <c r="E42" s="17" t="n">
        <v>0.4497</v>
      </c>
      <c r="F42" s="20"/>
      <c r="G42" s="20"/>
      <c r="H42" s="18"/>
      <c r="I42" s="19"/>
      <c r="J42" s="19"/>
      <c r="K42" s="27" t="n">
        <f aca="false">C42*E42*0.5</f>
        <v>1.1215518</v>
      </c>
    </row>
    <row r="43" customFormat="false" ht="14.25" hidden="false" customHeight="true" outlineLevel="0" collapsed="false">
      <c r="A43" s="15" t="n">
        <v>0.542234</v>
      </c>
      <c r="B43" s="15"/>
      <c r="C43" s="20" t="n">
        <v>4.99</v>
      </c>
      <c r="D43" s="20"/>
      <c r="E43" s="17" t="n">
        <v>0.4485</v>
      </c>
      <c r="F43" s="20" t="n">
        <v>2.61</v>
      </c>
      <c r="G43" s="20"/>
      <c r="H43" s="18" t="n">
        <v>2.6</v>
      </c>
      <c r="I43" s="19" t="n">
        <v>45222</v>
      </c>
      <c r="J43" s="19"/>
      <c r="K43" s="27" t="n">
        <f aca="false">C43*E43*0.5</f>
        <v>1.1190075</v>
      </c>
    </row>
    <row r="44" customFormat="false" ht="14.25" hidden="false" customHeight="true" outlineLevel="0" collapsed="false">
      <c r="A44" s="15" t="n">
        <v>0.542245</v>
      </c>
      <c r="B44" s="15"/>
      <c r="C44" s="20" t="n">
        <v>4.99</v>
      </c>
      <c r="D44" s="20"/>
      <c r="E44" s="17" t="n">
        <v>0.4471</v>
      </c>
      <c r="F44" s="20" t="n">
        <v>2.61</v>
      </c>
      <c r="G44" s="20"/>
      <c r="H44" s="18" t="n">
        <v>2.6</v>
      </c>
      <c r="I44" s="19" t="n">
        <v>45222</v>
      </c>
      <c r="J44" s="19"/>
      <c r="K44" s="27" t="n">
        <f aca="false">C44*E44*0.5</f>
        <v>1.1155145</v>
      </c>
    </row>
    <row r="45" customFormat="false" ht="14.25" hidden="false" customHeight="true" outlineLevel="0" collapsed="false">
      <c r="A45" s="15"/>
      <c r="B45" s="15"/>
      <c r="C45" s="20" t="n">
        <v>4.99</v>
      </c>
      <c r="D45" s="20"/>
      <c r="E45" s="17" t="n">
        <v>0.4471</v>
      </c>
      <c r="F45" s="20"/>
      <c r="G45" s="20"/>
      <c r="H45" s="18"/>
      <c r="I45" s="19"/>
      <c r="J45" s="19"/>
      <c r="K45" s="27" t="n">
        <f aca="false">C45*E45*0.5</f>
        <v>1.1155145</v>
      </c>
    </row>
    <row r="46" customFormat="false" ht="14.25" hidden="false" customHeight="true" outlineLevel="0" collapsed="false">
      <c r="A46" s="15"/>
      <c r="B46" s="15"/>
      <c r="C46" s="20" t="n">
        <v>4.99</v>
      </c>
      <c r="D46" s="20"/>
      <c r="E46" s="17" t="n">
        <v>0.4471</v>
      </c>
      <c r="F46" s="20"/>
      <c r="G46" s="20"/>
      <c r="H46" s="18"/>
      <c r="I46" s="19"/>
      <c r="J46" s="19"/>
      <c r="K46" s="27" t="n">
        <f aca="false">C46*E46*0.5</f>
        <v>1.1155145</v>
      </c>
    </row>
    <row r="47" customFormat="false" ht="14.25" hidden="false" customHeight="true" outlineLevel="0" collapsed="false">
      <c r="A47" s="15" t="n">
        <v>0.542257</v>
      </c>
      <c r="B47" s="15"/>
      <c r="C47" s="16" t="n">
        <v>4.988</v>
      </c>
      <c r="D47" s="16"/>
      <c r="E47" s="20" t="n">
        <v>0.45</v>
      </c>
      <c r="F47" s="20" t="n">
        <v>2.61</v>
      </c>
      <c r="G47" s="20"/>
      <c r="H47" s="18" t="n">
        <v>2.6</v>
      </c>
      <c r="I47" s="19" t="n">
        <v>45222</v>
      </c>
      <c r="J47" s="19"/>
      <c r="K47" s="27" t="n">
        <f aca="false">C47*E47*0.5</f>
        <v>1.1223</v>
      </c>
    </row>
    <row r="48" customFormat="false" ht="14.25" hidden="false" customHeight="true" outlineLevel="0" collapsed="false">
      <c r="A48" s="15"/>
      <c r="B48" s="15"/>
      <c r="C48" s="16" t="n">
        <v>4.988</v>
      </c>
      <c r="D48" s="16"/>
      <c r="E48" s="20" t="n">
        <v>0.45</v>
      </c>
      <c r="F48" s="20"/>
      <c r="G48" s="20"/>
      <c r="H48" s="18"/>
      <c r="I48" s="19"/>
      <c r="J48" s="19"/>
      <c r="K48" s="27" t="n">
        <f aca="false">C48*E48*0.5</f>
        <v>1.1223</v>
      </c>
    </row>
    <row r="49" customFormat="false" ht="14.25" hidden="false" customHeight="true" outlineLevel="0" collapsed="false">
      <c r="A49" s="15" t="n">
        <v>0.542269</v>
      </c>
      <c r="B49" s="15"/>
      <c r="C49" s="16" t="n">
        <v>4.989</v>
      </c>
      <c r="D49" s="16"/>
      <c r="E49" s="17" t="n">
        <v>0.4487</v>
      </c>
      <c r="F49" s="20" t="n">
        <v>2.61</v>
      </c>
      <c r="G49" s="20"/>
      <c r="H49" s="18" t="n">
        <v>2.6</v>
      </c>
      <c r="I49" s="19" t="n">
        <v>45222</v>
      </c>
      <c r="J49" s="19"/>
      <c r="K49" s="27" t="n">
        <f aca="false">C49*E49*0.5</f>
        <v>1.11928215</v>
      </c>
    </row>
    <row r="50" customFormat="false" ht="14.25" hidden="false" customHeight="true" outlineLevel="0" collapsed="false">
      <c r="A50" s="15" t="n">
        <v>0.54228</v>
      </c>
      <c r="B50" s="15"/>
      <c r="C50" s="16" t="n">
        <v>4.981</v>
      </c>
      <c r="D50" s="16"/>
      <c r="E50" s="17" t="n">
        <v>0.4483</v>
      </c>
      <c r="F50" s="20" t="n">
        <v>2.61</v>
      </c>
      <c r="G50" s="20"/>
      <c r="H50" s="18" t="n">
        <v>2.6</v>
      </c>
      <c r="I50" s="19" t="n">
        <v>45222</v>
      </c>
      <c r="J50" s="19"/>
      <c r="K50" s="27" t="n">
        <f aca="false">C50*E50*0.5</f>
        <v>1.11649115</v>
      </c>
    </row>
    <row r="51" customFormat="false" ht="14.25" hidden="false" customHeight="true" outlineLevel="0" collapsed="false">
      <c r="A51" s="15"/>
      <c r="B51" s="15"/>
      <c r="C51" s="16" t="n">
        <v>4.981</v>
      </c>
      <c r="D51" s="16"/>
      <c r="E51" s="17" t="n">
        <v>0.4483</v>
      </c>
      <c r="F51" s="20"/>
      <c r="G51" s="20"/>
      <c r="H51" s="18"/>
      <c r="I51" s="19"/>
      <c r="J51" s="19"/>
      <c r="K51" s="27" t="n">
        <f aca="false">C51*E51*0.5</f>
        <v>1.11649115</v>
      </c>
    </row>
    <row r="52" customFormat="false" ht="14.25" hidden="false" customHeight="true" outlineLevel="0" collapsed="false">
      <c r="A52" s="15"/>
      <c r="B52" s="15"/>
      <c r="C52" s="16" t="n">
        <v>4.981</v>
      </c>
      <c r="D52" s="16"/>
      <c r="E52" s="17" t="n">
        <v>0.4483</v>
      </c>
      <c r="F52" s="20"/>
      <c r="G52" s="20"/>
      <c r="H52" s="18"/>
      <c r="I52" s="19"/>
      <c r="J52" s="19"/>
      <c r="K52" s="27" t="n">
        <f aca="false">C52*E52*0.5</f>
        <v>1.11649115</v>
      </c>
    </row>
    <row r="53" s="38" customFormat="true" ht="14.25" hidden="false" customHeight="true" outlineLevel="0" collapsed="false">
      <c r="A53" s="32" t="n">
        <v>0.542292</v>
      </c>
      <c r="B53" s="32"/>
      <c r="C53" s="33" t="n">
        <v>4.973</v>
      </c>
      <c r="D53" s="33"/>
      <c r="E53" s="34" t="n">
        <v>0.5604</v>
      </c>
      <c r="F53" s="35" t="n">
        <v>2.61</v>
      </c>
      <c r="G53" s="35"/>
      <c r="H53" s="36" t="n">
        <v>2.6</v>
      </c>
      <c r="I53" s="37" t="n">
        <v>45222</v>
      </c>
      <c r="J53" s="37"/>
      <c r="K53" s="27" t="n">
        <f aca="false">C53*E53*0.5</f>
        <v>1.3934346</v>
      </c>
      <c r="L53" s="38" t="n">
        <f aca="false">SUM(K53:K92)/20000*1000</f>
        <v>2.66336409</v>
      </c>
      <c r="M53" s="39"/>
    </row>
    <row r="54" s="46" customFormat="true" ht="14.25" hidden="false" customHeight="true" outlineLevel="0" collapsed="false">
      <c r="A54" s="40" t="n">
        <v>0.542303</v>
      </c>
      <c r="B54" s="40"/>
      <c r="C54" s="41" t="n">
        <v>4.973</v>
      </c>
      <c r="D54" s="41"/>
      <c r="E54" s="42" t="n">
        <v>0.5621</v>
      </c>
      <c r="F54" s="43" t="n">
        <v>2.61</v>
      </c>
      <c r="G54" s="43"/>
      <c r="H54" s="44" t="n">
        <v>2.6</v>
      </c>
      <c r="I54" s="45" t="n">
        <v>45222</v>
      </c>
      <c r="J54" s="45"/>
      <c r="K54" s="27" t="n">
        <f aca="false">C54*E54*0.5</f>
        <v>1.39766165</v>
      </c>
      <c r="M54" s="47"/>
    </row>
    <row r="55" s="30" customFormat="true" ht="14.25" hidden="false" customHeight="true" outlineLevel="0" collapsed="false">
      <c r="A55" s="15"/>
      <c r="B55" s="15"/>
      <c r="C55" s="16" t="n">
        <v>4.973</v>
      </c>
      <c r="D55" s="16"/>
      <c r="E55" s="17" t="n">
        <v>0.5621</v>
      </c>
      <c r="F55" s="20"/>
      <c r="G55" s="20"/>
      <c r="H55" s="18"/>
      <c r="I55" s="19"/>
      <c r="J55" s="19"/>
      <c r="K55" s="27" t="n">
        <f aca="false">C55*E55*0.5</f>
        <v>1.39766165</v>
      </c>
      <c r="M55" s="31"/>
    </row>
    <row r="56" s="30" customFormat="true" ht="14.25" hidden="false" customHeight="true" outlineLevel="0" collapsed="false">
      <c r="A56" s="15"/>
      <c r="B56" s="15"/>
      <c r="C56" s="16" t="n">
        <v>4.973</v>
      </c>
      <c r="D56" s="16"/>
      <c r="E56" s="17" t="n">
        <v>0.5621</v>
      </c>
      <c r="F56" s="20"/>
      <c r="G56" s="20"/>
      <c r="H56" s="18"/>
      <c r="I56" s="19"/>
      <c r="J56" s="19"/>
      <c r="K56" s="27" t="n">
        <f aca="false">C56*E56*0.5</f>
        <v>1.39766165</v>
      </c>
      <c r="M56" s="31"/>
    </row>
    <row r="57" customFormat="false" ht="14.25" hidden="false" customHeight="true" outlineLevel="0" collapsed="false">
      <c r="A57" s="15" t="n">
        <v>0.542315</v>
      </c>
      <c r="B57" s="15"/>
      <c r="C57" s="16" t="n">
        <v>4.978</v>
      </c>
      <c r="D57" s="16"/>
      <c r="E57" s="17" t="n">
        <v>0.5633</v>
      </c>
      <c r="F57" s="20" t="n">
        <v>2.61</v>
      </c>
      <c r="G57" s="20"/>
      <c r="H57" s="18" t="n">
        <v>2.6</v>
      </c>
      <c r="I57" s="19" t="n">
        <v>45222</v>
      </c>
      <c r="J57" s="19"/>
      <c r="K57" s="27" t="n">
        <f aca="false">C57*E57*0.5</f>
        <v>1.4020537</v>
      </c>
    </row>
    <row r="58" customFormat="false" ht="14.25" hidden="false" customHeight="true" outlineLevel="0" collapsed="false">
      <c r="A58" s="15" t="n">
        <v>0.542326</v>
      </c>
      <c r="B58" s="15"/>
      <c r="C58" s="16" t="n">
        <v>4.976</v>
      </c>
      <c r="D58" s="16"/>
      <c r="E58" s="17" t="n">
        <v>0.5619</v>
      </c>
      <c r="F58" s="20" t="n">
        <v>2.61</v>
      </c>
      <c r="G58" s="20"/>
      <c r="H58" s="18" t="n">
        <v>2.6</v>
      </c>
      <c r="I58" s="19" t="n">
        <v>45222</v>
      </c>
      <c r="J58" s="19"/>
      <c r="K58" s="27" t="n">
        <f aca="false">C58*E58*0.5</f>
        <v>1.3980072</v>
      </c>
    </row>
    <row r="59" customFormat="false" ht="14.25" hidden="false" customHeight="true" outlineLevel="0" collapsed="false">
      <c r="A59" s="15"/>
      <c r="B59" s="15"/>
      <c r="C59" s="16" t="n">
        <v>4.976</v>
      </c>
      <c r="D59" s="16"/>
      <c r="E59" s="17" t="n">
        <v>0.5619</v>
      </c>
      <c r="F59" s="20"/>
      <c r="G59" s="20"/>
      <c r="H59" s="18"/>
      <c r="I59" s="19"/>
      <c r="J59" s="19"/>
      <c r="K59" s="27" t="n">
        <f aca="false">C59*E59*0.5</f>
        <v>1.3980072</v>
      </c>
    </row>
    <row r="60" customFormat="false" ht="14.25" hidden="false" customHeight="true" outlineLevel="0" collapsed="false">
      <c r="A60" s="15"/>
      <c r="B60" s="15"/>
      <c r="C60" s="16" t="n">
        <v>4.976</v>
      </c>
      <c r="D60" s="16"/>
      <c r="E60" s="17" t="n">
        <v>0.5619</v>
      </c>
      <c r="F60" s="20"/>
      <c r="G60" s="20"/>
      <c r="H60" s="18"/>
      <c r="I60" s="19"/>
      <c r="J60" s="19"/>
      <c r="K60" s="27" t="n">
        <f aca="false">C60*E60*0.5</f>
        <v>1.3980072</v>
      </c>
    </row>
    <row r="61" customFormat="false" ht="14.25" hidden="false" customHeight="true" outlineLevel="0" collapsed="false">
      <c r="A61" s="15" t="n">
        <v>0.542338</v>
      </c>
      <c r="B61" s="15"/>
      <c r="C61" s="16" t="n">
        <v>4.976</v>
      </c>
      <c r="D61" s="16"/>
      <c r="E61" s="17" t="n">
        <v>0.5145</v>
      </c>
      <c r="F61" s="20" t="n">
        <v>2.61</v>
      </c>
      <c r="G61" s="20"/>
      <c r="H61" s="18" t="n">
        <v>2.6</v>
      </c>
      <c r="I61" s="19" t="n">
        <v>45222</v>
      </c>
      <c r="J61" s="19"/>
      <c r="K61" s="27" t="n">
        <f aca="false">C61*E61*0.5</f>
        <v>1.280076</v>
      </c>
    </row>
    <row r="62" customFormat="false" ht="14.25" hidden="false" customHeight="true" outlineLevel="0" collapsed="false">
      <c r="A62" s="15"/>
      <c r="B62" s="15"/>
      <c r="C62" s="16" t="n">
        <v>4.976</v>
      </c>
      <c r="D62" s="16"/>
      <c r="E62" s="17" t="n">
        <v>0.5145</v>
      </c>
      <c r="F62" s="20"/>
      <c r="G62" s="20"/>
      <c r="H62" s="18"/>
      <c r="I62" s="19"/>
      <c r="J62" s="19"/>
      <c r="K62" s="27" t="n">
        <f aca="false">C62*E62*0.5</f>
        <v>1.280076</v>
      </c>
    </row>
    <row r="63" customFormat="false" ht="14.25" hidden="false" customHeight="true" outlineLevel="0" collapsed="false">
      <c r="A63" s="15" t="n">
        <v>0.54235</v>
      </c>
      <c r="B63" s="15"/>
      <c r="C63" s="16" t="n">
        <v>4.981</v>
      </c>
      <c r="D63" s="16"/>
      <c r="E63" s="17" t="n">
        <v>0.5631</v>
      </c>
      <c r="F63" s="20" t="n">
        <v>2.61</v>
      </c>
      <c r="G63" s="20"/>
      <c r="H63" s="18" t="n">
        <v>2.6</v>
      </c>
      <c r="I63" s="19" t="n">
        <v>45222</v>
      </c>
      <c r="J63" s="19"/>
      <c r="K63" s="27" t="n">
        <f aca="false">C63*E63*0.5</f>
        <v>1.40240055</v>
      </c>
    </row>
    <row r="64" customFormat="false" ht="14.25" hidden="false" customHeight="true" outlineLevel="0" collapsed="false">
      <c r="A64" s="15" t="n">
        <v>0.542361</v>
      </c>
      <c r="B64" s="15"/>
      <c r="C64" s="16" t="n">
        <v>4.976</v>
      </c>
      <c r="D64" s="16"/>
      <c r="E64" s="17" t="n">
        <v>0.5634</v>
      </c>
      <c r="F64" s="20" t="n">
        <v>2.61</v>
      </c>
      <c r="G64" s="20"/>
      <c r="H64" s="18" t="n">
        <v>2.6</v>
      </c>
      <c r="I64" s="19" t="n">
        <v>45222</v>
      </c>
      <c r="J64" s="19"/>
      <c r="K64" s="27" t="n">
        <f aca="false">C64*E64*0.5</f>
        <v>1.4017392</v>
      </c>
    </row>
    <row r="65" customFormat="false" ht="14.25" hidden="false" customHeight="true" outlineLevel="0" collapsed="false">
      <c r="A65" s="15"/>
      <c r="B65" s="15"/>
      <c r="C65" s="16" t="n">
        <v>4.976</v>
      </c>
      <c r="D65" s="16"/>
      <c r="E65" s="17" t="n">
        <v>0.5634</v>
      </c>
      <c r="F65" s="20"/>
      <c r="G65" s="20"/>
      <c r="H65" s="18"/>
      <c r="I65" s="19"/>
      <c r="J65" s="19"/>
      <c r="K65" s="27" t="n">
        <f aca="false">C65*E65*0.5</f>
        <v>1.4017392</v>
      </c>
    </row>
    <row r="66" customFormat="false" ht="14.25" hidden="false" customHeight="true" outlineLevel="0" collapsed="false">
      <c r="A66" s="15"/>
      <c r="B66" s="15"/>
      <c r="C66" s="16" t="n">
        <v>4.976</v>
      </c>
      <c r="D66" s="16"/>
      <c r="E66" s="17" t="n">
        <v>0.5634</v>
      </c>
      <c r="F66" s="20"/>
      <c r="G66" s="20"/>
      <c r="H66" s="18"/>
      <c r="I66" s="19"/>
      <c r="J66" s="19"/>
      <c r="K66" s="27" t="n">
        <f aca="false">C66*E66*0.5</f>
        <v>1.4017392</v>
      </c>
    </row>
    <row r="67" customFormat="false" ht="14.25" hidden="false" customHeight="true" outlineLevel="0" collapsed="false">
      <c r="A67" s="15" t="n">
        <v>0.542373</v>
      </c>
      <c r="B67" s="15"/>
      <c r="C67" s="16" t="n">
        <v>4.976</v>
      </c>
      <c r="D67" s="16"/>
      <c r="E67" s="17" t="n">
        <v>0.5141</v>
      </c>
      <c r="F67" s="20" t="n">
        <v>2.61</v>
      </c>
      <c r="G67" s="20"/>
      <c r="H67" s="18" t="n">
        <v>2.6</v>
      </c>
      <c r="I67" s="19" t="n">
        <v>45222</v>
      </c>
      <c r="J67" s="19"/>
      <c r="K67" s="27" t="n">
        <f aca="false">C67*E67*0.5</f>
        <v>1.2790808</v>
      </c>
    </row>
    <row r="68" customFormat="false" ht="14.25" hidden="false" customHeight="true" outlineLevel="0" collapsed="false">
      <c r="A68" s="15" t="n">
        <v>0.542384</v>
      </c>
      <c r="B68" s="15"/>
      <c r="C68" s="16" t="n">
        <v>4.981</v>
      </c>
      <c r="D68" s="16"/>
      <c r="E68" s="17" t="n">
        <v>0.5142</v>
      </c>
      <c r="F68" s="20" t="n">
        <v>2.61</v>
      </c>
      <c r="G68" s="20"/>
      <c r="H68" s="18" t="n">
        <v>2.6</v>
      </c>
      <c r="I68" s="19" t="n">
        <v>45222</v>
      </c>
      <c r="J68" s="19"/>
      <c r="K68" s="27" t="n">
        <f aca="false">C68*E68*0.5</f>
        <v>1.2806151</v>
      </c>
    </row>
    <row r="69" customFormat="false" ht="14.25" hidden="false" customHeight="true" outlineLevel="0" collapsed="false">
      <c r="A69" s="15"/>
      <c r="B69" s="15"/>
      <c r="C69" s="16" t="n">
        <v>4.981</v>
      </c>
      <c r="D69" s="16"/>
      <c r="E69" s="17" t="n">
        <v>0.5142</v>
      </c>
      <c r="F69" s="20"/>
      <c r="G69" s="20"/>
      <c r="H69" s="18"/>
      <c r="I69" s="19"/>
      <c r="J69" s="19"/>
      <c r="K69" s="27" t="n">
        <f aca="false">C69*E69*0.5</f>
        <v>1.2806151</v>
      </c>
    </row>
    <row r="70" customFormat="false" ht="14.25" hidden="false" customHeight="true" outlineLevel="0" collapsed="false">
      <c r="A70" s="15"/>
      <c r="B70" s="15"/>
      <c r="C70" s="16" t="n">
        <v>4.981</v>
      </c>
      <c r="D70" s="16"/>
      <c r="E70" s="17" t="n">
        <v>0.5142</v>
      </c>
      <c r="F70" s="20"/>
      <c r="G70" s="20"/>
      <c r="H70" s="18"/>
      <c r="I70" s="19"/>
      <c r="J70" s="19"/>
      <c r="K70" s="27" t="n">
        <f aca="false">C70*E70*0.5</f>
        <v>1.2806151</v>
      </c>
    </row>
    <row r="71" customFormat="false" ht="14.25" hidden="false" customHeight="true" outlineLevel="0" collapsed="false">
      <c r="A71" s="15" t="n">
        <v>0.542396</v>
      </c>
      <c r="B71" s="15"/>
      <c r="C71" s="20" t="n">
        <v>4.98</v>
      </c>
      <c r="D71" s="20"/>
      <c r="E71" s="17" t="n">
        <v>0.5139</v>
      </c>
      <c r="F71" s="20" t="n">
        <v>2.61</v>
      </c>
      <c r="G71" s="20"/>
      <c r="H71" s="18" t="n">
        <v>2.6</v>
      </c>
      <c r="I71" s="19" t="n">
        <v>45222</v>
      </c>
      <c r="J71" s="19"/>
      <c r="K71" s="27" t="n">
        <f aca="false">C71*E71*0.5</f>
        <v>1.279611</v>
      </c>
    </row>
    <row r="72" customFormat="false" ht="14.25" hidden="false" customHeight="true" outlineLevel="0" collapsed="false">
      <c r="A72" s="15" t="n">
        <v>0.542407</v>
      </c>
      <c r="B72" s="15"/>
      <c r="C72" s="16" t="n">
        <v>4.981</v>
      </c>
      <c r="D72" s="16"/>
      <c r="E72" s="17" t="n">
        <v>0.5543</v>
      </c>
      <c r="F72" s="18" t="n">
        <v>2.6</v>
      </c>
      <c r="G72" s="18"/>
      <c r="H72" s="18" t="n">
        <v>2.6</v>
      </c>
      <c r="I72" s="19" t="n">
        <v>45222</v>
      </c>
      <c r="J72" s="19"/>
      <c r="K72" s="27" t="n">
        <f aca="false">C72*E72*0.5</f>
        <v>1.38048415</v>
      </c>
    </row>
    <row r="73" customFormat="false" ht="14.25" hidden="false" customHeight="true" outlineLevel="0" collapsed="false">
      <c r="A73" s="15"/>
      <c r="B73" s="15"/>
      <c r="C73" s="16" t="n">
        <v>4.981</v>
      </c>
      <c r="D73" s="16"/>
      <c r="E73" s="17" t="n">
        <v>0.5543</v>
      </c>
      <c r="F73" s="18"/>
      <c r="G73" s="18"/>
      <c r="H73" s="18"/>
      <c r="I73" s="19"/>
      <c r="J73" s="19"/>
      <c r="K73" s="27" t="n">
        <f aca="false">C73*E73*0.5</f>
        <v>1.38048415</v>
      </c>
    </row>
    <row r="74" customFormat="false" ht="14.25" hidden="false" customHeight="true" outlineLevel="0" collapsed="false">
      <c r="A74" s="15"/>
      <c r="B74" s="15"/>
      <c r="C74" s="16" t="n">
        <v>4.981</v>
      </c>
      <c r="D74" s="16"/>
      <c r="E74" s="17" t="n">
        <v>0.5543</v>
      </c>
      <c r="F74" s="18"/>
      <c r="G74" s="18"/>
      <c r="H74" s="18"/>
      <c r="I74" s="19"/>
      <c r="J74" s="19"/>
      <c r="K74" s="27" t="n">
        <f aca="false">C74*E74*0.5</f>
        <v>1.38048415</v>
      </c>
    </row>
    <row r="75" customFormat="false" ht="14.25" hidden="false" customHeight="true" outlineLevel="0" collapsed="false">
      <c r="A75" s="15" t="n">
        <v>0.542419</v>
      </c>
      <c r="B75" s="15"/>
      <c r="C75" s="16" t="n">
        <v>4.977</v>
      </c>
      <c r="D75" s="16"/>
      <c r="E75" s="17" t="n">
        <v>0.5543</v>
      </c>
      <c r="F75" s="18" t="n">
        <v>2.6</v>
      </c>
      <c r="G75" s="18"/>
      <c r="H75" s="18" t="n">
        <v>2.6</v>
      </c>
      <c r="I75" s="19" t="n">
        <v>45222</v>
      </c>
      <c r="J75" s="19"/>
      <c r="K75" s="27" t="n">
        <f aca="false">C75*E75*0.5</f>
        <v>1.37937555</v>
      </c>
    </row>
    <row r="76" customFormat="false" ht="14.25" hidden="false" customHeight="true" outlineLevel="0" collapsed="false">
      <c r="A76" s="15"/>
      <c r="B76" s="15"/>
      <c r="C76" s="16" t="n">
        <v>4.977</v>
      </c>
      <c r="D76" s="16"/>
      <c r="E76" s="17" t="n">
        <v>0.5543</v>
      </c>
      <c r="F76" s="18"/>
      <c r="G76" s="18"/>
      <c r="H76" s="18"/>
      <c r="I76" s="19"/>
      <c r="J76" s="19"/>
      <c r="K76" s="27" t="n">
        <f aca="false">C76*E76*0.5</f>
        <v>1.37937555</v>
      </c>
    </row>
    <row r="77" customFormat="false" ht="14.25" hidden="false" customHeight="true" outlineLevel="0" collapsed="false">
      <c r="A77" s="15" t="n">
        <v>0.542431</v>
      </c>
      <c r="B77" s="15"/>
      <c r="C77" s="16" t="n">
        <v>4.977</v>
      </c>
      <c r="D77" s="16"/>
      <c r="E77" s="17" t="n">
        <v>0.5627</v>
      </c>
      <c r="F77" s="18" t="n">
        <v>2.6</v>
      </c>
      <c r="G77" s="18"/>
      <c r="H77" s="18" t="n">
        <v>2.6</v>
      </c>
      <c r="I77" s="19" t="n">
        <v>45222</v>
      </c>
      <c r="J77" s="19"/>
      <c r="K77" s="27" t="n">
        <f aca="false">C77*E77*0.5</f>
        <v>1.40027895</v>
      </c>
    </row>
    <row r="78" customFormat="false" ht="14.25" hidden="false" customHeight="true" outlineLevel="0" collapsed="false">
      <c r="A78" s="15" t="n">
        <v>0.542442</v>
      </c>
      <c r="B78" s="15"/>
      <c r="C78" s="16" t="n">
        <v>4.982</v>
      </c>
      <c r="D78" s="16"/>
      <c r="E78" s="17" t="n">
        <v>0.5139</v>
      </c>
      <c r="F78" s="18" t="n">
        <v>2.6</v>
      </c>
      <c r="G78" s="18"/>
      <c r="H78" s="18" t="n">
        <v>2.6</v>
      </c>
      <c r="I78" s="19" t="n">
        <v>45222</v>
      </c>
      <c r="J78" s="19"/>
      <c r="K78" s="27" t="n">
        <f aca="false">C78*E78*0.5</f>
        <v>1.2801249</v>
      </c>
    </row>
    <row r="79" customFormat="false" ht="14.25" hidden="false" customHeight="true" outlineLevel="0" collapsed="false">
      <c r="A79" s="15"/>
      <c r="B79" s="15"/>
      <c r="C79" s="16" t="n">
        <v>4.982</v>
      </c>
      <c r="D79" s="16"/>
      <c r="E79" s="17" t="n">
        <v>0.5139</v>
      </c>
      <c r="F79" s="18"/>
      <c r="G79" s="18"/>
      <c r="H79" s="18"/>
      <c r="I79" s="19"/>
      <c r="J79" s="19"/>
      <c r="K79" s="27" t="n">
        <f aca="false">C79*E79*0.5</f>
        <v>1.2801249</v>
      </c>
    </row>
    <row r="80" customFormat="false" ht="14.25" hidden="false" customHeight="true" outlineLevel="0" collapsed="false">
      <c r="A80" s="15"/>
      <c r="B80" s="15"/>
      <c r="C80" s="16" t="n">
        <v>4.982</v>
      </c>
      <c r="D80" s="16"/>
      <c r="E80" s="17" t="n">
        <v>0.5139</v>
      </c>
      <c r="F80" s="18"/>
      <c r="G80" s="18"/>
      <c r="H80" s="18"/>
      <c r="I80" s="19"/>
      <c r="J80" s="19"/>
      <c r="K80" s="27" t="n">
        <f aca="false">C80*E80*0.5</f>
        <v>1.2801249</v>
      </c>
    </row>
    <row r="81" customFormat="false" ht="14.25" hidden="false" customHeight="true" outlineLevel="0" collapsed="false">
      <c r="A81" s="15" t="n">
        <v>0.542454</v>
      </c>
      <c r="B81" s="15"/>
      <c r="C81" s="16" t="n">
        <v>4.982</v>
      </c>
      <c r="D81" s="16"/>
      <c r="E81" s="17" t="n">
        <v>0.5149</v>
      </c>
      <c r="F81" s="18" t="n">
        <v>2.6</v>
      </c>
      <c r="G81" s="18"/>
      <c r="H81" s="18" t="n">
        <v>2.6</v>
      </c>
      <c r="I81" s="19" t="n">
        <v>45222</v>
      </c>
      <c r="J81" s="19"/>
      <c r="K81" s="27" t="n">
        <f aca="false">C81*E81*0.5</f>
        <v>1.2826159</v>
      </c>
    </row>
    <row r="82" customFormat="false" ht="14.25" hidden="false" customHeight="true" outlineLevel="0" collapsed="false">
      <c r="A82" s="15" t="n">
        <v>0.542465</v>
      </c>
      <c r="B82" s="15"/>
      <c r="C82" s="16" t="n">
        <v>4.982</v>
      </c>
      <c r="D82" s="16"/>
      <c r="E82" s="16" t="n">
        <v>0.516</v>
      </c>
      <c r="F82" s="18" t="n">
        <v>2.6</v>
      </c>
      <c r="G82" s="18"/>
      <c r="H82" s="18" t="n">
        <v>2.6</v>
      </c>
      <c r="I82" s="19" t="n">
        <v>45222</v>
      </c>
      <c r="J82" s="19"/>
      <c r="K82" s="27" t="n">
        <f aca="false">C82*E82*0.5</f>
        <v>1.285356</v>
      </c>
    </row>
    <row r="83" customFormat="false" ht="14.25" hidden="false" customHeight="true" outlineLevel="0" collapsed="false">
      <c r="A83" s="15"/>
      <c r="B83" s="15"/>
      <c r="C83" s="16" t="n">
        <v>4.982</v>
      </c>
      <c r="D83" s="16"/>
      <c r="E83" s="16" t="n">
        <v>0.516</v>
      </c>
      <c r="F83" s="18"/>
      <c r="G83" s="18"/>
      <c r="H83" s="18"/>
      <c r="I83" s="19"/>
      <c r="J83" s="19"/>
      <c r="K83" s="27" t="n">
        <f aca="false">C83*E83*0.5</f>
        <v>1.285356</v>
      </c>
    </row>
    <row r="84" customFormat="false" ht="14.25" hidden="false" customHeight="true" outlineLevel="0" collapsed="false">
      <c r="A84" s="15"/>
      <c r="B84" s="15"/>
      <c r="C84" s="16" t="n">
        <v>4.982</v>
      </c>
      <c r="D84" s="16"/>
      <c r="E84" s="16" t="n">
        <v>0.516</v>
      </c>
      <c r="F84" s="18"/>
      <c r="G84" s="18"/>
      <c r="H84" s="18"/>
      <c r="I84" s="19"/>
      <c r="J84" s="19"/>
      <c r="K84" s="27" t="n">
        <f aca="false">C84*E84*0.5</f>
        <v>1.285356</v>
      </c>
    </row>
    <row r="85" customFormat="false" ht="14.25" hidden="false" customHeight="true" outlineLevel="0" collapsed="false">
      <c r="A85" s="15" t="n">
        <v>0.542477</v>
      </c>
      <c r="B85" s="15"/>
      <c r="C85" s="16" t="n">
        <v>4.982</v>
      </c>
      <c r="D85" s="16"/>
      <c r="E85" s="17" t="n">
        <v>0.5149</v>
      </c>
      <c r="F85" s="20" t="n">
        <v>2.61</v>
      </c>
      <c r="G85" s="20"/>
      <c r="H85" s="18" t="n">
        <v>2.6</v>
      </c>
      <c r="I85" s="19" t="n">
        <v>45222</v>
      </c>
      <c r="J85" s="19"/>
      <c r="K85" s="27" t="n">
        <f aca="false">C85*E85*0.5</f>
        <v>1.2826159</v>
      </c>
    </row>
    <row r="86" customFormat="false" ht="14.25" hidden="false" customHeight="true" outlineLevel="0" collapsed="false">
      <c r="A86" s="15" t="n">
        <v>0.542488</v>
      </c>
      <c r="B86" s="15"/>
      <c r="C86" s="16" t="n">
        <v>4.982</v>
      </c>
      <c r="D86" s="16"/>
      <c r="E86" s="17" t="n">
        <v>0.5149</v>
      </c>
      <c r="F86" s="20" t="n">
        <v>2.61</v>
      </c>
      <c r="G86" s="20"/>
      <c r="H86" s="18" t="n">
        <v>2.6</v>
      </c>
      <c r="I86" s="19" t="n">
        <v>45222</v>
      </c>
      <c r="J86" s="19"/>
      <c r="K86" s="27" t="n">
        <f aca="false">C86*E86*0.5</f>
        <v>1.2826159</v>
      </c>
    </row>
    <row r="87" customFormat="false" ht="14.25" hidden="false" customHeight="true" outlineLevel="0" collapsed="false">
      <c r="A87" s="15"/>
      <c r="B87" s="15"/>
      <c r="C87" s="16" t="n">
        <v>4.982</v>
      </c>
      <c r="D87" s="16"/>
      <c r="E87" s="17" t="n">
        <v>0.5149</v>
      </c>
      <c r="F87" s="20"/>
      <c r="G87" s="20"/>
      <c r="H87" s="18"/>
      <c r="I87" s="19"/>
      <c r="J87" s="19"/>
      <c r="K87" s="27" t="n">
        <f aca="false">C87*E87*0.5</f>
        <v>1.2826159</v>
      </c>
    </row>
    <row r="88" customFormat="false" ht="14.25" hidden="false" customHeight="true" outlineLevel="0" collapsed="false">
      <c r="A88" s="15"/>
      <c r="B88" s="15"/>
      <c r="C88" s="16" t="n">
        <v>4.982</v>
      </c>
      <c r="D88" s="16"/>
      <c r="E88" s="17" t="n">
        <v>0.5149</v>
      </c>
      <c r="F88" s="20"/>
      <c r="G88" s="20"/>
      <c r="H88" s="18"/>
      <c r="I88" s="19"/>
      <c r="J88" s="19"/>
      <c r="K88" s="27" t="n">
        <f aca="false">C88*E88*0.5</f>
        <v>1.2826159</v>
      </c>
    </row>
    <row r="89" customFormat="false" ht="14.25" hidden="false" customHeight="true" outlineLevel="0" collapsed="false">
      <c r="A89" s="15" t="n">
        <v>0.5425</v>
      </c>
      <c r="B89" s="15"/>
      <c r="C89" s="16" t="n">
        <v>4.979</v>
      </c>
      <c r="D89" s="16"/>
      <c r="E89" s="16" t="n">
        <v>0.515</v>
      </c>
      <c r="F89" s="20" t="n">
        <v>2.61</v>
      </c>
      <c r="G89" s="20"/>
      <c r="H89" s="18" t="n">
        <v>2.6</v>
      </c>
      <c r="I89" s="19" t="n">
        <v>45222</v>
      </c>
      <c r="J89" s="19"/>
      <c r="K89" s="27" t="n">
        <f aca="false">C89*E89*0.5</f>
        <v>1.2820925</v>
      </c>
    </row>
    <row r="90" customFormat="false" ht="14.25" hidden="false" customHeight="true" outlineLevel="0" collapsed="false">
      <c r="A90" s="15"/>
      <c r="B90" s="15"/>
      <c r="C90" s="16" t="n">
        <v>4.979</v>
      </c>
      <c r="D90" s="16"/>
      <c r="E90" s="16" t="n">
        <v>0.515</v>
      </c>
      <c r="F90" s="20"/>
      <c r="G90" s="20"/>
      <c r="H90" s="18"/>
      <c r="I90" s="19"/>
      <c r="J90" s="19"/>
      <c r="K90" s="27" t="n">
        <f aca="false">C90*E90*0.5</f>
        <v>1.2820925</v>
      </c>
    </row>
    <row r="91" s="53" customFormat="true" ht="14.25" hidden="false" customHeight="true" outlineLevel="0" collapsed="false">
      <c r="A91" s="48" t="n">
        <v>0.542512</v>
      </c>
      <c r="B91" s="48"/>
      <c r="C91" s="49" t="n">
        <v>4.98</v>
      </c>
      <c r="D91" s="49"/>
      <c r="E91" s="50" t="n">
        <v>0.5105</v>
      </c>
      <c r="F91" s="49" t="n">
        <v>2.61</v>
      </c>
      <c r="G91" s="49"/>
      <c r="H91" s="51" t="n">
        <v>2.6</v>
      </c>
      <c r="I91" s="52" t="n">
        <v>45222</v>
      </c>
      <c r="J91" s="52"/>
      <c r="K91" s="27" t="n">
        <f aca="false">C91*E91*0.5</f>
        <v>1.271145</v>
      </c>
      <c r="L91" s="53" t="n">
        <f aca="false">SUM(K91:K126)/700*1000</f>
        <v>65.0310716428571</v>
      </c>
      <c r="M91" s="54" t="n">
        <f aca="false">C91</f>
        <v>4.98</v>
      </c>
      <c r="N91" s="53" t="n">
        <f aca="false">GEOMEAN(M91:M126)</f>
        <v>4.98188878417394</v>
      </c>
      <c r="O91" s="55" t="n">
        <f aca="false">E91</f>
        <v>0.5105</v>
      </c>
      <c r="P91" s="53" t="n">
        <f aca="false">GEOMEAN(O91:O126)</f>
        <v>0.507625339900541</v>
      </c>
      <c r="Q91" s="53" t="n">
        <f aca="false">N91*P91*0.282</f>
        <v>0.713159102450462</v>
      </c>
    </row>
    <row r="92" s="62" customFormat="true" ht="14.25" hidden="false" customHeight="true" outlineLevel="0" collapsed="false">
      <c r="A92" s="56" t="n">
        <v>0.542523</v>
      </c>
      <c r="B92" s="57" t="n">
        <v>4.98</v>
      </c>
      <c r="C92" s="57"/>
      <c r="D92" s="57"/>
      <c r="E92" s="58" t="n">
        <v>0.5105</v>
      </c>
      <c r="F92" s="58"/>
      <c r="G92" s="57" t="n">
        <v>2.61</v>
      </c>
      <c r="H92" s="59" t="n">
        <v>2.6</v>
      </c>
      <c r="I92" s="60" t="n">
        <v>45222</v>
      </c>
      <c r="J92" s="61"/>
      <c r="K92" s="27" t="n">
        <f aca="false">B92*E92*0.5</f>
        <v>1.271145</v>
      </c>
      <c r="M92" s="63" t="n">
        <f aca="false">B92</f>
        <v>4.98</v>
      </c>
      <c r="O92" s="64" t="n">
        <f aca="false">E92</f>
        <v>0.5105</v>
      </c>
    </row>
    <row r="93" s="30" customFormat="true" ht="14.25" hidden="false" customHeight="true" outlineLevel="0" collapsed="false">
      <c r="A93" s="15"/>
      <c r="B93" s="20" t="n">
        <v>4.98</v>
      </c>
      <c r="C93" s="20"/>
      <c r="D93" s="20"/>
      <c r="E93" s="17" t="n">
        <v>0.5105</v>
      </c>
      <c r="F93" s="17"/>
      <c r="G93" s="20"/>
      <c r="H93" s="18"/>
      <c r="I93" s="65"/>
      <c r="J93" s="66"/>
      <c r="K93" s="27" t="n">
        <f aca="false">B93*E93*0.5</f>
        <v>1.271145</v>
      </c>
      <c r="M93" s="63" t="n">
        <f aca="false">B93</f>
        <v>4.98</v>
      </c>
      <c r="O93" s="64" t="n">
        <f aca="false">E93</f>
        <v>0.5105</v>
      </c>
    </row>
    <row r="94" s="30" customFormat="true" ht="14.25" hidden="false" customHeight="true" outlineLevel="0" collapsed="false">
      <c r="A94" s="15"/>
      <c r="B94" s="20" t="n">
        <v>4.98</v>
      </c>
      <c r="C94" s="20"/>
      <c r="D94" s="20"/>
      <c r="E94" s="17" t="n">
        <v>0.5105</v>
      </c>
      <c r="F94" s="17"/>
      <c r="G94" s="20"/>
      <c r="H94" s="18"/>
      <c r="I94" s="65"/>
      <c r="J94" s="66"/>
      <c r="K94" s="27" t="n">
        <f aca="false">B94*E94*0.5</f>
        <v>1.271145</v>
      </c>
      <c r="M94" s="63" t="n">
        <f aca="false">B94</f>
        <v>4.98</v>
      </c>
      <c r="O94" s="64" t="n">
        <f aca="false">E94</f>
        <v>0.5105</v>
      </c>
    </row>
    <row r="95" customFormat="false" ht="14.25" hidden="false" customHeight="true" outlineLevel="0" collapsed="false">
      <c r="A95" s="15" t="n">
        <v>0.542535</v>
      </c>
      <c r="B95" s="16" t="n">
        <v>4.982</v>
      </c>
      <c r="C95" s="16"/>
      <c r="D95" s="16"/>
      <c r="E95" s="17" t="n">
        <v>0.5105</v>
      </c>
      <c r="F95" s="17"/>
      <c r="G95" s="20" t="n">
        <v>2.61</v>
      </c>
      <c r="H95" s="18" t="n">
        <v>2.6</v>
      </c>
      <c r="I95" s="65" t="n">
        <v>45222</v>
      </c>
      <c r="J95" s="66"/>
      <c r="K95" s="27" t="n">
        <f aca="false">B95*E95*0.5</f>
        <v>1.2716555</v>
      </c>
      <c r="M95" s="63" t="n">
        <f aca="false">B95</f>
        <v>4.982</v>
      </c>
      <c r="O95" s="64" t="n">
        <f aca="false">E95</f>
        <v>0.5105</v>
      </c>
    </row>
    <row r="96" customFormat="false" ht="14.25" hidden="false" customHeight="true" outlineLevel="0" collapsed="false">
      <c r="A96" s="15" t="n">
        <v>0.542546</v>
      </c>
      <c r="B96" s="16" t="n">
        <v>4.982</v>
      </c>
      <c r="C96" s="16"/>
      <c r="D96" s="16"/>
      <c r="E96" s="17" t="n">
        <v>0.5119</v>
      </c>
      <c r="F96" s="17"/>
      <c r="G96" s="20" t="n">
        <v>2.61</v>
      </c>
      <c r="H96" s="18" t="n">
        <v>2.6</v>
      </c>
      <c r="I96" s="65" t="n">
        <v>45222</v>
      </c>
      <c r="J96" s="66"/>
      <c r="K96" s="27" t="n">
        <f aca="false">B96*E96*0.5</f>
        <v>1.2751429</v>
      </c>
      <c r="M96" s="63" t="n">
        <f aca="false">B96</f>
        <v>4.982</v>
      </c>
      <c r="O96" s="64" t="n">
        <f aca="false">E96</f>
        <v>0.5119</v>
      </c>
    </row>
    <row r="97" customFormat="false" ht="14.25" hidden="false" customHeight="true" outlineLevel="0" collapsed="false">
      <c r="A97" s="15"/>
      <c r="B97" s="16" t="n">
        <v>4.982</v>
      </c>
      <c r="C97" s="16"/>
      <c r="D97" s="16"/>
      <c r="E97" s="17" t="n">
        <v>0.5119</v>
      </c>
      <c r="F97" s="17"/>
      <c r="G97" s="20"/>
      <c r="H97" s="18"/>
      <c r="I97" s="65"/>
      <c r="J97" s="66"/>
      <c r="K97" s="27" t="n">
        <f aca="false">B97*E97*0.5</f>
        <v>1.2751429</v>
      </c>
      <c r="M97" s="63" t="n">
        <f aca="false">B97</f>
        <v>4.982</v>
      </c>
      <c r="O97" s="64" t="n">
        <f aca="false">E97</f>
        <v>0.5119</v>
      </c>
    </row>
    <row r="98" customFormat="false" ht="14.25" hidden="false" customHeight="true" outlineLevel="0" collapsed="false">
      <c r="A98" s="15"/>
      <c r="B98" s="16" t="n">
        <v>4.982</v>
      </c>
      <c r="C98" s="16"/>
      <c r="D98" s="16"/>
      <c r="E98" s="17" t="n">
        <v>0.5119</v>
      </c>
      <c r="F98" s="17"/>
      <c r="G98" s="20"/>
      <c r="H98" s="18"/>
      <c r="I98" s="65"/>
      <c r="J98" s="66"/>
      <c r="K98" s="27" t="n">
        <f aca="false">B98*E98*0.5</f>
        <v>1.2751429</v>
      </c>
      <c r="M98" s="63" t="n">
        <f aca="false">B98</f>
        <v>4.982</v>
      </c>
      <c r="O98" s="64" t="n">
        <f aca="false">E98</f>
        <v>0.5119</v>
      </c>
    </row>
    <row r="99" customFormat="false" ht="14.25" hidden="false" customHeight="true" outlineLevel="0" collapsed="false">
      <c r="A99" s="15" t="n">
        <v>0.542558</v>
      </c>
      <c r="B99" s="16" t="n">
        <v>4.983</v>
      </c>
      <c r="C99" s="16"/>
      <c r="D99" s="16"/>
      <c r="E99" s="17" t="n">
        <v>0.5056</v>
      </c>
      <c r="F99" s="17"/>
      <c r="G99" s="20" t="n">
        <v>2.61</v>
      </c>
      <c r="H99" s="18" t="n">
        <v>2.6</v>
      </c>
      <c r="I99" s="65" t="n">
        <v>45222</v>
      </c>
      <c r="J99" s="66"/>
      <c r="K99" s="27" t="n">
        <f aca="false">B99*E99*0.5</f>
        <v>1.2597024</v>
      </c>
      <c r="M99" s="63" t="n">
        <f aca="false">B99</f>
        <v>4.983</v>
      </c>
      <c r="O99" s="64" t="n">
        <f aca="false">E99</f>
        <v>0.5056</v>
      </c>
    </row>
    <row r="100" customFormat="false" ht="14.25" hidden="false" customHeight="true" outlineLevel="0" collapsed="false">
      <c r="A100" s="15" t="n">
        <v>0.542569</v>
      </c>
      <c r="B100" s="16" t="n">
        <v>4.983</v>
      </c>
      <c r="C100" s="16"/>
      <c r="D100" s="16"/>
      <c r="E100" s="17" t="n">
        <v>0.5119</v>
      </c>
      <c r="F100" s="17"/>
      <c r="G100" s="18" t="n">
        <v>2.6</v>
      </c>
      <c r="H100" s="18" t="n">
        <v>2.6</v>
      </c>
      <c r="I100" s="65" t="n">
        <v>45222</v>
      </c>
      <c r="J100" s="66"/>
      <c r="K100" s="27" t="n">
        <f aca="false">B100*E100*0.5</f>
        <v>1.27539885</v>
      </c>
      <c r="M100" s="63" t="n">
        <f aca="false">B100</f>
        <v>4.983</v>
      </c>
      <c r="O100" s="64" t="n">
        <f aca="false">E100</f>
        <v>0.5119</v>
      </c>
    </row>
    <row r="101" customFormat="false" ht="14.25" hidden="false" customHeight="true" outlineLevel="0" collapsed="false">
      <c r="A101" s="15" t="n">
        <v>0.542581</v>
      </c>
      <c r="B101" s="16" t="n">
        <v>4.982</v>
      </c>
      <c r="C101" s="16"/>
      <c r="D101" s="16"/>
      <c r="E101" s="17" t="n">
        <v>0.5078</v>
      </c>
      <c r="F101" s="17"/>
      <c r="G101" s="18" t="n">
        <v>2.6</v>
      </c>
      <c r="H101" s="18" t="n">
        <v>2.6</v>
      </c>
      <c r="I101" s="65" t="n">
        <v>45222</v>
      </c>
      <c r="J101" s="66"/>
      <c r="K101" s="27" t="n">
        <f aca="false">B101*E101*0.5</f>
        <v>1.2649298</v>
      </c>
      <c r="M101" s="63" t="n">
        <f aca="false">B101</f>
        <v>4.982</v>
      </c>
      <c r="O101" s="64" t="n">
        <f aca="false">E101</f>
        <v>0.5078</v>
      </c>
    </row>
    <row r="102" customFormat="false" ht="14.25" hidden="false" customHeight="true" outlineLevel="0" collapsed="false">
      <c r="A102" s="15"/>
      <c r="B102" s="16" t="n">
        <v>4.982</v>
      </c>
      <c r="C102" s="16"/>
      <c r="D102" s="16"/>
      <c r="E102" s="17" t="n">
        <v>0.5078</v>
      </c>
      <c r="F102" s="17"/>
      <c r="G102" s="18"/>
      <c r="H102" s="18"/>
      <c r="I102" s="65"/>
      <c r="J102" s="66"/>
      <c r="K102" s="27" t="n">
        <f aca="false">B102*E102*0.5</f>
        <v>1.2649298</v>
      </c>
      <c r="M102" s="63" t="n">
        <f aca="false">B102</f>
        <v>4.982</v>
      </c>
      <c r="O102" s="64" t="n">
        <f aca="false">E102</f>
        <v>0.5078</v>
      </c>
    </row>
    <row r="103" customFormat="false" ht="14.25" hidden="false" customHeight="true" outlineLevel="0" collapsed="false">
      <c r="A103" s="15"/>
      <c r="B103" s="16" t="n">
        <v>4.982</v>
      </c>
      <c r="C103" s="16"/>
      <c r="D103" s="16"/>
      <c r="E103" s="17" t="n">
        <v>0.5078</v>
      </c>
      <c r="F103" s="17"/>
      <c r="G103" s="18"/>
      <c r="H103" s="18"/>
      <c r="I103" s="65"/>
      <c r="J103" s="66"/>
      <c r="K103" s="27" t="n">
        <f aca="false">B103*E103*0.5</f>
        <v>1.2649298</v>
      </c>
      <c r="M103" s="63" t="n">
        <f aca="false">B103</f>
        <v>4.982</v>
      </c>
      <c r="O103" s="64" t="n">
        <f aca="false">E103</f>
        <v>0.5078</v>
      </c>
    </row>
    <row r="104" customFormat="false" ht="14.25" hidden="false" customHeight="true" outlineLevel="0" collapsed="false">
      <c r="A104" s="15"/>
      <c r="B104" s="16" t="n">
        <v>4.982</v>
      </c>
      <c r="C104" s="16"/>
      <c r="D104" s="16"/>
      <c r="E104" s="17" t="n">
        <v>0.5078</v>
      </c>
      <c r="F104" s="17"/>
      <c r="G104" s="18"/>
      <c r="H104" s="18"/>
      <c r="I104" s="65"/>
      <c r="J104" s="66"/>
      <c r="K104" s="27" t="n">
        <f aca="false">B104*E104*0.5</f>
        <v>1.2649298</v>
      </c>
      <c r="M104" s="63" t="n">
        <f aca="false">B104</f>
        <v>4.982</v>
      </c>
      <c r="O104" s="64" t="n">
        <f aca="false">E104</f>
        <v>0.5078</v>
      </c>
    </row>
    <row r="105" customFormat="false" ht="14.25" hidden="false" customHeight="true" outlineLevel="0" collapsed="false">
      <c r="A105" s="15" t="n">
        <v>0.542593</v>
      </c>
      <c r="B105" s="16" t="n">
        <v>4.979</v>
      </c>
      <c r="C105" s="16"/>
      <c r="D105" s="16"/>
      <c r="E105" s="17" t="n">
        <v>0.4993</v>
      </c>
      <c r="F105" s="17"/>
      <c r="G105" s="18" t="n">
        <v>2.6</v>
      </c>
      <c r="H105" s="18" t="n">
        <v>2.6</v>
      </c>
      <c r="I105" s="65" t="n">
        <v>45222</v>
      </c>
      <c r="J105" s="66"/>
      <c r="K105" s="27" t="n">
        <f aca="false">B105*E105*0.5</f>
        <v>1.24300735</v>
      </c>
      <c r="M105" s="63" t="n">
        <f aca="false">B105</f>
        <v>4.979</v>
      </c>
      <c r="O105" s="64" t="n">
        <f aca="false">E105</f>
        <v>0.4993</v>
      </c>
    </row>
    <row r="106" customFormat="false" ht="14.25" hidden="false" customHeight="true" outlineLevel="0" collapsed="false">
      <c r="A106" s="15" t="n">
        <v>0.542604</v>
      </c>
      <c r="B106" s="16" t="n">
        <v>4.981</v>
      </c>
      <c r="C106" s="16"/>
      <c r="D106" s="16"/>
      <c r="E106" s="17" t="n">
        <v>0.5123</v>
      </c>
      <c r="F106" s="17"/>
      <c r="G106" s="18" t="n">
        <v>2.6</v>
      </c>
      <c r="H106" s="18" t="n">
        <v>2.6</v>
      </c>
      <c r="I106" s="65" t="n">
        <v>45222</v>
      </c>
      <c r="J106" s="66"/>
      <c r="K106" s="27" t="n">
        <f aca="false">B106*E106*0.5</f>
        <v>1.27588315</v>
      </c>
      <c r="M106" s="63" t="n">
        <f aca="false">B106</f>
        <v>4.981</v>
      </c>
      <c r="O106" s="64" t="n">
        <f aca="false">E106</f>
        <v>0.5123</v>
      </c>
    </row>
    <row r="107" customFormat="false" ht="14.25" hidden="false" customHeight="true" outlineLevel="0" collapsed="false">
      <c r="A107" s="15"/>
      <c r="B107" s="16" t="n">
        <v>4.981</v>
      </c>
      <c r="C107" s="16"/>
      <c r="D107" s="16"/>
      <c r="E107" s="17" t="n">
        <v>0.5123</v>
      </c>
      <c r="F107" s="17"/>
      <c r="G107" s="18"/>
      <c r="H107" s="18"/>
      <c r="I107" s="65"/>
      <c r="J107" s="66"/>
      <c r="K107" s="27" t="n">
        <f aca="false">B107*E107*0.5</f>
        <v>1.27588315</v>
      </c>
      <c r="M107" s="63" t="n">
        <f aca="false">B107</f>
        <v>4.981</v>
      </c>
      <c r="O107" s="64" t="n">
        <f aca="false">E107</f>
        <v>0.5123</v>
      </c>
    </row>
    <row r="108" customFormat="false" ht="14.25" hidden="false" customHeight="true" outlineLevel="0" collapsed="false">
      <c r="A108" s="15"/>
      <c r="B108" s="16" t="n">
        <v>4.981</v>
      </c>
      <c r="C108" s="16"/>
      <c r="D108" s="16"/>
      <c r="E108" s="17" t="n">
        <v>0.5123</v>
      </c>
      <c r="F108" s="17"/>
      <c r="G108" s="18"/>
      <c r="H108" s="18"/>
      <c r="I108" s="65"/>
      <c r="J108" s="66"/>
      <c r="K108" s="27" t="n">
        <f aca="false">B108*E108*0.5</f>
        <v>1.27588315</v>
      </c>
      <c r="M108" s="63" t="n">
        <f aca="false">B108</f>
        <v>4.981</v>
      </c>
      <c r="O108" s="64" t="n">
        <f aca="false">E108</f>
        <v>0.5123</v>
      </c>
    </row>
    <row r="109" customFormat="false" ht="14.25" hidden="false" customHeight="true" outlineLevel="0" collapsed="false">
      <c r="A109" s="15" t="n">
        <v>0.542616</v>
      </c>
      <c r="B109" s="16" t="n">
        <v>4.982</v>
      </c>
      <c r="C109" s="16"/>
      <c r="D109" s="16"/>
      <c r="E109" s="17" t="n">
        <v>0.5052</v>
      </c>
      <c r="F109" s="17"/>
      <c r="G109" s="18" t="n">
        <v>2.6</v>
      </c>
      <c r="H109" s="18" t="n">
        <v>2.6</v>
      </c>
      <c r="I109" s="65" t="n">
        <v>45222</v>
      </c>
      <c r="J109" s="66"/>
      <c r="K109" s="27" t="n">
        <f aca="false">B109*E109*0.5</f>
        <v>1.2584532</v>
      </c>
      <c r="M109" s="63" t="n">
        <f aca="false">B109</f>
        <v>4.982</v>
      </c>
      <c r="O109" s="64" t="n">
        <f aca="false">E109</f>
        <v>0.5052</v>
      </c>
    </row>
    <row r="110" customFormat="false" ht="14.25" hidden="false" customHeight="true" outlineLevel="0" collapsed="false">
      <c r="A110" s="67"/>
      <c r="B110" s="16" t="n">
        <v>4.982</v>
      </c>
      <c r="C110" s="16"/>
      <c r="D110" s="16"/>
      <c r="E110" s="17" t="n">
        <v>0.5052</v>
      </c>
      <c r="F110" s="17"/>
      <c r="G110" s="18"/>
      <c r="H110" s="18"/>
      <c r="I110" s="65"/>
      <c r="J110" s="66"/>
      <c r="K110" s="27" t="n">
        <f aca="false">B110*E110*0.5</f>
        <v>1.2584532</v>
      </c>
      <c r="M110" s="63" t="n">
        <f aca="false">B110</f>
        <v>4.982</v>
      </c>
      <c r="O110" s="64" t="n">
        <f aca="false">E110</f>
        <v>0.5052</v>
      </c>
    </row>
    <row r="111" customFormat="false" ht="14.25" hidden="false" customHeight="true" outlineLevel="0" collapsed="false">
      <c r="A111" s="67" t="n">
        <v>23</v>
      </c>
      <c r="B111" s="16" t="n">
        <v>4.982</v>
      </c>
      <c r="C111" s="16"/>
      <c r="D111" s="16"/>
      <c r="E111" s="17" t="n">
        <v>0.5052</v>
      </c>
      <c r="F111" s="17"/>
      <c r="G111" s="18"/>
      <c r="H111" s="18"/>
      <c r="I111" s="65"/>
      <c r="J111" s="66"/>
      <c r="K111" s="27" t="n">
        <f aca="false">B111*E111*0.5</f>
        <v>1.2584532</v>
      </c>
      <c r="M111" s="63" t="n">
        <f aca="false">B111</f>
        <v>4.982</v>
      </c>
      <c r="O111" s="64" t="n">
        <f aca="false">E111</f>
        <v>0.5052</v>
      </c>
    </row>
    <row r="112" customFormat="false" ht="14.25" hidden="false" customHeight="true" outlineLevel="0" collapsed="false">
      <c r="A112" s="67"/>
      <c r="B112" s="16" t="n">
        <v>4.982</v>
      </c>
      <c r="C112" s="16"/>
      <c r="D112" s="16"/>
      <c r="E112" s="17" t="n">
        <v>0.5052</v>
      </c>
      <c r="F112" s="17"/>
      <c r="G112" s="18"/>
      <c r="H112" s="18"/>
      <c r="I112" s="65"/>
      <c r="J112" s="66"/>
      <c r="K112" s="27" t="n">
        <f aca="false">B112*E112*0.5</f>
        <v>1.2584532</v>
      </c>
      <c r="M112" s="63" t="n">
        <f aca="false">B112</f>
        <v>4.982</v>
      </c>
      <c r="O112" s="64" t="n">
        <f aca="false">E112</f>
        <v>0.5052</v>
      </c>
    </row>
    <row r="113" customFormat="false" ht="14.25" hidden="false" customHeight="true" outlineLevel="0" collapsed="false">
      <c r="A113" s="67" t="n">
        <v>24</v>
      </c>
      <c r="B113" s="16" t="n">
        <v>4.982</v>
      </c>
      <c r="C113" s="16"/>
      <c r="D113" s="16"/>
      <c r="E113" s="17" t="n">
        <v>0.5052</v>
      </c>
      <c r="F113" s="17"/>
      <c r="G113" s="18"/>
      <c r="H113" s="18"/>
      <c r="I113" s="65"/>
      <c r="J113" s="66"/>
      <c r="K113" s="27" t="n">
        <f aca="false">B113*E113*0.5</f>
        <v>1.2584532</v>
      </c>
      <c r="M113" s="63" t="n">
        <f aca="false">B113</f>
        <v>4.982</v>
      </c>
      <c r="O113" s="64" t="n">
        <f aca="false">E113</f>
        <v>0.5052</v>
      </c>
    </row>
    <row r="114" customFormat="false" ht="14.25" hidden="false" customHeight="true" outlineLevel="0" collapsed="false">
      <c r="A114" s="67"/>
      <c r="B114" s="16" t="n">
        <v>4.982</v>
      </c>
      <c r="C114" s="16"/>
      <c r="D114" s="16"/>
      <c r="E114" s="17" t="n">
        <v>0.5052</v>
      </c>
      <c r="F114" s="17"/>
      <c r="G114" s="18"/>
      <c r="H114" s="18"/>
      <c r="I114" s="65"/>
      <c r="J114" s="66"/>
      <c r="K114" s="27" t="n">
        <f aca="false">B114*E114*0.5</f>
        <v>1.2584532</v>
      </c>
      <c r="M114" s="63" t="n">
        <f aca="false">B114</f>
        <v>4.982</v>
      </c>
      <c r="O114" s="64" t="n">
        <f aca="false">E114</f>
        <v>0.5052</v>
      </c>
    </row>
    <row r="115" customFormat="false" ht="14.25" hidden="false" customHeight="true" outlineLevel="0" collapsed="false">
      <c r="A115" s="67" t="n">
        <v>25</v>
      </c>
      <c r="B115" s="16" t="n">
        <v>4.982</v>
      </c>
      <c r="C115" s="16"/>
      <c r="D115" s="16"/>
      <c r="E115" s="17" t="n">
        <v>0.5052</v>
      </c>
      <c r="F115" s="17"/>
      <c r="G115" s="18"/>
      <c r="H115" s="18"/>
      <c r="I115" s="65"/>
      <c r="J115" s="66"/>
      <c r="K115" s="27" t="n">
        <f aca="false">B115*E115*0.5</f>
        <v>1.2584532</v>
      </c>
      <c r="M115" s="63" t="n">
        <f aca="false">B115</f>
        <v>4.982</v>
      </c>
      <c r="O115" s="64" t="n">
        <f aca="false">E115</f>
        <v>0.5052</v>
      </c>
    </row>
    <row r="116" customFormat="false" ht="14.25" hidden="false" customHeight="true" outlineLevel="0" collapsed="false">
      <c r="A116" s="67"/>
      <c r="B116" s="16" t="n">
        <v>4.982</v>
      </c>
      <c r="C116" s="16"/>
      <c r="D116" s="16"/>
      <c r="E116" s="17" t="n">
        <v>0.5052</v>
      </c>
      <c r="F116" s="17"/>
      <c r="G116" s="18"/>
      <c r="H116" s="18"/>
      <c r="I116" s="65"/>
      <c r="J116" s="66"/>
      <c r="K116" s="27" t="n">
        <f aca="false">B116*E116*0.5</f>
        <v>1.2584532</v>
      </c>
      <c r="M116" s="63" t="n">
        <f aca="false">B116</f>
        <v>4.982</v>
      </c>
      <c r="O116" s="64" t="n">
        <f aca="false">E116</f>
        <v>0.5052</v>
      </c>
    </row>
    <row r="117" customFormat="false" ht="14.25" hidden="false" customHeight="true" outlineLevel="0" collapsed="false">
      <c r="A117" s="67" t="n">
        <v>26</v>
      </c>
      <c r="B117" s="16" t="n">
        <v>4.982</v>
      </c>
      <c r="C117" s="16"/>
      <c r="D117" s="16"/>
      <c r="E117" s="17" t="n">
        <v>0.5052</v>
      </c>
      <c r="F117" s="17"/>
      <c r="G117" s="18"/>
      <c r="H117" s="18"/>
      <c r="I117" s="65"/>
      <c r="J117" s="66"/>
      <c r="K117" s="27" t="n">
        <f aca="false">B117*E117*0.5</f>
        <v>1.2584532</v>
      </c>
      <c r="M117" s="63" t="n">
        <f aca="false">B117</f>
        <v>4.982</v>
      </c>
      <c r="O117" s="64" t="n">
        <f aca="false">E117</f>
        <v>0.5052</v>
      </c>
    </row>
    <row r="118" customFormat="false" ht="14.25" hidden="false" customHeight="true" outlineLevel="0" collapsed="false">
      <c r="A118" s="67"/>
      <c r="B118" s="16" t="n">
        <v>4.982</v>
      </c>
      <c r="C118" s="16"/>
      <c r="D118" s="16"/>
      <c r="E118" s="17" t="n">
        <v>0.5052</v>
      </c>
      <c r="F118" s="17"/>
      <c r="G118" s="18"/>
      <c r="H118" s="18"/>
      <c r="I118" s="65"/>
      <c r="J118" s="66"/>
      <c r="K118" s="27" t="n">
        <f aca="false">B118*E118*0.5</f>
        <v>1.2584532</v>
      </c>
      <c r="M118" s="63" t="n">
        <f aca="false">B118</f>
        <v>4.982</v>
      </c>
      <c r="O118" s="64" t="n">
        <f aca="false">E118</f>
        <v>0.5052</v>
      </c>
    </row>
    <row r="119" customFormat="false" ht="14.25" hidden="false" customHeight="true" outlineLevel="0" collapsed="false">
      <c r="A119" s="15" t="n">
        <v>0.542674</v>
      </c>
      <c r="B119" s="16" t="n">
        <v>4.983</v>
      </c>
      <c r="C119" s="16"/>
      <c r="D119" s="16"/>
      <c r="E119" s="17" t="n">
        <v>0.4987</v>
      </c>
      <c r="F119" s="17"/>
      <c r="G119" s="18" t="n">
        <v>2.6</v>
      </c>
      <c r="H119" s="18" t="n">
        <v>2.6</v>
      </c>
      <c r="I119" s="65" t="n">
        <v>45222</v>
      </c>
      <c r="J119" s="66"/>
      <c r="K119" s="27" t="n">
        <f aca="false">B119*E119*0.5</f>
        <v>1.24251105</v>
      </c>
      <c r="M119" s="63" t="n">
        <f aca="false">B119</f>
        <v>4.983</v>
      </c>
      <c r="O119" s="64" t="n">
        <f aca="false">E119</f>
        <v>0.4987</v>
      </c>
    </row>
    <row r="120" customFormat="false" ht="14.25" hidden="false" customHeight="true" outlineLevel="0" collapsed="false">
      <c r="A120" s="15" t="n">
        <v>0.542685</v>
      </c>
      <c r="B120" s="16" t="n">
        <v>4.983</v>
      </c>
      <c r="C120" s="16"/>
      <c r="D120" s="16"/>
      <c r="E120" s="17" t="n">
        <v>0.5073</v>
      </c>
      <c r="F120" s="17"/>
      <c r="G120" s="18" t="n">
        <v>2.6</v>
      </c>
      <c r="H120" s="18" t="n">
        <v>2.6</v>
      </c>
      <c r="I120" s="65" t="n">
        <v>45222</v>
      </c>
      <c r="J120" s="66"/>
      <c r="K120" s="27" t="n">
        <f aca="false">B120*E120*0.5</f>
        <v>1.26393795</v>
      </c>
      <c r="M120" s="63" t="n">
        <f aca="false">B120</f>
        <v>4.983</v>
      </c>
      <c r="O120" s="64" t="n">
        <f aca="false">E120</f>
        <v>0.5073</v>
      </c>
    </row>
    <row r="121" customFormat="false" ht="14.25" hidden="false" customHeight="true" outlineLevel="0" collapsed="false">
      <c r="A121" s="67"/>
      <c r="B121" s="16" t="n">
        <v>4.983</v>
      </c>
      <c r="C121" s="16"/>
      <c r="D121" s="16"/>
      <c r="E121" s="17" t="n">
        <v>0.5073</v>
      </c>
      <c r="F121" s="17"/>
      <c r="G121" s="18"/>
      <c r="H121" s="18"/>
      <c r="I121" s="65"/>
      <c r="J121" s="66"/>
      <c r="K121" s="27" t="n">
        <f aca="false">B121*E121*0.5</f>
        <v>1.26393795</v>
      </c>
      <c r="M121" s="63" t="n">
        <f aca="false">B121</f>
        <v>4.983</v>
      </c>
      <c r="O121" s="64" t="n">
        <f aca="false">E121</f>
        <v>0.5073</v>
      </c>
    </row>
    <row r="122" customFormat="false" ht="14.25" hidden="false" customHeight="true" outlineLevel="0" collapsed="false">
      <c r="A122" s="67"/>
      <c r="B122" s="16" t="n">
        <v>4.983</v>
      </c>
      <c r="C122" s="16"/>
      <c r="D122" s="16"/>
      <c r="E122" s="17" t="n">
        <v>0.5073</v>
      </c>
      <c r="F122" s="17"/>
      <c r="G122" s="18"/>
      <c r="H122" s="18"/>
      <c r="I122" s="65"/>
      <c r="J122" s="66"/>
      <c r="K122" s="27" t="n">
        <f aca="false">B122*E122*0.5</f>
        <v>1.26393795</v>
      </c>
      <c r="M122" s="63" t="n">
        <f aca="false">B122</f>
        <v>4.983</v>
      </c>
      <c r="O122" s="64" t="n">
        <f aca="false">E122</f>
        <v>0.5073</v>
      </c>
    </row>
    <row r="123" customFormat="false" ht="14.25" hidden="false" customHeight="true" outlineLevel="0" collapsed="false">
      <c r="A123" s="67" t="n">
        <v>29</v>
      </c>
      <c r="B123" s="16" t="n">
        <v>4.983</v>
      </c>
      <c r="C123" s="16"/>
      <c r="D123" s="16"/>
      <c r="E123" s="17" t="n">
        <v>0.5073</v>
      </c>
      <c r="F123" s="17"/>
      <c r="G123" s="18"/>
      <c r="H123" s="18"/>
      <c r="I123" s="65"/>
      <c r="J123" s="66"/>
      <c r="K123" s="27" t="n">
        <f aca="false">B123*E123*0.5</f>
        <v>1.26393795</v>
      </c>
      <c r="M123" s="63" t="n">
        <f aca="false">B123</f>
        <v>4.983</v>
      </c>
      <c r="O123" s="64" t="n">
        <f aca="false">E123</f>
        <v>0.5073</v>
      </c>
    </row>
    <row r="124" customFormat="false" ht="14.25" hidden="false" customHeight="true" outlineLevel="0" collapsed="false">
      <c r="A124" s="67"/>
      <c r="B124" s="16" t="n">
        <v>4.983</v>
      </c>
      <c r="C124" s="16"/>
      <c r="D124" s="16"/>
      <c r="E124" s="17" t="n">
        <v>0.5073</v>
      </c>
      <c r="F124" s="17"/>
      <c r="G124" s="18"/>
      <c r="H124" s="18"/>
      <c r="I124" s="65"/>
      <c r="J124" s="66"/>
      <c r="K124" s="27" t="n">
        <f aca="false">B124*E124*0.5</f>
        <v>1.26393795</v>
      </c>
      <c r="M124" s="63" t="n">
        <f aca="false">B124</f>
        <v>4.983</v>
      </c>
      <c r="O124" s="64" t="n">
        <f aca="false">E124</f>
        <v>0.5073</v>
      </c>
    </row>
    <row r="125" s="72" customFormat="true" ht="14.25" hidden="false" customHeight="true" outlineLevel="0" collapsed="false">
      <c r="A125" s="68" t="n">
        <v>30</v>
      </c>
      <c r="B125" s="16" t="n">
        <v>4.983</v>
      </c>
      <c r="C125" s="16"/>
      <c r="D125" s="16"/>
      <c r="E125" s="17" t="n">
        <v>0.5073</v>
      </c>
      <c r="F125" s="17"/>
      <c r="G125" s="69"/>
      <c r="H125" s="69"/>
      <c r="I125" s="70"/>
      <c r="J125" s="71"/>
      <c r="K125" s="27" t="n">
        <f aca="false">B125*E125*0.5</f>
        <v>1.26393795</v>
      </c>
      <c r="L125" s="72" t="n">
        <f aca="false">SUM(K125:K162)/20000*1000</f>
        <v>2.47292605</v>
      </c>
      <c r="M125" s="63" t="n">
        <f aca="false">B125</f>
        <v>4.983</v>
      </c>
      <c r="O125" s="64" t="n">
        <f aca="false">E125</f>
        <v>0.5073</v>
      </c>
    </row>
    <row r="126" s="77" customFormat="true" ht="14.25" hidden="false" customHeight="true" outlineLevel="0" collapsed="false">
      <c r="A126" s="73" t="n">
        <v>30</v>
      </c>
      <c r="B126" s="16" t="n">
        <v>4.983</v>
      </c>
      <c r="C126" s="16"/>
      <c r="D126" s="16"/>
      <c r="E126" s="17" t="n">
        <v>0.5073</v>
      </c>
      <c r="F126" s="17"/>
      <c r="G126" s="74"/>
      <c r="H126" s="74"/>
      <c r="I126" s="75"/>
      <c r="J126" s="76"/>
      <c r="K126" s="27" t="n">
        <f aca="false">B126*E126*0.5</f>
        <v>1.26393795</v>
      </c>
      <c r="M126" s="63" t="n">
        <f aca="false">B126</f>
        <v>4.983</v>
      </c>
      <c r="O126" s="64" t="n">
        <f aca="false">E126</f>
        <v>0.5073</v>
      </c>
    </row>
    <row r="127" s="82" customFormat="true" ht="14.25" hidden="false" customHeight="true" outlineLevel="0" collapsed="false">
      <c r="A127" s="78"/>
      <c r="B127" s="16" t="n">
        <v>4.983</v>
      </c>
      <c r="C127" s="16"/>
      <c r="D127" s="16"/>
      <c r="E127" s="17" t="n">
        <v>0.5073</v>
      </c>
      <c r="F127" s="17"/>
      <c r="G127" s="79"/>
      <c r="H127" s="79"/>
      <c r="I127" s="80"/>
      <c r="J127" s="81"/>
      <c r="K127" s="27" t="n">
        <f aca="false">B127*E127*0.5</f>
        <v>1.26393795</v>
      </c>
      <c r="M127" s="31"/>
    </row>
    <row r="128" s="82" customFormat="true" ht="14.25" hidden="false" customHeight="true" outlineLevel="0" collapsed="false">
      <c r="A128" s="78"/>
      <c r="B128" s="16" t="n">
        <v>4.983</v>
      </c>
      <c r="C128" s="16"/>
      <c r="D128" s="16"/>
      <c r="E128" s="17" t="n">
        <v>0.5073</v>
      </c>
      <c r="F128" s="17"/>
      <c r="G128" s="79"/>
      <c r="H128" s="79"/>
      <c r="I128" s="80"/>
      <c r="J128" s="81"/>
      <c r="K128" s="27" t="n">
        <f aca="false">B128*E128*0.5</f>
        <v>1.26393795</v>
      </c>
      <c r="M128" s="31"/>
    </row>
    <row r="129" s="82" customFormat="true" ht="14.25" hidden="false" customHeight="true" outlineLevel="0" collapsed="false">
      <c r="A129" s="78" t="n">
        <v>32</v>
      </c>
      <c r="B129" s="16" t="n">
        <v>4.983</v>
      </c>
      <c r="C129" s="16"/>
      <c r="D129" s="16"/>
      <c r="E129" s="17" t="n">
        <v>0.5073</v>
      </c>
      <c r="F129" s="17"/>
      <c r="G129" s="79"/>
      <c r="H129" s="79"/>
      <c r="I129" s="80"/>
      <c r="J129" s="81"/>
      <c r="K129" s="27" t="n">
        <f aca="false">B129*E129*0.5</f>
        <v>1.26393795</v>
      </c>
      <c r="M129" s="31"/>
    </row>
    <row r="130" s="82" customFormat="true" ht="14.25" hidden="false" customHeight="true" outlineLevel="0" collapsed="false">
      <c r="A130" s="78"/>
      <c r="B130" s="16" t="n">
        <v>4.983</v>
      </c>
      <c r="C130" s="16"/>
      <c r="D130" s="16"/>
      <c r="E130" s="17" t="n">
        <v>0.5073</v>
      </c>
      <c r="F130" s="17"/>
      <c r="G130" s="79"/>
      <c r="H130" s="79"/>
      <c r="I130" s="80"/>
      <c r="J130" s="81"/>
      <c r="K130" s="27" t="n">
        <f aca="false">B130*E130*0.5</f>
        <v>1.26393795</v>
      </c>
      <c r="M130" s="31"/>
    </row>
    <row r="131" s="82" customFormat="true" ht="14.25" hidden="false" customHeight="true" outlineLevel="0" collapsed="false">
      <c r="A131" s="78" t="n">
        <v>33</v>
      </c>
      <c r="B131" s="16" t="n">
        <v>4.983</v>
      </c>
      <c r="C131" s="16"/>
      <c r="D131" s="16"/>
      <c r="E131" s="17" t="n">
        <v>0.5073</v>
      </c>
      <c r="F131" s="17"/>
      <c r="G131" s="79"/>
      <c r="H131" s="79"/>
      <c r="I131" s="80"/>
      <c r="J131" s="81"/>
      <c r="K131" s="27" t="n">
        <f aca="false">B131*E131*0.5</f>
        <v>1.26393795</v>
      </c>
      <c r="M131" s="31"/>
    </row>
    <row r="132" s="82" customFormat="true" ht="14.25" hidden="false" customHeight="true" outlineLevel="0" collapsed="false">
      <c r="A132" s="78"/>
      <c r="B132" s="16" t="n">
        <v>4.983</v>
      </c>
      <c r="C132" s="16"/>
      <c r="D132" s="16"/>
      <c r="E132" s="17" t="n">
        <v>0.5073</v>
      </c>
      <c r="F132" s="17"/>
      <c r="G132" s="79"/>
      <c r="H132" s="79"/>
      <c r="I132" s="80"/>
      <c r="J132" s="81"/>
      <c r="K132" s="27" t="n">
        <f aca="false">B132*E132*0.5</f>
        <v>1.26393795</v>
      </c>
      <c r="M132" s="31"/>
    </row>
    <row r="133" customFormat="false" ht="14.25" hidden="false" customHeight="true" outlineLevel="0" collapsed="false">
      <c r="A133" s="15" t="n">
        <v>0.542755</v>
      </c>
      <c r="B133" s="16" t="n">
        <v>4.983</v>
      </c>
      <c r="C133" s="16"/>
      <c r="D133" s="16"/>
      <c r="E133" s="17" t="n">
        <v>0.5273</v>
      </c>
      <c r="F133" s="17"/>
      <c r="G133" s="18" t="n">
        <v>2.6</v>
      </c>
      <c r="H133" s="18" t="n">
        <v>2.6</v>
      </c>
      <c r="I133" s="65" t="n">
        <v>45222</v>
      </c>
      <c r="J133" s="66"/>
      <c r="K133" s="27" t="n">
        <f aca="false">B133*E133*0.5</f>
        <v>1.31376795</v>
      </c>
    </row>
    <row r="134" customFormat="false" ht="14.25" hidden="false" customHeight="true" outlineLevel="0" collapsed="false">
      <c r="A134" s="15"/>
      <c r="B134" s="16" t="n">
        <v>4.983</v>
      </c>
      <c r="C134" s="16"/>
      <c r="D134" s="16"/>
      <c r="E134" s="17" t="n">
        <v>0.5273</v>
      </c>
      <c r="F134" s="17"/>
      <c r="G134" s="18"/>
      <c r="H134" s="18"/>
      <c r="I134" s="65"/>
      <c r="J134" s="66"/>
      <c r="K134" s="27" t="n">
        <f aca="false">B134*E134*0.5</f>
        <v>1.31376795</v>
      </c>
    </row>
    <row r="135" customFormat="false" ht="14.25" hidden="false" customHeight="true" outlineLevel="0" collapsed="false">
      <c r="A135" s="15"/>
      <c r="B135" s="16" t="n">
        <v>4.983</v>
      </c>
      <c r="C135" s="16"/>
      <c r="D135" s="16"/>
      <c r="E135" s="17" t="n">
        <v>0.5273</v>
      </c>
      <c r="F135" s="17"/>
      <c r="G135" s="18"/>
      <c r="H135" s="18"/>
      <c r="I135" s="65"/>
      <c r="J135" s="66"/>
      <c r="K135" s="27" t="n">
        <f aca="false">B135*E135*0.5</f>
        <v>1.31376795</v>
      </c>
    </row>
    <row r="136" customFormat="false" ht="14.25" hidden="false" customHeight="true" outlineLevel="0" collapsed="false">
      <c r="A136" s="15"/>
      <c r="B136" s="16" t="n">
        <v>4.983</v>
      </c>
      <c r="C136" s="16"/>
      <c r="D136" s="16"/>
      <c r="E136" s="17" t="n">
        <v>0.5273</v>
      </c>
      <c r="F136" s="17"/>
      <c r="G136" s="18"/>
      <c r="H136" s="18"/>
      <c r="I136" s="65"/>
      <c r="J136" s="66"/>
      <c r="K136" s="27" t="n">
        <f aca="false">B136*E136*0.5</f>
        <v>1.31376795</v>
      </c>
    </row>
    <row r="137" customFormat="false" ht="14.25" hidden="false" customHeight="true" outlineLevel="0" collapsed="false">
      <c r="A137" s="15" t="n">
        <v>0.542789</v>
      </c>
      <c r="B137" s="16" t="n">
        <v>4.979</v>
      </c>
      <c r="C137" s="16"/>
      <c r="D137" s="16"/>
      <c r="E137" s="17" t="n">
        <v>0.5613</v>
      </c>
      <c r="F137" s="17"/>
      <c r="G137" s="18" t="n">
        <v>2.6</v>
      </c>
      <c r="H137" s="18" t="n">
        <v>2.6</v>
      </c>
      <c r="I137" s="65" t="n">
        <v>45222</v>
      </c>
      <c r="J137" s="66"/>
      <c r="K137" s="27" t="n">
        <f aca="false">B137*E137*0.5</f>
        <v>1.39735635</v>
      </c>
    </row>
    <row r="138" customFormat="false" ht="14.25" hidden="false" customHeight="true" outlineLevel="0" collapsed="false">
      <c r="A138" s="15"/>
      <c r="B138" s="16" t="n">
        <v>4.979</v>
      </c>
      <c r="C138" s="16"/>
      <c r="D138" s="16"/>
      <c r="E138" s="17" t="n">
        <v>0.5613</v>
      </c>
      <c r="F138" s="17"/>
      <c r="G138" s="18"/>
      <c r="H138" s="18"/>
      <c r="I138" s="65"/>
      <c r="J138" s="66"/>
      <c r="K138" s="27" t="n">
        <f aca="false">B138*E138*0.5</f>
        <v>1.39735635</v>
      </c>
    </row>
    <row r="139" customFormat="false" ht="14.25" hidden="false" customHeight="true" outlineLevel="0" collapsed="false">
      <c r="A139" s="15"/>
      <c r="B139" s="16" t="n">
        <v>4.979</v>
      </c>
      <c r="C139" s="16"/>
      <c r="D139" s="16"/>
      <c r="E139" s="17" t="n">
        <v>0.5613</v>
      </c>
      <c r="F139" s="17"/>
      <c r="G139" s="18"/>
      <c r="H139" s="18"/>
      <c r="I139" s="65"/>
      <c r="J139" s="66"/>
      <c r="K139" s="27" t="n">
        <f aca="false">B139*E139*0.5</f>
        <v>1.39735635</v>
      </c>
    </row>
    <row r="140" customFormat="false" ht="14.25" hidden="false" customHeight="true" outlineLevel="0" collapsed="false">
      <c r="A140" s="15"/>
      <c r="B140" s="16" t="n">
        <v>4.979</v>
      </c>
      <c r="C140" s="16"/>
      <c r="D140" s="16"/>
      <c r="E140" s="17" t="n">
        <v>0.5613</v>
      </c>
      <c r="F140" s="17"/>
      <c r="G140" s="18"/>
      <c r="H140" s="18"/>
      <c r="I140" s="65"/>
      <c r="J140" s="66"/>
      <c r="K140" s="27" t="n">
        <f aca="false">B140*E140*0.5</f>
        <v>1.39735635</v>
      </c>
    </row>
    <row r="141" customFormat="false" ht="14.25" hidden="false" customHeight="true" outlineLevel="0" collapsed="false">
      <c r="A141" s="15" t="n">
        <v>0.542801</v>
      </c>
      <c r="B141" s="16" t="n">
        <v>4.982</v>
      </c>
      <c r="C141" s="16"/>
      <c r="D141" s="16"/>
      <c r="E141" s="17" t="n">
        <v>0.5137</v>
      </c>
      <c r="F141" s="17"/>
      <c r="G141" s="18" t="n">
        <v>2.6</v>
      </c>
      <c r="H141" s="18" t="n">
        <v>2.6</v>
      </c>
      <c r="I141" s="65" t="n">
        <v>45222</v>
      </c>
      <c r="J141" s="66"/>
      <c r="K141" s="27" t="n">
        <f aca="false">B141*E141*0.5</f>
        <v>1.2796267</v>
      </c>
    </row>
    <row r="142" customFormat="false" ht="14.25" hidden="false" customHeight="true" outlineLevel="0" collapsed="false">
      <c r="A142" s="67"/>
      <c r="B142" s="16" t="n">
        <v>4.982</v>
      </c>
      <c r="C142" s="16"/>
      <c r="D142" s="16"/>
      <c r="E142" s="17" t="n">
        <v>0.5137</v>
      </c>
      <c r="F142" s="17"/>
      <c r="G142" s="18"/>
      <c r="H142" s="18"/>
      <c r="I142" s="65"/>
      <c r="J142" s="66"/>
      <c r="K142" s="27" t="n">
        <f aca="false">B142*E142*0.5</f>
        <v>1.2796267</v>
      </c>
    </row>
    <row r="143" customFormat="false" ht="14.25" hidden="false" customHeight="true" outlineLevel="0" collapsed="false">
      <c r="A143" s="67" t="n">
        <v>39</v>
      </c>
      <c r="B143" s="16" t="n">
        <v>4.982</v>
      </c>
      <c r="C143" s="16"/>
      <c r="D143" s="16"/>
      <c r="E143" s="17" t="n">
        <v>0.5137</v>
      </c>
      <c r="F143" s="17"/>
      <c r="G143" s="18"/>
      <c r="H143" s="18"/>
      <c r="I143" s="65"/>
      <c r="J143" s="66"/>
      <c r="K143" s="27" t="n">
        <f aca="false">B143*E143*0.5</f>
        <v>1.2796267</v>
      </c>
    </row>
    <row r="144" customFormat="false" ht="14.25" hidden="false" customHeight="true" outlineLevel="0" collapsed="false">
      <c r="A144" s="67"/>
      <c r="B144" s="16" t="n">
        <v>4.982</v>
      </c>
      <c r="C144" s="16"/>
      <c r="D144" s="16"/>
      <c r="E144" s="17" t="n">
        <v>0.5137</v>
      </c>
      <c r="F144" s="17"/>
      <c r="G144" s="18"/>
      <c r="H144" s="18"/>
      <c r="I144" s="65"/>
      <c r="J144" s="66"/>
      <c r="K144" s="27" t="n">
        <f aca="false">B144*E144*0.5</f>
        <v>1.2796267</v>
      </c>
    </row>
    <row r="145" customFormat="false" ht="14.25" hidden="false" customHeight="true" outlineLevel="0" collapsed="false">
      <c r="A145" s="67" t="n">
        <v>40</v>
      </c>
      <c r="B145" s="16" t="n">
        <v>4.982</v>
      </c>
      <c r="C145" s="16"/>
      <c r="D145" s="16"/>
      <c r="E145" s="17" t="n">
        <v>0.5137</v>
      </c>
      <c r="F145" s="17"/>
      <c r="G145" s="18"/>
      <c r="H145" s="18"/>
      <c r="I145" s="65"/>
      <c r="J145" s="66"/>
      <c r="K145" s="27" t="n">
        <f aca="false">B145*E145*0.5</f>
        <v>1.2796267</v>
      </c>
    </row>
    <row r="146" customFormat="false" ht="14.25" hidden="false" customHeight="true" outlineLevel="0" collapsed="false">
      <c r="A146" s="67"/>
      <c r="B146" s="16" t="n">
        <v>4.982</v>
      </c>
      <c r="C146" s="16"/>
      <c r="D146" s="16"/>
      <c r="E146" s="17" t="n">
        <v>0.5137</v>
      </c>
      <c r="F146" s="17"/>
      <c r="G146" s="18"/>
      <c r="H146" s="18"/>
      <c r="I146" s="65"/>
      <c r="J146" s="66"/>
      <c r="K146" s="27" t="n">
        <f aca="false">B146*E146*0.5</f>
        <v>1.2796267</v>
      </c>
    </row>
    <row r="147" customFormat="false" ht="14.25" hidden="false" customHeight="true" outlineLevel="0" collapsed="false">
      <c r="A147" s="15" t="n">
        <v>0.542836</v>
      </c>
      <c r="B147" s="16" t="n">
        <v>4.982</v>
      </c>
      <c r="C147" s="16"/>
      <c r="D147" s="16"/>
      <c r="E147" s="17" t="n">
        <v>0.5225</v>
      </c>
      <c r="F147" s="17"/>
      <c r="G147" s="18" t="n">
        <v>2.6</v>
      </c>
      <c r="H147" s="18" t="n">
        <v>2.6</v>
      </c>
      <c r="I147" s="65" t="n">
        <v>45222</v>
      </c>
      <c r="J147" s="66"/>
      <c r="K147" s="27" t="n">
        <f aca="false">B147*E147*0.5</f>
        <v>1.3015475</v>
      </c>
    </row>
    <row r="148" customFormat="false" ht="14.25" hidden="false" customHeight="true" outlineLevel="0" collapsed="false">
      <c r="A148" s="67"/>
      <c r="B148" s="16" t="n">
        <v>4.982</v>
      </c>
      <c r="C148" s="16"/>
      <c r="D148" s="16"/>
      <c r="E148" s="17" t="n">
        <v>0.5225</v>
      </c>
      <c r="F148" s="17"/>
      <c r="G148" s="18"/>
      <c r="H148" s="18"/>
      <c r="I148" s="65"/>
      <c r="J148" s="66"/>
      <c r="K148" s="27" t="n">
        <f aca="false">B148*E148*0.5</f>
        <v>1.3015475</v>
      </c>
    </row>
    <row r="149" customFormat="false" ht="14.25" hidden="false" customHeight="true" outlineLevel="0" collapsed="false">
      <c r="A149" s="67" t="n">
        <v>42</v>
      </c>
      <c r="B149" s="16" t="n">
        <v>4.982</v>
      </c>
      <c r="C149" s="16"/>
      <c r="D149" s="16"/>
      <c r="E149" s="17" t="n">
        <v>0.5225</v>
      </c>
      <c r="F149" s="17"/>
      <c r="G149" s="18"/>
      <c r="H149" s="18"/>
      <c r="I149" s="65"/>
      <c r="J149" s="66"/>
      <c r="K149" s="27" t="n">
        <f aca="false">B149*E149*0.5</f>
        <v>1.3015475</v>
      </c>
    </row>
    <row r="150" customFormat="false" ht="14.25" hidden="false" customHeight="true" outlineLevel="0" collapsed="false">
      <c r="A150" s="67"/>
      <c r="B150" s="16" t="n">
        <v>4.982</v>
      </c>
      <c r="C150" s="16"/>
      <c r="D150" s="16"/>
      <c r="E150" s="17" t="n">
        <v>0.5225</v>
      </c>
      <c r="F150" s="17"/>
      <c r="G150" s="18"/>
      <c r="H150" s="18"/>
      <c r="I150" s="65"/>
      <c r="J150" s="66"/>
      <c r="K150" s="27" t="n">
        <f aca="false">B150*E150*0.5</f>
        <v>1.3015475</v>
      </c>
    </row>
    <row r="151" customFormat="false" ht="14.25" hidden="false" customHeight="true" outlineLevel="0" collapsed="false">
      <c r="A151" s="67" t="n">
        <v>43</v>
      </c>
      <c r="B151" s="16" t="n">
        <v>4.982</v>
      </c>
      <c r="C151" s="16"/>
      <c r="D151" s="16"/>
      <c r="E151" s="17" t="n">
        <v>0.5225</v>
      </c>
      <c r="F151" s="17"/>
      <c r="G151" s="18"/>
      <c r="H151" s="18"/>
      <c r="I151" s="65"/>
      <c r="J151" s="66"/>
      <c r="K151" s="27" t="n">
        <f aca="false">B151*E151*0.5</f>
        <v>1.3015475</v>
      </c>
    </row>
    <row r="152" customFormat="false" ht="14.25" hidden="false" customHeight="true" outlineLevel="0" collapsed="false">
      <c r="A152" s="67"/>
      <c r="B152" s="16" t="n">
        <v>4.982</v>
      </c>
      <c r="C152" s="16"/>
      <c r="D152" s="16"/>
      <c r="E152" s="17" t="n">
        <v>0.5225</v>
      </c>
      <c r="F152" s="17"/>
      <c r="G152" s="18"/>
      <c r="H152" s="18"/>
      <c r="I152" s="65"/>
      <c r="J152" s="66"/>
      <c r="K152" s="27" t="n">
        <f aca="false">B152*E152*0.5</f>
        <v>1.3015475</v>
      </c>
    </row>
    <row r="153" customFormat="false" ht="14.25" hidden="false" customHeight="true" outlineLevel="0" collapsed="false">
      <c r="A153" s="67" t="n">
        <v>44</v>
      </c>
      <c r="B153" s="16" t="n">
        <v>4.982</v>
      </c>
      <c r="C153" s="16"/>
      <c r="D153" s="16"/>
      <c r="E153" s="17" t="n">
        <v>0.5225</v>
      </c>
      <c r="F153" s="17"/>
      <c r="G153" s="18"/>
      <c r="H153" s="18"/>
      <c r="I153" s="65"/>
      <c r="J153" s="66"/>
      <c r="K153" s="27" t="n">
        <f aca="false">B153*E153*0.5</f>
        <v>1.3015475</v>
      </c>
    </row>
    <row r="154" customFormat="false" ht="14.25" hidden="false" customHeight="true" outlineLevel="0" collapsed="false">
      <c r="A154" s="67"/>
      <c r="B154" s="16" t="n">
        <v>4.982</v>
      </c>
      <c r="C154" s="16"/>
      <c r="D154" s="16"/>
      <c r="E154" s="17" t="n">
        <v>0.5225</v>
      </c>
      <c r="F154" s="17"/>
      <c r="G154" s="18"/>
      <c r="H154" s="18"/>
      <c r="I154" s="65"/>
      <c r="J154" s="66"/>
      <c r="K154" s="27" t="n">
        <f aca="false">B154*E154*0.5</f>
        <v>1.3015475</v>
      </c>
    </row>
    <row r="155" customFormat="false" ht="14.25" hidden="false" customHeight="true" outlineLevel="0" collapsed="false">
      <c r="A155" s="67" t="n">
        <v>45</v>
      </c>
      <c r="B155" s="16" t="n">
        <v>4.982</v>
      </c>
      <c r="C155" s="16"/>
      <c r="D155" s="16"/>
      <c r="E155" s="17" t="n">
        <v>0.5225</v>
      </c>
      <c r="F155" s="17"/>
      <c r="G155" s="18"/>
      <c r="H155" s="18"/>
      <c r="I155" s="65"/>
      <c r="J155" s="66"/>
      <c r="K155" s="27" t="n">
        <f aca="false">B155*E155*0.5</f>
        <v>1.3015475</v>
      </c>
    </row>
    <row r="156" customFormat="false" ht="14.25" hidden="false" customHeight="true" outlineLevel="0" collapsed="false">
      <c r="A156" s="67"/>
      <c r="B156" s="16" t="n">
        <v>4.982</v>
      </c>
      <c r="C156" s="16"/>
      <c r="D156" s="16"/>
      <c r="E156" s="17" t="n">
        <v>0.5225</v>
      </c>
      <c r="F156" s="17"/>
      <c r="G156" s="18"/>
      <c r="H156" s="18"/>
      <c r="I156" s="65"/>
      <c r="J156" s="66"/>
      <c r="K156" s="27" t="n">
        <f aca="false">B156*E156*0.5</f>
        <v>1.3015475</v>
      </c>
    </row>
    <row r="157" customFormat="false" ht="14.25" hidden="false" customHeight="true" outlineLevel="0" collapsed="false">
      <c r="A157" s="67" t="n">
        <v>46</v>
      </c>
      <c r="B157" s="16" t="n">
        <v>4.982</v>
      </c>
      <c r="C157" s="16"/>
      <c r="D157" s="16"/>
      <c r="E157" s="17" t="n">
        <v>0.5225</v>
      </c>
      <c r="F157" s="17"/>
      <c r="G157" s="18"/>
      <c r="H157" s="18"/>
      <c r="I157" s="65"/>
      <c r="J157" s="66"/>
      <c r="K157" s="27" t="n">
        <f aca="false">B157*E157*0.5</f>
        <v>1.3015475</v>
      </c>
    </row>
    <row r="158" customFormat="false" ht="14.25" hidden="false" customHeight="true" outlineLevel="0" collapsed="false">
      <c r="A158" s="78"/>
      <c r="B158" s="16" t="n">
        <v>4.982</v>
      </c>
      <c r="C158" s="16"/>
      <c r="D158" s="16"/>
      <c r="E158" s="17" t="n">
        <v>0.5225</v>
      </c>
      <c r="F158" s="17"/>
      <c r="G158" s="18"/>
      <c r="H158" s="18"/>
      <c r="I158" s="65"/>
      <c r="J158" s="66"/>
      <c r="K158" s="27" t="n">
        <f aca="false">B158*E158*0.5</f>
        <v>1.3015475</v>
      </c>
    </row>
    <row r="159" customFormat="false" ht="14.25" hidden="false" customHeight="true" outlineLevel="0" collapsed="false">
      <c r="A159" s="78" t="n">
        <v>47</v>
      </c>
      <c r="B159" s="16" t="n">
        <v>4.982</v>
      </c>
      <c r="C159" s="16"/>
      <c r="D159" s="16"/>
      <c r="E159" s="17" t="n">
        <v>0.5225</v>
      </c>
      <c r="F159" s="17"/>
      <c r="G159" s="18"/>
      <c r="H159" s="18"/>
      <c r="I159" s="65"/>
      <c r="J159" s="66"/>
      <c r="K159" s="27" t="n">
        <f aca="false">B159*E159*0.5</f>
        <v>1.3015475</v>
      </c>
    </row>
    <row r="160" customFormat="false" ht="14.25" hidden="false" customHeight="true" outlineLevel="0" collapsed="false">
      <c r="A160" s="78"/>
      <c r="B160" s="16" t="n">
        <v>4.982</v>
      </c>
      <c r="C160" s="16"/>
      <c r="D160" s="16"/>
      <c r="E160" s="17" t="n">
        <v>0.5225</v>
      </c>
      <c r="F160" s="17"/>
      <c r="G160" s="18"/>
      <c r="H160" s="18"/>
      <c r="I160" s="65"/>
      <c r="J160" s="66"/>
      <c r="K160" s="27" t="n">
        <f aca="false">B160*E160*0.5</f>
        <v>1.3015475</v>
      </c>
    </row>
    <row r="161" customFormat="false" ht="14.25" hidden="false" customHeight="true" outlineLevel="0" collapsed="false">
      <c r="A161" s="78"/>
      <c r="B161" s="16" t="n">
        <v>4.982</v>
      </c>
      <c r="C161" s="16"/>
      <c r="D161" s="16"/>
      <c r="E161" s="17" t="n">
        <v>0.5225</v>
      </c>
      <c r="F161" s="17"/>
      <c r="G161" s="18"/>
      <c r="H161" s="18"/>
      <c r="I161" s="65"/>
      <c r="J161" s="66"/>
      <c r="K161" s="27" t="n">
        <f aca="false">B161*E161*0.5</f>
        <v>1.3015475</v>
      </c>
    </row>
    <row r="162" s="87" customFormat="true" ht="14.25" hidden="false" customHeight="true" outlineLevel="0" collapsed="false">
      <c r="A162" s="83" t="n">
        <v>48</v>
      </c>
      <c r="B162" s="16" t="n">
        <v>4.982</v>
      </c>
      <c r="C162" s="16"/>
      <c r="D162" s="16"/>
      <c r="E162" s="17" t="n">
        <v>0.5225</v>
      </c>
      <c r="F162" s="17"/>
      <c r="G162" s="84"/>
      <c r="H162" s="84"/>
      <c r="I162" s="85"/>
      <c r="J162" s="86"/>
      <c r="K162" s="27" t="n">
        <f aca="false">B162*E162*0.5</f>
        <v>1.3015475</v>
      </c>
      <c r="M162" s="88"/>
    </row>
    <row r="163" customFormat="false" ht="14.25" hidden="false" customHeight="true" outlineLevel="0" collapsed="false">
      <c r="A163" s="15" t="n">
        <v>0.542975</v>
      </c>
      <c r="B163" s="16" t="n">
        <v>4.982</v>
      </c>
      <c r="C163" s="16"/>
      <c r="D163" s="16"/>
      <c r="E163" s="16" t="n">
        <v>0.562</v>
      </c>
      <c r="F163" s="16"/>
      <c r="G163" s="18" t="n">
        <v>2.6</v>
      </c>
      <c r="H163" s="18" t="n">
        <v>2.6</v>
      </c>
      <c r="I163" s="65" t="n">
        <v>45222</v>
      </c>
      <c r="J163" s="66"/>
      <c r="K163" s="66"/>
    </row>
    <row r="164" customFormat="false" ht="14.25" hidden="false" customHeight="true" outlineLevel="0" collapsed="false">
      <c r="A164" s="15" t="n">
        <v>0.542998</v>
      </c>
      <c r="B164" s="16" t="n">
        <v>4.977</v>
      </c>
      <c r="C164" s="16"/>
      <c r="D164" s="16"/>
      <c r="E164" s="16" t="n">
        <v>0.633</v>
      </c>
      <c r="F164" s="16"/>
      <c r="G164" s="20" t="n">
        <v>2.61</v>
      </c>
      <c r="H164" s="18" t="n">
        <v>2.6</v>
      </c>
      <c r="I164" s="65" t="n">
        <v>45222</v>
      </c>
      <c r="J164" s="66"/>
      <c r="K164" s="66"/>
    </row>
    <row r="165" customFormat="false" ht="14.25" hidden="false" customHeight="true" outlineLevel="0" collapsed="false">
      <c r="A165" s="15" t="n">
        <v>0.543021</v>
      </c>
      <c r="B165" s="16" t="n">
        <v>4.978</v>
      </c>
      <c r="C165" s="16"/>
      <c r="D165" s="16"/>
      <c r="E165" s="17" t="n">
        <v>0.5481</v>
      </c>
      <c r="F165" s="17"/>
      <c r="G165" s="20" t="n">
        <v>2.61</v>
      </c>
      <c r="H165" s="18" t="n">
        <v>2.6</v>
      </c>
      <c r="I165" s="65" t="n">
        <v>45222</v>
      </c>
      <c r="J165" s="66"/>
      <c r="K165" s="66"/>
    </row>
    <row r="166" customFormat="false" ht="14.25" hidden="false" customHeight="true" outlineLevel="0" collapsed="false">
      <c r="A166" s="15" t="n">
        <v>0.543032</v>
      </c>
      <c r="B166" s="16" t="n">
        <v>4.976</v>
      </c>
      <c r="C166" s="16"/>
      <c r="D166" s="16"/>
      <c r="E166" s="17" t="n">
        <v>0.5497</v>
      </c>
      <c r="F166" s="17"/>
      <c r="G166" s="18" t="n">
        <v>2.6</v>
      </c>
      <c r="H166" s="18" t="n">
        <v>2.6</v>
      </c>
      <c r="I166" s="65" t="n">
        <v>45222</v>
      </c>
      <c r="J166" s="66"/>
      <c r="K166" s="66"/>
    </row>
    <row r="167" customFormat="false" ht="14.25" hidden="false" customHeight="true" outlineLevel="0" collapsed="false">
      <c r="A167" s="15" t="n">
        <v>0.543044</v>
      </c>
      <c r="B167" s="16" t="n">
        <v>4.976</v>
      </c>
      <c r="C167" s="16"/>
      <c r="D167" s="16"/>
      <c r="E167" s="17" t="n">
        <v>0.5479</v>
      </c>
      <c r="F167" s="17"/>
      <c r="G167" s="18" t="n">
        <v>2.6</v>
      </c>
      <c r="H167" s="18" t="n">
        <v>2.6</v>
      </c>
      <c r="I167" s="65" t="n">
        <v>45222</v>
      </c>
      <c r="J167" s="66"/>
      <c r="K167" s="66"/>
    </row>
    <row r="168" customFormat="false" ht="14.25" hidden="false" customHeight="true" outlineLevel="0" collapsed="false">
      <c r="A168" s="15" t="n">
        <v>0.543056</v>
      </c>
      <c r="B168" s="16" t="n">
        <v>4.978</v>
      </c>
      <c r="C168" s="16"/>
      <c r="D168" s="16"/>
      <c r="E168" s="17" t="n">
        <v>0.5479</v>
      </c>
      <c r="F168" s="17"/>
      <c r="G168" s="18" t="n">
        <v>2.6</v>
      </c>
      <c r="H168" s="18" t="n">
        <v>2.6</v>
      </c>
      <c r="I168" s="65" t="n">
        <v>45222</v>
      </c>
      <c r="J168" s="66"/>
      <c r="K168" s="66"/>
    </row>
    <row r="169" customFormat="false" ht="14.25" hidden="false" customHeight="true" outlineLevel="0" collapsed="false">
      <c r="A169" s="15" t="n">
        <v>0.543067</v>
      </c>
      <c r="B169" s="20" t="n">
        <v>4.99</v>
      </c>
      <c r="C169" s="20"/>
      <c r="D169" s="20"/>
      <c r="E169" s="17" t="n">
        <v>0.4481</v>
      </c>
      <c r="F169" s="17"/>
      <c r="G169" s="20" t="n">
        <v>2.61</v>
      </c>
      <c r="H169" s="18" t="n">
        <v>2.6</v>
      </c>
      <c r="I169" s="65" t="n">
        <v>45222</v>
      </c>
      <c r="J169" s="66"/>
      <c r="K169" s="66"/>
    </row>
    <row r="170" customFormat="false" ht="14.25" hidden="false" customHeight="true" outlineLevel="0" collapsed="false">
      <c r="A170" s="15" t="n">
        <v>0.543079</v>
      </c>
      <c r="B170" s="16" t="n">
        <v>4.989</v>
      </c>
      <c r="C170" s="16"/>
      <c r="D170" s="16"/>
      <c r="E170" s="17" t="n">
        <v>0.4504</v>
      </c>
      <c r="F170" s="17"/>
      <c r="G170" s="20" t="n">
        <v>2.61</v>
      </c>
      <c r="H170" s="18" t="n">
        <v>2.6</v>
      </c>
      <c r="I170" s="65" t="n">
        <v>45222</v>
      </c>
      <c r="J170" s="66"/>
      <c r="K170" s="66"/>
    </row>
    <row r="171" customFormat="false" ht="14.25" hidden="false" customHeight="true" outlineLevel="0" collapsed="false">
      <c r="A171" s="15" t="n">
        <v>0.54309</v>
      </c>
      <c r="B171" s="16" t="n">
        <v>4.989</v>
      </c>
      <c r="C171" s="16"/>
      <c r="D171" s="16"/>
      <c r="E171" s="17" t="n">
        <v>0.4481</v>
      </c>
      <c r="F171" s="17"/>
      <c r="G171" s="20" t="n">
        <v>2.61</v>
      </c>
      <c r="H171" s="18" t="n">
        <v>2.6</v>
      </c>
      <c r="I171" s="65" t="n">
        <v>45222</v>
      </c>
      <c r="J171" s="66"/>
      <c r="K171" s="66"/>
    </row>
    <row r="172" customFormat="false" ht="13.75" hidden="false" customHeight="true" outlineLevel="0" collapsed="false">
      <c r="A172" s="89"/>
      <c r="B172" s="89"/>
      <c r="C172" s="89"/>
      <c r="D172" s="66"/>
      <c r="E172" s="66"/>
      <c r="F172" s="66"/>
      <c r="G172" s="66"/>
      <c r="H172" s="66"/>
      <c r="I172" s="66"/>
      <c r="J172" s="66"/>
      <c r="K172" s="66"/>
    </row>
    <row r="173" customFormat="false" ht="15" hidden="false" customHeight="true" outlineLevel="0" collapsed="false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14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C22:D22"/>
    <mergeCell ref="C23:D23"/>
    <mergeCell ref="C24:D24"/>
    <mergeCell ref="A25:B25"/>
    <mergeCell ref="C25:D25"/>
    <mergeCell ref="F25:G25"/>
    <mergeCell ref="I25:J25"/>
    <mergeCell ref="A26:B26"/>
    <mergeCell ref="C26:D26"/>
    <mergeCell ref="F26:G26"/>
    <mergeCell ref="I26:J26"/>
    <mergeCell ref="C27:D27"/>
    <mergeCell ref="C28:D28"/>
    <mergeCell ref="A29:B29"/>
    <mergeCell ref="C29:D29"/>
    <mergeCell ref="F29:G29"/>
    <mergeCell ref="I29:J29"/>
    <mergeCell ref="A30:B30"/>
    <mergeCell ref="C30:D30"/>
    <mergeCell ref="F30:G30"/>
    <mergeCell ref="I30:J30"/>
    <mergeCell ref="C31:D31"/>
    <mergeCell ref="C32:D32"/>
    <mergeCell ref="A33:B33"/>
    <mergeCell ref="C33:D33"/>
    <mergeCell ref="F33:G33"/>
    <mergeCell ref="I33:J33"/>
    <mergeCell ref="A34:B34"/>
    <mergeCell ref="C34:D34"/>
    <mergeCell ref="F34:G34"/>
    <mergeCell ref="I34:J34"/>
    <mergeCell ref="A35:B35"/>
    <mergeCell ref="C35:D35"/>
    <mergeCell ref="F35:G35"/>
    <mergeCell ref="I35:J35"/>
    <mergeCell ref="C36:D36"/>
    <mergeCell ref="C37:D37"/>
    <mergeCell ref="C38:D38"/>
    <mergeCell ref="A39:B39"/>
    <mergeCell ref="C39:D39"/>
    <mergeCell ref="F39:G39"/>
    <mergeCell ref="I39:J39"/>
    <mergeCell ref="A40:B40"/>
    <mergeCell ref="C40:D40"/>
    <mergeCell ref="F40:G40"/>
    <mergeCell ref="I40:J40"/>
    <mergeCell ref="C41:D41"/>
    <mergeCell ref="C42:D42"/>
    <mergeCell ref="A43:B43"/>
    <mergeCell ref="C43:D43"/>
    <mergeCell ref="F43:G43"/>
    <mergeCell ref="I43:J43"/>
    <mergeCell ref="A44:B44"/>
    <mergeCell ref="C44:D44"/>
    <mergeCell ref="F44:G44"/>
    <mergeCell ref="I44:J44"/>
    <mergeCell ref="C45:D45"/>
    <mergeCell ref="C46:D46"/>
    <mergeCell ref="A47:B47"/>
    <mergeCell ref="C47:D47"/>
    <mergeCell ref="F47:G47"/>
    <mergeCell ref="I47:J47"/>
    <mergeCell ref="C48:D48"/>
    <mergeCell ref="A49:B49"/>
    <mergeCell ref="C49:D49"/>
    <mergeCell ref="F49:G49"/>
    <mergeCell ref="I49:J49"/>
    <mergeCell ref="A50:B50"/>
    <mergeCell ref="C50:D50"/>
    <mergeCell ref="F50:G50"/>
    <mergeCell ref="I50:J50"/>
    <mergeCell ref="C51:D51"/>
    <mergeCell ref="C52:D52"/>
    <mergeCell ref="A53:B53"/>
    <mergeCell ref="C53:D53"/>
    <mergeCell ref="F53:G53"/>
    <mergeCell ref="I53:J53"/>
    <mergeCell ref="A54:B54"/>
    <mergeCell ref="C54:D54"/>
    <mergeCell ref="F54:G54"/>
    <mergeCell ref="I54:J54"/>
    <mergeCell ref="C55:D55"/>
    <mergeCell ref="C56:D56"/>
    <mergeCell ref="A57:B57"/>
    <mergeCell ref="C57:D57"/>
    <mergeCell ref="F57:G57"/>
    <mergeCell ref="I57:J57"/>
    <mergeCell ref="A58:B58"/>
    <mergeCell ref="C58:D58"/>
    <mergeCell ref="F58:G58"/>
    <mergeCell ref="I58:J58"/>
    <mergeCell ref="C59:D59"/>
    <mergeCell ref="C60:D60"/>
    <mergeCell ref="A61:B61"/>
    <mergeCell ref="C61:D61"/>
    <mergeCell ref="F61:G61"/>
    <mergeCell ref="I61:J61"/>
    <mergeCell ref="C62:D62"/>
    <mergeCell ref="A63:B63"/>
    <mergeCell ref="C63:D63"/>
    <mergeCell ref="F63:G63"/>
    <mergeCell ref="I63:J63"/>
    <mergeCell ref="A64:B64"/>
    <mergeCell ref="C64:D64"/>
    <mergeCell ref="F64:G64"/>
    <mergeCell ref="I64:J64"/>
    <mergeCell ref="C65:D65"/>
    <mergeCell ref="C66:D66"/>
    <mergeCell ref="A67:B67"/>
    <mergeCell ref="C67:D67"/>
    <mergeCell ref="F67:G67"/>
    <mergeCell ref="I67:J67"/>
    <mergeCell ref="A68:B68"/>
    <mergeCell ref="C68:D68"/>
    <mergeCell ref="F68:G68"/>
    <mergeCell ref="I68:J68"/>
    <mergeCell ref="C69:D69"/>
    <mergeCell ref="C70:D70"/>
    <mergeCell ref="A71:B71"/>
    <mergeCell ref="C71:D71"/>
    <mergeCell ref="F71:G71"/>
    <mergeCell ref="I71:J71"/>
    <mergeCell ref="A72:B72"/>
    <mergeCell ref="C72:D72"/>
    <mergeCell ref="F72:G72"/>
    <mergeCell ref="I72:J72"/>
    <mergeCell ref="C73:D73"/>
    <mergeCell ref="C74:D74"/>
    <mergeCell ref="A75:B75"/>
    <mergeCell ref="C75:D75"/>
    <mergeCell ref="F75:G75"/>
    <mergeCell ref="I75:J75"/>
    <mergeCell ref="C76:D76"/>
    <mergeCell ref="A77:B77"/>
    <mergeCell ref="C77:D77"/>
    <mergeCell ref="F77:G77"/>
    <mergeCell ref="I77:J77"/>
    <mergeCell ref="A78:B78"/>
    <mergeCell ref="C78:D78"/>
    <mergeCell ref="F78:G78"/>
    <mergeCell ref="I78:J78"/>
    <mergeCell ref="C79:D79"/>
    <mergeCell ref="C80:D80"/>
    <mergeCell ref="A81:B81"/>
    <mergeCell ref="C81:D81"/>
    <mergeCell ref="F81:G81"/>
    <mergeCell ref="I81:J81"/>
    <mergeCell ref="A82:B82"/>
    <mergeCell ref="C82:D82"/>
    <mergeCell ref="F82:G82"/>
    <mergeCell ref="I82:J82"/>
    <mergeCell ref="C83:D83"/>
    <mergeCell ref="C84:D84"/>
    <mergeCell ref="A85:B85"/>
    <mergeCell ref="C85:D85"/>
    <mergeCell ref="F85:G85"/>
    <mergeCell ref="I85:J85"/>
    <mergeCell ref="A86:B86"/>
    <mergeCell ref="C86:D86"/>
    <mergeCell ref="F86:G86"/>
    <mergeCell ref="I86:J86"/>
    <mergeCell ref="C87:D87"/>
    <mergeCell ref="C88:D88"/>
    <mergeCell ref="A89:B89"/>
    <mergeCell ref="C89:D89"/>
    <mergeCell ref="F89:G89"/>
    <mergeCell ref="I89:J89"/>
    <mergeCell ref="C90:D90"/>
    <mergeCell ref="A91:B91"/>
    <mergeCell ref="C91:D91"/>
    <mergeCell ref="F91:G91"/>
    <mergeCell ref="I91:J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B136:D136"/>
    <mergeCell ref="E136:F136"/>
    <mergeCell ref="B137:D137"/>
    <mergeCell ref="E137:F137"/>
    <mergeCell ref="B138:D138"/>
    <mergeCell ref="E138:F138"/>
    <mergeCell ref="B139:D139"/>
    <mergeCell ref="E139:F139"/>
    <mergeCell ref="B140:D140"/>
    <mergeCell ref="E140:F140"/>
    <mergeCell ref="B141:D141"/>
    <mergeCell ref="E141:F141"/>
    <mergeCell ref="B142:D142"/>
    <mergeCell ref="E142:F142"/>
    <mergeCell ref="B143:D143"/>
    <mergeCell ref="E143:F143"/>
    <mergeCell ref="B144:D144"/>
    <mergeCell ref="E144:F144"/>
    <mergeCell ref="B145:D145"/>
    <mergeCell ref="E145:F145"/>
    <mergeCell ref="B146:D146"/>
    <mergeCell ref="E146:F146"/>
    <mergeCell ref="B147:D147"/>
    <mergeCell ref="E147:F147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B153:D153"/>
    <mergeCell ref="E153:F153"/>
    <mergeCell ref="B154:D154"/>
    <mergeCell ref="E154:F154"/>
    <mergeCell ref="B155:D155"/>
    <mergeCell ref="E155:F155"/>
    <mergeCell ref="B156:D156"/>
    <mergeCell ref="E156:F156"/>
    <mergeCell ref="B157:D157"/>
    <mergeCell ref="E157:F157"/>
    <mergeCell ref="B158:D158"/>
    <mergeCell ref="E158:F158"/>
    <mergeCell ref="B159:D159"/>
    <mergeCell ref="E159:F159"/>
    <mergeCell ref="B160:D160"/>
    <mergeCell ref="E160:F160"/>
    <mergeCell ref="B161:D161"/>
    <mergeCell ref="E161:F161"/>
    <mergeCell ref="B162:D162"/>
    <mergeCell ref="E162:F162"/>
    <mergeCell ref="B163:D163"/>
    <mergeCell ref="E163:F163"/>
    <mergeCell ref="B164:D164"/>
    <mergeCell ref="E164:F164"/>
    <mergeCell ref="B165:D165"/>
    <mergeCell ref="E165:F165"/>
    <mergeCell ref="B166:D166"/>
    <mergeCell ref="E166:F166"/>
    <mergeCell ref="B167:D167"/>
    <mergeCell ref="E167:F167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A172:C1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2023-10-23T17:02:48Z</dcterms:created>
  <dc:creator/>
  <dc:description/>
  <dc:language>en-US</dc:language>
  <cp:lastModifiedBy/>
  <dcterms:modified xsi:type="dcterms:W3CDTF">2023-10-23T14:42:24Z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2023-10-23T00:00:00Z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2023-10-23T00:00:00Z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