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0" yWindow="530" windowWidth="26540" windowHeight="10470" activeTab="4"/>
  </bookViews>
  <sheets>
    <sheet name="index" sheetId="6" r:id="rId1"/>
    <sheet name="formats" sheetId="1" r:id="rId2"/>
    <sheet name="sample-sales" sheetId="2" r:id="rId3"/>
    <sheet name="sample-bal-template" sheetId="4" r:id="rId4"/>
    <sheet name="chart" sheetId="5" r:id="rId5"/>
  </sheets>
  <definedNames>
    <definedName name="_xlnm.Print_Area" localSheetId="3">'sample-bal-template'!$B$1:$E$68</definedName>
  </definedNames>
  <calcPr calcId="145621"/>
</workbook>
</file>

<file path=xl/calcChain.xml><?xml version="1.0" encoding="utf-8"?>
<calcChain xmlns="http://schemas.openxmlformats.org/spreadsheetml/2006/main">
  <c r="E16" i="5" l="1"/>
  <c r="E15" i="5"/>
  <c r="E14" i="5"/>
  <c r="E13" i="5"/>
  <c r="E12" i="5"/>
  <c r="E11" i="5"/>
  <c r="E10" i="5"/>
  <c r="E9" i="5"/>
  <c r="E8" i="5"/>
  <c r="E7" i="5"/>
  <c r="E6" i="5"/>
  <c r="E5" i="5"/>
  <c r="E58" i="4" l="1"/>
  <c r="E61" i="4" s="1"/>
  <c r="E45" i="4"/>
  <c r="E23" i="4"/>
  <c r="E46" i="4" s="1"/>
  <c r="E65" i="4" s="1"/>
  <c r="E66" i="4" s="1"/>
</calcChain>
</file>

<file path=xl/sharedStrings.xml><?xml version="1.0" encoding="utf-8"?>
<sst xmlns="http://schemas.openxmlformats.org/spreadsheetml/2006/main" count="649" uniqueCount="198">
  <si>
    <t/>
  </si>
  <si>
    <t>Built-ins Supplemented</t>
  </si>
  <si>
    <t>Format</t>
  </si>
  <si>
    <t>Result</t>
  </si>
  <si>
    <t>bold : b</t>
  </si>
  <si>
    <t>str</t>
  </si>
  <si>
    <t>positive nums</t>
  </si>
  <si>
    <t>nm1</t>
  </si>
  <si>
    <t>num</t>
  </si>
  <si>
    <t>nm3</t>
  </si>
  <si>
    <t>nm4</t>
  </si>
  <si>
    <t>int</t>
  </si>
  <si>
    <t>negative nums</t>
  </si>
  <si>
    <t>italic : i</t>
  </si>
  <si>
    <t>strike : s</t>
  </si>
  <si>
    <t>fixed : f</t>
  </si>
  <si>
    <t>tiny : 5T</t>
  </si>
  <si>
    <t>small : 7.2M</t>
  </si>
  <si>
    <t>green : FG(green)</t>
  </si>
  <si>
    <t>gray : FG(192,192,192)</t>
  </si>
  <si>
    <t>grey : FG(grey-25-percent)</t>
  </si>
  <si>
    <t>mixed : biC</t>
  </si>
  <si>
    <t>tot : ~</t>
  </si>
  <si>
    <t>sub : -</t>
  </si>
  <si>
    <t>fin : =</t>
  </si>
  <si>
    <t>lnk : l</t>
  </si>
  <si>
    <t>lkc : lC</t>
  </si>
  <si>
    <t>Specific Built-ins</t>
  </si>
  <si>
    <t>Name</t>
  </si>
  <si>
    <t>#hdr</t>
  </si>
  <si>
    <t>bC</t>
  </si>
  <si>
    <t>formatted string</t>
  </si>
  <si>
    <t>#title</t>
  </si>
  <si>
    <t>b16C</t>
  </si>
  <si>
    <t>#hdrBlue</t>
  </si>
  <si>
    <t>bCBG(pale-blue)</t>
  </si>
  <si>
    <t>Index</t>
  </si>
  <si>
    <t>Formatting Results</t>
  </si>
  <si>
    <t>Built-ins</t>
  </si>
  <si>
    <t xml:space="preserve"> No Formatting</t>
  </si>
  <si>
    <t xml:space="preserve"> No Format with Anon BG Color</t>
  </si>
  <si>
    <t xml:space="preserve"> No Format with BG Color</t>
  </si>
  <si>
    <t xml:space="preserve"> No Fmt Special Numbers</t>
  </si>
  <si>
    <t>pos</t>
  </si>
  <si>
    <t>neg</t>
  </si>
  <si>
    <t xml:space="preserve"> Row Fmt</t>
  </si>
  <si>
    <t>#sub : -</t>
  </si>
  <si>
    <t>#tot : ~</t>
  </si>
  <si>
    <t>#fin : =</t>
  </si>
  <si>
    <t>#lnk : l</t>
  </si>
  <si>
    <t>#lkc : lC</t>
  </si>
  <si>
    <t>Sample Sales Report</t>
  </si>
  <si>
    <t>Month</t>
  </si>
  <si>
    <t>Unit Sales</t>
  </si>
  <si>
    <t>Avg. Price</t>
  </si>
  <si>
    <t>Revenue</t>
  </si>
  <si>
    <t>January</t>
  </si>
  <si>
    <t>February</t>
  </si>
  <si>
    <t>March</t>
  </si>
  <si>
    <t>Q1</t>
  </si>
  <si>
    <t>April</t>
  </si>
  <si>
    <t>May</t>
  </si>
  <si>
    <t>June</t>
  </si>
  <si>
    <t>Q2</t>
  </si>
  <si>
    <t>July</t>
  </si>
  <si>
    <t>August</t>
  </si>
  <si>
    <t>September</t>
  </si>
  <si>
    <t>Q3</t>
  </si>
  <si>
    <t>October</t>
  </si>
  <si>
    <t>November</t>
  </si>
  <si>
    <t>December</t>
  </si>
  <si>
    <t>Q4</t>
  </si>
  <si>
    <t>TOTAL</t>
  </si>
  <si>
    <t>CIT Opening Balance 20XX</t>
  </si>
  <si>
    <t>h0</t>
  </si>
  <si>
    <t>ASSETS</t>
  </si>
  <si>
    <t>h1</t>
  </si>
  <si>
    <t>Assets</t>
  </si>
  <si>
    <t>h2</t>
  </si>
  <si>
    <t xml:space="preserve">    Current</t>
  </si>
  <si>
    <t>A011</t>
  </si>
  <si>
    <t>A015</t>
  </si>
  <si>
    <t>A017</t>
  </si>
  <si>
    <t>A019</t>
  </si>
  <si>
    <t xml:space="preserve">            Stock Investment Cash Account (CND)</t>
  </si>
  <si>
    <t>A030</t>
  </si>
  <si>
    <t xml:space="preserve">            Stock Investment Cash Account (USD)</t>
  </si>
  <si>
    <t>A035</t>
  </si>
  <si>
    <t xml:space="preserve">            Interest Receivable</t>
  </si>
  <si>
    <t>A412</t>
  </si>
  <si>
    <t xml:space="preserve">            Donations Receivable</t>
  </si>
  <si>
    <t>A420</t>
  </si>
  <si>
    <t xml:space="preserve">            Term Deposit</t>
  </si>
  <si>
    <t>A540</t>
  </si>
  <si>
    <t xml:space="preserve">            Marketable Securities</t>
  </si>
  <si>
    <t>A543</t>
  </si>
  <si>
    <t xml:space="preserve">            Mutual Funds (CND)</t>
  </si>
  <si>
    <t>A544</t>
  </si>
  <si>
    <t xml:space="preserve">            Mutual Funds (USD)</t>
  </si>
  <si>
    <t>A545</t>
  </si>
  <si>
    <t xml:space="preserve">            Prepaid expenses</t>
  </si>
  <si>
    <t>A600</t>
  </si>
  <si>
    <t xml:space="preserve">            Inter-acct Transfers</t>
  </si>
  <si>
    <t>A901</t>
  </si>
  <si>
    <t xml:space="preserve">            YE Balance (Bank Accruals)</t>
  </si>
  <si>
    <t>A902</t>
  </si>
  <si>
    <t xml:space="preserve">            Bank Errors</t>
  </si>
  <si>
    <t>A905</t>
  </si>
  <si>
    <t>t2</t>
  </si>
  <si>
    <t xml:space="preserve">    Total Current</t>
  </si>
  <si>
    <t xml:space="preserve">    Capital</t>
  </si>
  <si>
    <t>A730</t>
  </si>
  <si>
    <t xml:space="preserve">            -- Improvements</t>
  </si>
  <si>
    <t>A732</t>
  </si>
  <si>
    <t>A740</t>
  </si>
  <si>
    <t>A752</t>
  </si>
  <si>
    <t>A760</t>
  </si>
  <si>
    <t>A845</t>
  </si>
  <si>
    <t>A712</t>
  </si>
  <si>
    <t xml:space="preserve">            Land Improvements</t>
  </si>
  <si>
    <t>A850</t>
  </si>
  <si>
    <t xml:space="preserve">            -- Depreciation</t>
  </si>
  <si>
    <t>A855</t>
  </si>
  <si>
    <t xml:space="preserve">            Land</t>
  </si>
  <si>
    <t>A800</t>
  </si>
  <si>
    <t>A810</t>
  </si>
  <si>
    <t>A812</t>
  </si>
  <si>
    <t xml:space="preserve">            -- Renovations</t>
  </si>
  <si>
    <t>A814</t>
  </si>
  <si>
    <t>A821</t>
  </si>
  <si>
    <t xml:space="preserve">            Paving</t>
  </si>
  <si>
    <t>A860</t>
  </si>
  <si>
    <t>A865</t>
  </si>
  <si>
    <t xml:space="preserve">            Furniture &amp; Fixtures</t>
  </si>
  <si>
    <t>A870</t>
  </si>
  <si>
    <t>A875</t>
  </si>
  <si>
    <t xml:space="preserve">            Office Equipment</t>
  </si>
  <si>
    <t>A876</t>
  </si>
  <si>
    <t>A877</t>
  </si>
  <si>
    <t xml:space="preserve">    Total Capital</t>
  </si>
  <si>
    <t>t1</t>
  </si>
  <si>
    <t>TOTAL ASSETS</t>
  </si>
  <si>
    <t>LIABILITIES</t>
  </si>
  <si>
    <t>Liabilities</t>
  </si>
  <si>
    <t xml:space="preserve">            Accounts payable - other</t>
  </si>
  <si>
    <t>L161</t>
  </si>
  <si>
    <t xml:space="preserve">            Government Remittances</t>
  </si>
  <si>
    <t>L162</t>
  </si>
  <si>
    <t xml:space="preserve">            Mastercard</t>
  </si>
  <si>
    <t>L165</t>
  </si>
  <si>
    <t xml:space="preserve">            Accrued Liabilities</t>
  </si>
  <si>
    <t>L200</t>
  </si>
  <si>
    <t>L340</t>
  </si>
  <si>
    <t>L380</t>
  </si>
  <si>
    <t xml:space="preserve">            Current Portion of Mortgage</t>
  </si>
  <si>
    <t>L386</t>
  </si>
  <si>
    <t xml:space="preserve">    Long Term</t>
  </si>
  <si>
    <t xml:space="preserve">    Total Long Term</t>
  </si>
  <si>
    <t>TOTAL Liabilities</t>
  </si>
  <si>
    <t>SURPLUS</t>
  </si>
  <si>
    <t>sa</t>
  </si>
  <si>
    <t>Accumulated Surplus ( deficit )</t>
  </si>
  <si>
    <t>S000</t>
  </si>
  <si>
    <t>sb</t>
  </si>
  <si>
    <t>Current Surplus ( deficit )</t>
  </si>
  <si>
    <t>S100</t>
  </si>
  <si>
    <t>sc</t>
  </si>
  <si>
    <t>Computed Forward Surplus ( deficit )</t>
  </si>
  <si>
    <t>X999</t>
  </si>
  <si>
    <t xml:space="preserve">            Building - 32 Street</t>
  </si>
  <si>
    <t xml:space="preserve">            Building - 34 Street</t>
  </si>
  <si>
    <t xml:space="preserve">            Building - 30 Street</t>
  </si>
  <si>
    <t xml:space="preserve">            Building - 36 Street</t>
  </si>
  <si>
    <t xml:space="preserve">            34 Street Mortgage - Current Portion</t>
  </si>
  <si>
    <t xml:space="preserve">            30 Street Mortgage - Current Portion</t>
  </si>
  <si>
    <t xml:space="preserve">            Building - 671 Street</t>
  </si>
  <si>
    <t xml:space="preserve">            Bank General</t>
  </si>
  <si>
    <t xml:space="preserve">            Bank Trust</t>
  </si>
  <si>
    <t xml:space="preserve">            USA$ Bank</t>
  </si>
  <si>
    <t xml:space="preserve">            Bank Books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</si>
  <si>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</si>
  <si>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</si>
  <si>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</si>
  <si>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</si>
  <si>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</si>
  <si>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</si>
  <si>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</si>
  <si>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</si>
  <si>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</si>
  <si>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</si>
  <si>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</si>
  <si>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Mtg1</t>
  </si>
  <si>
    <t>Mtg2</t>
  </si>
  <si>
    <t>Attendance Sample Chart</t>
  </si>
  <si>
    <t>Total</t>
  </si>
  <si>
    <t>index</t>
  </si>
  <si>
    <t>Chart</t>
  </si>
  <si>
    <t>Index sheet that is replaced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</si>
</sst>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;[Red]\-0.0"/>
    <numFmt numFmtId="165" formatCode="0.00;[Red]\-0.00"/>
    <numFmt numFmtId="166" formatCode="0.000;[Red]\-0.000"/>
    <numFmt numFmtId="167" formatCode="0.0000;[Red]\-0.0000"/>
    <numFmt numFmtId="168" formatCode="0;[Red]\-0"/>
    <numFmt numFmtId="169" formatCode="00.000;[Blue]\-00.000"/>
  </numFmts>
  <fonts count="136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i/>
      <sz val="11"/>
      <name val="Calibri"/>
      <family val="2"/>
    </font>
    <font>
      <i/>
      <sz val="11"/>
      <name val="Calibri"/>
      <family val="2"/>
    </font>
    <font>
      <i/>
      <sz val="11"/>
      <name val="Calibri"/>
      <family val="2"/>
    </font>
    <font>
      <i/>
      <sz val="11"/>
      <name val="Calibri"/>
      <family val="2"/>
    </font>
    <font>
      <i/>
      <sz val="11"/>
      <name val="Calibri"/>
      <family val="2"/>
    </font>
    <font>
      <strike/>
      <sz val="11"/>
      <name val="Calibri"/>
      <family val="2"/>
    </font>
    <font>
      <strike/>
      <sz val="11"/>
      <name val="Calibri"/>
      <family val="2"/>
    </font>
    <font>
      <strike/>
      <sz val="11"/>
      <name val="Calibri"/>
      <family val="2"/>
    </font>
    <font>
      <strike/>
      <sz val="11"/>
      <name val="Calibri"/>
      <family val="2"/>
    </font>
    <font>
      <strike/>
      <sz val="11"/>
      <name val="Calibri"/>
      <family val="2"/>
    </font>
    <font>
      <strike/>
      <sz val="11"/>
      <name val="Calibri"/>
      <family val="2"/>
    </font>
    <font>
      <sz val="11"/>
      <name val="Courier New"/>
      <family val="3"/>
    </font>
    <font>
      <sz val="11"/>
      <name val="Courier New"/>
      <family val="3"/>
    </font>
    <font>
      <sz val="11"/>
      <name val="Courier New"/>
      <family val="3"/>
    </font>
    <font>
      <sz val="11"/>
      <name val="Courier New"/>
      <family val="3"/>
    </font>
    <font>
      <sz val="11"/>
      <name val="Courier New"/>
      <family val="3"/>
    </font>
    <font>
      <sz val="11"/>
      <name val="Courier New"/>
      <family val="3"/>
    </font>
    <font>
      <sz val="5"/>
      <name val="Calibri"/>
      <family val="2"/>
    </font>
    <font>
      <sz val="5"/>
      <name val="Calibri"/>
      <family val="2"/>
    </font>
    <font>
      <sz val="5"/>
      <name val="Calibri"/>
      <family val="2"/>
    </font>
    <font>
      <sz val="5"/>
      <name val="Calibri"/>
      <family val="2"/>
    </font>
    <font>
      <sz val="5"/>
      <name val="Calibri"/>
      <family val="2"/>
    </font>
    <font>
      <sz val="5"/>
      <name val="Calibri"/>
      <family val="2"/>
    </font>
    <font>
      <sz val="7"/>
      <name val="Calibri"/>
      <family val="2"/>
    </font>
    <font>
      <sz val="7"/>
      <name val="Calibri"/>
      <family val="2"/>
    </font>
    <font>
      <sz val="7"/>
      <name val="Calibri"/>
      <family val="2"/>
    </font>
    <font>
      <sz val="7"/>
      <name val="Calibri"/>
      <family val="2"/>
    </font>
    <font>
      <sz val="7"/>
      <name val="Calibri"/>
      <family val="2"/>
    </font>
    <font>
      <sz val="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rgb="FFC0C0C0"/>
      <name val="Calibri"/>
      <family val="2"/>
    </font>
    <font>
      <sz val="11"/>
      <color rgb="FFC0C0C0"/>
      <name val="Calibri"/>
      <family val="2"/>
    </font>
    <font>
      <sz val="11"/>
      <color rgb="FFC0C0C0"/>
      <name val="Calibri"/>
      <family val="2"/>
    </font>
    <font>
      <sz val="11"/>
      <color rgb="FFC0C0C0"/>
      <name val="Calibri"/>
      <family val="2"/>
    </font>
    <font>
      <sz val="11"/>
      <color rgb="FFC0C0C0"/>
      <name val="Calibri"/>
      <family val="2"/>
    </font>
    <font>
      <sz val="11"/>
      <color rgb="FFC0C0C0"/>
      <name val="Calibri"/>
      <family val="2"/>
    </font>
    <font>
      <sz val="11"/>
      <color indexed="22"/>
      <name val="Calibri"/>
      <family val="2"/>
    </font>
    <font>
      <sz val="11"/>
      <color indexed="22"/>
      <name val="Calibri"/>
      <family val="2"/>
    </font>
    <font>
      <sz val="11"/>
      <color indexed="22"/>
      <name val="Calibri"/>
      <family val="2"/>
    </font>
    <font>
      <sz val="11"/>
      <color indexed="22"/>
      <name val="Calibri"/>
      <family val="2"/>
    </font>
    <font>
      <sz val="11"/>
      <color indexed="22"/>
      <name val="Calibri"/>
      <family val="2"/>
    </font>
    <font>
      <sz val="11"/>
      <color indexed="22"/>
      <name val="Calibri"/>
      <family val="2"/>
    </font>
    <font>
      <b/>
      <i/>
      <sz val="11"/>
      <name val="Calibri"/>
      <family val="2"/>
    </font>
    <font>
      <b/>
      <i/>
      <sz val="11"/>
      <name val="Calibri"/>
      <family val="2"/>
    </font>
    <font>
      <b/>
      <i/>
      <sz val="11"/>
      <name val="Calibri"/>
      <family val="2"/>
    </font>
    <font>
      <b/>
      <i/>
      <sz val="11"/>
      <name val="Calibri"/>
      <family val="2"/>
    </font>
    <font>
      <b/>
      <i/>
      <sz val="11"/>
      <name val="Calibri"/>
      <family val="2"/>
    </font>
    <font>
      <b/>
      <i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b/>
      <sz val="16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6"/>
      <name val="Calibri"/>
      <family val="2"/>
    </font>
    <font>
      <sz val="8"/>
      <color indexed="22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6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mediumGray">
        <fgColor rgb="FF99CCFF"/>
        <bgColor rgb="FF99CCFF"/>
      </patternFill>
    </fill>
    <fill>
      <patternFill patternType="mediumGray">
        <fgColor rgb="FFCC99FF"/>
        <bgColor rgb="FFCC99FF"/>
      </patternFill>
    </fill>
    <fill>
      <patternFill patternType="mediumGray">
        <fgColor rgb="FF00F800"/>
        <bgColor rgb="FF00F800"/>
      </patternFill>
    </fill>
    <fill>
      <patternFill patternType="mediumGray">
        <fgColor rgb="FFFFA850"/>
        <bgColor rgb="FFFFA850"/>
      </patternFill>
    </fill>
    <fill>
      <patternFill patternType="mediumGray">
        <fgColor rgb="FFF5F5FF"/>
        <bgColor rgb="FFF5F5FF"/>
      </patternFill>
    </fill>
    <fill>
      <patternFill patternType="mediumGray">
        <fgColor rgb="FFF5FFF5"/>
        <bgColor rgb="FFF5FFF5"/>
      </patternFill>
    </fill>
    <fill>
      <patternFill patternType="mediumGray">
        <fgColor rgb="FFFFC891"/>
        <bgColor rgb="FFFFC891"/>
      </patternFill>
    </fill>
    <fill>
      <patternFill patternType="none">
        <fgColor rgb="FF00C000"/>
        <bgColor rgb="FF00C000"/>
      </patternFill>
    </fill>
    <fill>
      <patternFill patternType="mediumGray">
        <fgColor rgb="FF00C000"/>
        <bgColor rgb="FF00C000"/>
      </patternFill>
    </fill>
    <fill>
      <patternFill patternType="mediumGray">
        <fgColor indexed="44"/>
        <bgColor indexed="44"/>
      </patternFill>
    </fill>
    <fill>
      <patternFill patternType="solid">
        <fgColor theme="2" tint="-0.24994659260841701"/>
        <bgColor indexed="64"/>
      </patternFill>
    </fill>
  </fills>
  <borders count="4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0" fontId="127" fillId="9" borderId="0"/>
  </cellStyleXfs>
  <cellXfs count="17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/>
    <xf numFmtId="164" fontId="5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67" fontId="8" fillId="0" borderId="0" xfId="0" applyNumberFormat="1" applyFont="1" applyAlignment="1">
      <alignment horizontal="right"/>
    </xf>
    <xf numFmtId="168" fontId="9" fillId="0" borderId="0" xfId="0" applyNumberFormat="1" applyFont="1" applyAlignment="1">
      <alignment horizontal="right"/>
    </xf>
    <xf numFmtId="0" fontId="10" fillId="0" borderId="0" xfId="0" applyFont="1"/>
    <xf numFmtId="164" fontId="11" fillId="0" borderId="0" xfId="0" applyNumberFormat="1" applyFont="1" applyAlignment="1">
      <alignment horizontal="right"/>
    </xf>
    <xf numFmtId="165" fontId="12" fillId="0" borderId="0" xfId="0" applyNumberFormat="1" applyFont="1" applyAlignment="1">
      <alignment horizontal="right"/>
    </xf>
    <xf numFmtId="166" fontId="13" fillId="0" borderId="0" xfId="0" applyNumberFormat="1" applyFont="1" applyAlignment="1">
      <alignment horizontal="right"/>
    </xf>
    <xf numFmtId="167" fontId="14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right"/>
    </xf>
    <xf numFmtId="0" fontId="16" fillId="0" borderId="0" xfId="0" applyFont="1"/>
    <xf numFmtId="164" fontId="17" fillId="0" borderId="0" xfId="0" applyNumberFormat="1" applyFont="1" applyAlignment="1">
      <alignment horizontal="right"/>
    </xf>
    <xf numFmtId="165" fontId="18" fillId="0" borderId="0" xfId="0" applyNumberFormat="1" applyFont="1" applyAlignment="1">
      <alignment horizontal="right"/>
    </xf>
    <xf numFmtId="166" fontId="19" fillId="0" borderId="0" xfId="0" applyNumberFormat="1" applyFont="1" applyAlignment="1">
      <alignment horizontal="right"/>
    </xf>
    <xf numFmtId="167" fontId="20" fillId="0" borderId="0" xfId="0" applyNumberFormat="1" applyFont="1" applyAlignment="1">
      <alignment horizontal="right"/>
    </xf>
    <xf numFmtId="168" fontId="21" fillId="0" borderId="0" xfId="0" applyNumberFormat="1" applyFont="1" applyAlignment="1">
      <alignment horizontal="right"/>
    </xf>
    <xf numFmtId="0" fontId="22" fillId="0" borderId="0" xfId="0" applyFont="1"/>
    <xf numFmtId="164" fontId="23" fillId="0" borderId="0" xfId="0" applyNumberFormat="1" applyFont="1" applyAlignment="1">
      <alignment horizontal="right"/>
    </xf>
    <xf numFmtId="165" fontId="24" fillId="0" borderId="0" xfId="0" applyNumberFormat="1" applyFont="1" applyAlignment="1">
      <alignment horizontal="right"/>
    </xf>
    <xf numFmtId="166" fontId="25" fillId="0" borderId="0" xfId="0" applyNumberFormat="1" applyFont="1" applyAlignment="1">
      <alignment horizontal="right"/>
    </xf>
    <xf numFmtId="167" fontId="26" fillId="0" borderId="0" xfId="0" applyNumberFormat="1" applyFont="1" applyAlignment="1">
      <alignment horizontal="right"/>
    </xf>
    <xf numFmtId="168" fontId="27" fillId="0" borderId="0" xfId="0" applyNumberFormat="1" applyFont="1" applyAlignment="1">
      <alignment horizontal="right"/>
    </xf>
    <xf numFmtId="0" fontId="28" fillId="0" borderId="0" xfId="0" applyFont="1"/>
    <xf numFmtId="164" fontId="29" fillId="0" borderId="0" xfId="0" applyNumberFormat="1" applyFont="1" applyAlignment="1">
      <alignment horizontal="right"/>
    </xf>
    <xf numFmtId="165" fontId="30" fillId="0" borderId="0" xfId="0" applyNumberFormat="1" applyFont="1" applyAlignment="1">
      <alignment horizontal="right"/>
    </xf>
    <xf numFmtId="166" fontId="31" fillId="0" borderId="0" xfId="0" applyNumberFormat="1" applyFont="1" applyAlignment="1">
      <alignment horizontal="right"/>
    </xf>
    <xf numFmtId="167" fontId="32" fillId="0" borderId="0" xfId="0" applyNumberFormat="1" applyFont="1" applyAlignment="1">
      <alignment horizontal="right"/>
    </xf>
    <xf numFmtId="168" fontId="33" fillId="0" borderId="0" xfId="0" applyNumberFormat="1" applyFont="1" applyAlignment="1">
      <alignment horizontal="right"/>
    </xf>
    <xf numFmtId="0" fontId="34" fillId="0" borderId="0" xfId="0" applyFont="1"/>
    <xf numFmtId="164" fontId="35" fillId="0" borderId="0" xfId="0" applyNumberFormat="1" applyFont="1" applyAlignment="1">
      <alignment horizontal="right"/>
    </xf>
    <xf numFmtId="165" fontId="36" fillId="0" borderId="0" xfId="0" applyNumberFormat="1" applyFont="1" applyAlignment="1">
      <alignment horizontal="right"/>
    </xf>
    <xf numFmtId="166" fontId="37" fillId="0" borderId="0" xfId="0" applyNumberFormat="1" applyFont="1" applyAlignment="1">
      <alignment horizontal="right"/>
    </xf>
    <xf numFmtId="167" fontId="38" fillId="0" borderId="0" xfId="0" applyNumberFormat="1" applyFont="1" applyAlignment="1">
      <alignment horizontal="right"/>
    </xf>
    <xf numFmtId="168" fontId="39" fillId="0" borderId="0" xfId="0" applyNumberFormat="1" applyFont="1" applyAlignment="1">
      <alignment horizontal="right"/>
    </xf>
    <xf numFmtId="0" fontId="40" fillId="0" borderId="0" xfId="0" applyFont="1"/>
    <xf numFmtId="164" fontId="41" fillId="0" borderId="0" xfId="0" applyNumberFormat="1" applyFont="1" applyAlignment="1">
      <alignment horizontal="right"/>
    </xf>
    <xf numFmtId="165" fontId="42" fillId="0" borderId="0" xfId="0" applyNumberFormat="1" applyFont="1" applyAlignment="1">
      <alignment horizontal="right"/>
    </xf>
    <xf numFmtId="166" fontId="43" fillId="0" borderId="0" xfId="0" applyNumberFormat="1" applyFont="1" applyAlignment="1">
      <alignment horizontal="right"/>
    </xf>
    <xf numFmtId="167" fontId="44" fillId="0" borderId="0" xfId="0" applyNumberFormat="1" applyFont="1" applyAlignment="1">
      <alignment horizontal="right"/>
    </xf>
    <xf numFmtId="168" fontId="45" fillId="0" borderId="0" xfId="0" applyNumberFormat="1" applyFont="1" applyAlignment="1">
      <alignment horizontal="right"/>
    </xf>
    <xf numFmtId="0" fontId="46" fillId="0" borderId="0" xfId="0" applyFont="1"/>
    <xf numFmtId="164" fontId="47" fillId="0" borderId="0" xfId="0" applyNumberFormat="1" applyFont="1" applyAlignment="1">
      <alignment horizontal="right"/>
    </xf>
    <xf numFmtId="165" fontId="48" fillId="0" borderId="0" xfId="0" applyNumberFormat="1" applyFont="1" applyAlignment="1">
      <alignment horizontal="right"/>
    </xf>
    <xf numFmtId="166" fontId="49" fillId="0" borderId="0" xfId="0" applyNumberFormat="1" applyFont="1" applyAlignment="1">
      <alignment horizontal="right"/>
    </xf>
    <xf numFmtId="167" fontId="50" fillId="0" borderId="0" xfId="0" applyNumberFormat="1" applyFont="1" applyAlignment="1">
      <alignment horizontal="right"/>
    </xf>
    <xf numFmtId="168" fontId="51" fillId="0" borderId="0" xfId="0" applyNumberFormat="1" applyFont="1" applyAlignment="1">
      <alignment horizontal="right"/>
    </xf>
    <xf numFmtId="0" fontId="52" fillId="0" borderId="0" xfId="0" applyFont="1"/>
    <xf numFmtId="164" fontId="53" fillId="0" borderId="0" xfId="0" applyNumberFormat="1" applyFont="1" applyAlignment="1">
      <alignment horizontal="right"/>
    </xf>
    <xf numFmtId="165" fontId="54" fillId="0" borderId="0" xfId="0" applyNumberFormat="1" applyFont="1" applyAlignment="1">
      <alignment horizontal="right"/>
    </xf>
    <xf numFmtId="166" fontId="55" fillId="0" borderId="0" xfId="0" applyNumberFormat="1" applyFont="1" applyAlignment="1">
      <alignment horizontal="right"/>
    </xf>
    <xf numFmtId="167" fontId="56" fillId="0" borderId="0" xfId="0" applyNumberFormat="1" applyFont="1" applyAlignment="1">
      <alignment horizontal="right"/>
    </xf>
    <xf numFmtId="168" fontId="57" fillId="0" borderId="0" xfId="0" applyNumberFormat="1" applyFont="1" applyAlignment="1">
      <alignment horizontal="right"/>
    </xf>
    <xf numFmtId="0" fontId="58" fillId="0" borderId="0" xfId="0" applyFont="1" applyAlignment="1">
      <alignment horizontal="center"/>
    </xf>
    <xf numFmtId="164" fontId="59" fillId="0" borderId="0" xfId="0" applyNumberFormat="1" applyFont="1" applyAlignment="1">
      <alignment horizontal="center"/>
    </xf>
    <xf numFmtId="165" fontId="60" fillId="0" borderId="0" xfId="0" applyNumberFormat="1" applyFont="1" applyAlignment="1">
      <alignment horizontal="center"/>
    </xf>
    <xf numFmtId="166" fontId="61" fillId="0" borderId="0" xfId="0" applyNumberFormat="1" applyFont="1" applyAlignment="1">
      <alignment horizontal="center"/>
    </xf>
    <xf numFmtId="167" fontId="62" fillId="0" borderId="0" xfId="0" applyNumberFormat="1" applyFont="1" applyAlignment="1">
      <alignment horizontal="center"/>
    </xf>
    <xf numFmtId="168" fontId="63" fillId="0" borderId="0" xfId="0" applyNumberFormat="1" applyFont="1" applyAlignment="1">
      <alignment horizontal="center"/>
    </xf>
    <xf numFmtId="0" fontId="64" fillId="0" borderId="1" xfId="0" applyFont="1" applyBorder="1"/>
    <xf numFmtId="164" fontId="65" fillId="0" borderId="1" xfId="0" applyNumberFormat="1" applyFont="1" applyBorder="1" applyAlignment="1">
      <alignment horizontal="right"/>
    </xf>
    <xf numFmtId="165" fontId="66" fillId="0" borderId="1" xfId="0" applyNumberFormat="1" applyFont="1" applyBorder="1" applyAlignment="1">
      <alignment horizontal="right"/>
    </xf>
    <xf numFmtId="166" fontId="67" fillId="0" borderId="1" xfId="0" applyNumberFormat="1" applyFont="1" applyBorder="1" applyAlignment="1">
      <alignment horizontal="right"/>
    </xf>
    <xf numFmtId="167" fontId="68" fillId="0" borderId="1" xfId="0" applyNumberFormat="1" applyFont="1" applyBorder="1" applyAlignment="1">
      <alignment horizontal="right"/>
    </xf>
    <xf numFmtId="168" fontId="69" fillId="0" borderId="1" xfId="0" applyNumberFormat="1" applyFont="1" applyBorder="1" applyAlignment="1">
      <alignment horizontal="right"/>
    </xf>
    <xf numFmtId="0" fontId="70" fillId="0" borderId="2" xfId="0" applyFont="1" applyBorder="1"/>
    <xf numFmtId="164" fontId="71" fillId="0" borderId="2" xfId="0" applyNumberFormat="1" applyFont="1" applyBorder="1" applyAlignment="1">
      <alignment horizontal="right"/>
    </xf>
    <xf numFmtId="165" fontId="72" fillId="0" borderId="2" xfId="0" applyNumberFormat="1" applyFont="1" applyBorder="1" applyAlignment="1">
      <alignment horizontal="right"/>
    </xf>
    <xf numFmtId="166" fontId="73" fillId="0" borderId="2" xfId="0" applyNumberFormat="1" applyFont="1" applyBorder="1" applyAlignment="1">
      <alignment horizontal="right"/>
    </xf>
    <xf numFmtId="167" fontId="74" fillId="0" borderId="2" xfId="0" applyNumberFormat="1" applyFont="1" applyBorder="1" applyAlignment="1">
      <alignment horizontal="right"/>
    </xf>
    <xf numFmtId="168" fontId="75" fillId="0" borderId="2" xfId="0" applyNumberFormat="1" applyFont="1" applyBorder="1" applyAlignment="1">
      <alignment horizontal="right"/>
    </xf>
    <xf numFmtId="0" fontId="76" fillId="0" borderId="3" xfId="0" applyFont="1" applyBorder="1"/>
    <xf numFmtId="164" fontId="77" fillId="0" borderId="3" xfId="0" applyNumberFormat="1" applyFont="1" applyBorder="1" applyAlignment="1">
      <alignment horizontal="right"/>
    </xf>
    <xf numFmtId="165" fontId="78" fillId="0" borderId="3" xfId="0" applyNumberFormat="1" applyFont="1" applyBorder="1" applyAlignment="1">
      <alignment horizontal="right"/>
    </xf>
    <xf numFmtId="166" fontId="79" fillId="0" borderId="3" xfId="0" applyNumberFormat="1" applyFont="1" applyBorder="1" applyAlignment="1">
      <alignment horizontal="right"/>
    </xf>
    <xf numFmtId="167" fontId="80" fillId="0" borderId="3" xfId="0" applyNumberFormat="1" applyFont="1" applyBorder="1" applyAlignment="1">
      <alignment horizontal="right"/>
    </xf>
    <xf numFmtId="168" fontId="81" fillId="0" borderId="3" xfId="0" applyNumberFormat="1" applyFont="1" applyBorder="1" applyAlignment="1">
      <alignment horizontal="right"/>
    </xf>
    <xf numFmtId="0" fontId="82" fillId="0" borderId="0" xfId="0" applyFont="1"/>
    <xf numFmtId="164" fontId="83" fillId="0" borderId="0" xfId="0" applyNumberFormat="1" applyFont="1" applyAlignment="1">
      <alignment horizontal="right"/>
    </xf>
    <xf numFmtId="165" fontId="84" fillId="0" borderId="0" xfId="0" applyNumberFormat="1" applyFont="1" applyAlignment="1">
      <alignment horizontal="right"/>
    </xf>
    <xf numFmtId="166" fontId="85" fillId="0" borderId="0" xfId="0" applyNumberFormat="1" applyFont="1" applyAlignment="1">
      <alignment horizontal="right"/>
    </xf>
    <xf numFmtId="167" fontId="86" fillId="0" borderId="0" xfId="0" applyNumberFormat="1" applyFont="1" applyAlignment="1">
      <alignment horizontal="right"/>
    </xf>
    <xf numFmtId="168" fontId="87" fillId="0" borderId="0" xfId="0" applyNumberFormat="1" applyFont="1" applyAlignment="1">
      <alignment horizontal="right"/>
    </xf>
    <xf numFmtId="0" fontId="88" fillId="0" borderId="0" xfId="0" applyFont="1" applyAlignment="1">
      <alignment horizontal="center"/>
    </xf>
    <xf numFmtId="164" fontId="89" fillId="0" borderId="0" xfId="0" applyNumberFormat="1" applyFont="1" applyAlignment="1">
      <alignment horizontal="center"/>
    </xf>
    <xf numFmtId="165" fontId="90" fillId="0" borderId="0" xfId="0" applyNumberFormat="1" applyFont="1" applyAlignment="1">
      <alignment horizontal="center"/>
    </xf>
    <xf numFmtId="166" fontId="91" fillId="0" borderId="0" xfId="0" applyNumberFormat="1" applyFont="1" applyAlignment="1">
      <alignment horizontal="center"/>
    </xf>
    <xf numFmtId="167" fontId="92" fillId="0" borderId="0" xfId="0" applyNumberFormat="1" applyFont="1" applyAlignment="1">
      <alignment horizontal="center"/>
    </xf>
    <xf numFmtId="168" fontId="93" fillId="0" borderId="0" xfId="0" applyNumberFormat="1" applyFont="1" applyAlignment="1">
      <alignment horizontal="center"/>
    </xf>
    <xf numFmtId="0" fontId="94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4" borderId="0" xfId="0" applyFill="1"/>
    <xf numFmtId="164" fontId="0" fillId="4" borderId="0" xfId="0" applyNumberFormat="1" applyFill="1" applyAlignment="1">
      <alignment horizontal="right" vertical="center"/>
    </xf>
    <xf numFmtId="165" fontId="0" fillId="4" borderId="0" xfId="0" applyNumberFormat="1" applyFill="1" applyAlignment="1">
      <alignment horizontal="right" vertical="center"/>
    </xf>
    <xf numFmtId="166" fontId="0" fillId="4" borderId="0" xfId="0" applyNumberFormat="1" applyFill="1" applyAlignment="1">
      <alignment horizontal="right" vertical="center"/>
    </xf>
    <xf numFmtId="167" fontId="0" fillId="4" borderId="0" xfId="0" applyNumberFormat="1" applyFill="1" applyAlignment="1">
      <alignment horizontal="right" vertical="center"/>
    </xf>
    <xf numFmtId="168" fontId="0" fillId="4" borderId="0" xfId="0" applyNumberFormat="1" applyFill="1" applyAlignment="1">
      <alignment horizontal="right" vertical="center"/>
    </xf>
    <xf numFmtId="0" fontId="0" fillId="5" borderId="0" xfId="0" applyFill="1"/>
    <xf numFmtId="164" fontId="0" fillId="5" borderId="0" xfId="0" applyNumberFormat="1" applyFill="1" applyAlignment="1">
      <alignment horizontal="right" vertical="center"/>
    </xf>
    <xf numFmtId="165" fontId="0" fillId="5" borderId="0" xfId="0" applyNumberFormat="1" applyFill="1" applyAlignment="1">
      <alignment horizontal="right" vertical="center"/>
    </xf>
    <xf numFmtId="166" fontId="0" fillId="5" borderId="0" xfId="0" applyNumberFormat="1" applyFill="1" applyAlignment="1">
      <alignment horizontal="right" vertical="center"/>
    </xf>
    <xf numFmtId="167" fontId="0" fillId="5" borderId="0" xfId="0" applyNumberFormat="1" applyFill="1" applyAlignment="1">
      <alignment horizontal="right" vertical="center"/>
    </xf>
    <xf numFmtId="168" fontId="0" fillId="5" borderId="0" xfId="0" applyNumberFormat="1" applyFill="1" applyAlignment="1">
      <alignment horizontal="right" vertical="center"/>
    </xf>
    <xf numFmtId="169" fontId="0" fillId="0" borderId="0" xfId="0" applyNumberFormat="1"/>
    <xf numFmtId="0" fontId="95" fillId="0" borderId="2" xfId="0" applyFont="1" applyBorder="1"/>
    <xf numFmtId="164" fontId="96" fillId="0" borderId="2" xfId="0" applyNumberFormat="1" applyFont="1" applyBorder="1" applyAlignment="1">
      <alignment horizontal="right"/>
    </xf>
    <xf numFmtId="165" fontId="97" fillId="0" borderId="2" xfId="0" applyNumberFormat="1" applyFont="1" applyBorder="1" applyAlignment="1">
      <alignment horizontal="right"/>
    </xf>
    <xf numFmtId="166" fontId="98" fillId="0" borderId="2" xfId="0" applyNumberFormat="1" applyFont="1" applyBorder="1" applyAlignment="1">
      <alignment horizontal="right"/>
    </xf>
    <xf numFmtId="167" fontId="99" fillId="0" borderId="2" xfId="0" applyNumberFormat="1" applyFont="1" applyBorder="1" applyAlignment="1">
      <alignment horizontal="right"/>
    </xf>
    <xf numFmtId="168" fontId="100" fillId="0" borderId="2" xfId="0" applyNumberFormat="1" applyFont="1" applyBorder="1" applyAlignment="1">
      <alignment horizontal="right"/>
    </xf>
    <xf numFmtId="0" fontId="101" fillId="0" borderId="1" xfId="0" applyFont="1" applyBorder="1"/>
    <xf numFmtId="164" fontId="102" fillId="0" borderId="1" xfId="0" applyNumberFormat="1" applyFont="1" applyBorder="1" applyAlignment="1">
      <alignment horizontal="right"/>
    </xf>
    <xf numFmtId="165" fontId="103" fillId="0" borderId="1" xfId="0" applyNumberFormat="1" applyFont="1" applyBorder="1" applyAlignment="1">
      <alignment horizontal="right"/>
    </xf>
    <xf numFmtId="166" fontId="104" fillId="0" borderId="1" xfId="0" applyNumberFormat="1" applyFont="1" applyBorder="1" applyAlignment="1">
      <alignment horizontal="right"/>
    </xf>
    <xf numFmtId="167" fontId="105" fillId="0" borderId="1" xfId="0" applyNumberFormat="1" applyFont="1" applyBorder="1" applyAlignment="1">
      <alignment horizontal="right"/>
    </xf>
    <xf numFmtId="168" fontId="106" fillId="0" borderId="1" xfId="0" applyNumberFormat="1" applyFont="1" applyBorder="1" applyAlignment="1">
      <alignment horizontal="right"/>
    </xf>
    <xf numFmtId="0" fontId="107" fillId="0" borderId="3" xfId="0" applyFont="1" applyBorder="1"/>
    <xf numFmtId="164" fontId="108" fillId="0" borderId="3" xfId="0" applyNumberFormat="1" applyFont="1" applyBorder="1" applyAlignment="1">
      <alignment horizontal="right"/>
    </xf>
    <xf numFmtId="165" fontId="109" fillId="0" borderId="3" xfId="0" applyNumberFormat="1" applyFont="1" applyBorder="1" applyAlignment="1">
      <alignment horizontal="right"/>
    </xf>
    <xf numFmtId="166" fontId="110" fillId="0" borderId="3" xfId="0" applyNumberFormat="1" applyFont="1" applyBorder="1" applyAlignment="1">
      <alignment horizontal="right"/>
    </xf>
    <xf numFmtId="167" fontId="111" fillId="0" borderId="3" xfId="0" applyNumberFormat="1" applyFont="1" applyBorder="1" applyAlignment="1">
      <alignment horizontal="right"/>
    </xf>
    <xf numFmtId="168" fontId="112" fillId="0" borderId="3" xfId="0" applyNumberFormat="1" applyFont="1" applyBorder="1" applyAlignment="1">
      <alignment horizontal="right"/>
    </xf>
    <xf numFmtId="0" fontId="113" fillId="0" borderId="0" xfId="0" applyFont="1"/>
    <xf numFmtId="164" fontId="114" fillId="0" borderId="0" xfId="0" applyNumberFormat="1" applyFont="1" applyAlignment="1">
      <alignment horizontal="right"/>
    </xf>
    <xf numFmtId="165" fontId="115" fillId="0" borderId="0" xfId="0" applyNumberFormat="1" applyFont="1" applyAlignment="1">
      <alignment horizontal="right"/>
    </xf>
    <xf numFmtId="166" fontId="116" fillId="0" borderId="0" xfId="0" applyNumberFormat="1" applyFont="1" applyAlignment="1">
      <alignment horizontal="right"/>
    </xf>
    <xf numFmtId="167" fontId="117" fillId="0" borderId="0" xfId="0" applyNumberFormat="1" applyFont="1" applyAlignment="1">
      <alignment horizontal="right"/>
    </xf>
    <xf numFmtId="168" fontId="118" fillId="0" borderId="0" xfId="0" applyNumberFormat="1" applyFont="1" applyAlignment="1">
      <alignment horizontal="right"/>
    </xf>
    <xf numFmtId="0" fontId="119" fillId="0" borderId="0" xfId="0" applyFont="1" applyAlignment="1">
      <alignment horizontal="center"/>
    </xf>
    <xf numFmtId="164" fontId="120" fillId="0" borderId="0" xfId="0" applyNumberFormat="1" applyFont="1" applyAlignment="1">
      <alignment horizontal="center"/>
    </xf>
    <xf numFmtId="165" fontId="121" fillId="0" borderId="0" xfId="0" applyNumberFormat="1" applyFont="1" applyAlignment="1">
      <alignment horizontal="center"/>
    </xf>
    <xf numFmtId="166" fontId="122" fillId="0" borderId="0" xfId="0" applyNumberFormat="1" applyFont="1" applyAlignment="1">
      <alignment horizontal="center"/>
    </xf>
    <xf numFmtId="167" fontId="123" fillId="0" borderId="0" xfId="0" applyNumberFormat="1" applyFont="1" applyAlignment="1">
      <alignment horizontal="center"/>
    </xf>
    <xf numFmtId="168" fontId="124" fillId="0" borderId="0" xfId="0" applyNumberFormat="1" applyFont="1" applyAlignment="1">
      <alignment horizontal="center"/>
    </xf>
    <xf numFmtId="0" fontId="0" fillId="6" borderId="0" xfId="0" applyFill="1" applyAlignment="1">
      <alignment horizontal="right"/>
    </xf>
    <xf numFmtId="168" fontId="0" fillId="6" borderId="0" xfId="0" applyNumberFormat="1" applyFill="1" applyAlignment="1">
      <alignment horizontal="right" vertical="center"/>
    </xf>
    <xf numFmtId="165" fontId="0" fillId="6" borderId="0" xfId="0" applyNumberFormat="1" applyFill="1" applyAlignment="1">
      <alignment horizontal="right" vertical="center"/>
    </xf>
    <xf numFmtId="0" fontId="0" fillId="7" borderId="0" xfId="0" applyFill="1" applyAlignment="1">
      <alignment horizontal="right"/>
    </xf>
    <xf numFmtId="168" fontId="0" fillId="7" borderId="0" xfId="0" applyNumberFormat="1" applyFill="1" applyAlignment="1">
      <alignment horizontal="right" vertical="center"/>
    </xf>
    <xf numFmtId="165" fontId="0" fillId="7" borderId="0" xfId="0" applyNumberFormat="1" applyFill="1" applyAlignment="1">
      <alignment horizontal="right" vertical="center"/>
    </xf>
    <xf numFmtId="0" fontId="125" fillId="8" borderId="0" xfId="0" applyFont="1" applyFill="1" applyAlignment="1">
      <alignment horizontal="right"/>
    </xf>
    <xf numFmtId="168" fontId="0" fillId="8" borderId="0" xfId="0" applyNumberFormat="1" applyFill="1" applyAlignment="1">
      <alignment horizontal="right" vertical="center"/>
    </xf>
    <xf numFmtId="165" fontId="0" fillId="8" borderId="0" xfId="0" applyNumberFormat="1" applyFill="1" applyAlignment="1">
      <alignment horizontal="right" vertical="center"/>
    </xf>
    <xf numFmtId="0" fontId="126" fillId="10" borderId="0" xfId="0" applyFont="1" applyFill="1" applyAlignment="1">
      <alignment horizontal="right"/>
    </xf>
    <xf numFmtId="168" fontId="0" fillId="10" borderId="0" xfId="0" applyNumberFormat="1" applyFill="1" applyAlignment="1">
      <alignment horizontal="right" vertical="center"/>
    </xf>
    <xf numFmtId="165" fontId="0" fillId="10" borderId="0" xfId="0" applyNumberFormat="1" applyFill="1" applyAlignment="1">
      <alignment horizontal="right" vertical="center"/>
    </xf>
    <xf numFmtId="0" fontId="0" fillId="0" borderId="0" xfId="0"/>
    <xf numFmtId="0" fontId="128" fillId="9" borderId="0" xfId="1" applyFont="1" applyAlignment="1">
      <alignment horizontal="left" vertical="center"/>
    </xf>
    <xf numFmtId="0" fontId="127" fillId="9" borderId="0" xfId="1"/>
    <xf numFmtId="0" fontId="130" fillId="9" borderId="0" xfId="1" applyFont="1" applyAlignment="1">
      <alignment horizontal="center" vertical="center"/>
    </xf>
    <xf numFmtId="0" fontId="131" fillId="9" borderId="0" xfId="1" applyFont="1" applyAlignment="1">
      <alignment horizontal="left" vertical="center"/>
    </xf>
    <xf numFmtId="0" fontId="132" fillId="9" borderId="0" xfId="1" applyFont="1" applyAlignment="1">
      <alignment horizontal="left" vertical="center"/>
    </xf>
    <xf numFmtId="2" fontId="127" fillId="9" borderId="0" xfId="1" applyNumberFormat="1" applyAlignment="1">
      <alignment horizontal="right" vertical="center"/>
    </xf>
    <xf numFmtId="2" fontId="132" fillId="9" borderId="2" xfId="1" applyNumberFormat="1" applyFont="1" applyBorder="1" applyAlignment="1">
      <alignment horizontal="right" vertical="center"/>
    </xf>
    <xf numFmtId="2" fontId="131" fillId="9" borderId="1" xfId="1" applyNumberFormat="1" applyFont="1" applyBorder="1" applyAlignment="1">
      <alignment horizontal="right" vertical="center"/>
    </xf>
    <xf numFmtId="2" fontId="132" fillId="9" borderId="0" xfId="1" applyNumberFormat="1" applyFont="1" applyAlignment="1">
      <alignment vertical="center"/>
    </xf>
    <xf numFmtId="0" fontId="134" fillId="1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/>
    <xf numFmtId="0" fontId="3" fillId="3" borderId="0" xfId="0" applyFont="1" applyFill="1" applyAlignment="1">
      <alignment horizontal="center"/>
    </xf>
    <xf numFmtId="0" fontId="9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9" fillId="9" borderId="0" xfId="1" applyFont="1" applyAlignment="1">
      <alignment horizontal="center" vertical="center"/>
    </xf>
    <xf numFmtId="0" fontId="129" fillId="11" borderId="0" xfId="1" applyFont="1" applyFill="1" applyAlignment="1">
      <alignment horizontal="center" vertical="center"/>
    </xf>
    <xf numFmtId="0" fontId="127" fillId="9" borderId="0" xfId="1"/>
    <xf numFmtId="0" fontId="13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3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Mtg1</c:v>
          </c:tx>
          <c:marker>
            <c:symbol val="none"/>
          </c:marker>
          <c:cat>
            <c:strRef>
              <c:f>chart!$B$5:$B$16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chart!$C$5:$C$16</c:f>
              <c:numCache>
                <c:formatCode>General</c:formatCode>
                <c:ptCount val="12"/>
                <c:pt idx="0">
                  <c:v>100</c:v>
                </c:pt>
                <c:pt idx="1">
                  <c:v>90</c:v>
                </c:pt>
                <c:pt idx="2">
                  <c:v>85</c:v>
                </c:pt>
                <c:pt idx="3">
                  <c:v>120</c:v>
                </c:pt>
                <c:pt idx="4">
                  <c:v>110</c:v>
                </c:pt>
                <c:pt idx="5">
                  <c:v>115</c:v>
                </c:pt>
                <c:pt idx="6">
                  <c:v>105</c:v>
                </c:pt>
                <c:pt idx="7">
                  <c:v>105</c:v>
                </c:pt>
                <c:pt idx="8">
                  <c:v>110</c:v>
                </c:pt>
                <c:pt idx="9">
                  <c:v>120</c:v>
                </c:pt>
                <c:pt idx="10">
                  <c:v>125</c:v>
                </c:pt>
                <c:pt idx="11">
                  <c:v>135</c:v>
                </c:pt>
              </c:numCache>
            </c:numRef>
          </c:val>
          <c:smooth val="0"/>
        </c:ser>
        <c:ser>
          <c:idx val="1"/>
          <c:order val="1"/>
          <c:tx>
            <c:v>Mtg2</c:v>
          </c:tx>
          <c:marker>
            <c:symbol val="none"/>
          </c:marker>
          <c:val>
            <c:numRef>
              <c:f>chart!$D$5:$D$16</c:f>
              <c:numCache>
                <c:formatCode>General</c:formatCode>
                <c:ptCount val="12"/>
                <c:pt idx="0">
                  <c:v>55</c:v>
                </c:pt>
                <c:pt idx="1">
                  <c:v>45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75</c:v>
                </c:pt>
                <c:pt idx="7">
                  <c:v>75</c:v>
                </c:pt>
                <c:pt idx="8">
                  <c:v>40</c:v>
                </c:pt>
                <c:pt idx="9">
                  <c:v>45</c:v>
                </c:pt>
                <c:pt idx="10">
                  <c:v>45</c:v>
                </c:pt>
                <c:pt idx="11">
                  <c:v>40</c:v>
                </c:pt>
              </c:numCache>
            </c:numRef>
          </c:val>
          <c:smooth val="0"/>
        </c:ser>
        <c:ser>
          <c:idx val="2"/>
          <c:order val="2"/>
          <c:tx>
            <c:v>Total</c:v>
          </c:tx>
          <c:marker>
            <c:symbol val="none"/>
          </c:marker>
          <c:val>
            <c:numRef>
              <c:f>chart!$E$5:$E$16</c:f>
              <c:numCache>
                <c:formatCode>General</c:formatCode>
                <c:ptCount val="12"/>
                <c:pt idx="0">
                  <c:v>155</c:v>
                </c:pt>
                <c:pt idx="1">
                  <c:v>135</c:v>
                </c:pt>
                <c:pt idx="2">
                  <c:v>125</c:v>
                </c:pt>
                <c:pt idx="3">
                  <c:v>170</c:v>
                </c:pt>
                <c:pt idx="4">
                  <c:v>170</c:v>
                </c:pt>
                <c:pt idx="5">
                  <c:v>185</c:v>
                </c:pt>
                <c:pt idx="6">
                  <c:v>180</c:v>
                </c:pt>
                <c:pt idx="7">
                  <c:v>180</c:v>
                </c:pt>
                <c:pt idx="8">
                  <c:v>150</c:v>
                </c:pt>
                <c:pt idx="9">
                  <c:v>165</c:v>
                </c:pt>
                <c:pt idx="10">
                  <c:v>170</c:v>
                </c:pt>
                <c:pt idx="11">
                  <c:v>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71552"/>
        <c:axId val="73410240"/>
      </c:lineChart>
      <c:catAx>
        <c:axId val="7567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73410240"/>
        <c:crosses val="autoZero"/>
        <c:auto val="1"/>
        <c:lblAlgn val="ctr"/>
        <c:lblOffset val="100"/>
        <c:noMultiLvlLbl val="0"/>
      </c:catAx>
      <c:valAx>
        <c:axId val="7341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67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18</xdr:row>
      <xdr:rowOff>31750</xdr:rowOff>
    </xdr:from>
    <xdr:to>
      <xdr:col>8</xdr:col>
      <xdr:colOff>342900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F12" sqref="F12"/>
    </sheetView>
  </sheetViews>
  <sheetFormatPr defaultRowHeight="14.5" x14ac:dyDescent="0.35"/>
  <sheetData>
    <row r="2" spans="2:2" x14ac:dyDescent="0.35">
      <c r="B2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0"/>
  <sheetViews>
    <sheetView workbookViewId="0">
      <pane ySplit="5" topLeftCell="A6" activePane="bottomLeft" state="frozen"/>
      <selection pane="bottomLeft"/>
    </sheetView>
  </sheetViews>
  <sheetFormatPr defaultRowHeight="14.5" x14ac:dyDescent="0.35"/>
  <cols>
    <col min="1" max="1" width="3" customWidth="1"/>
    <col min="2" max="2" width="43.7265625" customWidth="1"/>
    <col min="3" max="3" width="14.1796875" customWidth="1"/>
    <col min="4" max="4" width="3" customWidth="1"/>
    <col min="5" max="5" width="36.08984375" customWidth="1"/>
    <col min="6" max="6" width="20.81640625" customWidth="1"/>
    <col min="7" max="7" width="3" customWidth="1"/>
    <col min="8" max="8" width="8.7265625" customWidth="1"/>
    <col min="9" max="9" width="16.36328125" customWidth="1"/>
    <col min="10" max="10" width="24.08984375" customWidth="1"/>
  </cols>
  <sheetData>
    <row r="1" spans="1:10" x14ac:dyDescent="0.3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</row>
    <row r="2" spans="1:10" ht="21" x14ac:dyDescent="0.5">
      <c r="B2" s="1" t="s">
        <v>36</v>
      </c>
      <c r="C2" s="168" t="s">
        <v>37</v>
      </c>
      <c r="D2" s="166"/>
      <c r="E2" s="169" t="s">
        <v>0</v>
      </c>
      <c r="F2" s="166"/>
      <c r="G2" s="166"/>
      <c r="H2" s="169" t="s">
        <v>0</v>
      </c>
      <c r="I2" s="166"/>
      <c r="J2" s="166"/>
    </row>
    <row r="3" spans="1:10" x14ac:dyDescent="0.35">
      <c r="B3" s="1" t="s">
        <v>0</v>
      </c>
      <c r="E3" s="1" t="s">
        <v>0</v>
      </c>
      <c r="H3" s="1" t="s">
        <v>0</v>
      </c>
    </row>
    <row r="4" spans="1:10" x14ac:dyDescent="0.35">
      <c r="B4" s="165" t="s">
        <v>38</v>
      </c>
      <c r="C4" s="166"/>
      <c r="E4" s="165" t="s">
        <v>1</v>
      </c>
      <c r="F4" s="166"/>
      <c r="H4" s="165" t="s">
        <v>27</v>
      </c>
      <c r="I4" s="166"/>
      <c r="J4" s="166"/>
    </row>
    <row r="5" spans="1:10" x14ac:dyDescent="0.35">
      <c r="B5" s="2" t="s">
        <v>2</v>
      </c>
      <c r="C5" s="2" t="s">
        <v>3</v>
      </c>
      <c r="E5" s="2" t="s">
        <v>2</v>
      </c>
      <c r="F5" s="2" t="s">
        <v>3</v>
      </c>
      <c r="H5" s="2" t="s">
        <v>28</v>
      </c>
      <c r="I5" s="2" t="s">
        <v>2</v>
      </c>
      <c r="J5" s="2" t="s">
        <v>3</v>
      </c>
    </row>
    <row r="6" spans="1:10" x14ac:dyDescent="0.35">
      <c r="H6" t="s">
        <v>29</v>
      </c>
      <c r="I6" t="s">
        <v>30</v>
      </c>
      <c r="J6" s="1" t="s">
        <v>31</v>
      </c>
    </row>
    <row r="7" spans="1:10" ht="21" x14ac:dyDescent="0.5">
      <c r="B7" s="167" t="s">
        <v>39</v>
      </c>
      <c r="C7" s="166" t="s">
        <v>0</v>
      </c>
      <c r="E7" s="167" t="s">
        <v>4</v>
      </c>
      <c r="F7" s="166" t="s">
        <v>0</v>
      </c>
      <c r="H7" t="s">
        <v>32</v>
      </c>
      <c r="I7" t="s">
        <v>33</v>
      </c>
      <c r="J7" s="93" t="s">
        <v>31</v>
      </c>
    </row>
    <row r="8" spans="1:10" x14ac:dyDescent="0.35">
      <c r="B8" t="s">
        <v>5</v>
      </c>
      <c r="C8" t="s">
        <v>6</v>
      </c>
      <c r="E8" t="s">
        <v>5</v>
      </c>
      <c r="F8" s="3" t="s">
        <v>6</v>
      </c>
      <c r="H8" t="s">
        <v>34</v>
      </c>
      <c r="I8" t="s">
        <v>35</v>
      </c>
      <c r="J8" s="2" t="s">
        <v>31</v>
      </c>
    </row>
    <row r="9" spans="1:10" x14ac:dyDescent="0.35">
      <c r="B9" t="s">
        <v>7</v>
      </c>
      <c r="C9" s="94">
        <v>11.1</v>
      </c>
      <c r="E9" t="s">
        <v>7</v>
      </c>
      <c r="F9" s="4">
        <v>11.1</v>
      </c>
    </row>
    <row r="10" spans="1:10" x14ac:dyDescent="0.35">
      <c r="B10" t="s">
        <v>8</v>
      </c>
      <c r="C10" s="95">
        <v>10.1</v>
      </c>
      <c r="E10" t="s">
        <v>8</v>
      </c>
      <c r="F10" s="5">
        <v>10.1</v>
      </c>
    </row>
    <row r="11" spans="1:10" x14ac:dyDescent="0.35">
      <c r="B11" t="s">
        <v>9</v>
      </c>
      <c r="C11" s="96">
        <v>5.6000000000000001E-2</v>
      </c>
      <c r="E11" t="s">
        <v>9</v>
      </c>
      <c r="F11" s="6">
        <v>5.6000000000000001E-2</v>
      </c>
    </row>
    <row r="12" spans="1:10" x14ac:dyDescent="0.35">
      <c r="B12" t="s">
        <v>10</v>
      </c>
      <c r="C12" s="97">
        <v>12.1234</v>
      </c>
      <c r="E12" t="s">
        <v>10</v>
      </c>
      <c r="F12" s="7">
        <v>12.1234</v>
      </c>
    </row>
    <row r="13" spans="1:10" x14ac:dyDescent="0.35">
      <c r="B13" t="s">
        <v>11</v>
      </c>
      <c r="C13" s="98">
        <v>456</v>
      </c>
      <c r="E13" t="s">
        <v>11</v>
      </c>
      <c r="F13" s="8">
        <v>456</v>
      </c>
    </row>
    <row r="14" spans="1:10" x14ac:dyDescent="0.35">
      <c r="B14" t="s">
        <v>0</v>
      </c>
      <c r="C14" t="s">
        <v>0</v>
      </c>
      <c r="E14" t="s">
        <v>0</v>
      </c>
      <c r="F14" s="3" t="s">
        <v>0</v>
      </c>
    </row>
    <row r="15" spans="1:10" x14ac:dyDescent="0.35">
      <c r="B15" t="s">
        <v>5</v>
      </c>
      <c r="C15" t="s">
        <v>12</v>
      </c>
      <c r="E15" t="s">
        <v>5</v>
      </c>
      <c r="F15" s="3" t="s">
        <v>12</v>
      </c>
    </row>
    <row r="16" spans="1:10" x14ac:dyDescent="0.35">
      <c r="B16" t="s">
        <v>7</v>
      </c>
      <c r="C16" s="94">
        <v>-2.1</v>
      </c>
      <c r="E16" t="s">
        <v>7</v>
      </c>
      <c r="F16" s="4">
        <v>-2.1</v>
      </c>
    </row>
    <row r="17" spans="2:6" x14ac:dyDescent="0.35">
      <c r="B17" t="s">
        <v>8</v>
      </c>
      <c r="C17" s="95">
        <v>-3.01</v>
      </c>
      <c r="E17" t="s">
        <v>8</v>
      </c>
      <c r="F17" s="5">
        <v>-3.01</v>
      </c>
    </row>
    <row r="18" spans="2:6" x14ac:dyDescent="0.35">
      <c r="B18" t="s">
        <v>9</v>
      </c>
      <c r="C18" s="96">
        <v>-0.75</v>
      </c>
      <c r="E18" t="s">
        <v>9</v>
      </c>
      <c r="F18" s="6">
        <v>-0.75</v>
      </c>
    </row>
    <row r="19" spans="2:6" x14ac:dyDescent="0.35">
      <c r="B19" t="s">
        <v>10</v>
      </c>
      <c r="C19" s="97">
        <v>-4</v>
      </c>
      <c r="E19" t="s">
        <v>10</v>
      </c>
      <c r="F19" s="7">
        <v>-4</v>
      </c>
    </row>
    <row r="20" spans="2:6" x14ac:dyDescent="0.35">
      <c r="B20" t="s">
        <v>11</v>
      </c>
      <c r="C20" s="98">
        <v>-77</v>
      </c>
      <c r="E20" t="s">
        <v>11</v>
      </c>
      <c r="F20" s="8">
        <v>-77</v>
      </c>
    </row>
    <row r="22" spans="2:6" x14ac:dyDescent="0.35">
      <c r="B22" s="167" t="s">
        <v>40</v>
      </c>
      <c r="C22" s="166" t="s">
        <v>0</v>
      </c>
      <c r="E22" s="167" t="s">
        <v>13</v>
      </c>
      <c r="F22" s="166" t="s">
        <v>0</v>
      </c>
    </row>
    <row r="23" spans="2:6" x14ac:dyDescent="0.35">
      <c r="B23" t="s">
        <v>5</v>
      </c>
      <c r="C23" s="99" t="s">
        <v>6</v>
      </c>
      <c r="E23" t="s">
        <v>5</v>
      </c>
      <c r="F23" s="9" t="s">
        <v>6</v>
      </c>
    </row>
    <row r="24" spans="2:6" x14ac:dyDescent="0.35">
      <c r="B24" t="s">
        <v>7</v>
      </c>
      <c r="C24" s="100">
        <v>11.1</v>
      </c>
      <c r="E24" t="s">
        <v>7</v>
      </c>
      <c r="F24" s="10">
        <v>11.1</v>
      </c>
    </row>
    <row r="25" spans="2:6" x14ac:dyDescent="0.35">
      <c r="B25" t="s">
        <v>8</v>
      </c>
      <c r="C25" s="101">
        <v>10.1</v>
      </c>
      <c r="E25" t="s">
        <v>8</v>
      </c>
      <c r="F25" s="11">
        <v>10.1</v>
      </c>
    </row>
    <row r="26" spans="2:6" x14ac:dyDescent="0.35">
      <c r="B26" t="s">
        <v>9</v>
      </c>
      <c r="C26" s="102">
        <v>5.6000000000000001E-2</v>
      </c>
      <c r="E26" t="s">
        <v>9</v>
      </c>
      <c r="F26" s="12">
        <v>5.6000000000000001E-2</v>
      </c>
    </row>
    <row r="27" spans="2:6" x14ac:dyDescent="0.35">
      <c r="B27" t="s">
        <v>10</v>
      </c>
      <c r="C27" s="103">
        <v>12.1234</v>
      </c>
      <c r="E27" t="s">
        <v>10</v>
      </c>
      <c r="F27" s="13">
        <v>12.1234</v>
      </c>
    </row>
    <row r="28" spans="2:6" x14ac:dyDescent="0.35">
      <c r="B28" t="s">
        <v>11</v>
      </c>
      <c r="C28" s="104">
        <v>456</v>
      </c>
      <c r="E28" t="s">
        <v>11</v>
      </c>
      <c r="F28" s="14">
        <v>456</v>
      </c>
    </row>
    <row r="29" spans="2:6" x14ac:dyDescent="0.35">
      <c r="B29" t="s">
        <v>0</v>
      </c>
      <c r="C29" s="99" t="s">
        <v>0</v>
      </c>
      <c r="E29" t="s">
        <v>0</v>
      </c>
      <c r="F29" s="9" t="s">
        <v>0</v>
      </c>
    </row>
    <row r="30" spans="2:6" x14ac:dyDescent="0.35">
      <c r="B30" t="s">
        <v>5</v>
      </c>
      <c r="C30" s="99" t="s">
        <v>12</v>
      </c>
      <c r="E30" t="s">
        <v>5</v>
      </c>
      <c r="F30" s="9" t="s">
        <v>12</v>
      </c>
    </row>
    <row r="31" spans="2:6" x14ac:dyDescent="0.35">
      <c r="B31" t="s">
        <v>7</v>
      </c>
      <c r="C31" s="100">
        <v>-2.1</v>
      </c>
      <c r="E31" t="s">
        <v>7</v>
      </c>
      <c r="F31" s="10">
        <v>-2.1</v>
      </c>
    </row>
    <row r="32" spans="2:6" x14ac:dyDescent="0.35">
      <c r="B32" t="s">
        <v>8</v>
      </c>
      <c r="C32" s="101">
        <v>-3.01</v>
      </c>
      <c r="E32" t="s">
        <v>8</v>
      </c>
      <c r="F32" s="11">
        <v>-3.01</v>
      </c>
    </row>
    <row r="33" spans="2:6" x14ac:dyDescent="0.35">
      <c r="B33" t="s">
        <v>9</v>
      </c>
      <c r="C33" s="102">
        <v>-0.75</v>
      </c>
      <c r="E33" t="s">
        <v>9</v>
      </c>
      <c r="F33" s="12">
        <v>-0.75</v>
      </c>
    </row>
    <row r="34" spans="2:6" x14ac:dyDescent="0.35">
      <c r="B34" t="s">
        <v>10</v>
      </c>
      <c r="C34" s="103">
        <v>-4</v>
      </c>
      <c r="E34" t="s">
        <v>10</v>
      </c>
      <c r="F34" s="13">
        <v>-4</v>
      </c>
    </row>
    <row r="35" spans="2:6" x14ac:dyDescent="0.35">
      <c r="B35" t="s">
        <v>11</v>
      </c>
      <c r="C35" s="104">
        <v>-77</v>
      </c>
      <c r="E35" t="s">
        <v>11</v>
      </c>
      <c r="F35" s="14">
        <v>-77</v>
      </c>
    </row>
    <row r="37" spans="2:6" x14ac:dyDescent="0.35">
      <c r="B37" s="167" t="s">
        <v>41</v>
      </c>
      <c r="C37" s="166" t="s">
        <v>0</v>
      </c>
      <c r="E37" s="167" t="s">
        <v>14</v>
      </c>
      <c r="F37" s="166" t="s">
        <v>0</v>
      </c>
    </row>
    <row r="38" spans="2:6" x14ac:dyDescent="0.35">
      <c r="B38" t="s">
        <v>5</v>
      </c>
      <c r="C38" s="105" t="s">
        <v>6</v>
      </c>
      <c r="E38" t="s">
        <v>5</v>
      </c>
      <c r="F38" s="15" t="s">
        <v>6</v>
      </c>
    </row>
    <row r="39" spans="2:6" x14ac:dyDescent="0.35">
      <c r="B39" t="s">
        <v>7</v>
      </c>
      <c r="C39" s="106">
        <v>11.1</v>
      </c>
      <c r="E39" t="s">
        <v>7</v>
      </c>
      <c r="F39" s="16">
        <v>11.1</v>
      </c>
    </row>
    <row r="40" spans="2:6" x14ac:dyDescent="0.35">
      <c r="B40" t="s">
        <v>8</v>
      </c>
      <c r="C40" s="107">
        <v>10.1</v>
      </c>
      <c r="E40" t="s">
        <v>8</v>
      </c>
      <c r="F40" s="17">
        <v>10.1</v>
      </c>
    </row>
    <row r="41" spans="2:6" x14ac:dyDescent="0.35">
      <c r="B41" t="s">
        <v>9</v>
      </c>
      <c r="C41" s="108">
        <v>5.6000000000000001E-2</v>
      </c>
      <c r="E41" t="s">
        <v>9</v>
      </c>
      <c r="F41" s="18">
        <v>5.6000000000000001E-2</v>
      </c>
    </row>
    <row r="42" spans="2:6" x14ac:dyDescent="0.35">
      <c r="B42" t="s">
        <v>10</v>
      </c>
      <c r="C42" s="109">
        <v>12.1234</v>
      </c>
      <c r="E42" t="s">
        <v>10</v>
      </c>
      <c r="F42" s="19">
        <v>12.1234</v>
      </c>
    </row>
    <row r="43" spans="2:6" x14ac:dyDescent="0.35">
      <c r="B43" t="s">
        <v>11</v>
      </c>
      <c r="C43" s="110">
        <v>456</v>
      </c>
      <c r="E43" t="s">
        <v>11</v>
      </c>
      <c r="F43" s="20">
        <v>456</v>
      </c>
    </row>
    <row r="44" spans="2:6" x14ac:dyDescent="0.35">
      <c r="B44" t="s">
        <v>0</v>
      </c>
      <c r="C44" s="105" t="s">
        <v>0</v>
      </c>
      <c r="E44" t="s">
        <v>0</v>
      </c>
      <c r="F44" s="15" t="s">
        <v>0</v>
      </c>
    </row>
    <row r="45" spans="2:6" x14ac:dyDescent="0.35">
      <c r="B45" t="s">
        <v>5</v>
      </c>
      <c r="C45" s="105" t="s">
        <v>12</v>
      </c>
      <c r="E45" t="s">
        <v>5</v>
      </c>
      <c r="F45" s="15" t="s">
        <v>12</v>
      </c>
    </row>
    <row r="46" spans="2:6" x14ac:dyDescent="0.35">
      <c r="B46" t="s">
        <v>7</v>
      </c>
      <c r="C46" s="106">
        <v>-2.1</v>
      </c>
      <c r="E46" t="s">
        <v>7</v>
      </c>
      <c r="F46" s="16">
        <v>-2.1</v>
      </c>
    </row>
    <row r="47" spans="2:6" x14ac:dyDescent="0.35">
      <c r="B47" t="s">
        <v>8</v>
      </c>
      <c r="C47" s="107">
        <v>-3.01</v>
      </c>
      <c r="E47" t="s">
        <v>8</v>
      </c>
      <c r="F47" s="17">
        <v>-3.01</v>
      </c>
    </row>
    <row r="48" spans="2:6" x14ac:dyDescent="0.35">
      <c r="B48" t="s">
        <v>9</v>
      </c>
      <c r="C48" s="108">
        <v>-0.75</v>
      </c>
      <c r="E48" t="s">
        <v>9</v>
      </c>
      <c r="F48" s="18">
        <v>-0.75</v>
      </c>
    </row>
    <row r="49" spans="2:6" x14ac:dyDescent="0.35">
      <c r="B49" t="s">
        <v>10</v>
      </c>
      <c r="C49" s="109">
        <v>-4</v>
      </c>
      <c r="E49" t="s">
        <v>10</v>
      </c>
      <c r="F49" s="19">
        <v>-4</v>
      </c>
    </row>
    <row r="50" spans="2:6" x14ac:dyDescent="0.35">
      <c r="B50" t="s">
        <v>11</v>
      </c>
      <c r="C50" s="110">
        <v>-77</v>
      </c>
      <c r="E50" t="s">
        <v>11</v>
      </c>
      <c r="F50" s="20">
        <v>-77</v>
      </c>
    </row>
    <row r="52" spans="2:6" x14ac:dyDescent="0.35">
      <c r="B52" s="167" t="s">
        <v>42</v>
      </c>
      <c r="C52" s="166" t="s">
        <v>0</v>
      </c>
      <c r="E52" s="167" t="s">
        <v>15</v>
      </c>
      <c r="F52" s="166" t="s">
        <v>0</v>
      </c>
    </row>
    <row r="53" spans="2:6" x14ac:dyDescent="0.35">
      <c r="B53" t="s">
        <v>43</v>
      </c>
      <c r="C53" s="111">
        <v>10</v>
      </c>
      <c r="E53" t="s">
        <v>5</v>
      </c>
      <c r="F53" s="21" t="s">
        <v>6</v>
      </c>
    </row>
    <row r="54" spans="2:6" x14ac:dyDescent="0.35">
      <c r="B54" t="s">
        <v>44</v>
      </c>
      <c r="C54" s="111">
        <v>-45.1</v>
      </c>
      <c r="E54" t="s">
        <v>7</v>
      </c>
      <c r="F54" s="22">
        <v>11.1</v>
      </c>
    </row>
    <row r="55" spans="2:6" x14ac:dyDescent="0.35">
      <c r="B55" t="s">
        <v>44</v>
      </c>
      <c r="C55" s="111">
        <v>-50</v>
      </c>
      <c r="E55" t="s">
        <v>8</v>
      </c>
      <c r="F55" s="23">
        <v>10.1</v>
      </c>
    </row>
    <row r="56" spans="2:6" x14ac:dyDescent="0.35">
      <c r="B56" t="s">
        <v>43</v>
      </c>
      <c r="C56" s="111">
        <v>1234.1233999999999</v>
      </c>
      <c r="E56" t="s">
        <v>9</v>
      </c>
      <c r="F56" s="24">
        <v>5.6000000000000001E-2</v>
      </c>
    </row>
    <row r="57" spans="2:6" x14ac:dyDescent="0.35">
      <c r="E57" t="s">
        <v>10</v>
      </c>
      <c r="F57" s="25">
        <v>12.1234</v>
      </c>
    </row>
    <row r="58" spans="2:6" x14ac:dyDescent="0.35">
      <c r="B58" s="167" t="s">
        <v>45</v>
      </c>
      <c r="C58" s="166" t="s">
        <v>0</v>
      </c>
      <c r="E58" t="s">
        <v>11</v>
      </c>
      <c r="F58" s="26">
        <v>456</v>
      </c>
    </row>
    <row r="59" spans="2:6" x14ac:dyDescent="0.35">
      <c r="B59" s="105" t="s">
        <v>5</v>
      </c>
      <c r="C59" s="105" t="s">
        <v>6</v>
      </c>
      <c r="E59" t="s">
        <v>0</v>
      </c>
      <c r="F59" s="21" t="s">
        <v>0</v>
      </c>
    </row>
    <row r="60" spans="2:6" x14ac:dyDescent="0.35">
      <c r="B60" s="105" t="s">
        <v>7</v>
      </c>
      <c r="C60" s="106">
        <v>11.1</v>
      </c>
      <c r="E60" t="s">
        <v>5</v>
      </c>
      <c r="F60" s="21" t="s">
        <v>12</v>
      </c>
    </row>
    <row r="61" spans="2:6" x14ac:dyDescent="0.35">
      <c r="B61" s="105" t="s">
        <v>8</v>
      </c>
      <c r="C61" s="107">
        <v>10.1</v>
      </c>
      <c r="E61" t="s">
        <v>7</v>
      </c>
      <c r="F61" s="22">
        <v>-2.1</v>
      </c>
    </row>
    <row r="62" spans="2:6" x14ac:dyDescent="0.35">
      <c r="B62" s="105" t="s">
        <v>9</v>
      </c>
      <c r="C62" s="108">
        <v>5.6000000000000001E-2</v>
      </c>
      <c r="E62" t="s">
        <v>8</v>
      </c>
      <c r="F62" s="23">
        <v>-3.01</v>
      </c>
    </row>
    <row r="63" spans="2:6" x14ac:dyDescent="0.35">
      <c r="B63" s="105" t="s">
        <v>10</v>
      </c>
      <c r="C63" s="109">
        <v>12.1234</v>
      </c>
      <c r="E63" t="s">
        <v>9</v>
      </c>
      <c r="F63" s="24">
        <v>-0.75</v>
      </c>
    </row>
    <row r="64" spans="2:6" x14ac:dyDescent="0.35">
      <c r="B64" s="105" t="s">
        <v>11</v>
      </c>
      <c r="C64" s="110">
        <v>456</v>
      </c>
      <c r="E64" t="s">
        <v>10</v>
      </c>
      <c r="F64" s="25">
        <v>-4</v>
      </c>
    </row>
    <row r="65" spans="2:6" x14ac:dyDescent="0.35">
      <c r="B65" s="105" t="s">
        <v>0</v>
      </c>
      <c r="C65" s="105" t="s">
        <v>0</v>
      </c>
      <c r="E65" t="s">
        <v>11</v>
      </c>
      <c r="F65" s="26">
        <v>-77</v>
      </c>
    </row>
    <row r="66" spans="2:6" x14ac:dyDescent="0.35">
      <c r="B66" s="105" t="s">
        <v>5</v>
      </c>
      <c r="C66" s="105" t="s">
        <v>12</v>
      </c>
    </row>
    <row r="67" spans="2:6" x14ac:dyDescent="0.35">
      <c r="B67" s="105" t="s">
        <v>7</v>
      </c>
      <c r="C67" s="106">
        <v>-2.1</v>
      </c>
      <c r="E67" s="167" t="s">
        <v>16</v>
      </c>
      <c r="F67" s="166" t="s">
        <v>0</v>
      </c>
    </row>
    <row r="68" spans="2:6" x14ac:dyDescent="0.35">
      <c r="B68" s="105" t="s">
        <v>8</v>
      </c>
      <c r="C68" s="107">
        <v>-3.01</v>
      </c>
      <c r="E68" t="s">
        <v>5</v>
      </c>
      <c r="F68" s="27" t="s">
        <v>6</v>
      </c>
    </row>
    <row r="69" spans="2:6" x14ac:dyDescent="0.35">
      <c r="B69" s="105" t="s">
        <v>9</v>
      </c>
      <c r="C69" s="108">
        <v>-0.75</v>
      </c>
      <c r="E69" t="s">
        <v>7</v>
      </c>
      <c r="F69" s="28">
        <v>11.1</v>
      </c>
    </row>
    <row r="70" spans="2:6" x14ac:dyDescent="0.35">
      <c r="B70" s="105" t="s">
        <v>10</v>
      </c>
      <c r="C70" s="109">
        <v>-4</v>
      </c>
      <c r="E70" t="s">
        <v>8</v>
      </c>
      <c r="F70" s="29">
        <v>10.1</v>
      </c>
    </row>
    <row r="71" spans="2:6" x14ac:dyDescent="0.35">
      <c r="B71" s="105" t="s">
        <v>11</v>
      </c>
      <c r="C71" s="110">
        <v>-77</v>
      </c>
      <c r="E71" t="s">
        <v>9</v>
      </c>
      <c r="F71" s="30">
        <v>5.6000000000000001E-2</v>
      </c>
    </row>
    <row r="72" spans="2:6" x14ac:dyDescent="0.35">
      <c r="E72" t="s">
        <v>10</v>
      </c>
      <c r="F72" s="31">
        <v>12.1234</v>
      </c>
    </row>
    <row r="73" spans="2:6" x14ac:dyDescent="0.35">
      <c r="B73" s="167" t="s">
        <v>46</v>
      </c>
      <c r="C73" s="166" t="s">
        <v>0</v>
      </c>
      <c r="E73" t="s">
        <v>11</v>
      </c>
      <c r="F73" s="32">
        <v>456</v>
      </c>
    </row>
    <row r="74" spans="2:6" x14ac:dyDescent="0.35">
      <c r="B74" t="s">
        <v>5</v>
      </c>
      <c r="C74" s="112" t="s">
        <v>6</v>
      </c>
      <c r="E74" t="s">
        <v>0</v>
      </c>
      <c r="F74" s="27" t="s">
        <v>0</v>
      </c>
    </row>
    <row r="75" spans="2:6" x14ac:dyDescent="0.35">
      <c r="B75" t="s">
        <v>7</v>
      </c>
      <c r="C75" s="113">
        <v>11.1</v>
      </c>
      <c r="E75" t="s">
        <v>5</v>
      </c>
      <c r="F75" s="27" t="s">
        <v>12</v>
      </c>
    </row>
    <row r="76" spans="2:6" x14ac:dyDescent="0.35">
      <c r="B76" t="s">
        <v>8</v>
      </c>
      <c r="C76" s="114">
        <v>10.1</v>
      </c>
      <c r="E76" t="s">
        <v>7</v>
      </c>
      <c r="F76" s="28">
        <v>-2.1</v>
      </c>
    </row>
    <row r="77" spans="2:6" x14ac:dyDescent="0.35">
      <c r="B77" t="s">
        <v>9</v>
      </c>
      <c r="C77" s="115">
        <v>5.6000000000000001E-2</v>
      </c>
      <c r="E77" t="s">
        <v>8</v>
      </c>
      <c r="F77" s="29">
        <v>-3.01</v>
      </c>
    </row>
    <row r="78" spans="2:6" x14ac:dyDescent="0.35">
      <c r="B78" t="s">
        <v>10</v>
      </c>
      <c r="C78" s="116">
        <v>12.1234</v>
      </c>
      <c r="E78" t="s">
        <v>9</v>
      </c>
      <c r="F78" s="30">
        <v>-0.75</v>
      </c>
    </row>
    <row r="79" spans="2:6" x14ac:dyDescent="0.35">
      <c r="B79" t="s">
        <v>11</v>
      </c>
      <c r="C79" s="117">
        <v>456</v>
      </c>
      <c r="E79" t="s">
        <v>10</v>
      </c>
      <c r="F79" s="31">
        <v>-4</v>
      </c>
    </row>
    <row r="80" spans="2:6" x14ac:dyDescent="0.35">
      <c r="B80" t="s">
        <v>0</v>
      </c>
      <c r="C80" s="112" t="s">
        <v>0</v>
      </c>
      <c r="E80" t="s">
        <v>11</v>
      </c>
      <c r="F80" s="32">
        <v>-77</v>
      </c>
    </row>
    <row r="81" spans="2:6" x14ac:dyDescent="0.35">
      <c r="B81" t="s">
        <v>5</v>
      </c>
      <c r="C81" s="112" t="s">
        <v>12</v>
      </c>
    </row>
    <row r="82" spans="2:6" x14ac:dyDescent="0.35">
      <c r="B82" t="s">
        <v>7</v>
      </c>
      <c r="C82" s="113">
        <v>-2.1</v>
      </c>
      <c r="E82" s="167" t="s">
        <v>17</v>
      </c>
      <c r="F82" s="166" t="s">
        <v>0</v>
      </c>
    </row>
    <row r="83" spans="2:6" x14ac:dyDescent="0.35">
      <c r="B83" t="s">
        <v>8</v>
      </c>
      <c r="C83" s="114">
        <v>-3.01</v>
      </c>
      <c r="E83" t="s">
        <v>5</v>
      </c>
      <c r="F83" s="33" t="s">
        <v>6</v>
      </c>
    </row>
    <row r="84" spans="2:6" x14ac:dyDescent="0.35">
      <c r="B84" t="s">
        <v>9</v>
      </c>
      <c r="C84" s="115">
        <v>-0.75</v>
      </c>
      <c r="E84" t="s">
        <v>7</v>
      </c>
      <c r="F84" s="34">
        <v>11.1</v>
      </c>
    </row>
    <row r="85" spans="2:6" x14ac:dyDescent="0.35">
      <c r="B85" t="s">
        <v>10</v>
      </c>
      <c r="C85" s="116">
        <v>-4</v>
      </c>
      <c r="E85" t="s">
        <v>8</v>
      </c>
      <c r="F85" s="35">
        <v>10.1</v>
      </c>
    </row>
    <row r="86" spans="2:6" x14ac:dyDescent="0.35">
      <c r="B86" t="s">
        <v>11</v>
      </c>
      <c r="C86" s="117">
        <v>-77</v>
      </c>
      <c r="E86" t="s">
        <v>9</v>
      </c>
      <c r="F86" s="36">
        <v>5.6000000000000001E-2</v>
      </c>
    </row>
    <row r="87" spans="2:6" x14ac:dyDescent="0.35">
      <c r="E87" t="s">
        <v>10</v>
      </c>
      <c r="F87" s="37">
        <v>12.1234</v>
      </c>
    </row>
    <row r="88" spans="2:6" x14ac:dyDescent="0.35">
      <c r="B88" s="167" t="s">
        <v>47</v>
      </c>
      <c r="C88" s="166" t="s">
        <v>0</v>
      </c>
      <c r="E88" t="s">
        <v>11</v>
      </c>
      <c r="F88" s="38">
        <v>456</v>
      </c>
    </row>
    <row r="89" spans="2:6" x14ac:dyDescent="0.35">
      <c r="B89" t="s">
        <v>5</v>
      </c>
      <c r="C89" s="118" t="s">
        <v>6</v>
      </c>
      <c r="E89" t="s">
        <v>0</v>
      </c>
      <c r="F89" s="33" t="s">
        <v>0</v>
      </c>
    </row>
    <row r="90" spans="2:6" x14ac:dyDescent="0.35">
      <c r="B90" t="s">
        <v>7</v>
      </c>
      <c r="C90" s="119">
        <v>11.1</v>
      </c>
      <c r="E90" t="s">
        <v>5</v>
      </c>
      <c r="F90" s="33" t="s">
        <v>12</v>
      </c>
    </row>
    <row r="91" spans="2:6" x14ac:dyDescent="0.35">
      <c r="B91" t="s">
        <v>8</v>
      </c>
      <c r="C91" s="120">
        <v>10.1</v>
      </c>
      <c r="E91" t="s">
        <v>7</v>
      </c>
      <c r="F91" s="34">
        <v>-2.1</v>
      </c>
    </row>
    <row r="92" spans="2:6" x14ac:dyDescent="0.35">
      <c r="B92" t="s">
        <v>9</v>
      </c>
      <c r="C92" s="121">
        <v>5.6000000000000001E-2</v>
      </c>
      <c r="E92" t="s">
        <v>8</v>
      </c>
      <c r="F92" s="35">
        <v>-3.01</v>
      </c>
    </row>
    <row r="93" spans="2:6" x14ac:dyDescent="0.35">
      <c r="B93" t="s">
        <v>10</v>
      </c>
      <c r="C93" s="122">
        <v>12.1234</v>
      </c>
      <c r="E93" t="s">
        <v>9</v>
      </c>
      <c r="F93" s="36">
        <v>-0.75</v>
      </c>
    </row>
    <row r="94" spans="2:6" x14ac:dyDescent="0.35">
      <c r="B94" t="s">
        <v>11</v>
      </c>
      <c r="C94" s="123">
        <v>456</v>
      </c>
      <c r="E94" t="s">
        <v>10</v>
      </c>
      <c r="F94" s="37">
        <v>-4</v>
      </c>
    </row>
    <row r="95" spans="2:6" x14ac:dyDescent="0.35">
      <c r="B95" t="s">
        <v>0</v>
      </c>
      <c r="C95" s="118" t="s">
        <v>0</v>
      </c>
      <c r="E95" t="s">
        <v>11</v>
      </c>
      <c r="F95" s="38">
        <v>-77</v>
      </c>
    </row>
    <row r="96" spans="2:6" x14ac:dyDescent="0.35">
      <c r="B96" t="s">
        <v>5</v>
      </c>
      <c r="C96" s="118" t="s">
        <v>12</v>
      </c>
    </row>
    <row r="97" spans="2:6" x14ac:dyDescent="0.35">
      <c r="B97" t="s">
        <v>7</v>
      </c>
      <c r="C97" s="119">
        <v>-2.1</v>
      </c>
      <c r="E97" s="167" t="s">
        <v>18</v>
      </c>
      <c r="F97" s="166" t="s">
        <v>0</v>
      </c>
    </row>
    <row r="98" spans="2:6" x14ac:dyDescent="0.35">
      <c r="B98" t="s">
        <v>8</v>
      </c>
      <c r="C98" s="120">
        <v>-3.01</v>
      </c>
      <c r="E98" t="s">
        <v>5</v>
      </c>
      <c r="F98" s="39" t="s">
        <v>6</v>
      </c>
    </row>
    <row r="99" spans="2:6" x14ac:dyDescent="0.35">
      <c r="B99" t="s">
        <v>9</v>
      </c>
      <c r="C99" s="121">
        <v>-0.75</v>
      </c>
      <c r="E99" t="s">
        <v>7</v>
      </c>
      <c r="F99" s="40">
        <v>11.1</v>
      </c>
    </row>
    <row r="100" spans="2:6" x14ac:dyDescent="0.35">
      <c r="B100" t="s">
        <v>10</v>
      </c>
      <c r="C100" s="122">
        <v>-4</v>
      </c>
      <c r="E100" t="s">
        <v>8</v>
      </c>
      <c r="F100" s="41">
        <v>10.1</v>
      </c>
    </row>
    <row r="101" spans="2:6" x14ac:dyDescent="0.35">
      <c r="B101" t="s">
        <v>11</v>
      </c>
      <c r="C101" s="123">
        <v>-77</v>
      </c>
      <c r="E101" t="s">
        <v>9</v>
      </c>
      <c r="F101" s="42">
        <v>5.6000000000000001E-2</v>
      </c>
    </row>
    <row r="102" spans="2:6" x14ac:dyDescent="0.35">
      <c r="E102" t="s">
        <v>10</v>
      </c>
      <c r="F102" s="43">
        <v>12.1234</v>
      </c>
    </row>
    <row r="103" spans="2:6" x14ac:dyDescent="0.35">
      <c r="B103" s="167" t="s">
        <v>48</v>
      </c>
      <c r="C103" s="166" t="s">
        <v>0</v>
      </c>
      <c r="E103" t="s">
        <v>11</v>
      </c>
      <c r="F103" s="44">
        <v>456</v>
      </c>
    </row>
    <row r="104" spans="2:6" x14ac:dyDescent="0.35">
      <c r="B104" t="s">
        <v>5</v>
      </c>
      <c r="C104" s="124" t="s">
        <v>6</v>
      </c>
      <c r="E104" t="s">
        <v>0</v>
      </c>
      <c r="F104" s="39" t="s">
        <v>0</v>
      </c>
    </row>
    <row r="105" spans="2:6" x14ac:dyDescent="0.35">
      <c r="B105" t="s">
        <v>7</v>
      </c>
      <c r="C105" s="125">
        <v>11.1</v>
      </c>
      <c r="E105" t="s">
        <v>5</v>
      </c>
      <c r="F105" s="39" t="s">
        <v>12</v>
      </c>
    </row>
    <row r="106" spans="2:6" x14ac:dyDescent="0.35">
      <c r="B106" t="s">
        <v>8</v>
      </c>
      <c r="C106" s="126">
        <v>10.1</v>
      </c>
      <c r="E106" t="s">
        <v>7</v>
      </c>
      <c r="F106" s="40">
        <v>-2.1</v>
      </c>
    </row>
    <row r="107" spans="2:6" x14ac:dyDescent="0.35">
      <c r="B107" t="s">
        <v>9</v>
      </c>
      <c r="C107" s="127">
        <v>5.6000000000000001E-2</v>
      </c>
      <c r="E107" t="s">
        <v>8</v>
      </c>
      <c r="F107" s="41">
        <v>-3.01</v>
      </c>
    </row>
    <row r="108" spans="2:6" x14ac:dyDescent="0.35">
      <c r="B108" t="s">
        <v>10</v>
      </c>
      <c r="C108" s="128">
        <v>12.1234</v>
      </c>
      <c r="E108" t="s">
        <v>9</v>
      </c>
      <c r="F108" s="42">
        <v>-0.75</v>
      </c>
    </row>
    <row r="109" spans="2:6" x14ac:dyDescent="0.35">
      <c r="B109" t="s">
        <v>11</v>
      </c>
      <c r="C109" s="129">
        <v>456</v>
      </c>
      <c r="E109" t="s">
        <v>10</v>
      </c>
      <c r="F109" s="43">
        <v>-4</v>
      </c>
    </row>
    <row r="110" spans="2:6" x14ac:dyDescent="0.35">
      <c r="B110" t="s">
        <v>0</v>
      </c>
      <c r="C110" s="124" t="s">
        <v>0</v>
      </c>
      <c r="E110" t="s">
        <v>11</v>
      </c>
      <c r="F110" s="44">
        <v>-77</v>
      </c>
    </row>
    <row r="111" spans="2:6" x14ac:dyDescent="0.35">
      <c r="B111" t="s">
        <v>5</v>
      </c>
      <c r="C111" s="124" t="s">
        <v>12</v>
      </c>
    </row>
    <row r="112" spans="2:6" x14ac:dyDescent="0.35">
      <c r="B112" t="s">
        <v>7</v>
      </c>
      <c r="C112" s="125">
        <v>-2.1</v>
      </c>
      <c r="E112" s="167" t="s">
        <v>19</v>
      </c>
      <c r="F112" s="166" t="s">
        <v>0</v>
      </c>
    </row>
    <row r="113" spans="2:6" x14ac:dyDescent="0.35">
      <c r="B113" t="s">
        <v>8</v>
      </c>
      <c r="C113" s="126">
        <v>-3.01</v>
      </c>
      <c r="E113" t="s">
        <v>5</v>
      </c>
      <c r="F113" s="45" t="s">
        <v>6</v>
      </c>
    </row>
    <row r="114" spans="2:6" x14ac:dyDescent="0.35">
      <c r="B114" t="s">
        <v>9</v>
      </c>
      <c r="C114" s="127">
        <v>-0.75</v>
      </c>
      <c r="E114" t="s">
        <v>7</v>
      </c>
      <c r="F114" s="46">
        <v>11.1</v>
      </c>
    </row>
    <row r="115" spans="2:6" x14ac:dyDescent="0.35">
      <c r="B115" t="s">
        <v>10</v>
      </c>
      <c r="C115" s="128">
        <v>-4</v>
      </c>
      <c r="E115" t="s">
        <v>8</v>
      </c>
      <c r="F115" s="47">
        <v>10.1</v>
      </c>
    </row>
    <row r="116" spans="2:6" x14ac:dyDescent="0.35">
      <c r="B116" t="s">
        <v>11</v>
      </c>
      <c r="C116" s="129">
        <v>-77</v>
      </c>
      <c r="E116" t="s">
        <v>9</v>
      </c>
      <c r="F116" s="48">
        <v>5.6000000000000001E-2</v>
      </c>
    </row>
    <row r="117" spans="2:6" x14ac:dyDescent="0.35">
      <c r="E117" t="s">
        <v>10</v>
      </c>
      <c r="F117" s="49">
        <v>12.1234</v>
      </c>
    </row>
    <row r="118" spans="2:6" x14ac:dyDescent="0.35">
      <c r="B118" s="167" t="s">
        <v>49</v>
      </c>
      <c r="C118" s="166" t="s">
        <v>0</v>
      </c>
      <c r="E118" t="s">
        <v>11</v>
      </c>
      <c r="F118" s="50">
        <v>456</v>
      </c>
    </row>
    <row r="119" spans="2:6" x14ac:dyDescent="0.35">
      <c r="B119" t="s">
        <v>5</v>
      </c>
      <c r="C119" s="130" t="s">
        <v>6</v>
      </c>
      <c r="E119" t="s">
        <v>0</v>
      </c>
      <c r="F119" s="45" t="s">
        <v>0</v>
      </c>
    </row>
    <row r="120" spans="2:6" x14ac:dyDescent="0.35">
      <c r="B120" t="s">
        <v>7</v>
      </c>
      <c r="C120" s="131">
        <v>11.1</v>
      </c>
      <c r="E120" t="s">
        <v>5</v>
      </c>
      <c r="F120" s="45" t="s">
        <v>12</v>
      </c>
    </row>
    <row r="121" spans="2:6" x14ac:dyDescent="0.35">
      <c r="B121" t="s">
        <v>8</v>
      </c>
      <c r="C121" s="132">
        <v>10.1</v>
      </c>
      <c r="E121" t="s">
        <v>7</v>
      </c>
      <c r="F121" s="46">
        <v>-2.1</v>
      </c>
    </row>
    <row r="122" spans="2:6" x14ac:dyDescent="0.35">
      <c r="B122" t="s">
        <v>9</v>
      </c>
      <c r="C122" s="133">
        <v>5.6000000000000001E-2</v>
      </c>
      <c r="E122" t="s">
        <v>8</v>
      </c>
      <c r="F122" s="47">
        <v>-3.01</v>
      </c>
    </row>
    <row r="123" spans="2:6" x14ac:dyDescent="0.35">
      <c r="B123" t="s">
        <v>10</v>
      </c>
      <c r="C123" s="134">
        <v>12.1234</v>
      </c>
      <c r="E123" t="s">
        <v>9</v>
      </c>
      <c r="F123" s="48">
        <v>-0.75</v>
      </c>
    </row>
    <row r="124" spans="2:6" x14ac:dyDescent="0.35">
      <c r="B124" t="s">
        <v>11</v>
      </c>
      <c r="C124" s="135">
        <v>456</v>
      </c>
      <c r="E124" t="s">
        <v>10</v>
      </c>
      <c r="F124" s="49">
        <v>-4</v>
      </c>
    </row>
    <row r="125" spans="2:6" x14ac:dyDescent="0.35">
      <c r="B125" t="s">
        <v>0</v>
      </c>
      <c r="C125" s="130" t="s">
        <v>0</v>
      </c>
      <c r="E125" t="s">
        <v>11</v>
      </c>
      <c r="F125" s="50">
        <v>-77</v>
      </c>
    </row>
    <row r="126" spans="2:6" x14ac:dyDescent="0.35">
      <c r="B126" t="s">
        <v>5</v>
      </c>
      <c r="C126" s="130" t="s">
        <v>12</v>
      </c>
    </row>
    <row r="127" spans="2:6" x14ac:dyDescent="0.35">
      <c r="B127" t="s">
        <v>7</v>
      </c>
      <c r="C127" s="131">
        <v>-2.1</v>
      </c>
      <c r="E127" s="167" t="s">
        <v>20</v>
      </c>
      <c r="F127" s="166" t="s">
        <v>0</v>
      </c>
    </row>
    <row r="128" spans="2:6" x14ac:dyDescent="0.35">
      <c r="B128" t="s">
        <v>8</v>
      </c>
      <c r="C128" s="132">
        <v>-3.01</v>
      </c>
      <c r="E128" t="s">
        <v>5</v>
      </c>
      <c r="F128" s="51" t="s">
        <v>6</v>
      </c>
    </row>
    <row r="129" spans="2:6" x14ac:dyDescent="0.35">
      <c r="B129" t="s">
        <v>9</v>
      </c>
      <c r="C129" s="133">
        <v>-0.75</v>
      </c>
      <c r="E129" t="s">
        <v>7</v>
      </c>
      <c r="F129" s="52">
        <v>11.1</v>
      </c>
    </row>
    <row r="130" spans="2:6" x14ac:dyDescent="0.35">
      <c r="B130" t="s">
        <v>10</v>
      </c>
      <c r="C130" s="134">
        <v>-4</v>
      </c>
      <c r="E130" t="s">
        <v>8</v>
      </c>
      <c r="F130" s="53">
        <v>10.1</v>
      </c>
    </row>
    <row r="131" spans="2:6" x14ac:dyDescent="0.35">
      <c r="B131" t="s">
        <v>11</v>
      </c>
      <c r="C131" s="135">
        <v>-77</v>
      </c>
      <c r="E131" t="s">
        <v>9</v>
      </c>
      <c r="F131" s="54">
        <v>5.6000000000000001E-2</v>
      </c>
    </row>
    <row r="132" spans="2:6" x14ac:dyDescent="0.35">
      <c r="E132" t="s">
        <v>10</v>
      </c>
      <c r="F132" s="55">
        <v>12.1234</v>
      </c>
    </row>
    <row r="133" spans="2:6" x14ac:dyDescent="0.35">
      <c r="B133" s="167" t="s">
        <v>50</v>
      </c>
      <c r="C133" s="166" t="s">
        <v>0</v>
      </c>
      <c r="E133" t="s">
        <v>11</v>
      </c>
      <c r="F133" s="56">
        <v>456</v>
      </c>
    </row>
    <row r="134" spans="2:6" x14ac:dyDescent="0.35">
      <c r="B134" t="s">
        <v>5</v>
      </c>
      <c r="C134" s="136" t="s">
        <v>6</v>
      </c>
      <c r="E134" t="s">
        <v>0</v>
      </c>
      <c r="F134" s="51" t="s">
        <v>0</v>
      </c>
    </row>
    <row r="135" spans="2:6" x14ac:dyDescent="0.35">
      <c r="B135" t="s">
        <v>7</v>
      </c>
      <c r="C135" s="137">
        <v>11.1</v>
      </c>
      <c r="E135" t="s">
        <v>5</v>
      </c>
      <c r="F135" s="51" t="s">
        <v>12</v>
      </c>
    </row>
    <row r="136" spans="2:6" x14ac:dyDescent="0.35">
      <c r="B136" t="s">
        <v>8</v>
      </c>
      <c r="C136" s="138">
        <v>10.1</v>
      </c>
      <c r="E136" t="s">
        <v>7</v>
      </c>
      <c r="F136" s="52">
        <v>-2.1</v>
      </c>
    </row>
    <row r="137" spans="2:6" x14ac:dyDescent="0.35">
      <c r="B137" t="s">
        <v>9</v>
      </c>
      <c r="C137" s="139">
        <v>5.6000000000000001E-2</v>
      </c>
      <c r="E137" t="s">
        <v>8</v>
      </c>
      <c r="F137" s="53">
        <v>-3.01</v>
      </c>
    </row>
    <row r="138" spans="2:6" x14ac:dyDescent="0.35">
      <c r="B138" t="s">
        <v>10</v>
      </c>
      <c r="C138" s="140">
        <v>12.1234</v>
      </c>
      <c r="E138" t="s">
        <v>9</v>
      </c>
      <c r="F138" s="54">
        <v>-0.75</v>
      </c>
    </row>
    <row r="139" spans="2:6" x14ac:dyDescent="0.35">
      <c r="B139" t="s">
        <v>11</v>
      </c>
      <c r="C139" s="141">
        <v>456</v>
      </c>
      <c r="E139" t="s">
        <v>10</v>
      </c>
      <c r="F139" s="55">
        <v>-4</v>
      </c>
    </row>
    <row r="140" spans="2:6" x14ac:dyDescent="0.35">
      <c r="B140" t="s">
        <v>0</v>
      </c>
      <c r="C140" s="136" t="s">
        <v>0</v>
      </c>
      <c r="E140" t="s">
        <v>11</v>
      </c>
      <c r="F140" s="56">
        <v>-77</v>
      </c>
    </row>
    <row r="141" spans="2:6" x14ac:dyDescent="0.35">
      <c r="B141" t="s">
        <v>5</v>
      </c>
      <c r="C141" s="136" t="s">
        <v>12</v>
      </c>
    </row>
    <row r="142" spans="2:6" x14ac:dyDescent="0.35">
      <c r="B142" t="s">
        <v>7</v>
      </c>
      <c r="C142" s="137">
        <v>-2.1</v>
      </c>
      <c r="E142" s="167" t="s">
        <v>21</v>
      </c>
      <c r="F142" s="166" t="s">
        <v>0</v>
      </c>
    </row>
    <row r="143" spans="2:6" x14ac:dyDescent="0.35">
      <c r="B143" t="s">
        <v>8</v>
      </c>
      <c r="C143" s="138">
        <v>-3.01</v>
      </c>
      <c r="E143" t="s">
        <v>5</v>
      </c>
      <c r="F143" s="57" t="s">
        <v>6</v>
      </c>
    </row>
    <row r="144" spans="2:6" x14ac:dyDescent="0.35">
      <c r="B144" t="s">
        <v>9</v>
      </c>
      <c r="C144" s="139">
        <v>-0.75</v>
      </c>
      <c r="E144" t="s">
        <v>7</v>
      </c>
      <c r="F144" s="58">
        <v>11.1</v>
      </c>
    </row>
    <row r="145" spans="2:6" x14ac:dyDescent="0.35">
      <c r="B145" t="s">
        <v>10</v>
      </c>
      <c r="C145" s="140">
        <v>-4</v>
      </c>
      <c r="E145" t="s">
        <v>8</v>
      </c>
      <c r="F145" s="59">
        <v>10.1</v>
      </c>
    </row>
    <row r="146" spans="2:6" x14ac:dyDescent="0.35">
      <c r="B146" t="s">
        <v>11</v>
      </c>
      <c r="C146" s="141">
        <v>-77</v>
      </c>
      <c r="E146" t="s">
        <v>9</v>
      </c>
      <c r="F146" s="60">
        <v>5.6000000000000001E-2</v>
      </c>
    </row>
    <row r="147" spans="2:6" x14ac:dyDescent="0.35">
      <c r="E147" t="s">
        <v>10</v>
      </c>
      <c r="F147" s="61">
        <v>12.1234</v>
      </c>
    </row>
    <row r="148" spans="2:6" x14ac:dyDescent="0.35">
      <c r="E148" t="s">
        <v>11</v>
      </c>
      <c r="F148" s="62">
        <v>456</v>
      </c>
    </row>
    <row r="149" spans="2:6" x14ac:dyDescent="0.35">
      <c r="E149" t="s">
        <v>0</v>
      </c>
      <c r="F149" s="57" t="s">
        <v>0</v>
      </c>
    </row>
    <row r="150" spans="2:6" x14ac:dyDescent="0.35">
      <c r="E150" t="s">
        <v>5</v>
      </c>
      <c r="F150" s="57" t="s">
        <v>12</v>
      </c>
    </row>
    <row r="151" spans="2:6" x14ac:dyDescent="0.35">
      <c r="E151" t="s">
        <v>7</v>
      </c>
      <c r="F151" s="58">
        <v>-2.1</v>
      </c>
    </row>
    <row r="152" spans="2:6" x14ac:dyDescent="0.35">
      <c r="E152" t="s">
        <v>8</v>
      </c>
      <c r="F152" s="59">
        <v>-3.01</v>
      </c>
    </row>
    <row r="153" spans="2:6" x14ac:dyDescent="0.35">
      <c r="E153" t="s">
        <v>9</v>
      </c>
      <c r="F153" s="60">
        <v>-0.75</v>
      </c>
    </row>
    <row r="154" spans="2:6" x14ac:dyDescent="0.35">
      <c r="E154" t="s">
        <v>10</v>
      </c>
      <c r="F154" s="61">
        <v>-4</v>
      </c>
    </row>
    <row r="155" spans="2:6" x14ac:dyDescent="0.35">
      <c r="E155" t="s">
        <v>11</v>
      </c>
      <c r="F155" s="62">
        <v>-77</v>
      </c>
    </row>
    <row r="157" spans="2:6" x14ac:dyDescent="0.35">
      <c r="E157" s="167" t="s">
        <v>22</v>
      </c>
      <c r="F157" s="166" t="s">
        <v>0</v>
      </c>
    </row>
    <row r="158" spans="2:6" x14ac:dyDescent="0.35">
      <c r="E158" t="s">
        <v>5</v>
      </c>
      <c r="F158" s="63" t="s">
        <v>6</v>
      </c>
    </row>
    <row r="159" spans="2:6" x14ac:dyDescent="0.35">
      <c r="E159" t="s">
        <v>7</v>
      </c>
      <c r="F159" s="64">
        <v>11.1</v>
      </c>
    </row>
    <row r="160" spans="2:6" x14ac:dyDescent="0.35">
      <c r="E160" t="s">
        <v>8</v>
      </c>
      <c r="F160" s="65">
        <v>10.1</v>
      </c>
    </row>
    <row r="161" spans="5:6" x14ac:dyDescent="0.35">
      <c r="E161" t="s">
        <v>9</v>
      </c>
      <c r="F161" s="66">
        <v>5.6000000000000001E-2</v>
      </c>
    </row>
    <row r="162" spans="5:6" x14ac:dyDescent="0.35">
      <c r="E162" t="s">
        <v>10</v>
      </c>
      <c r="F162" s="67">
        <v>12.1234</v>
      </c>
    </row>
    <row r="163" spans="5:6" x14ac:dyDescent="0.35">
      <c r="E163" t="s">
        <v>11</v>
      </c>
      <c r="F163" s="68">
        <v>456</v>
      </c>
    </row>
    <row r="164" spans="5:6" x14ac:dyDescent="0.35">
      <c r="E164" t="s">
        <v>0</v>
      </c>
      <c r="F164" s="63" t="s">
        <v>0</v>
      </c>
    </row>
    <row r="165" spans="5:6" x14ac:dyDescent="0.35">
      <c r="E165" t="s">
        <v>5</v>
      </c>
      <c r="F165" s="63" t="s">
        <v>12</v>
      </c>
    </row>
    <row r="166" spans="5:6" x14ac:dyDescent="0.35">
      <c r="E166" t="s">
        <v>7</v>
      </c>
      <c r="F166" s="64">
        <v>-2.1</v>
      </c>
    </row>
    <row r="167" spans="5:6" x14ac:dyDescent="0.35">
      <c r="E167" t="s">
        <v>8</v>
      </c>
      <c r="F167" s="65">
        <v>-3.01</v>
      </c>
    </row>
    <row r="168" spans="5:6" x14ac:dyDescent="0.35">
      <c r="E168" t="s">
        <v>9</v>
      </c>
      <c r="F168" s="66">
        <v>-0.75</v>
      </c>
    </row>
    <row r="169" spans="5:6" x14ac:dyDescent="0.35">
      <c r="E169" t="s">
        <v>10</v>
      </c>
      <c r="F169" s="67">
        <v>-4</v>
      </c>
    </row>
    <row r="170" spans="5:6" x14ac:dyDescent="0.35">
      <c r="E170" t="s">
        <v>11</v>
      </c>
      <c r="F170" s="68">
        <v>-77</v>
      </c>
    </row>
    <row r="172" spans="5:6" x14ac:dyDescent="0.35">
      <c r="E172" s="167" t="s">
        <v>23</v>
      </c>
      <c r="F172" s="166" t="s">
        <v>0</v>
      </c>
    </row>
    <row r="173" spans="5:6" x14ac:dyDescent="0.35">
      <c r="E173" t="s">
        <v>5</v>
      </c>
      <c r="F173" s="69" t="s">
        <v>6</v>
      </c>
    </row>
    <row r="174" spans="5:6" x14ac:dyDescent="0.35">
      <c r="E174" t="s">
        <v>7</v>
      </c>
      <c r="F174" s="70">
        <v>11.1</v>
      </c>
    </row>
    <row r="175" spans="5:6" x14ac:dyDescent="0.35">
      <c r="E175" t="s">
        <v>8</v>
      </c>
      <c r="F175" s="71">
        <v>10.1</v>
      </c>
    </row>
    <row r="176" spans="5:6" x14ac:dyDescent="0.35">
      <c r="E176" t="s">
        <v>9</v>
      </c>
      <c r="F176" s="72">
        <v>5.6000000000000001E-2</v>
      </c>
    </row>
    <row r="177" spans="5:6" x14ac:dyDescent="0.35">
      <c r="E177" t="s">
        <v>10</v>
      </c>
      <c r="F177" s="73">
        <v>12.1234</v>
      </c>
    </row>
    <row r="178" spans="5:6" x14ac:dyDescent="0.35">
      <c r="E178" t="s">
        <v>11</v>
      </c>
      <c r="F178" s="74">
        <v>456</v>
      </c>
    </row>
    <row r="179" spans="5:6" x14ac:dyDescent="0.35">
      <c r="E179" t="s">
        <v>0</v>
      </c>
      <c r="F179" s="69" t="s">
        <v>0</v>
      </c>
    </row>
    <row r="180" spans="5:6" x14ac:dyDescent="0.35">
      <c r="E180" t="s">
        <v>5</v>
      </c>
      <c r="F180" s="69" t="s">
        <v>12</v>
      </c>
    </row>
    <row r="181" spans="5:6" x14ac:dyDescent="0.35">
      <c r="E181" t="s">
        <v>7</v>
      </c>
      <c r="F181" s="70">
        <v>-2.1</v>
      </c>
    </row>
    <row r="182" spans="5:6" x14ac:dyDescent="0.35">
      <c r="E182" t="s">
        <v>8</v>
      </c>
      <c r="F182" s="71">
        <v>-3.01</v>
      </c>
    </row>
    <row r="183" spans="5:6" x14ac:dyDescent="0.35">
      <c r="E183" t="s">
        <v>9</v>
      </c>
      <c r="F183" s="72">
        <v>-0.75</v>
      </c>
    </row>
    <row r="184" spans="5:6" x14ac:dyDescent="0.35">
      <c r="E184" t="s">
        <v>10</v>
      </c>
      <c r="F184" s="73">
        <v>-4</v>
      </c>
    </row>
    <row r="185" spans="5:6" x14ac:dyDescent="0.35">
      <c r="E185" t="s">
        <v>11</v>
      </c>
      <c r="F185" s="74">
        <v>-77</v>
      </c>
    </row>
    <row r="187" spans="5:6" x14ac:dyDescent="0.35">
      <c r="E187" s="167" t="s">
        <v>24</v>
      </c>
      <c r="F187" s="166" t="s">
        <v>0</v>
      </c>
    </row>
    <row r="188" spans="5:6" x14ac:dyDescent="0.35">
      <c r="E188" t="s">
        <v>5</v>
      </c>
      <c r="F188" s="75" t="s">
        <v>6</v>
      </c>
    </row>
    <row r="189" spans="5:6" x14ac:dyDescent="0.35">
      <c r="E189" t="s">
        <v>7</v>
      </c>
      <c r="F189" s="76">
        <v>11.1</v>
      </c>
    </row>
    <row r="190" spans="5:6" x14ac:dyDescent="0.35">
      <c r="E190" t="s">
        <v>8</v>
      </c>
      <c r="F190" s="77">
        <v>10.1</v>
      </c>
    </row>
    <row r="191" spans="5:6" x14ac:dyDescent="0.35">
      <c r="E191" t="s">
        <v>9</v>
      </c>
      <c r="F191" s="78">
        <v>5.6000000000000001E-2</v>
      </c>
    </row>
    <row r="192" spans="5:6" x14ac:dyDescent="0.35">
      <c r="E192" t="s">
        <v>10</v>
      </c>
      <c r="F192" s="79">
        <v>12.1234</v>
      </c>
    </row>
    <row r="193" spans="5:6" x14ac:dyDescent="0.35">
      <c r="E193" t="s">
        <v>11</v>
      </c>
      <c r="F193" s="80">
        <v>456</v>
      </c>
    </row>
    <row r="194" spans="5:6" x14ac:dyDescent="0.35">
      <c r="E194" t="s">
        <v>0</v>
      </c>
      <c r="F194" s="75" t="s">
        <v>0</v>
      </c>
    </row>
    <row r="195" spans="5:6" x14ac:dyDescent="0.35">
      <c r="E195" t="s">
        <v>5</v>
      </c>
      <c r="F195" s="75" t="s">
        <v>12</v>
      </c>
    </row>
    <row r="196" spans="5:6" x14ac:dyDescent="0.35">
      <c r="E196" t="s">
        <v>7</v>
      </c>
      <c r="F196" s="76">
        <v>-2.1</v>
      </c>
    </row>
    <row r="197" spans="5:6" x14ac:dyDescent="0.35">
      <c r="E197" t="s">
        <v>8</v>
      </c>
      <c r="F197" s="77">
        <v>-3.01</v>
      </c>
    </row>
    <row r="198" spans="5:6" x14ac:dyDescent="0.35">
      <c r="E198" t="s">
        <v>9</v>
      </c>
      <c r="F198" s="78">
        <v>-0.75</v>
      </c>
    </row>
    <row r="199" spans="5:6" x14ac:dyDescent="0.35">
      <c r="E199" t="s">
        <v>10</v>
      </c>
      <c r="F199" s="79">
        <v>-4</v>
      </c>
    </row>
    <row r="200" spans="5:6" x14ac:dyDescent="0.35">
      <c r="E200" t="s">
        <v>11</v>
      </c>
      <c r="F200" s="80">
        <v>-77</v>
      </c>
    </row>
    <row r="202" spans="5:6" x14ac:dyDescent="0.35">
      <c r="E202" s="167" t="s">
        <v>25</v>
      </c>
      <c r="F202" s="166" t="s">
        <v>0</v>
      </c>
    </row>
    <row r="203" spans="5:6" x14ac:dyDescent="0.35">
      <c r="E203" t="s">
        <v>5</v>
      </c>
      <c r="F203" s="81" t="s">
        <v>6</v>
      </c>
    </row>
    <row r="204" spans="5:6" x14ac:dyDescent="0.35">
      <c r="E204" t="s">
        <v>7</v>
      </c>
      <c r="F204" s="82">
        <v>11.1</v>
      </c>
    </row>
    <row r="205" spans="5:6" x14ac:dyDescent="0.35">
      <c r="E205" t="s">
        <v>8</v>
      </c>
      <c r="F205" s="83">
        <v>10.1</v>
      </c>
    </row>
    <row r="206" spans="5:6" x14ac:dyDescent="0.35">
      <c r="E206" t="s">
        <v>9</v>
      </c>
      <c r="F206" s="84">
        <v>5.6000000000000001E-2</v>
      </c>
    </row>
    <row r="207" spans="5:6" x14ac:dyDescent="0.35">
      <c r="E207" t="s">
        <v>10</v>
      </c>
      <c r="F207" s="85">
        <v>12.1234</v>
      </c>
    </row>
    <row r="208" spans="5:6" x14ac:dyDescent="0.35">
      <c r="E208" t="s">
        <v>11</v>
      </c>
      <c r="F208" s="86">
        <v>456</v>
      </c>
    </row>
    <row r="209" spans="5:6" x14ac:dyDescent="0.35">
      <c r="E209" t="s">
        <v>0</v>
      </c>
      <c r="F209" s="81" t="s">
        <v>0</v>
      </c>
    </row>
    <row r="210" spans="5:6" x14ac:dyDescent="0.35">
      <c r="E210" t="s">
        <v>5</v>
      </c>
      <c r="F210" s="81" t="s">
        <v>12</v>
      </c>
    </row>
    <row r="211" spans="5:6" x14ac:dyDescent="0.35">
      <c r="E211" t="s">
        <v>7</v>
      </c>
      <c r="F211" s="82">
        <v>-2.1</v>
      </c>
    </row>
    <row r="212" spans="5:6" x14ac:dyDescent="0.35">
      <c r="E212" t="s">
        <v>8</v>
      </c>
      <c r="F212" s="83">
        <v>-3.01</v>
      </c>
    </row>
    <row r="213" spans="5:6" x14ac:dyDescent="0.35">
      <c r="E213" t="s">
        <v>9</v>
      </c>
      <c r="F213" s="84">
        <v>-0.75</v>
      </c>
    </row>
    <row r="214" spans="5:6" x14ac:dyDescent="0.35">
      <c r="E214" t="s">
        <v>10</v>
      </c>
      <c r="F214" s="85">
        <v>-4</v>
      </c>
    </row>
    <row r="215" spans="5:6" x14ac:dyDescent="0.35">
      <c r="E215" t="s">
        <v>11</v>
      </c>
      <c r="F215" s="86">
        <v>-77</v>
      </c>
    </row>
    <row r="217" spans="5:6" x14ac:dyDescent="0.35">
      <c r="E217" s="167" t="s">
        <v>26</v>
      </c>
      <c r="F217" s="166" t="s">
        <v>0</v>
      </c>
    </row>
    <row r="218" spans="5:6" x14ac:dyDescent="0.35">
      <c r="E218" t="s">
        <v>5</v>
      </c>
      <c r="F218" s="87" t="s">
        <v>6</v>
      </c>
    </row>
    <row r="219" spans="5:6" x14ac:dyDescent="0.35">
      <c r="E219" t="s">
        <v>7</v>
      </c>
      <c r="F219" s="88">
        <v>11.1</v>
      </c>
    </row>
    <row r="220" spans="5:6" x14ac:dyDescent="0.35">
      <c r="E220" t="s">
        <v>8</v>
      </c>
      <c r="F220" s="89">
        <v>10.1</v>
      </c>
    </row>
    <row r="221" spans="5:6" x14ac:dyDescent="0.35">
      <c r="E221" t="s">
        <v>9</v>
      </c>
      <c r="F221" s="90">
        <v>5.6000000000000001E-2</v>
      </c>
    </row>
    <row r="222" spans="5:6" x14ac:dyDescent="0.35">
      <c r="E222" t="s">
        <v>10</v>
      </c>
      <c r="F222" s="91">
        <v>12.1234</v>
      </c>
    </row>
    <row r="223" spans="5:6" x14ac:dyDescent="0.35">
      <c r="E223" t="s">
        <v>11</v>
      </c>
      <c r="F223" s="92">
        <v>456</v>
      </c>
    </row>
    <row r="224" spans="5:6" x14ac:dyDescent="0.35">
      <c r="E224" t="s">
        <v>0</v>
      </c>
      <c r="F224" s="87" t="s">
        <v>0</v>
      </c>
    </row>
    <row r="225" spans="5:6" x14ac:dyDescent="0.35">
      <c r="E225" t="s">
        <v>5</v>
      </c>
      <c r="F225" s="87" t="s">
        <v>12</v>
      </c>
    </row>
    <row r="226" spans="5:6" x14ac:dyDescent="0.35">
      <c r="E226" t="s">
        <v>7</v>
      </c>
      <c r="F226" s="88">
        <v>-2.1</v>
      </c>
    </row>
    <row r="227" spans="5:6" x14ac:dyDescent="0.35">
      <c r="E227" t="s">
        <v>8</v>
      </c>
      <c r="F227" s="89">
        <v>-3.01</v>
      </c>
    </row>
    <row r="228" spans="5:6" x14ac:dyDescent="0.35">
      <c r="E228" t="s">
        <v>9</v>
      </c>
      <c r="F228" s="90">
        <v>-0.75</v>
      </c>
    </row>
    <row r="229" spans="5:6" x14ac:dyDescent="0.35">
      <c r="E229" t="s">
        <v>10</v>
      </c>
      <c r="F229" s="91">
        <v>-4</v>
      </c>
    </row>
    <row r="230" spans="5:6" x14ac:dyDescent="0.35">
      <c r="E230" t="s">
        <v>11</v>
      </c>
      <c r="F230" s="92">
        <v>-77</v>
      </c>
    </row>
  </sheetData>
  <mergeCells count="29">
    <mergeCell ref="E217:F217"/>
    <mergeCell ref="H4:J4"/>
    <mergeCell ref="C2:J2"/>
    <mergeCell ref="B4:C4"/>
    <mergeCell ref="B7:C7"/>
    <mergeCell ref="B22:C22"/>
    <mergeCell ref="B37:C37"/>
    <mergeCell ref="B52:C52"/>
    <mergeCell ref="B58:C58"/>
    <mergeCell ref="B73:C73"/>
    <mergeCell ref="B88:C88"/>
    <mergeCell ref="B103:C103"/>
    <mergeCell ref="B118:C118"/>
    <mergeCell ref="B133:C133"/>
    <mergeCell ref="E142:F142"/>
    <mergeCell ref="E157:F157"/>
    <mergeCell ref="E172:F172"/>
    <mergeCell ref="E187:F187"/>
    <mergeCell ref="E202:F202"/>
    <mergeCell ref="E67:F67"/>
    <mergeCell ref="E82:F82"/>
    <mergeCell ref="E97:F97"/>
    <mergeCell ref="E112:F112"/>
    <mergeCell ref="E127:F127"/>
    <mergeCell ref="E4:F4"/>
    <mergeCell ref="E7:F7"/>
    <mergeCell ref="E22:F22"/>
    <mergeCell ref="E37:F37"/>
    <mergeCell ref="E52:F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pane ySplit="4" topLeftCell="A5" activePane="bottomLeft" state="frozen"/>
      <selection pane="bottomLeft" activeCell="C2" sqref="C2:E2"/>
    </sheetView>
  </sheetViews>
  <sheetFormatPr defaultRowHeight="14.5" x14ac:dyDescent="0.35"/>
  <cols>
    <col min="1" max="1" width="3" customWidth="1"/>
    <col min="2" max="2" width="12" customWidth="1"/>
    <col min="3" max="4" width="12.453125" customWidth="1"/>
    <col min="5" max="5" width="8.7265625" customWidth="1"/>
  </cols>
  <sheetData>
    <row r="1" spans="1:5" x14ac:dyDescent="0.35">
      <c r="A1" t="s">
        <v>0</v>
      </c>
      <c r="B1" t="s">
        <v>0</v>
      </c>
      <c r="C1" t="s">
        <v>0</v>
      </c>
      <c r="D1" t="s">
        <v>0</v>
      </c>
      <c r="E1" t="s">
        <v>0</v>
      </c>
    </row>
    <row r="2" spans="1:5" ht="21" x14ac:dyDescent="0.5">
      <c r="B2" s="1" t="s">
        <v>36</v>
      </c>
      <c r="C2" s="168" t="s">
        <v>51</v>
      </c>
      <c r="D2" s="166"/>
      <c r="E2" s="166"/>
    </row>
    <row r="3" spans="1:5" x14ac:dyDescent="0.35">
      <c r="B3" s="1" t="s">
        <v>0</v>
      </c>
    </row>
    <row r="4" spans="1:5" x14ac:dyDescent="0.35">
      <c r="B4" s="2" t="s">
        <v>52</v>
      </c>
      <c r="C4" s="2" t="s">
        <v>53</v>
      </c>
      <c r="D4" s="2" t="s">
        <v>54</v>
      </c>
      <c r="E4" s="2" t="s">
        <v>55</v>
      </c>
    </row>
    <row r="5" spans="1:5" x14ac:dyDescent="0.35">
      <c r="B5" s="142" t="s">
        <v>56</v>
      </c>
      <c r="C5" s="143">
        <v>15</v>
      </c>
      <c r="D5" s="144">
        <v>10.01</v>
      </c>
      <c r="E5" s="144">
        <v>150.15</v>
      </c>
    </row>
    <row r="6" spans="1:5" x14ac:dyDescent="0.35">
      <c r="B6" s="145" t="s">
        <v>57</v>
      </c>
      <c r="C6" s="146">
        <v>61</v>
      </c>
      <c r="D6" s="147">
        <v>11.02</v>
      </c>
      <c r="E6" s="147">
        <v>672.22</v>
      </c>
    </row>
    <row r="7" spans="1:5" x14ac:dyDescent="0.35">
      <c r="B7" s="142" t="s">
        <v>58</v>
      </c>
      <c r="C7" s="143">
        <v>88</v>
      </c>
      <c r="D7" s="144">
        <v>15.03</v>
      </c>
      <c r="E7" s="144">
        <v>1322.64</v>
      </c>
    </row>
    <row r="8" spans="1:5" x14ac:dyDescent="0.35">
      <c r="B8" s="148" t="s">
        <v>59</v>
      </c>
      <c r="C8" s="149">
        <v>164</v>
      </c>
      <c r="D8" s="150">
        <v>13.08</v>
      </c>
      <c r="E8" s="150">
        <v>2145.0100000000002</v>
      </c>
    </row>
    <row r="9" spans="1:5" x14ac:dyDescent="0.35">
      <c r="B9" s="145" t="s">
        <v>60</v>
      </c>
      <c r="C9" s="146">
        <v>23</v>
      </c>
      <c r="D9" s="147">
        <v>9.0399999999999991</v>
      </c>
      <c r="E9" s="147">
        <v>207.92</v>
      </c>
    </row>
    <row r="10" spans="1:5" x14ac:dyDescent="0.35">
      <c r="B10" s="142" t="s">
        <v>61</v>
      </c>
      <c r="C10" s="143">
        <v>-3</v>
      </c>
      <c r="D10" s="144">
        <v>10.050000000000001</v>
      </c>
      <c r="E10" s="144">
        <v>-30.15</v>
      </c>
    </row>
    <row r="11" spans="1:5" x14ac:dyDescent="0.35">
      <c r="B11" s="145" t="s">
        <v>62</v>
      </c>
      <c r="C11" s="146">
        <v>54</v>
      </c>
      <c r="D11" s="147">
        <v>17.059999999999999</v>
      </c>
      <c r="E11" s="147">
        <v>921.24</v>
      </c>
    </row>
    <row r="12" spans="1:5" x14ac:dyDescent="0.35">
      <c r="B12" s="148" t="s">
        <v>63</v>
      </c>
      <c r="C12" s="149">
        <v>74</v>
      </c>
      <c r="D12" s="150">
        <v>14.85</v>
      </c>
      <c r="E12" s="150">
        <v>1099.01</v>
      </c>
    </row>
    <row r="13" spans="1:5" x14ac:dyDescent="0.35">
      <c r="B13" s="142" t="s">
        <v>64</v>
      </c>
      <c r="C13" s="143">
        <v>67</v>
      </c>
      <c r="D13" s="144">
        <v>22.07</v>
      </c>
      <c r="E13" s="144">
        <v>1478.69</v>
      </c>
    </row>
    <row r="14" spans="1:5" x14ac:dyDescent="0.35">
      <c r="B14" s="145" t="s">
        <v>65</v>
      </c>
      <c r="C14" s="146">
        <v>53</v>
      </c>
      <c r="D14" s="147">
        <v>23.08</v>
      </c>
      <c r="E14" s="147">
        <v>1223.24</v>
      </c>
    </row>
    <row r="15" spans="1:5" x14ac:dyDescent="0.35">
      <c r="B15" s="142" t="s">
        <v>66</v>
      </c>
      <c r="C15" s="143">
        <v>21</v>
      </c>
      <c r="D15" s="144">
        <v>14.09</v>
      </c>
      <c r="E15" s="144">
        <v>295.89</v>
      </c>
    </row>
    <row r="16" spans="1:5" x14ac:dyDescent="0.35">
      <c r="B16" s="148" t="s">
        <v>67</v>
      </c>
      <c r="C16" s="149">
        <v>141</v>
      </c>
      <c r="D16" s="150">
        <v>21.26</v>
      </c>
      <c r="E16" s="150">
        <v>2997.82</v>
      </c>
    </row>
    <row r="17" spans="2:5" x14ac:dyDescent="0.35">
      <c r="B17" s="145" t="s">
        <v>68</v>
      </c>
      <c r="C17" s="146">
        <v>13</v>
      </c>
      <c r="D17" s="147">
        <v>12.1</v>
      </c>
      <c r="E17" s="147">
        <v>157.30000000000001</v>
      </c>
    </row>
    <row r="18" spans="2:5" x14ac:dyDescent="0.35">
      <c r="B18" s="142" t="s">
        <v>69</v>
      </c>
      <c r="C18" s="143">
        <v>23</v>
      </c>
      <c r="D18" s="144">
        <v>13.11</v>
      </c>
      <c r="E18" s="144">
        <v>301.52999999999997</v>
      </c>
    </row>
    <row r="19" spans="2:5" x14ac:dyDescent="0.35">
      <c r="B19" s="145" t="s">
        <v>70</v>
      </c>
      <c r="C19" s="146">
        <v>33</v>
      </c>
      <c r="D19" s="147">
        <v>18.12</v>
      </c>
      <c r="E19" s="147">
        <v>597.96</v>
      </c>
    </row>
    <row r="20" spans="2:5" x14ac:dyDescent="0.35">
      <c r="B20" s="148" t="s">
        <v>71</v>
      </c>
      <c r="C20" s="149">
        <v>69</v>
      </c>
      <c r="D20" s="150">
        <v>15.32</v>
      </c>
      <c r="E20" s="150">
        <v>1056.79</v>
      </c>
    </row>
    <row r="22" spans="2:5" x14ac:dyDescent="0.35">
      <c r="B22" s="151" t="s">
        <v>72</v>
      </c>
      <c r="C22" s="152">
        <v>448</v>
      </c>
      <c r="D22" s="153">
        <v>16.29</v>
      </c>
      <c r="E22" s="153">
        <v>7298.63</v>
      </c>
    </row>
  </sheetData>
  <mergeCells count="1">
    <mergeCell ref="C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7"/>
  <sheetViews>
    <sheetView topLeftCell="A34" workbookViewId="0">
      <selection activeCell="K46" sqref="K46"/>
    </sheetView>
  </sheetViews>
  <sheetFormatPr defaultRowHeight="14.5" x14ac:dyDescent="0.35"/>
  <cols>
    <col min="1" max="1" width="3" style="156" customWidth="1"/>
    <col min="2" max="2" width="5" style="156" customWidth="1"/>
    <col min="3" max="3" width="50" style="156" customWidth="1"/>
    <col min="4" max="4" width="6" style="156" customWidth="1"/>
    <col min="5" max="5" width="16" style="156" customWidth="1"/>
    <col min="6" max="16384" width="8.7265625" style="156"/>
  </cols>
  <sheetData>
    <row r="2" spans="2:5" ht="21" x14ac:dyDescent="0.35">
      <c r="B2" s="155"/>
      <c r="C2" s="170" t="s">
        <v>73</v>
      </c>
      <c r="D2" s="170"/>
      <c r="E2" s="170"/>
    </row>
    <row r="4" spans="2:5" ht="21" x14ac:dyDescent="0.35">
      <c r="B4" s="157" t="s">
        <v>74</v>
      </c>
      <c r="C4" s="171" t="s">
        <v>75</v>
      </c>
      <c r="D4" s="172"/>
      <c r="E4" s="172"/>
    </row>
    <row r="5" spans="2:5" ht="18.5" x14ac:dyDescent="0.35">
      <c r="B5" s="157" t="s">
        <v>76</v>
      </c>
      <c r="C5" s="158" t="s">
        <v>77</v>
      </c>
    </row>
    <row r="6" spans="2:5" ht="15.5" x14ac:dyDescent="0.35">
      <c r="B6" s="157" t="s">
        <v>78</v>
      </c>
      <c r="C6" s="159" t="s">
        <v>79</v>
      </c>
    </row>
    <row r="7" spans="2:5" x14ac:dyDescent="0.35">
      <c r="C7" s="156" t="s">
        <v>176</v>
      </c>
      <c r="D7" s="157" t="s">
        <v>80</v>
      </c>
      <c r="E7" s="160">
        <v>239767.28</v>
      </c>
    </row>
    <row r="8" spans="2:5" x14ac:dyDescent="0.35">
      <c r="C8" s="156" t="s">
        <v>177</v>
      </c>
      <c r="D8" s="157" t="s">
        <v>81</v>
      </c>
      <c r="E8" s="160">
        <v>-568.5</v>
      </c>
    </row>
    <row r="9" spans="2:5" x14ac:dyDescent="0.35">
      <c r="C9" s="156" t="s">
        <v>178</v>
      </c>
      <c r="D9" s="157" t="s">
        <v>82</v>
      </c>
      <c r="E9" s="160">
        <v>28.84</v>
      </c>
    </row>
    <row r="10" spans="2:5" x14ac:dyDescent="0.35">
      <c r="C10" s="156" t="s">
        <v>179</v>
      </c>
      <c r="D10" s="157" t="s">
        <v>83</v>
      </c>
      <c r="E10" s="160">
        <v>2631.53</v>
      </c>
    </row>
    <row r="11" spans="2:5" x14ac:dyDescent="0.35">
      <c r="C11" s="156" t="s">
        <v>84</v>
      </c>
      <c r="D11" s="157" t="s">
        <v>85</v>
      </c>
      <c r="E11" s="160">
        <v>9790.34</v>
      </c>
    </row>
    <row r="12" spans="2:5" x14ac:dyDescent="0.35">
      <c r="C12" s="156" t="s">
        <v>86</v>
      </c>
      <c r="D12" s="157" t="s">
        <v>87</v>
      </c>
      <c r="E12" s="160">
        <v>514.02</v>
      </c>
    </row>
    <row r="13" spans="2:5" x14ac:dyDescent="0.35">
      <c r="C13" s="156" t="s">
        <v>88</v>
      </c>
      <c r="D13" s="157" t="s">
        <v>89</v>
      </c>
      <c r="E13" s="160">
        <v>810.54</v>
      </c>
    </row>
    <row r="14" spans="2:5" x14ac:dyDescent="0.35">
      <c r="C14" s="156" t="s">
        <v>90</v>
      </c>
      <c r="D14" s="157" t="s">
        <v>91</v>
      </c>
      <c r="E14" s="160">
        <v>39118.769999999997</v>
      </c>
    </row>
    <row r="15" spans="2:5" x14ac:dyDescent="0.35">
      <c r="C15" s="156" t="s">
        <v>92</v>
      </c>
      <c r="D15" s="157" t="s">
        <v>93</v>
      </c>
      <c r="E15" s="160">
        <v>113062.99</v>
      </c>
    </row>
    <row r="16" spans="2:5" x14ac:dyDescent="0.35">
      <c r="C16" s="156" t="s">
        <v>94</v>
      </c>
      <c r="D16" s="157" t="s">
        <v>95</v>
      </c>
      <c r="E16" s="160">
        <v>0</v>
      </c>
    </row>
    <row r="17" spans="2:5" x14ac:dyDescent="0.35">
      <c r="C17" s="156" t="s">
        <v>96</v>
      </c>
      <c r="D17" s="157" t="s">
        <v>97</v>
      </c>
      <c r="E17" s="160">
        <v>1547413.77</v>
      </c>
    </row>
    <row r="18" spans="2:5" x14ac:dyDescent="0.35">
      <c r="C18" s="156" t="s">
        <v>98</v>
      </c>
      <c r="D18" s="157" t="s">
        <v>99</v>
      </c>
      <c r="E18" s="160">
        <v>270510</v>
      </c>
    </row>
    <row r="19" spans="2:5" x14ac:dyDescent="0.35">
      <c r="C19" s="156" t="s">
        <v>100</v>
      </c>
      <c r="D19" s="157" t="s">
        <v>101</v>
      </c>
      <c r="E19" s="160">
        <v>5499.39</v>
      </c>
    </row>
    <row r="20" spans="2:5" x14ac:dyDescent="0.35">
      <c r="C20" s="156" t="s">
        <v>102</v>
      </c>
      <c r="D20" s="157" t="s">
        <v>103</v>
      </c>
      <c r="E20" s="160">
        <v>0</v>
      </c>
    </row>
    <row r="21" spans="2:5" x14ac:dyDescent="0.35">
      <c r="C21" s="156" t="s">
        <v>104</v>
      </c>
      <c r="D21" s="157" t="s">
        <v>105</v>
      </c>
      <c r="E21" s="160">
        <v>100.2</v>
      </c>
    </row>
    <row r="22" spans="2:5" ht="15" thickBot="1" x14ac:dyDescent="0.4">
      <c r="C22" s="156" t="s">
        <v>106</v>
      </c>
      <c r="D22" s="157" t="s">
        <v>107</v>
      </c>
      <c r="E22" s="160">
        <v>0</v>
      </c>
    </row>
    <row r="23" spans="2:5" ht="15.5" x14ac:dyDescent="0.35">
      <c r="B23" s="157" t="s">
        <v>108</v>
      </c>
      <c r="C23" s="159" t="s">
        <v>109</v>
      </c>
      <c r="E23" s="161">
        <f>SUM(E7:E22)</f>
        <v>2228679.1700000004</v>
      </c>
    </row>
    <row r="24" spans="2:5" ht="15.5" x14ac:dyDescent="0.35">
      <c r="B24" s="157" t="s">
        <v>78</v>
      </c>
      <c r="C24" s="159" t="s">
        <v>110</v>
      </c>
    </row>
    <row r="25" spans="2:5" x14ac:dyDescent="0.35">
      <c r="C25" s="156" t="s">
        <v>169</v>
      </c>
      <c r="D25" s="157" t="s">
        <v>111</v>
      </c>
      <c r="E25" s="160">
        <v>232016</v>
      </c>
    </row>
    <row r="26" spans="2:5" x14ac:dyDescent="0.35">
      <c r="C26" s="156" t="s">
        <v>112</v>
      </c>
      <c r="D26" s="157" t="s">
        <v>113</v>
      </c>
      <c r="E26" s="160">
        <v>40325.96</v>
      </c>
    </row>
    <row r="27" spans="2:5" x14ac:dyDescent="0.35">
      <c r="C27" s="156" t="s">
        <v>171</v>
      </c>
      <c r="D27" s="157" t="s">
        <v>114</v>
      </c>
      <c r="E27" s="160">
        <v>239254</v>
      </c>
    </row>
    <row r="28" spans="2:5" x14ac:dyDescent="0.35">
      <c r="C28" s="156" t="s">
        <v>112</v>
      </c>
      <c r="D28" s="157" t="s">
        <v>115</v>
      </c>
      <c r="E28" s="160">
        <v>13635</v>
      </c>
    </row>
    <row r="29" spans="2:5" x14ac:dyDescent="0.35">
      <c r="C29" s="156" t="s">
        <v>172</v>
      </c>
      <c r="D29" s="157" t="s">
        <v>116</v>
      </c>
      <c r="E29" s="160">
        <v>422931</v>
      </c>
    </row>
    <row r="30" spans="2:5" x14ac:dyDescent="0.35">
      <c r="C30" s="156" t="s">
        <v>170</v>
      </c>
      <c r="D30" s="157" t="s">
        <v>117</v>
      </c>
      <c r="E30" s="160">
        <v>180566</v>
      </c>
    </row>
    <row r="31" spans="2:5" x14ac:dyDescent="0.35">
      <c r="C31" s="156" t="s">
        <v>112</v>
      </c>
      <c r="D31" s="157" t="s">
        <v>118</v>
      </c>
      <c r="E31" s="160">
        <v>40325.96</v>
      </c>
    </row>
    <row r="32" spans="2:5" x14ac:dyDescent="0.35">
      <c r="C32" s="156" t="s">
        <v>119</v>
      </c>
      <c r="D32" s="157" t="s">
        <v>120</v>
      </c>
      <c r="E32" s="160">
        <v>27228</v>
      </c>
    </row>
    <row r="33" spans="2:5" x14ac:dyDescent="0.35">
      <c r="C33" s="156" t="s">
        <v>121</v>
      </c>
      <c r="D33" s="157" t="s">
        <v>122</v>
      </c>
      <c r="E33" s="160">
        <v>-25244.25</v>
      </c>
    </row>
    <row r="34" spans="2:5" x14ac:dyDescent="0.35">
      <c r="C34" s="156" t="s">
        <v>123</v>
      </c>
      <c r="D34" s="157" t="s">
        <v>124</v>
      </c>
      <c r="E34" s="160">
        <v>480977.63</v>
      </c>
    </row>
    <row r="35" spans="2:5" x14ac:dyDescent="0.35">
      <c r="C35" s="156" t="s">
        <v>175</v>
      </c>
      <c r="D35" s="157" t="s">
        <v>125</v>
      </c>
      <c r="E35" s="160">
        <v>247603</v>
      </c>
    </row>
    <row r="36" spans="2:5" x14ac:dyDescent="0.35">
      <c r="C36" s="156" t="s">
        <v>112</v>
      </c>
      <c r="D36" s="157" t="s">
        <v>126</v>
      </c>
      <c r="E36" s="160">
        <v>1847741.71</v>
      </c>
    </row>
    <row r="37" spans="2:5" x14ac:dyDescent="0.35">
      <c r="C37" s="156" t="s">
        <v>127</v>
      </c>
      <c r="D37" s="157" t="s">
        <v>128</v>
      </c>
      <c r="E37" s="160">
        <v>409531.12</v>
      </c>
    </row>
    <row r="38" spans="2:5" x14ac:dyDescent="0.35">
      <c r="C38" s="156" t="s">
        <v>121</v>
      </c>
      <c r="D38" s="157" t="s">
        <v>129</v>
      </c>
      <c r="E38" s="160">
        <v>-1910129.12</v>
      </c>
    </row>
    <row r="39" spans="2:5" x14ac:dyDescent="0.35">
      <c r="C39" s="156" t="s">
        <v>130</v>
      </c>
      <c r="D39" s="157" t="s">
        <v>131</v>
      </c>
      <c r="E39" s="160">
        <v>11588</v>
      </c>
    </row>
    <row r="40" spans="2:5" x14ac:dyDescent="0.35">
      <c r="C40" s="156" t="s">
        <v>121</v>
      </c>
      <c r="D40" s="157" t="s">
        <v>132</v>
      </c>
      <c r="E40" s="160">
        <v>-9263.14</v>
      </c>
    </row>
    <row r="41" spans="2:5" x14ac:dyDescent="0.35">
      <c r="C41" s="156" t="s">
        <v>133</v>
      </c>
      <c r="D41" s="157" t="s">
        <v>134</v>
      </c>
      <c r="E41" s="160">
        <v>353008</v>
      </c>
    </row>
    <row r="42" spans="2:5" x14ac:dyDescent="0.35">
      <c r="C42" s="156" t="s">
        <v>121</v>
      </c>
      <c r="D42" s="157" t="s">
        <v>135</v>
      </c>
      <c r="E42" s="160">
        <v>-322863.40000000002</v>
      </c>
    </row>
    <row r="43" spans="2:5" x14ac:dyDescent="0.35">
      <c r="C43" s="156" t="s">
        <v>136</v>
      </c>
      <c r="D43" s="157" t="s">
        <v>137</v>
      </c>
      <c r="E43" s="160">
        <v>25498.41</v>
      </c>
    </row>
    <row r="44" spans="2:5" ht="15" thickBot="1" x14ac:dyDescent="0.4">
      <c r="C44" s="156" t="s">
        <v>121</v>
      </c>
      <c r="D44" s="157" t="s">
        <v>138</v>
      </c>
      <c r="E44" s="160">
        <v>-19106.95</v>
      </c>
    </row>
    <row r="45" spans="2:5" ht="16" thickBot="1" x14ac:dyDescent="0.4">
      <c r="B45" s="157" t="s">
        <v>108</v>
      </c>
      <c r="C45" s="159" t="s">
        <v>139</v>
      </c>
      <c r="E45" s="161">
        <f>SUM(E25:E44)</f>
        <v>2285622.9299999997</v>
      </c>
    </row>
    <row r="46" spans="2:5" ht="19" thickTop="1" x14ac:dyDescent="0.35">
      <c r="B46" s="157" t="s">
        <v>140</v>
      </c>
      <c r="C46" s="158" t="s">
        <v>141</v>
      </c>
      <c r="E46" s="162">
        <f>E23+E45</f>
        <v>4514302.0999999996</v>
      </c>
    </row>
    <row r="48" spans="2:5" ht="21" x14ac:dyDescent="0.35">
      <c r="B48" s="157" t="s">
        <v>74</v>
      </c>
      <c r="C48" s="171" t="s">
        <v>142</v>
      </c>
      <c r="D48" s="172"/>
      <c r="E48" s="172"/>
    </row>
    <row r="49" spans="2:5" ht="18.5" x14ac:dyDescent="0.35">
      <c r="B49" s="157" t="s">
        <v>76</v>
      </c>
      <c r="C49" s="158" t="s">
        <v>143</v>
      </c>
    </row>
    <row r="50" spans="2:5" ht="15.5" x14ac:dyDescent="0.35">
      <c r="B50" s="157" t="s">
        <v>78</v>
      </c>
      <c r="C50" s="159" t="s">
        <v>79</v>
      </c>
    </row>
    <row r="51" spans="2:5" x14ac:dyDescent="0.35">
      <c r="C51" s="156" t="s">
        <v>144</v>
      </c>
      <c r="D51" s="157" t="s">
        <v>145</v>
      </c>
      <c r="E51" s="160">
        <v>16568.240000000002</v>
      </c>
    </row>
    <row r="52" spans="2:5" x14ac:dyDescent="0.35">
      <c r="C52" s="156" t="s">
        <v>146</v>
      </c>
      <c r="D52" s="157" t="s">
        <v>147</v>
      </c>
      <c r="E52" s="160">
        <v>-12772.74</v>
      </c>
    </row>
    <row r="53" spans="2:5" x14ac:dyDescent="0.35">
      <c r="C53" s="156" t="s">
        <v>148</v>
      </c>
      <c r="D53" s="157" t="s">
        <v>149</v>
      </c>
      <c r="E53" s="160">
        <v>0</v>
      </c>
    </row>
    <row r="54" spans="2:5" x14ac:dyDescent="0.35">
      <c r="C54" s="156" t="s">
        <v>150</v>
      </c>
      <c r="D54" s="157" t="s">
        <v>151</v>
      </c>
      <c r="E54" s="160">
        <v>20713.47</v>
      </c>
    </row>
    <row r="55" spans="2:5" x14ac:dyDescent="0.35">
      <c r="C55" s="156" t="s">
        <v>173</v>
      </c>
      <c r="D55" s="157" t="s">
        <v>152</v>
      </c>
      <c r="E55" s="160">
        <v>0</v>
      </c>
    </row>
    <row r="56" spans="2:5" x14ac:dyDescent="0.35">
      <c r="C56" s="156" t="s">
        <v>174</v>
      </c>
      <c r="D56" s="157" t="s">
        <v>153</v>
      </c>
      <c r="E56" s="160">
        <v>0</v>
      </c>
    </row>
    <row r="57" spans="2:5" ht="15" thickBot="1" x14ac:dyDescent="0.4">
      <c r="C57" s="156" t="s">
        <v>154</v>
      </c>
      <c r="D57" s="157" t="s">
        <v>155</v>
      </c>
      <c r="E57" s="160">
        <v>389749.71</v>
      </c>
    </row>
    <row r="58" spans="2:5" ht="15.5" x14ac:dyDescent="0.35">
      <c r="B58" s="157" t="s">
        <v>108</v>
      </c>
      <c r="C58" s="159" t="s">
        <v>109</v>
      </c>
      <c r="E58" s="161">
        <f>SUM(E51:E57)</f>
        <v>414258.68000000005</v>
      </c>
    </row>
    <row r="59" spans="2:5" ht="16" thickBot="1" x14ac:dyDescent="0.4">
      <c r="B59" s="157" t="s">
        <v>78</v>
      </c>
      <c r="C59" s="159" t="s">
        <v>156</v>
      </c>
    </row>
    <row r="60" spans="2:5" ht="16" thickBot="1" x14ac:dyDescent="0.4">
      <c r="B60" s="157" t="s">
        <v>108</v>
      </c>
      <c r="C60" s="159" t="s">
        <v>157</v>
      </c>
      <c r="E60" s="161">
        <v>0</v>
      </c>
    </row>
    <row r="61" spans="2:5" ht="19" thickTop="1" x14ac:dyDescent="0.35">
      <c r="B61" s="157" t="s">
        <v>140</v>
      </c>
      <c r="C61" s="158" t="s">
        <v>158</v>
      </c>
      <c r="E61" s="162">
        <f>E58+E60</f>
        <v>414258.68000000005</v>
      </c>
    </row>
    <row r="63" spans="2:5" ht="21" x14ac:dyDescent="0.35">
      <c r="B63" s="157" t="s">
        <v>74</v>
      </c>
      <c r="C63" s="171" t="s">
        <v>159</v>
      </c>
      <c r="D63" s="172"/>
      <c r="E63" s="172"/>
    </row>
    <row r="64" spans="2:5" ht="15.5" x14ac:dyDescent="0.35">
      <c r="B64" s="157" t="s">
        <v>160</v>
      </c>
      <c r="C64" s="163" t="s">
        <v>161</v>
      </c>
      <c r="D64" s="157" t="s">
        <v>162</v>
      </c>
      <c r="E64" s="163">
        <v>3968859.53</v>
      </c>
    </row>
    <row r="65" spans="2:5" ht="15.5" x14ac:dyDescent="0.35">
      <c r="B65" s="157" t="s">
        <v>163</v>
      </c>
      <c r="C65" s="163" t="s">
        <v>164</v>
      </c>
      <c r="D65" s="157" t="s">
        <v>165</v>
      </c>
      <c r="E65" s="163">
        <f>E46-E61-E64</f>
        <v>131183.88999999966</v>
      </c>
    </row>
    <row r="66" spans="2:5" ht="15.5" x14ac:dyDescent="0.35">
      <c r="B66" s="157" t="s">
        <v>166</v>
      </c>
      <c r="C66" s="163" t="s">
        <v>167</v>
      </c>
      <c r="D66" s="157" t="s">
        <v>168</v>
      </c>
      <c r="E66" s="163">
        <f>E64+E65</f>
        <v>4100043.4199999995</v>
      </c>
    </row>
    <row r="67" spans="2:5" ht="15.5" x14ac:dyDescent="0.35">
      <c r="B67" s="157"/>
      <c r="C67" s="163"/>
      <c r="E67" s="163"/>
    </row>
  </sheetData>
  <mergeCells count="4">
    <mergeCell ref="C2:E2"/>
    <mergeCell ref="C4:E4"/>
    <mergeCell ref="C48:E48"/>
    <mergeCell ref="C63:E6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"/>
  <sheetViews>
    <sheetView tabSelected="1" workbookViewId="0">
      <selection activeCell="J8" sqref="J8"/>
    </sheetView>
  </sheetViews>
  <sheetFormatPr defaultRowHeight="14.5" x14ac:dyDescent="0.35"/>
  <cols>
    <col min="1" max="1" width="8.81640625" customWidth="1"/>
  </cols>
  <sheetData>
    <row r="2" spans="1:9" ht="21" x14ac:dyDescent="0.5">
      <c r="A2" t="s">
        <v>195</v>
      </c>
      <c r="B2" s="175" t="s">
        <v>193</v>
      </c>
      <c r="C2" s="175"/>
      <c r="D2" s="175"/>
      <c r="E2" s="175"/>
      <c r="F2" s="175"/>
      <c r="G2" s="175"/>
      <c r="H2" s="175"/>
      <c r="I2" s="175"/>
    </row>
    <row r="4" spans="1:9" x14ac:dyDescent="0.35">
      <c r="B4" s="164" t="s">
        <v>52</v>
      </c>
      <c r="C4" s="164" t="s">
        <v>191</v>
      </c>
      <c r="D4" s="164" t="s">
        <v>192</v>
      </c>
      <c r="E4" s="164" t="s">
        <v>194</v>
      </c>
    </row>
    <row r="5" spans="1:9" x14ac:dyDescent="0.35">
      <c r="B5" s="174" t="s">
        <v>180</v>
      </c>
      <c r="C5">
        <v>100</v>
      </c>
      <c r="D5">
        <v>55</v>
      </c>
      <c r="E5">
        <f>SUM(C5:D5)</f>
        <v>155</v>
      </c>
    </row>
    <row r="6" spans="1:9" x14ac:dyDescent="0.35">
      <c r="B6" s="174" t="s">
        <v>181</v>
      </c>
      <c r="C6">
        <v>90</v>
      </c>
      <c r="D6">
        <v>45</v>
      </c>
      <c r="E6" s="154">
        <f t="shared" ref="E6:E16" si="0">SUM(C6:D6)</f>
        <v>135</v>
      </c>
    </row>
    <row r="7" spans="1:9" x14ac:dyDescent="0.35">
      <c r="B7" s="174" t="s">
        <v>182</v>
      </c>
      <c r="C7">
        <v>85</v>
      </c>
      <c r="D7">
        <v>40</v>
      </c>
      <c r="E7" s="154">
        <f t="shared" si="0"/>
        <v>125</v>
      </c>
    </row>
    <row r="8" spans="1:9" x14ac:dyDescent="0.35">
      <c r="B8" s="174" t="s">
        <v>183</v>
      </c>
      <c r="C8">
        <v>120</v>
      </c>
      <c r="D8">
        <v>50</v>
      </c>
      <c r="E8" s="154">
        <f t="shared" si="0"/>
        <v>170</v>
      </c>
    </row>
    <row r="9" spans="1:9" x14ac:dyDescent="0.35">
      <c r="B9" s="174" t="s">
        <v>61</v>
      </c>
      <c r="C9">
        <v>110</v>
      </c>
      <c r="D9">
        <v>60</v>
      </c>
      <c r="E9" s="154">
        <f t="shared" si="0"/>
        <v>170</v>
      </c>
    </row>
    <row r="10" spans="1:9" x14ac:dyDescent="0.35">
      <c r="B10" s="174" t="s">
        <v>184</v>
      </c>
      <c r="C10">
        <v>115</v>
      </c>
      <c r="D10">
        <v>70</v>
      </c>
      <c r="E10" s="154">
        <f t="shared" si="0"/>
        <v>185</v>
      </c>
    </row>
    <row r="11" spans="1:9" x14ac:dyDescent="0.35">
      <c r="B11" s="174" t="s">
        <v>185</v>
      </c>
      <c r="C11">
        <v>105</v>
      </c>
      <c r="D11">
        <v>75</v>
      </c>
      <c r="E11" s="154">
        <f t="shared" si="0"/>
        <v>180</v>
      </c>
    </row>
    <row r="12" spans="1:9" x14ac:dyDescent="0.35">
      <c r="B12" s="174" t="s">
        <v>186</v>
      </c>
      <c r="C12">
        <v>105</v>
      </c>
      <c r="D12">
        <v>75</v>
      </c>
      <c r="E12" s="154">
        <f t="shared" si="0"/>
        <v>180</v>
      </c>
    </row>
    <row r="13" spans="1:9" x14ac:dyDescent="0.35">
      <c r="B13" s="174" t="s">
        <v>187</v>
      </c>
      <c r="C13">
        <v>110</v>
      </c>
      <c r="D13">
        <v>40</v>
      </c>
      <c r="E13" s="154">
        <f t="shared" si="0"/>
        <v>150</v>
      </c>
    </row>
    <row r="14" spans="1:9" x14ac:dyDescent="0.35">
      <c r="B14" s="174" t="s">
        <v>188</v>
      </c>
      <c r="C14">
        <v>120</v>
      </c>
      <c r="D14">
        <v>45</v>
      </c>
      <c r="E14" s="154">
        <f t="shared" si="0"/>
        <v>165</v>
      </c>
    </row>
    <row r="15" spans="1:9" x14ac:dyDescent="0.35">
      <c r="B15" s="174" t="s">
        <v>189</v>
      </c>
      <c r="C15">
        <v>125</v>
      </c>
      <c r="D15">
        <v>45</v>
      </c>
      <c r="E15" s="154">
        <f t="shared" si="0"/>
        <v>170</v>
      </c>
    </row>
    <row r="16" spans="1:9" x14ac:dyDescent="0.35">
      <c r="B16" s="174" t="s">
        <v>190</v>
      </c>
      <c r="C16">
        <v>135</v>
      </c>
      <c r="D16">
        <v>40</v>
      </c>
      <c r="E16" s="154">
        <f t="shared" si="0"/>
        <v>175</v>
      </c>
    </row>
    <row r="18" spans="2:14" ht="18.5" x14ac:dyDescent="0.45">
      <c r="B18" s="173" t="s">
        <v>196</v>
      </c>
      <c r="C18" s="173"/>
      <c r="D18" s="173"/>
      <c r="E18" s="173"/>
    </row>
    <row r="25" spans="2:14" x14ac:dyDescent="0.35">
      <c r="N25" s="174"/>
    </row>
  </sheetData>
  <mergeCells count="2">
    <mergeCell ref="B18:E18"/>
    <mergeCell ref="B2:I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index</vt:lpstr>
      <vt:lpstr>formats</vt:lpstr>
      <vt:lpstr>sample-sales</vt:lpstr>
      <vt:lpstr>sample-bal-template</vt:lpstr>
      <vt:lpstr>chart</vt:lpstr>
      <vt:lpstr>'sample-bal-template'!Print_Area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Steve Pritchard</cp:lastModifiedBy>
  <dcterms:created xsi:type="dcterms:W3CDTF">2019-06-13T11:31:15Z</dcterms:created>
  <dcterms:modified xsi:type="dcterms:W3CDTF">2019-06-26T11:30:14Z</dcterms:modified>
</cp:coreProperties>
</file>