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ofai\github\NLP\Session2\"/>
    </mc:Choice>
  </mc:AlternateContent>
  <xr:revisionPtr revIDLastSave="0" documentId="13_ncr:1_{216AC19B-8B6A-441A-A9E0-5A7795C29D8B}" xr6:coauthVersionLast="47" xr6:coauthVersionMax="47" xr10:uidLastSave="{00000000-0000-0000-0000-000000000000}"/>
  <bookViews>
    <workbookView xWindow="-120" yWindow="-120" windowWidth="29040" windowHeight="15840" xr2:uid="{E57C9DBC-1BAD-4C15-A330-D688758B6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H34" i="1"/>
  <c r="G34" i="1"/>
  <c r="F34" i="1"/>
  <c r="E34" i="1"/>
  <c r="K33" i="1"/>
  <c r="L33" i="1" s="1"/>
  <c r="I33" i="1"/>
  <c r="J33" i="1" s="1"/>
  <c r="K34" i="1" l="1"/>
  <c r="L34" i="1" s="1"/>
  <c r="I34" i="1"/>
  <c r="J34" i="1" s="1"/>
  <c r="S34" i="1" s="1"/>
  <c r="T34" i="1" s="1"/>
  <c r="AD34" i="1" s="1"/>
  <c r="O35" i="1" s="1"/>
  <c r="Q33" i="1"/>
  <c r="R33" i="1" s="1"/>
  <c r="S33" i="1"/>
  <c r="T33" i="1" s="1"/>
  <c r="Q34" i="1" l="1"/>
  <c r="R34" i="1" s="1"/>
  <c r="AC34" i="1" s="1"/>
  <c r="N35" i="1" s="1"/>
  <c r="V34" i="1"/>
  <c r="AE34" i="1"/>
  <c r="P35" i="1" s="1"/>
  <c r="V33" i="1"/>
  <c r="AE33" i="1"/>
  <c r="AD33" i="1"/>
  <c r="U33" i="1"/>
  <c r="AA33" i="1"/>
  <c r="Z33" i="1"/>
  <c r="Y33" i="1"/>
  <c r="X33" i="1"/>
  <c r="AC33" i="1"/>
  <c r="AB33" i="1"/>
  <c r="W33" i="1"/>
  <c r="U34" i="1" l="1"/>
  <c r="W34" i="1" s="1"/>
  <c r="Z34" i="1"/>
  <c r="G35" i="1" s="1"/>
  <c r="X34" i="1"/>
  <c r="E35" i="1" s="1"/>
  <c r="AA34" i="1"/>
  <c r="H35" i="1" s="1"/>
  <c r="Y34" i="1"/>
  <c r="F35" i="1" s="1"/>
  <c r="AB34" i="1"/>
  <c r="M35" i="1" s="1"/>
  <c r="I35" i="1" l="1"/>
  <c r="J35" i="1" s="1"/>
  <c r="K35" i="1"/>
  <c r="L35" i="1" s="1"/>
  <c r="Q35" i="1" s="1"/>
  <c r="R35" i="1" s="1"/>
  <c r="S35" i="1" l="1"/>
  <c r="T35" i="1" s="1"/>
  <c r="V35" i="1" s="1"/>
  <c r="X35" i="1"/>
  <c r="E36" i="1" s="1"/>
  <c r="AB35" i="1"/>
  <c r="M36" i="1" s="1"/>
  <c r="AC35" i="1"/>
  <c r="N36" i="1" s="1"/>
  <c r="U35" i="1"/>
  <c r="AA35" i="1" l="1"/>
  <c r="H36" i="1" s="1"/>
  <c r="Y35" i="1"/>
  <c r="F36" i="1" s="1"/>
  <c r="I36" i="1" s="1"/>
  <c r="J36" i="1" s="1"/>
  <c r="Z35" i="1"/>
  <c r="G36" i="1" s="1"/>
  <c r="K36" i="1" s="1"/>
  <c r="L36" i="1" s="1"/>
  <c r="AE35" i="1"/>
  <c r="P36" i="1" s="1"/>
  <c r="AD35" i="1"/>
  <c r="O36" i="1" s="1"/>
  <c r="W35" i="1"/>
  <c r="S36" i="1" l="1"/>
  <c r="T36" i="1" s="1"/>
  <c r="V36" i="1" s="1"/>
  <c r="Q36" i="1"/>
  <c r="R36" i="1" s="1"/>
  <c r="AE36" i="1" l="1"/>
  <c r="P37" i="1" s="1"/>
  <c r="AD36" i="1"/>
  <c r="O37" i="1" s="1"/>
  <c r="U36" i="1"/>
  <c r="W36" i="1" s="1"/>
  <c r="AB36" i="1"/>
  <c r="M37" i="1" s="1"/>
  <c r="AC36" i="1"/>
  <c r="N37" i="1" s="1"/>
  <c r="AA36" i="1"/>
  <c r="H37" i="1" s="1"/>
  <c r="Y36" i="1"/>
  <c r="F37" i="1" s="1"/>
  <c r="Z36" i="1"/>
  <c r="G37" i="1" s="1"/>
  <c r="X36" i="1"/>
  <c r="E37" i="1" s="1"/>
  <c r="K37" i="1" l="1"/>
  <c r="L37" i="1" s="1"/>
  <c r="I37" i="1"/>
  <c r="J37" i="1" s="1"/>
  <c r="S37" i="1" l="1"/>
  <c r="T37" i="1" s="1"/>
  <c r="Q37" i="1"/>
  <c r="R37" i="1" s="1"/>
  <c r="U37" i="1" l="1"/>
  <c r="Y37" i="1"/>
  <c r="F38" i="1" s="1"/>
  <c r="AA37" i="1"/>
  <c r="H38" i="1" s="1"/>
  <c r="AB37" i="1"/>
  <c r="M38" i="1" s="1"/>
  <c r="AC37" i="1"/>
  <c r="N38" i="1" s="1"/>
  <c r="Z37" i="1"/>
  <c r="G38" i="1" s="1"/>
  <c r="X37" i="1"/>
  <c r="E38" i="1" s="1"/>
  <c r="AE37" i="1"/>
  <c r="P38" i="1" s="1"/>
  <c r="V37" i="1"/>
  <c r="AD37" i="1"/>
  <c r="O38" i="1" s="1"/>
  <c r="I38" i="1" l="1"/>
  <c r="J38" i="1" s="1"/>
  <c r="K38" i="1"/>
  <c r="L38" i="1" s="1"/>
  <c r="W37" i="1"/>
  <c r="Q38" i="1" l="1"/>
  <c r="R38" i="1" s="1"/>
  <c r="AB38" i="1" s="1"/>
  <c r="M39" i="1" s="1"/>
  <c r="S38" i="1"/>
  <c r="T38" i="1" s="1"/>
  <c r="V38" i="1" s="1"/>
  <c r="AC38" i="1" l="1"/>
  <c r="N39" i="1" s="1"/>
  <c r="U38" i="1"/>
  <c r="W38" i="1" s="1"/>
  <c r="Y38" i="1"/>
  <c r="F39" i="1" s="1"/>
  <c r="X38" i="1"/>
  <c r="E39" i="1" s="1"/>
  <c r="Z38" i="1"/>
  <c r="G39" i="1" s="1"/>
  <c r="AA38" i="1"/>
  <c r="H39" i="1" s="1"/>
  <c r="AE38" i="1"/>
  <c r="P39" i="1" s="1"/>
  <c r="AD38" i="1"/>
  <c r="O39" i="1" s="1"/>
  <c r="I39" i="1" l="1"/>
  <c r="J39" i="1" s="1"/>
  <c r="K39" i="1"/>
  <c r="L39" i="1" s="1"/>
  <c r="Q39" i="1" s="1"/>
  <c r="R39" i="1" s="1"/>
  <c r="AB39" i="1" l="1"/>
  <c r="M40" i="1" s="1"/>
  <c r="AC39" i="1"/>
  <c r="N40" i="1" s="1"/>
  <c r="U39" i="1"/>
  <c r="S39" i="1"/>
  <c r="T39" i="1" s="1"/>
  <c r="AD39" i="1" l="1"/>
  <c r="O40" i="1" s="1"/>
  <c r="AE39" i="1"/>
  <c r="P40" i="1" s="1"/>
  <c r="V39" i="1"/>
  <c r="W39" i="1" s="1"/>
  <c r="Z39" i="1"/>
  <c r="G40" i="1" s="1"/>
  <c r="AA39" i="1"/>
  <c r="H40" i="1" s="1"/>
  <c r="Y39" i="1"/>
  <c r="F40" i="1" s="1"/>
  <c r="X39" i="1"/>
  <c r="E40" i="1" s="1"/>
  <c r="K40" i="1" l="1"/>
  <c r="L40" i="1" s="1"/>
  <c r="I40" i="1"/>
  <c r="J40" i="1" s="1"/>
  <c r="S40" i="1" l="1"/>
  <c r="T40" i="1" s="1"/>
  <c r="Q40" i="1"/>
  <c r="R40" i="1" s="1"/>
  <c r="AC40" i="1" l="1"/>
  <c r="N41" i="1" s="1"/>
  <c r="AB40" i="1"/>
  <c r="M41" i="1" s="1"/>
  <c r="U40" i="1"/>
  <c r="Z40" i="1"/>
  <c r="G41" i="1" s="1"/>
  <c r="Y40" i="1"/>
  <c r="F41" i="1" s="1"/>
  <c r="X40" i="1"/>
  <c r="E41" i="1" s="1"/>
  <c r="AA40" i="1"/>
  <c r="H41" i="1" s="1"/>
  <c r="V40" i="1"/>
  <c r="AD40" i="1"/>
  <c r="O41" i="1" s="1"/>
  <c r="AE40" i="1"/>
  <c r="P41" i="1" s="1"/>
  <c r="I41" i="1" l="1"/>
  <c r="J41" i="1" s="1"/>
  <c r="K41" i="1"/>
  <c r="L41" i="1" s="1"/>
  <c r="W40" i="1"/>
  <c r="S41" i="1" l="1"/>
  <c r="T41" i="1" s="1"/>
  <c r="Q41" i="1"/>
  <c r="R41" i="1" s="1"/>
  <c r="AC41" i="1" l="1"/>
  <c r="N42" i="1" s="1"/>
  <c r="Y41" i="1"/>
  <c r="F42" i="1" s="1"/>
  <c r="Z41" i="1"/>
  <c r="G42" i="1" s="1"/>
  <c r="U41" i="1"/>
  <c r="X41" i="1"/>
  <c r="E42" i="1" s="1"/>
  <c r="AA41" i="1"/>
  <c r="H42" i="1" s="1"/>
  <c r="AB41" i="1"/>
  <c r="M42" i="1" s="1"/>
  <c r="AE41" i="1"/>
  <c r="P42" i="1" s="1"/>
  <c r="AD41" i="1"/>
  <c r="O42" i="1" s="1"/>
  <c r="V41" i="1"/>
  <c r="I42" i="1" l="1"/>
  <c r="J42" i="1" s="1"/>
  <c r="W41" i="1"/>
  <c r="K42" i="1"/>
  <c r="L42" i="1" s="1"/>
  <c r="Q42" i="1" l="1"/>
  <c r="R42" i="1" s="1"/>
  <c r="AC42" i="1" s="1"/>
  <c r="N43" i="1" s="1"/>
  <c r="S42" i="1"/>
  <c r="T42" i="1" s="1"/>
  <c r="U42" i="1" l="1"/>
  <c r="AB42" i="1"/>
  <c r="M43" i="1" s="1"/>
  <c r="AD42" i="1"/>
  <c r="O43" i="1" s="1"/>
  <c r="AE42" i="1"/>
  <c r="P43" i="1" s="1"/>
  <c r="V42" i="1"/>
  <c r="Z42" i="1"/>
  <c r="G43" i="1" s="1"/>
  <c r="Y42" i="1"/>
  <c r="F43" i="1" s="1"/>
  <c r="X42" i="1"/>
  <c r="E43" i="1" s="1"/>
  <c r="AA42" i="1"/>
  <c r="H43" i="1" s="1"/>
  <c r="W42" i="1" l="1"/>
  <c r="I43" i="1"/>
  <c r="J43" i="1" s="1"/>
  <c r="K43" i="1"/>
  <c r="L43" i="1" s="1"/>
  <c r="Q43" i="1" l="1"/>
  <c r="R43" i="1" s="1"/>
  <c r="U43" i="1" s="1"/>
  <c r="S43" i="1"/>
  <c r="T43" i="1" s="1"/>
  <c r="AB43" i="1" l="1"/>
  <c r="M44" i="1" s="1"/>
  <c r="AC43" i="1"/>
  <c r="N44" i="1" s="1"/>
  <c r="AE43" i="1"/>
  <c r="P44" i="1" s="1"/>
  <c r="AD43" i="1"/>
  <c r="O44" i="1" s="1"/>
  <c r="V43" i="1"/>
  <c r="W43" i="1" s="1"/>
  <c r="Z43" i="1"/>
  <c r="G44" i="1" s="1"/>
  <c r="Y43" i="1"/>
  <c r="F44" i="1" s="1"/>
  <c r="X43" i="1"/>
  <c r="E44" i="1" s="1"/>
  <c r="AA43" i="1"/>
  <c r="H44" i="1" s="1"/>
  <c r="I44" i="1" l="1"/>
  <c r="J44" i="1" s="1"/>
  <c r="K44" i="1"/>
  <c r="L44" i="1" s="1"/>
  <c r="S44" i="1" s="1"/>
  <c r="T44" i="1" s="1"/>
  <c r="AD44" i="1" l="1"/>
  <c r="O45" i="1" s="1"/>
  <c r="AE44" i="1"/>
  <c r="P45" i="1" s="1"/>
  <c r="V44" i="1"/>
  <c r="Q44" i="1"/>
  <c r="R44" i="1" s="1"/>
  <c r="AA44" i="1" l="1"/>
  <c r="H45" i="1" s="1"/>
  <c r="AC44" i="1"/>
  <c r="N45" i="1" s="1"/>
  <c r="X44" i="1"/>
  <c r="E45" i="1" s="1"/>
  <c r="Y44" i="1"/>
  <c r="F45" i="1" s="1"/>
  <c r="U44" i="1"/>
  <c r="W44" i="1" s="1"/>
  <c r="Z44" i="1"/>
  <c r="G45" i="1" s="1"/>
  <c r="AB44" i="1"/>
  <c r="M45" i="1" s="1"/>
  <c r="K45" i="1" l="1"/>
  <c r="L45" i="1" s="1"/>
  <c r="I45" i="1"/>
  <c r="J45" i="1" s="1"/>
  <c r="Q45" i="1" l="1"/>
  <c r="R45" i="1" s="1"/>
  <c r="S45" i="1"/>
  <c r="T45" i="1" s="1"/>
  <c r="AC45" i="1" l="1"/>
  <c r="N46" i="1" s="1"/>
  <c r="U45" i="1"/>
  <c r="Y45" i="1"/>
  <c r="F46" i="1" s="1"/>
  <c r="X45" i="1"/>
  <c r="E46" i="1" s="1"/>
  <c r="Z45" i="1"/>
  <c r="G46" i="1" s="1"/>
  <c r="AA45" i="1"/>
  <c r="H46" i="1" s="1"/>
  <c r="AB45" i="1"/>
  <c r="M46" i="1" s="1"/>
  <c r="AD45" i="1"/>
  <c r="O46" i="1" s="1"/>
  <c r="AE45" i="1"/>
  <c r="P46" i="1" s="1"/>
  <c r="V45" i="1"/>
  <c r="I46" i="1" l="1"/>
  <c r="J46" i="1" s="1"/>
  <c r="K46" i="1"/>
  <c r="L46" i="1" s="1"/>
  <c r="W45" i="1"/>
  <c r="Q46" i="1" l="1"/>
  <c r="R46" i="1" s="1"/>
  <c r="AC46" i="1" s="1"/>
  <c r="N47" i="1" s="1"/>
  <c r="S46" i="1"/>
  <c r="T46" i="1" s="1"/>
  <c r="AA46" i="1" s="1"/>
  <c r="H47" i="1" s="1"/>
  <c r="AB46" i="1" l="1"/>
  <c r="M47" i="1" s="1"/>
  <c r="U46" i="1"/>
  <c r="AD46" i="1"/>
  <c r="O47" i="1" s="1"/>
  <c r="V46" i="1"/>
  <c r="W46" i="1" s="1"/>
  <c r="AE46" i="1"/>
  <c r="P47" i="1" s="1"/>
  <c r="Z46" i="1"/>
  <c r="G47" i="1" s="1"/>
  <c r="K47" i="1" s="1"/>
  <c r="L47" i="1" s="1"/>
  <c r="X46" i="1"/>
  <c r="E47" i="1" s="1"/>
  <c r="Y46" i="1"/>
  <c r="F47" i="1" s="1"/>
  <c r="I47" i="1" l="1"/>
  <c r="J47" i="1" s="1"/>
  <c r="Q47" i="1" l="1"/>
  <c r="R47" i="1" s="1"/>
  <c r="S47" i="1"/>
  <c r="T47" i="1" s="1"/>
  <c r="AD47" i="1" l="1"/>
  <c r="O48" i="1" s="1"/>
  <c r="V47" i="1"/>
  <c r="AE47" i="1"/>
  <c r="P48" i="1" s="1"/>
  <c r="U47" i="1"/>
  <c r="Z47" i="1"/>
  <c r="G48" i="1" s="1"/>
  <c r="AB47" i="1"/>
  <c r="M48" i="1" s="1"/>
  <c r="Y47" i="1"/>
  <c r="F48" i="1" s="1"/>
  <c r="X47" i="1"/>
  <c r="E48" i="1" s="1"/>
  <c r="AA47" i="1"/>
  <c r="H48" i="1" s="1"/>
  <c r="AC47" i="1"/>
  <c r="N48" i="1" s="1"/>
  <c r="I48" i="1" l="1"/>
  <c r="J48" i="1" s="1"/>
  <c r="W47" i="1"/>
  <c r="K48" i="1"/>
  <c r="L48" i="1" s="1"/>
  <c r="S48" i="1" s="1"/>
  <c r="T48" i="1" s="1"/>
  <c r="V48" i="1" l="1"/>
  <c r="AD48" i="1"/>
  <c r="O49" i="1" s="1"/>
  <c r="AE48" i="1"/>
  <c r="P49" i="1" s="1"/>
  <c r="Q48" i="1"/>
  <c r="R48" i="1" s="1"/>
  <c r="Y48" i="1" l="1"/>
  <c r="F49" i="1" s="1"/>
  <c r="AB48" i="1"/>
  <c r="M49" i="1" s="1"/>
  <c r="U48" i="1"/>
  <c r="W48" i="1" s="1"/>
  <c r="AA48" i="1"/>
  <c r="H49" i="1" s="1"/>
  <c r="X48" i="1"/>
  <c r="E49" i="1" s="1"/>
  <c r="Z48" i="1"/>
  <c r="G49" i="1" s="1"/>
  <c r="AC48" i="1"/>
  <c r="N49" i="1" s="1"/>
  <c r="I49" i="1" l="1"/>
  <c r="J49" i="1" s="1"/>
  <c r="K49" i="1"/>
  <c r="L49" i="1" s="1"/>
  <c r="Q49" i="1" l="1"/>
  <c r="R49" i="1" s="1"/>
  <c r="AB49" i="1" s="1"/>
  <c r="M50" i="1" s="1"/>
  <c r="S49" i="1"/>
  <c r="T49" i="1" s="1"/>
  <c r="AE49" i="1" s="1"/>
  <c r="P50" i="1" s="1"/>
  <c r="U49" i="1" l="1"/>
  <c r="AC49" i="1"/>
  <c r="N50" i="1" s="1"/>
  <c r="X49" i="1"/>
  <c r="E50" i="1" s="1"/>
  <c r="AA49" i="1"/>
  <c r="H50" i="1" s="1"/>
  <c r="Z49" i="1"/>
  <c r="G50" i="1" s="1"/>
  <c r="Y49" i="1"/>
  <c r="F50" i="1" s="1"/>
  <c r="I50" i="1" s="1"/>
  <c r="J50" i="1" s="1"/>
  <c r="V49" i="1"/>
  <c r="W49" i="1" s="1"/>
  <c r="AD49" i="1"/>
  <c r="O50" i="1" s="1"/>
  <c r="K50" i="1" l="1"/>
  <c r="L50" i="1" s="1"/>
  <c r="S50" i="1" s="1"/>
  <c r="T50" i="1" s="1"/>
  <c r="V50" i="1" l="1"/>
  <c r="AE50" i="1"/>
  <c r="P51" i="1" s="1"/>
  <c r="AD50" i="1"/>
  <c r="O51" i="1" s="1"/>
  <c r="Q50" i="1"/>
  <c r="R50" i="1" s="1"/>
  <c r="Y50" i="1" s="1"/>
  <c r="F51" i="1" s="1"/>
  <c r="Z50" i="1" l="1"/>
  <c r="G51" i="1" s="1"/>
  <c r="AB50" i="1"/>
  <c r="M51" i="1" s="1"/>
  <c r="AA50" i="1"/>
  <c r="H51" i="1" s="1"/>
  <c r="AC50" i="1"/>
  <c r="N51" i="1" s="1"/>
  <c r="U50" i="1"/>
  <c r="W50" i="1" s="1"/>
  <c r="X50" i="1"/>
  <c r="E51" i="1" s="1"/>
  <c r="I51" i="1" s="1"/>
  <c r="J51" i="1" s="1"/>
  <c r="K51" i="1" l="1"/>
  <c r="L51" i="1" s="1"/>
  <c r="S51" i="1"/>
  <c r="T51" i="1" s="1"/>
  <c r="V51" i="1" s="1"/>
  <c r="Q51" i="1"/>
  <c r="R51" i="1" s="1"/>
  <c r="AE51" i="1" l="1"/>
  <c r="P52" i="1" s="1"/>
  <c r="AD51" i="1"/>
  <c r="O52" i="1" s="1"/>
  <c r="Z51" i="1"/>
  <c r="G52" i="1" s="1"/>
  <c r="AA51" i="1"/>
  <c r="H52" i="1" s="1"/>
  <c r="AC51" i="1"/>
  <c r="N52" i="1" s="1"/>
  <c r="X51" i="1"/>
  <c r="E52" i="1" s="1"/>
  <c r="Y51" i="1"/>
  <c r="F52" i="1" s="1"/>
  <c r="U51" i="1"/>
  <c r="W51" i="1" s="1"/>
  <c r="AB51" i="1"/>
  <c r="M52" i="1" s="1"/>
  <c r="I52" i="1" l="1"/>
  <c r="J52" i="1" s="1"/>
  <c r="K52" i="1"/>
  <c r="L52" i="1" s="1"/>
  <c r="S52" i="1" s="1"/>
  <c r="T52" i="1" s="1"/>
  <c r="AD52" i="1" l="1"/>
  <c r="O53" i="1" s="1"/>
  <c r="V52" i="1"/>
  <c r="AE52" i="1"/>
  <c r="P53" i="1" s="1"/>
  <c r="Q52" i="1"/>
  <c r="R52" i="1" s="1"/>
  <c r="Z52" i="1" l="1"/>
  <c r="G53" i="1" s="1"/>
  <c r="U52" i="1"/>
  <c r="W52" i="1" s="1"/>
  <c r="X52" i="1"/>
  <c r="E53" i="1" s="1"/>
  <c r="Y52" i="1"/>
  <c r="F53" i="1" s="1"/>
  <c r="AA52" i="1"/>
  <c r="H53" i="1" s="1"/>
  <c r="AB52" i="1"/>
  <c r="M53" i="1" s="1"/>
  <c r="AC52" i="1"/>
  <c r="N53" i="1" s="1"/>
  <c r="I53" i="1" l="1"/>
  <c r="J53" i="1" s="1"/>
  <c r="K53" i="1"/>
  <c r="L53" i="1" s="1"/>
  <c r="S53" i="1" l="1"/>
  <c r="T53" i="1" s="1"/>
  <c r="V53" i="1" s="1"/>
  <c r="Q53" i="1"/>
  <c r="R53" i="1" s="1"/>
  <c r="AD53" i="1" l="1"/>
  <c r="O54" i="1" s="1"/>
  <c r="AE53" i="1"/>
  <c r="P54" i="1" s="1"/>
  <c r="X53" i="1"/>
  <c r="E54" i="1" s="1"/>
  <c r="AB53" i="1"/>
  <c r="M54" i="1" s="1"/>
  <c r="AA53" i="1"/>
  <c r="H54" i="1" s="1"/>
  <c r="U53" i="1"/>
  <c r="W53" i="1" s="1"/>
  <c r="AC53" i="1"/>
  <c r="N54" i="1" s="1"/>
  <c r="Z53" i="1"/>
  <c r="G54" i="1" s="1"/>
  <c r="Y53" i="1"/>
  <c r="F54" i="1" s="1"/>
  <c r="K54" i="1" l="1"/>
  <c r="L54" i="1" s="1"/>
  <c r="I54" i="1"/>
  <c r="J54" i="1" s="1"/>
  <c r="Q54" i="1" l="1"/>
  <c r="R54" i="1" s="1"/>
  <c r="S54" i="1"/>
  <c r="T54" i="1" s="1"/>
  <c r="AD54" i="1" l="1"/>
  <c r="O55" i="1" s="1"/>
  <c r="AE54" i="1"/>
  <c r="P55" i="1" s="1"/>
  <c r="V54" i="1"/>
  <c r="U54" i="1"/>
  <c r="Y54" i="1"/>
  <c r="F55" i="1" s="1"/>
  <c r="Z54" i="1"/>
  <c r="G55" i="1" s="1"/>
  <c r="AC54" i="1"/>
  <c r="N55" i="1" s="1"/>
  <c r="AA54" i="1"/>
  <c r="H55" i="1" s="1"/>
  <c r="AB54" i="1"/>
  <c r="M55" i="1" s="1"/>
  <c r="X54" i="1"/>
  <c r="E55" i="1" s="1"/>
  <c r="I55" i="1" s="1"/>
  <c r="J55" i="1" s="1"/>
  <c r="K55" i="1" l="1"/>
  <c r="L55" i="1" s="1"/>
  <c r="S55" i="1" s="1"/>
  <c r="T55" i="1" s="1"/>
  <c r="W54" i="1"/>
  <c r="AE55" i="1" l="1"/>
  <c r="P56" i="1" s="1"/>
  <c r="AD55" i="1"/>
  <c r="O56" i="1" s="1"/>
  <c r="V55" i="1"/>
  <c r="Q55" i="1"/>
  <c r="R55" i="1" s="1"/>
  <c r="Y55" i="1" l="1"/>
  <c r="F56" i="1" s="1"/>
  <c r="Z55" i="1"/>
  <c r="G56" i="1" s="1"/>
  <c r="U55" i="1"/>
  <c r="W55" i="1" s="1"/>
  <c r="AB55" i="1"/>
  <c r="M56" i="1" s="1"/>
  <c r="AC55" i="1"/>
  <c r="N56" i="1" s="1"/>
  <c r="X55" i="1"/>
  <c r="E56" i="1" s="1"/>
  <c r="I56" i="1" s="1"/>
  <c r="J56" i="1" s="1"/>
  <c r="AA55" i="1"/>
  <c r="H56" i="1" s="1"/>
  <c r="K56" i="1" l="1"/>
  <c r="L56" i="1" s="1"/>
  <c r="Q56" i="1" s="1"/>
  <c r="R56" i="1" s="1"/>
  <c r="U56" i="1" l="1"/>
  <c r="AC56" i="1"/>
  <c r="N57" i="1" s="1"/>
  <c r="AB56" i="1"/>
  <c r="M57" i="1" s="1"/>
  <c r="S56" i="1"/>
  <c r="T56" i="1" s="1"/>
  <c r="AD56" i="1" l="1"/>
  <c r="O57" i="1" s="1"/>
  <c r="V56" i="1"/>
  <c r="W56" i="1" s="1"/>
  <c r="AE56" i="1"/>
  <c r="P57" i="1" s="1"/>
  <c r="Z56" i="1"/>
  <c r="G57" i="1" s="1"/>
  <c r="Y56" i="1"/>
  <c r="F57" i="1" s="1"/>
  <c r="X56" i="1"/>
  <c r="E57" i="1" s="1"/>
  <c r="AA56" i="1"/>
  <c r="H57" i="1" s="1"/>
  <c r="I57" i="1" l="1"/>
  <c r="J57" i="1" s="1"/>
  <c r="K57" i="1"/>
  <c r="L57" i="1" s="1"/>
  <c r="S57" i="1" l="1"/>
  <c r="T57" i="1" s="1"/>
  <c r="V57" i="1" s="1"/>
  <c r="Q57" i="1"/>
  <c r="R57" i="1" s="1"/>
  <c r="AE57" i="1" l="1"/>
  <c r="P58" i="1" s="1"/>
  <c r="AD57" i="1"/>
  <c r="O58" i="1" s="1"/>
  <c r="X57" i="1"/>
  <c r="E58" i="1" s="1"/>
  <c r="Y57" i="1"/>
  <c r="F58" i="1" s="1"/>
  <c r="AC57" i="1"/>
  <c r="N58" i="1" s="1"/>
  <c r="AA57" i="1"/>
  <c r="H58" i="1" s="1"/>
  <c r="Z57" i="1"/>
  <c r="G58" i="1" s="1"/>
  <c r="U57" i="1"/>
  <c r="W57" i="1" s="1"/>
  <c r="AB57" i="1"/>
  <c r="M58" i="1" s="1"/>
  <c r="K58" i="1" l="1"/>
  <c r="L58" i="1" s="1"/>
  <c r="I58" i="1"/>
  <c r="J58" i="1" s="1"/>
  <c r="Q58" i="1" l="1"/>
  <c r="R58" i="1" s="1"/>
  <c r="S58" i="1"/>
  <c r="T58" i="1" s="1"/>
  <c r="V58" i="1" l="1"/>
  <c r="AD58" i="1"/>
  <c r="O59" i="1" s="1"/>
  <c r="AE58" i="1"/>
  <c r="P59" i="1" s="1"/>
  <c r="Z58" i="1"/>
  <c r="G59" i="1" s="1"/>
  <c r="AB58" i="1"/>
  <c r="M59" i="1" s="1"/>
  <c r="AA58" i="1"/>
  <c r="H59" i="1" s="1"/>
  <c r="X58" i="1"/>
  <c r="E59" i="1" s="1"/>
  <c r="AC58" i="1"/>
  <c r="N59" i="1" s="1"/>
  <c r="U58" i="1"/>
  <c r="W58" i="1" s="1"/>
  <c r="Y58" i="1"/>
  <c r="F59" i="1" s="1"/>
  <c r="K59" i="1" l="1"/>
  <c r="L59" i="1" s="1"/>
  <c r="I59" i="1"/>
  <c r="J59" i="1" s="1"/>
  <c r="S59" i="1" l="1"/>
  <c r="T59" i="1" s="1"/>
  <c r="Q59" i="1"/>
  <c r="R59" i="1" s="1"/>
  <c r="X59" i="1" l="1"/>
  <c r="E60" i="1" s="1"/>
  <c r="AC59" i="1"/>
  <c r="N60" i="1" s="1"/>
  <c r="U59" i="1"/>
  <c r="Z59" i="1"/>
  <c r="G60" i="1" s="1"/>
  <c r="AB59" i="1"/>
  <c r="M60" i="1" s="1"/>
  <c r="Y59" i="1"/>
  <c r="F60" i="1" s="1"/>
  <c r="AA59" i="1"/>
  <c r="H60" i="1" s="1"/>
  <c r="AD59" i="1"/>
  <c r="O60" i="1" s="1"/>
  <c r="AE59" i="1"/>
  <c r="P60" i="1" s="1"/>
  <c r="V59" i="1"/>
  <c r="K60" i="1" l="1"/>
  <c r="L60" i="1" s="1"/>
  <c r="W59" i="1"/>
  <c r="I60" i="1"/>
  <c r="J60" i="1" s="1"/>
  <c r="S60" i="1" l="1"/>
  <c r="T60" i="1" s="1"/>
  <c r="Q60" i="1"/>
  <c r="R60" i="1" s="1"/>
  <c r="X60" i="1" l="1"/>
  <c r="E61" i="1" s="1"/>
  <c r="U60" i="1"/>
  <c r="AA60" i="1"/>
  <c r="H61" i="1" s="1"/>
  <c r="AC60" i="1"/>
  <c r="N61" i="1" s="1"/>
  <c r="Y60" i="1"/>
  <c r="F61" i="1" s="1"/>
  <c r="AB60" i="1"/>
  <c r="M61" i="1" s="1"/>
  <c r="Z60" i="1"/>
  <c r="G61" i="1" s="1"/>
  <c r="K61" i="1" s="1"/>
  <c r="L61" i="1" s="1"/>
  <c r="V60" i="1"/>
  <c r="AE60" i="1"/>
  <c r="P61" i="1" s="1"/>
  <c r="AD60" i="1"/>
  <c r="O61" i="1" s="1"/>
  <c r="W60" i="1" l="1"/>
  <c r="I61" i="1"/>
  <c r="J61" i="1" s="1"/>
  <c r="S61" i="1" l="1"/>
  <c r="T61" i="1" s="1"/>
  <c r="Q61" i="1"/>
  <c r="R61" i="1" s="1"/>
  <c r="X61" i="1" l="1"/>
  <c r="E62" i="1" s="1"/>
  <c r="AB61" i="1"/>
  <c r="M62" i="1" s="1"/>
  <c r="AC61" i="1"/>
  <c r="N62" i="1" s="1"/>
  <c r="Z61" i="1"/>
  <c r="G62" i="1" s="1"/>
  <c r="AA61" i="1"/>
  <c r="H62" i="1" s="1"/>
  <c r="U61" i="1"/>
  <c r="Y61" i="1"/>
  <c r="F62" i="1" s="1"/>
  <c r="V61" i="1"/>
  <c r="AE61" i="1"/>
  <c r="P62" i="1" s="1"/>
  <c r="AD61" i="1"/>
  <c r="O62" i="1" s="1"/>
  <c r="K62" i="1" l="1"/>
  <c r="L62" i="1" s="1"/>
  <c r="W61" i="1"/>
  <c r="I62" i="1"/>
  <c r="J62" i="1" s="1"/>
  <c r="Q62" i="1" l="1"/>
  <c r="R62" i="1" s="1"/>
  <c r="S62" i="1"/>
  <c r="T62" i="1" s="1"/>
  <c r="V62" i="1" l="1"/>
  <c r="AE62" i="1"/>
  <c r="P63" i="1" s="1"/>
  <c r="AD62" i="1"/>
  <c r="O63" i="1" s="1"/>
  <c r="AB62" i="1"/>
  <c r="M63" i="1" s="1"/>
  <c r="AA62" i="1"/>
  <c r="H63" i="1" s="1"/>
  <c r="Y62" i="1"/>
  <c r="F63" i="1" s="1"/>
  <c r="AC62" i="1"/>
  <c r="N63" i="1" s="1"/>
  <c r="X62" i="1"/>
  <c r="E63" i="1" s="1"/>
  <c r="I63" i="1" s="1"/>
  <c r="J63" i="1" s="1"/>
  <c r="U62" i="1"/>
  <c r="W62" i="1" s="1"/>
  <c r="Z62" i="1"/>
  <c r="G63" i="1" s="1"/>
  <c r="K63" i="1" s="1"/>
  <c r="L63" i="1" s="1"/>
  <c r="S63" i="1" l="1"/>
  <c r="T63" i="1" s="1"/>
  <c r="V63" i="1" s="1"/>
  <c r="Q63" i="1"/>
  <c r="R63" i="1" s="1"/>
  <c r="X63" i="1" s="1"/>
  <c r="E64" i="1" s="1"/>
  <c r="Z63" i="1"/>
  <c r="G64" i="1" s="1"/>
  <c r="AC63" i="1"/>
  <c r="N64" i="1" s="1"/>
  <c r="AB63" i="1" l="1"/>
  <c r="M64" i="1" s="1"/>
  <c r="AA63" i="1"/>
  <c r="H64" i="1" s="1"/>
  <c r="U63" i="1"/>
  <c r="Y63" i="1"/>
  <c r="F64" i="1" s="1"/>
  <c r="I64" i="1" s="1"/>
  <c r="J64" i="1" s="1"/>
  <c r="AE63" i="1"/>
  <c r="P64" i="1" s="1"/>
  <c r="AD63" i="1"/>
  <c r="O64" i="1" s="1"/>
  <c r="W63" i="1"/>
  <c r="K64" i="1"/>
  <c r="L64" i="1" s="1"/>
  <c r="Q64" i="1" l="1"/>
  <c r="R64" i="1" s="1"/>
  <c r="S64" i="1"/>
  <c r="T64" i="1" s="1"/>
  <c r="V64" i="1" l="1"/>
  <c r="AD64" i="1"/>
  <c r="O65" i="1" s="1"/>
  <c r="AE64" i="1"/>
  <c r="P65" i="1" s="1"/>
  <c r="AA64" i="1"/>
  <c r="H65" i="1" s="1"/>
  <c r="AB64" i="1"/>
  <c r="M65" i="1" s="1"/>
  <c r="AC64" i="1"/>
  <c r="N65" i="1" s="1"/>
  <c r="X64" i="1"/>
  <c r="E65" i="1" s="1"/>
  <c r="U64" i="1"/>
  <c r="W64" i="1" s="1"/>
  <c r="Y64" i="1"/>
  <c r="F65" i="1" s="1"/>
  <c r="Z64" i="1"/>
  <c r="G65" i="1" s="1"/>
  <c r="K65" i="1" l="1"/>
  <c r="L65" i="1" s="1"/>
  <c r="I65" i="1"/>
  <c r="J65" i="1" s="1"/>
  <c r="Q65" i="1" l="1"/>
  <c r="R65" i="1" s="1"/>
  <c r="S65" i="1"/>
  <c r="T65" i="1" s="1"/>
  <c r="V65" i="1" l="1"/>
  <c r="AD65" i="1"/>
  <c r="O66" i="1" s="1"/>
  <c r="AE65" i="1"/>
  <c r="P66" i="1" s="1"/>
  <c r="AA65" i="1"/>
  <c r="H66" i="1" s="1"/>
  <c r="AB65" i="1"/>
  <c r="M66" i="1" s="1"/>
  <c r="U65" i="1"/>
  <c r="W65" i="1" s="1"/>
  <c r="X65" i="1"/>
  <c r="E66" i="1" s="1"/>
  <c r="Z65" i="1"/>
  <c r="G66" i="1" s="1"/>
  <c r="AC65" i="1"/>
  <c r="N66" i="1" s="1"/>
  <c r="Y65" i="1"/>
  <c r="F66" i="1" s="1"/>
  <c r="K66" i="1" l="1"/>
  <c r="L66" i="1" s="1"/>
  <c r="I66" i="1"/>
  <c r="J66" i="1" s="1"/>
  <c r="Q66" i="1" l="1"/>
  <c r="R66" i="1" s="1"/>
  <c r="S66" i="1"/>
  <c r="T66" i="1" s="1"/>
  <c r="V66" i="1" l="1"/>
  <c r="AE66" i="1"/>
  <c r="P67" i="1" s="1"/>
  <c r="AD66" i="1"/>
  <c r="O67" i="1" s="1"/>
  <c r="U66" i="1"/>
  <c r="W66" i="1" s="1"/>
  <c r="X66" i="1"/>
  <c r="E67" i="1" s="1"/>
  <c r="Y66" i="1"/>
  <c r="F67" i="1" s="1"/>
  <c r="AA66" i="1"/>
  <c r="H67" i="1" s="1"/>
  <c r="AB66" i="1"/>
  <c r="M67" i="1" s="1"/>
  <c r="AC66" i="1"/>
  <c r="N67" i="1" s="1"/>
  <c r="Z66" i="1"/>
  <c r="G67" i="1" s="1"/>
  <c r="I67" i="1" l="1"/>
  <c r="J67" i="1" s="1"/>
  <c r="K67" i="1"/>
  <c r="L67" i="1" s="1"/>
  <c r="Q67" i="1" l="1"/>
  <c r="R67" i="1" s="1"/>
  <c r="S67" i="1"/>
  <c r="T67" i="1" s="1"/>
  <c r="V67" i="1" l="1"/>
  <c r="AD67" i="1"/>
  <c r="O68" i="1" s="1"/>
  <c r="AE67" i="1"/>
  <c r="P68" i="1" s="1"/>
  <c r="U67" i="1"/>
  <c r="W67" i="1" s="1"/>
  <c r="Z67" i="1"/>
  <c r="G68" i="1" s="1"/>
  <c r="AA67" i="1"/>
  <c r="H68" i="1" s="1"/>
  <c r="AB67" i="1"/>
  <c r="M68" i="1" s="1"/>
  <c r="AC67" i="1"/>
  <c r="N68" i="1" s="1"/>
  <c r="X67" i="1"/>
  <c r="E68" i="1" s="1"/>
  <c r="Y67" i="1"/>
  <c r="F68" i="1" s="1"/>
  <c r="K68" i="1" l="1"/>
  <c r="L68" i="1" s="1"/>
  <c r="I68" i="1"/>
  <c r="J68" i="1" s="1"/>
  <c r="Q68" i="1" l="1"/>
  <c r="R68" i="1" s="1"/>
  <c r="S68" i="1"/>
  <c r="T68" i="1" s="1"/>
  <c r="AE68" i="1" l="1"/>
  <c r="P69" i="1" s="1"/>
  <c r="AD68" i="1"/>
  <c r="O69" i="1" s="1"/>
  <c r="V68" i="1"/>
  <c r="Z68" i="1"/>
  <c r="G69" i="1" s="1"/>
  <c r="AA68" i="1"/>
  <c r="H69" i="1" s="1"/>
  <c r="U68" i="1"/>
  <c r="W68" i="1" s="1"/>
  <c r="X68" i="1"/>
  <c r="E69" i="1" s="1"/>
  <c r="Y68" i="1"/>
  <c r="F69" i="1" s="1"/>
  <c r="AB68" i="1"/>
  <c r="M69" i="1" s="1"/>
  <c r="AC68" i="1"/>
  <c r="N69" i="1" s="1"/>
  <c r="K69" i="1" l="1"/>
  <c r="L69" i="1" s="1"/>
  <c r="I69" i="1"/>
  <c r="J69" i="1" s="1"/>
  <c r="Q69" i="1" l="1"/>
  <c r="R69" i="1" s="1"/>
  <c r="S69" i="1"/>
  <c r="T69" i="1" s="1"/>
  <c r="AE69" i="1" l="1"/>
  <c r="P70" i="1" s="1"/>
  <c r="V69" i="1"/>
  <c r="AD69" i="1"/>
  <c r="O70" i="1" s="1"/>
  <c r="U69" i="1"/>
  <c r="W69" i="1" s="1"/>
  <c r="X69" i="1"/>
  <c r="E70" i="1" s="1"/>
  <c r="Y69" i="1"/>
  <c r="F70" i="1" s="1"/>
  <c r="Z69" i="1"/>
  <c r="G70" i="1" s="1"/>
  <c r="AB69" i="1"/>
  <c r="M70" i="1" s="1"/>
  <c r="AC69" i="1"/>
  <c r="N70" i="1" s="1"/>
  <c r="AA69" i="1"/>
  <c r="H70" i="1" s="1"/>
  <c r="I70" i="1" l="1"/>
  <c r="J70" i="1" s="1"/>
  <c r="K70" i="1"/>
  <c r="L70" i="1" s="1"/>
  <c r="Q70" i="1" l="1"/>
  <c r="R70" i="1" s="1"/>
  <c r="S70" i="1"/>
  <c r="T70" i="1" s="1"/>
  <c r="AD70" i="1" l="1"/>
  <c r="O71" i="1" s="1"/>
  <c r="V70" i="1"/>
  <c r="AE70" i="1"/>
  <c r="P71" i="1" s="1"/>
  <c r="U70" i="1"/>
  <c r="W70" i="1" s="1"/>
  <c r="Y70" i="1"/>
  <c r="F71" i="1" s="1"/>
  <c r="Z70" i="1"/>
  <c r="G71" i="1" s="1"/>
  <c r="AA70" i="1"/>
  <c r="H71" i="1" s="1"/>
  <c r="AB70" i="1"/>
  <c r="M71" i="1" s="1"/>
  <c r="AC70" i="1"/>
  <c r="N71" i="1" s="1"/>
  <c r="X70" i="1"/>
  <c r="E71" i="1" s="1"/>
  <c r="I71" i="1" l="1"/>
  <c r="J71" i="1" s="1"/>
  <c r="K71" i="1"/>
  <c r="L71" i="1" s="1"/>
  <c r="Q71" i="1" l="1"/>
  <c r="R71" i="1" s="1"/>
  <c r="S71" i="1"/>
  <c r="T71" i="1" s="1"/>
  <c r="AD71" i="1" l="1"/>
  <c r="O72" i="1" s="1"/>
  <c r="AE71" i="1"/>
  <c r="P72" i="1" s="1"/>
  <c r="V71" i="1"/>
  <c r="Y71" i="1"/>
  <c r="F72" i="1" s="1"/>
  <c r="Z71" i="1"/>
  <c r="G72" i="1" s="1"/>
  <c r="U71" i="1"/>
  <c r="W71" i="1" s="1"/>
  <c r="X71" i="1"/>
  <c r="E72" i="1" s="1"/>
  <c r="AA71" i="1"/>
  <c r="H72" i="1" s="1"/>
  <c r="AB71" i="1"/>
  <c r="M72" i="1" s="1"/>
  <c r="AC71" i="1"/>
  <c r="N72" i="1" s="1"/>
  <c r="K72" i="1" l="1"/>
  <c r="L72" i="1" s="1"/>
  <c r="I72" i="1"/>
  <c r="J72" i="1" s="1"/>
  <c r="S72" i="1" l="1"/>
  <c r="T72" i="1" s="1"/>
  <c r="Q72" i="1"/>
  <c r="R72" i="1" s="1"/>
  <c r="U72" i="1" l="1"/>
  <c r="Z72" i="1"/>
  <c r="G73" i="1" s="1"/>
  <c r="AA72" i="1"/>
  <c r="H73" i="1" s="1"/>
  <c r="Y72" i="1"/>
  <c r="F73" i="1" s="1"/>
  <c r="X72" i="1"/>
  <c r="E73" i="1" s="1"/>
  <c r="AB72" i="1"/>
  <c r="M73" i="1" s="1"/>
  <c r="AC72" i="1"/>
  <c r="N73" i="1" s="1"/>
  <c r="AD72" i="1"/>
  <c r="O73" i="1" s="1"/>
  <c r="AE72" i="1"/>
  <c r="P73" i="1" s="1"/>
  <c r="V72" i="1"/>
  <c r="I73" i="1" l="1"/>
  <c r="J73" i="1" s="1"/>
  <c r="K73" i="1"/>
  <c r="L73" i="1" s="1"/>
  <c r="W72" i="1"/>
  <c r="S73" i="1" l="1"/>
  <c r="T73" i="1" s="1"/>
  <c r="Q73" i="1"/>
  <c r="R73" i="1" s="1"/>
  <c r="X73" i="1" l="1"/>
  <c r="E74" i="1" s="1"/>
  <c r="Y73" i="1"/>
  <c r="F74" i="1" s="1"/>
  <c r="Z73" i="1"/>
  <c r="G74" i="1" s="1"/>
  <c r="AA73" i="1"/>
  <c r="H74" i="1" s="1"/>
  <c r="AB73" i="1"/>
  <c r="M74" i="1" s="1"/>
  <c r="U73" i="1"/>
  <c r="AC73" i="1"/>
  <c r="N74" i="1" s="1"/>
  <c r="V73" i="1"/>
  <c r="AE73" i="1"/>
  <c r="P74" i="1" s="1"/>
  <c r="AD73" i="1"/>
  <c r="O74" i="1" s="1"/>
  <c r="K74" i="1" l="1"/>
  <c r="L74" i="1" s="1"/>
  <c r="W73" i="1"/>
  <c r="I74" i="1"/>
  <c r="J74" i="1" s="1"/>
  <c r="Q74" i="1" l="1"/>
  <c r="R74" i="1" s="1"/>
  <c r="S74" i="1"/>
  <c r="T74" i="1" s="1"/>
  <c r="AD74" i="1" l="1"/>
  <c r="O75" i="1" s="1"/>
  <c r="AE74" i="1"/>
  <c r="P75" i="1" s="1"/>
  <c r="V74" i="1"/>
  <c r="X74" i="1"/>
  <c r="E75" i="1" s="1"/>
  <c r="Y74" i="1"/>
  <c r="F75" i="1" s="1"/>
  <c r="AC74" i="1"/>
  <c r="N75" i="1" s="1"/>
  <c r="U74" i="1"/>
  <c r="W74" i="1" s="1"/>
  <c r="AB74" i="1"/>
  <c r="M75" i="1" s="1"/>
  <c r="Z74" i="1"/>
  <c r="G75" i="1" s="1"/>
  <c r="AA74" i="1"/>
  <c r="H75" i="1" s="1"/>
  <c r="I75" i="1" l="1"/>
  <c r="J75" i="1" s="1"/>
  <c r="K75" i="1"/>
  <c r="L75" i="1" s="1"/>
  <c r="S75" i="1" l="1"/>
  <c r="T75" i="1" s="1"/>
  <c r="Q75" i="1"/>
  <c r="R75" i="1" s="1"/>
  <c r="AC75" i="1" l="1"/>
  <c r="N76" i="1" s="1"/>
  <c r="U75" i="1"/>
  <c r="X75" i="1"/>
  <c r="E76" i="1" s="1"/>
  <c r="AA75" i="1"/>
  <c r="H76" i="1" s="1"/>
  <c r="Y75" i="1"/>
  <c r="F76" i="1" s="1"/>
  <c r="Z75" i="1"/>
  <c r="G76" i="1" s="1"/>
  <c r="AB75" i="1"/>
  <c r="M76" i="1" s="1"/>
  <c r="AD75" i="1"/>
  <c r="O76" i="1" s="1"/>
  <c r="AE75" i="1"/>
  <c r="P76" i="1" s="1"/>
  <c r="V75" i="1"/>
  <c r="I76" i="1" l="1"/>
  <c r="J76" i="1" s="1"/>
  <c r="W75" i="1"/>
  <c r="K76" i="1"/>
  <c r="L76" i="1" s="1"/>
  <c r="S76" i="1" l="1"/>
  <c r="T76" i="1" s="1"/>
  <c r="Q76" i="1"/>
  <c r="R76" i="1" s="1"/>
  <c r="X76" i="1" l="1"/>
  <c r="E77" i="1" s="1"/>
  <c r="Y76" i="1"/>
  <c r="F77" i="1" s="1"/>
  <c r="Z76" i="1"/>
  <c r="G77" i="1" s="1"/>
  <c r="U76" i="1"/>
  <c r="AB76" i="1"/>
  <c r="M77" i="1" s="1"/>
  <c r="AA76" i="1"/>
  <c r="H77" i="1" s="1"/>
  <c r="AC76" i="1"/>
  <c r="N77" i="1" s="1"/>
  <c r="AD76" i="1"/>
  <c r="O77" i="1" s="1"/>
  <c r="AE76" i="1"/>
  <c r="P77" i="1" s="1"/>
  <c r="V76" i="1"/>
  <c r="W76" i="1" l="1"/>
  <c r="K77" i="1"/>
  <c r="L77" i="1" s="1"/>
  <c r="I77" i="1"/>
  <c r="J77" i="1" s="1"/>
  <c r="S77" i="1" l="1"/>
  <c r="T77" i="1" s="1"/>
  <c r="Q77" i="1"/>
  <c r="R77" i="1" s="1"/>
  <c r="X77" i="1" l="1"/>
  <c r="E78" i="1" s="1"/>
  <c r="AB77" i="1"/>
  <c r="M78" i="1" s="1"/>
  <c r="AC77" i="1"/>
  <c r="N78" i="1" s="1"/>
  <c r="AA77" i="1"/>
  <c r="H78" i="1" s="1"/>
  <c r="Y77" i="1"/>
  <c r="F78" i="1" s="1"/>
  <c r="U77" i="1"/>
  <c r="Z77" i="1"/>
  <c r="G78" i="1" s="1"/>
  <c r="AD77" i="1"/>
  <c r="O78" i="1" s="1"/>
  <c r="AE77" i="1"/>
  <c r="P78" i="1" s="1"/>
  <c r="V77" i="1"/>
  <c r="W77" i="1" l="1"/>
  <c r="K78" i="1"/>
  <c r="L78" i="1" s="1"/>
  <c r="I78" i="1"/>
  <c r="J78" i="1" s="1"/>
  <c r="Q78" i="1" l="1"/>
  <c r="R78" i="1" s="1"/>
  <c r="S78" i="1"/>
  <c r="T78" i="1" s="1"/>
  <c r="AD78" i="1" l="1"/>
  <c r="O79" i="1" s="1"/>
  <c r="AE78" i="1"/>
  <c r="P79" i="1" s="1"/>
  <c r="V78" i="1"/>
  <c r="AB78" i="1"/>
  <c r="M79" i="1" s="1"/>
  <c r="AC78" i="1"/>
  <c r="N79" i="1" s="1"/>
  <c r="Z78" i="1"/>
  <c r="G79" i="1" s="1"/>
  <c r="AA78" i="1"/>
  <c r="H79" i="1" s="1"/>
  <c r="U78" i="1"/>
  <c r="W78" i="1" s="1"/>
  <c r="X78" i="1"/>
  <c r="E79" i="1" s="1"/>
  <c r="Y78" i="1"/>
  <c r="F79" i="1" s="1"/>
  <c r="K79" i="1" l="1"/>
  <c r="L79" i="1" s="1"/>
  <c r="I79" i="1"/>
  <c r="J79" i="1" s="1"/>
  <c r="Q79" i="1" l="1"/>
  <c r="R79" i="1" s="1"/>
  <c r="S79" i="1"/>
  <c r="T79" i="1" s="1"/>
  <c r="V79" i="1" l="1"/>
  <c r="AD79" i="1"/>
  <c r="O80" i="1" s="1"/>
  <c r="AE79" i="1"/>
  <c r="P80" i="1" s="1"/>
  <c r="X79" i="1"/>
  <c r="E80" i="1" s="1"/>
  <c r="Y79" i="1"/>
  <c r="F80" i="1" s="1"/>
  <c r="AA79" i="1"/>
  <c r="H80" i="1" s="1"/>
  <c r="AB79" i="1"/>
  <c r="M80" i="1" s="1"/>
  <c r="AC79" i="1"/>
  <c r="N80" i="1" s="1"/>
  <c r="U79" i="1"/>
  <c r="W79" i="1" s="1"/>
  <c r="Z79" i="1"/>
  <c r="G80" i="1" s="1"/>
  <c r="K80" i="1" l="1"/>
  <c r="L80" i="1" s="1"/>
  <c r="I80" i="1"/>
  <c r="J80" i="1" s="1"/>
  <c r="S80" i="1" s="1"/>
  <c r="T80" i="1" s="1"/>
  <c r="Q80" i="1" l="1"/>
  <c r="R80" i="1" s="1"/>
  <c r="V80" i="1"/>
  <c r="AD80" i="1"/>
  <c r="O81" i="1" s="1"/>
  <c r="AE80" i="1"/>
  <c r="P81" i="1" s="1"/>
  <c r="AA80" i="1"/>
  <c r="H81" i="1" s="1"/>
  <c r="AB80" i="1"/>
  <c r="M81" i="1" s="1"/>
  <c r="AC80" i="1"/>
  <c r="N81" i="1" s="1"/>
  <c r="X80" i="1"/>
  <c r="E81" i="1" s="1"/>
  <c r="Y80" i="1"/>
  <c r="F81" i="1" s="1"/>
  <c r="Z80" i="1"/>
  <c r="G81" i="1" s="1"/>
  <c r="K81" i="1" s="1"/>
  <c r="L81" i="1" s="1"/>
  <c r="U80" i="1"/>
  <c r="W80" i="1" s="1"/>
  <c r="I81" i="1" l="1"/>
  <c r="J81" i="1" s="1"/>
  <c r="Q81" i="1" s="1"/>
  <c r="R81" i="1" s="1"/>
  <c r="S81" i="1" l="1"/>
  <c r="T81" i="1" s="1"/>
  <c r="V81" i="1" s="1"/>
  <c r="AB81" i="1"/>
  <c r="M82" i="1" s="1"/>
  <c r="U81" i="1"/>
  <c r="AC81" i="1"/>
  <c r="N82" i="1" s="1"/>
  <c r="AA81" i="1"/>
  <c r="H82" i="1" s="1"/>
  <c r="Z81" i="1"/>
  <c r="G82" i="1" s="1"/>
  <c r="Y81" i="1"/>
  <c r="F82" i="1" s="1"/>
  <c r="X81" i="1"/>
  <c r="E82" i="1" s="1"/>
  <c r="I82" i="1" s="1"/>
  <c r="J82" i="1" s="1"/>
  <c r="K82" i="1" l="1"/>
  <c r="L82" i="1" s="1"/>
  <c r="AE81" i="1"/>
  <c r="P82" i="1" s="1"/>
  <c r="AD81" i="1"/>
  <c r="O82" i="1" s="1"/>
  <c r="S82" i="1" s="1"/>
  <c r="T82" i="1" s="1"/>
  <c r="Q82" i="1"/>
  <c r="R82" i="1" s="1"/>
  <c r="W81" i="1"/>
  <c r="AE82" i="1" l="1"/>
  <c r="P83" i="1" s="1"/>
  <c r="AD82" i="1"/>
  <c r="O83" i="1" s="1"/>
  <c r="V82" i="1"/>
  <c r="Y82" i="1"/>
  <c r="F83" i="1" s="1"/>
  <c r="AC82" i="1"/>
  <c r="N83" i="1" s="1"/>
  <c r="U82" i="1"/>
  <c r="W82" i="1" s="1"/>
  <c r="X82" i="1"/>
  <c r="E83" i="1" s="1"/>
  <c r="I83" i="1" s="1"/>
  <c r="J83" i="1" s="1"/>
  <c r="Z82" i="1"/>
  <c r="G83" i="1" s="1"/>
  <c r="AB82" i="1"/>
  <c r="M83" i="1" s="1"/>
  <c r="AA82" i="1"/>
  <c r="H83" i="1" s="1"/>
  <c r="K83" i="1" l="1"/>
  <c r="L83" i="1" s="1"/>
  <c r="S83" i="1" s="1"/>
  <c r="T83" i="1" s="1"/>
  <c r="Q83" i="1" l="1"/>
  <c r="R83" i="1" s="1"/>
  <c r="AE83" i="1"/>
  <c r="P84" i="1" s="1"/>
  <c r="AD83" i="1"/>
  <c r="O84" i="1" s="1"/>
  <c r="V83" i="1"/>
  <c r="AC83" i="1"/>
  <c r="N84" i="1" s="1"/>
  <c r="AA83" i="1"/>
  <c r="H84" i="1" s="1"/>
  <c r="U83" i="1"/>
  <c r="W83" i="1" s="1"/>
  <c r="AB83" i="1"/>
  <c r="M84" i="1" s="1"/>
  <c r="X83" i="1"/>
  <c r="E84" i="1" s="1"/>
  <c r="Z83" i="1"/>
  <c r="G84" i="1" s="1"/>
  <c r="K84" i="1" s="1"/>
  <c r="L84" i="1" s="1"/>
  <c r="Y83" i="1"/>
  <c r="F84" i="1" s="1"/>
  <c r="I84" i="1" l="1"/>
  <c r="J84" i="1" s="1"/>
  <c r="Q84" i="1" l="1"/>
  <c r="R84" i="1" s="1"/>
  <c r="S84" i="1"/>
  <c r="T84" i="1" s="1"/>
  <c r="V84" i="1" l="1"/>
  <c r="AD84" i="1"/>
  <c r="O85" i="1" s="1"/>
  <c r="AE84" i="1"/>
  <c r="P85" i="1" s="1"/>
  <c r="Z84" i="1"/>
  <c r="G85" i="1" s="1"/>
  <c r="AC84" i="1"/>
  <c r="N85" i="1" s="1"/>
  <c r="AA84" i="1"/>
  <c r="H85" i="1" s="1"/>
  <c r="AB84" i="1"/>
  <c r="M85" i="1" s="1"/>
  <c r="X84" i="1"/>
  <c r="E85" i="1" s="1"/>
  <c r="U84" i="1"/>
  <c r="W84" i="1" s="1"/>
  <c r="Y84" i="1"/>
  <c r="F85" i="1" s="1"/>
  <c r="I85" i="1" l="1"/>
  <c r="J85" i="1" s="1"/>
  <c r="K85" i="1"/>
  <c r="L85" i="1" s="1"/>
  <c r="S85" i="1" l="1"/>
  <c r="T85" i="1" s="1"/>
  <c r="Q85" i="1"/>
  <c r="R85" i="1" s="1"/>
  <c r="Y85" i="1" l="1"/>
  <c r="F86" i="1" s="1"/>
  <c r="X85" i="1"/>
  <c r="E86" i="1" s="1"/>
  <c r="I86" i="1" s="1"/>
  <c r="J86" i="1" s="1"/>
  <c r="Z85" i="1"/>
  <c r="G86" i="1" s="1"/>
  <c r="AC85" i="1"/>
  <c r="N86" i="1" s="1"/>
  <c r="AA85" i="1"/>
  <c r="H86" i="1" s="1"/>
  <c r="AB85" i="1"/>
  <c r="M86" i="1" s="1"/>
  <c r="U85" i="1"/>
  <c r="AD85" i="1"/>
  <c r="O86" i="1" s="1"/>
  <c r="AE85" i="1"/>
  <c r="P86" i="1" s="1"/>
  <c r="V85" i="1"/>
  <c r="K86" i="1" l="1"/>
  <c r="L86" i="1" s="1"/>
  <c r="Q86" i="1" s="1"/>
  <c r="R86" i="1" s="1"/>
  <c r="W85" i="1"/>
  <c r="S86" i="1" l="1"/>
  <c r="T86" i="1" s="1"/>
  <c r="X86" i="1" s="1"/>
  <c r="E87" i="1" s="1"/>
  <c r="AB86" i="1"/>
  <c r="M87" i="1" s="1"/>
  <c r="U86" i="1"/>
  <c r="AC86" i="1"/>
  <c r="N87" i="1" s="1"/>
  <c r="AD86" i="1"/>
  <c r="O87" i="1" s="1"/>
  <c r="V86" i="1"/>
  <c r="AE86" i="1"/>
  <c r="P87" i="1" s="1"/>
  <c r="AA86" i="1" l="1"/>
  <c r="H87" i="1" s="1"/>
  <c r="Z86" i="1"/>
  <c r="G87" i="1" s="1"/>
  <c r="K87" i="1" s="1"/>
  <c r="L87" i="1" s="1"/>
  <c r="Y86" i="1"/>
  <c r="F87" i="1" s="1"/>
  <c r="I87" i="1" s="1"/>
  <c r="J87" i="1" s="1"/>
  <c r="W86" i="1"/>
  <c r="S87" i="1" l="1"/>
  <c r="T87" i="1" s="1"/>
  <c r="AE87" i="1" s="1"/>
  <c r="P88" i="1" s="1"/>
  <c r="Q87" i="1"/>
  <c r="R87" i="1" s="1"/>
  <c r="U87" i="1" s="1"/>
  <c r="AB87" i="1" l="1"/>
  <c r="M88" i="1" s="1"/>
  <c r="AC87" i="1"/>
  <c r="N88" i="1" s="1"/>
  <c r="AA87" i="1"/>
  <c r="H88" i="1" s="1"/>
  <c r="Z87" i="1"/>
  <c r="G88" i="1" s="1"/>
  <c r="Y87" i="1"/>
  <c r="F88" i="1" s="1"/>
  <c r="X87" i="1"/>
  <c r="E88" i="1" s="1"/>
  <c r="AD87" i="1"/>
  <c r="O88" i="1" s="1"/>
  <c r="V87" i="1"/>
  <c r="K88" i="1"/>
  <c r="L88" i="1" s="1"/>
  <c r="W87" i="1"/>
  <c r="I88" i="1" l="1"/>
  <c r="J88" i="1" s="1"/>
  <c r="S88" i="1" s="1"/>
  <c r="T88" i="1" s="1"/>
  <c r="Q88" i="1" l="1"/>
  <c r="R88" i="1" s="1"/>
  <c r="X88" i="1" s="1"/>
  <c r="E89" i="1" s="1"/>
  <c r="AB88" i="1"/>
  <c r="M89" i="1" s="1"/>
  <c r="V88" i="1"/>
  <c r="AE88" i="1"/>
  <c r="P89" i="1" s="1"/>
  <c r="AD88" i="1"/>
  <c r="O89" i="1" s="1"/>
  <c r="U88" i="1" l="1"/>
  <c r="AA88" i="1"/>
  <c r="H89" i="1" s="1"/>
  <c r="Y88" i="1"/>
  <c r="F89" i="1" s="1"/>
  <c r="I89" i="1" s="1"/>
  <c r="J89" i="1" s="1"/>
  <c r="AC88" i="1"/>
  <c r="N89" i="1" s="1"/>
  <c r="Z88" i="1"/>
  <c r="G89" i="1" s="1"/>
  <c r="K89" i="1" s="1"/>
  <c r="L89" i="1" s="1"/>
  <c r="W88" i="1"/>
  <c r="Q89" i="1" l="1"/>
  <c r="R89" i="1" s="1"/>
  <c r="S89" i="1"/>
  <c r="T89" i="1" s="1"/>
  <c r="AD89" i="1" l="1"/>
  <c r="AE89" i="1"/>
  <c r="V89" i="1"/>
  <c r="AC89" i="1"/>
  <c r="U89" i="1"/>
  <c r="W89" i="1" s="1"/>
  <c r="AB89" i="1"/>
  <c r="AA89" i="1"/>
  <c r="X89" i="1"/>
  <c r="Y89" i="1"/>
  <c r="Z89" i="1"/>
</calcChain>
</file>

<file path=xl/sharedStrings.xml><?xml version="1.0" encoding="utf-8"?>
<sst xmlns="http://schemas.openxmlformats.org/spreadsheetml/2006/main" count="101" uniqueCount="101">
  <si>
    <t>h1 = i1 * w1 + i2 * w2</t>
  </si>
  <si>
    <t>h2 = i1 * w3 + i2 * w4</t>
  </si>
  <si>
    <t>a_h1 = 1/( 1 + exp(-h1))</t>
  </si>
  <si>
    <t>a_h2 = 1/( 1 + exp(-h2))</t>
  </si>
  <si>
    <t>Using Sigmoid activation function</t>
  </si>
  <si>
    <t>o1 = a_h1 * w5 + a_h2 * w6</t>
  </si>
  <si>
    <t>o2 = a_h1 * w6 + a_h2 * w8</t>
  </si>
  <si>
    <t>a_01 = 1 /(1 + exp(-o1))</t>
  </si>
  <si>
    <t>a_02 = 1/(1 + exp(-o2))</t>
  </si>
  <si>
    <t>E2 = 1/2* (t2 - a_02)^2</t>
  </si>
  <si>
    <t>E1 = 1/2 * (t1 - a_01)^2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</si>
  <si>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</si>
  <si>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</si>
  <si>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</si>
  <si>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</si>
  <si>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</si>
  <si>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</si>
  <si>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</si>
  <si>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</si>
  <si>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</si>
  <si>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</si>
  <si>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</si>
  <si>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</si>
  <si>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w6</t>
  </si>
  <si>
    <t>w5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</si>
  <si>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</si>
  <si>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</si>
  <si>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</si>
  <si>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</si>
  <si>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</si>
  <si>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</si>
  <si>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</si>
  <si>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</si>
  <si>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</si>
  <si>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∂o1/∂w5 = a_h1</t>
  </si>
  <si>
    <r>
      <t>∂E1/∂a_01 = 2*1/2 *(t1-a_01)*</t>
    </r>
    <r>
      <rPr>
        <sz val="11"/>
        <rFont val="Calibri"/>
        <family val="2"/>
      </rPr>
      <t>-1 = a_01 - t1</t>
    </r>
  </si>
  <si>
    <t>∂a_01/∂o1 = σ(o1) (1- σ(o1)) = a_o1 * (1 - a_o1)</t>
  </si>
  <si>
    <t>∂E_t/∂w5 = (a_01 - t1) * a_o1 * (1 - a_o1) * a_h1</t>
  </si>
  <si>
    <t>∂E_t/∂w6 = (a_01 - t1) * a_o1 * (1 - a_o1) * a_h2</t>
  </si>
  <si>
    <t>∂E_t/∂w7 = (a_02 - t2) * a_o2 * (1 - a_o2) * a_h1</t>
  </si>
  <si>
    <t>∂E_t/∂w8 = (a_02 - t2) * a_o2 * (1 - a_o2) * a_h2</t>
  </si>
  <si>
    <t>∂E_t/∂w1 = ∂(E1 + E2)/∂w1 = ∂E1/∂w1  + ∂E2/∂w1</t>
  </si>
  <si>
    <t>∂E_t/∂w5 = ∂(E1 + E2)/∂w5 = ∂E1/∂w5 = ∂E1/∂a_01 * ∂a_01/∂o1 * ∂o1/∂w5</t>
  </si>
  <si>
    <t xml:space="preserve"> (∂E1/∂a_h1  + ∂E2/∂a_h1)* ∂a_h1/∂h1 *  ∂h1/∂a_w1</t>
  </si>
  <si>
    <t>∂E1/∂a_h1 =  ∂E1/∂a_01 * ∂a_01/∂o1 * ∂o1/∂a_h1</t>
  </si>
  <si>
    <t>(a_01 - t1) * a_o1 * (1 - a_o1) * w5</t>
  </si>
  <si>
    <t>∂E2/∂a_h1 = (a_02 - t2) * a_o2 * (1 - a_o2) * w7</t>
  </si>
  <si>
    <t>∂a_h1/∂h1 = a_h1 * (1 - a_h1)</t>
  </si>
  <si>
    <t>∂h1/∂a_w1 = i1</t>
  </si>
  <si>
    <t>∂E_t/∂w1 = ((a_01 - t1) * a_o1 * (1 - a_o1) * w5 + (a_02 - t2) * a_o2 * (1 - a_o2) * w7) * a_h1 * (1 - a_h1) * i1</t>
  </si>
  <si>
    <t>∂E_t/∂w2 = ((a_01 - t1) * a_o1 * (1 - a_o1) * w5 + (a_02 - t2) * a_o2 * (1 - a_o2) * w7) * a_h1 * (1 - a_h1) * i2</t>
  </si>
  <si>
    <t>∂E_t/∂w3 = ((a_01 - t1) * a_o1 * (1 - a_o1) * w6 + (a_02 - t2) * a_o2 * (1 - a_o2) * w8) * a_h2 * (1 - a_h2) * i1</t>
  </si>
  <si>
    <t>∂E_t/∂w4 = ((a_01 - t1) * a_o1 * (1 - a_o1) * w6 + (a_02 - t2) * a_o2 * (1 - a_o2) * w8) * a_h2 * (1 - a_h2) * i2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</si>
  <si>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</si>
  <si>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</si>
  <si>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</si>
  <si>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</si>
  <si>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</si>
  <si>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</si>
  <si>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</si>
  <si>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</si>
  <si>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</si>
  <si>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</si>
  <si>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</si>
  <si>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</si>
  <si>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</si>
  <si>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</si>
  <si>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</si>
  <si>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</si>
  <si>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</si>
  <si>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</si>
  <si>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</si>
  <si>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</si>
  <si>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</si>
  <si>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</si>
  <si>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</si>
  <si>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</si>
  <si>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</si>
  <si>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</si>
  <si>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</si>
  <si>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</si>
  <si>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</si>
  <si>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</si>
  <si>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</si>
  <si>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</si>
  <si>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</si>
  <si>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</si>
  <si>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</si>
  <si>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</si>
  <si>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</si>
  <si>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</si>
  <si>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</si>
  <si>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 xml:space="preserve">Learning rate </t>
  </si>
  <si>
    <t>Forward Propagation</t>
  </si>
  <si>
    <t>Backward Propagation</t>
  </si>
  <si>
    <t>Learning rate = 0.1</t>
  </si>
  <si>
    <t>Learning rate = 0.2</t>
  </si>
  <si>
    <t>Learning rate = 0.5</t>
  </si>
  <si>
    <t>Learning rate = 0.8</t>
  </si>
  <si>
    <t>Learning rate = 1.0</t>
  </si>
  <si>
    <t>Learning rate 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</si>
</sst>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0" fontId="2" fillId="6" borderId="0" xfId="0" applyFont="1" applyFill="1"/>
    <xf numFmtId="0" fontId="0" fillId="6" borderId="0" xfId="0" applyFill="1"/>
    <xf numFmtId="0" fontId="0" fillId="6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3079615048119E-2"/>
          <c:y val="0.19486111111111112"/>
          <c:w val="0.87975284339457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Sheet1!$W$33:$W$89</c:f>
              <c:numCache>
                <c:formatCode>General</c:formatCode>
                <c:ptCount val="57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4-41AD-B38C-BEC1D0D3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60848"/>
        <c:axId val="834860016"/>
      </c:lineChart>
      <c:catAx>
        <c:axId val="834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016"/>
        <c:crosses val="autoZero"/>
        <c:auto val="1"/>
        <c:lblAlgn val="ctr"/>
        <c:lblOffset val="100"/>
        <c:noMultiLvlLbl val="0"/>
      </c:catAx>
      <c:valAx>
        <c:axId val="834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3079615048119E-2"/>
          <c:y val="0.19486111111111112"/>
          <c:w val="0.87975284339457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Sheet1!$W$33:$W$89</c:f>
              <c:numCache>
                <c:formatCode>General</c:formatCode>
                <c:ptCount val="57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2-4182-B803-51C8DDBB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60848"/>
        <c:axId val="834860016"/>
      </c:lineChart>
      <c:catAx>
        <c:axId val="834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016"/>
        <c:crosses val="autoZero"/>
        <c:auto val="1"/>
        <c:lblAlgn val="ctr"/>
        <c:lblOffset val="100"/>
        <c:noMultiLvlLbl val="0"/>
      </c:catAx>
      <c:valAx>
        <c:axId val="834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6EA8E24-327B-4304-ABF3-F1E73891897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400050</xdr:colOff>
      <xdr:row>4</xdr:row>
      <xdr:rowOff>0</xdr:rowOff>
    </xdr:from>
    <xdr:to>
      <xdr:col>3</xdr:col>
      <xdr:colOff>510450</xdr:colOff>
      <xdr:row>7</xdr:row>
      <xdr:rowOff>148500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42D54BC-BA19-4E31-BF9C-E5BAE9E6D59A}"/>
            </a:ext>
          </a:extLst>
        </xdr:cNvPr>
        <xdr:cNvSpPr/>
      </xdr:nvSpPr>
      <xdr:spPr>
        <a:xfrm>
          <a:off x="1619250" y="762000"/>
          <a:ext cx="720000" cy="72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i1</a:t>
          </a:r>
        </a:p>
      </xdr:txBody>
    </xdr:sp>
    <xdr:clientData/>
  </xdr:twoCellAnchor>
  <xdr:twoCellAnchor>
    <xdr:from>
      <xdr:col>2</xdr:col>
      <xdr:colOff>409575</xdr:colOff>
      <xdr:row>13</xdr:row>
      <xdr:rowOff>0</xdr:rowOff>
    </xdr:from>
    <xdr:to>
      <xdr:col>3</xdr:col>
      <xdr:colOff>519975</xdr:colOff>
      <xdr:row>16</xdr:row>
      <xdr:rowOff>148500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C08B72B-ACC3-458C-9D29-3C58D53571B0}"/>
            </a:ext>
          </a:extLst>
        </xdr:cNvPr>
        <xdr:cNvSpPr/>
      </xdr:nvSpPr>
      <xdr:spPr>
        <a:xfrm>
          <a:off x="1628775" y="2476500"/>
          <a:ext cx="720000" cy="72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i2</a:t>
          </a:r>
        </a:p>
      </xdr:txBody>
    </xdr:sp>
    <xdr:clientData/>
  </xdr:twoCellAnchor>
  <xdr:twoCellAnchor>
    <xdr:from>
      <xdr:col>10</xdr:col>
      <xdr:colOff>238125</xdr:colOff>
      <xdr:row>4</xdr:row>
      <xdr:rowOff>9525</xdr:rowOff>
    </xdr:from>
    <xdr:to>
      <xdr:col>11</xdr:col>
      <xdr:colOff>348525</xdr:colOff>
      <xdr:row>7</xdr:row>
      <xdr:rowOff>158025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44C9A81-77F3-4A8C-9EF4-47B464CC40A6}"/>
            </a:ext>
          </a:extLst>
        </xdr:cNvPr>
        <xdr:cNvSpPr/>
      </xdr:nvSpPr>
      <xdr:spPr>
        <a:xfrm>
          <a:off x="6334125" y="771525"/>
          <a:ext cx="720000" cy="7200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o1</a:t>
          </a:r>
          <a:endParaRPr lang="en-IN" sz="1100"/>
        </a:p>
      </xdr:txBody>
    </xdr:sp>
    <xdr:clientData/>
  </xdr:twoCellAnchor>
  <xdr:twoCellAnchor>
    <xdr:from>
      <xdr:col>7</xdr:col>
      <xdr:colOff>123825</xdr:colOff>
      <xdr:row>13</xdr:row>
      <xdr:rowOff>0</xdr:rowOff>
    </xdr:from>
    <xdr:to>
      <xdr:col>8</xdr:col>
      <xdr:colOff>266700</xdr:colOff>
      <xdr:row>16</xdr:row>
      <xdr:rowOff>148500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F6F72BF-D402-4F70-85F2-189317BEDA11}"/>
            </a:ext>
          </a:extLst>
        </xdr:cNvPr>
        <xdr:cNvSpPr/>
      </xdr:nvSpPr>
      <xdr:spPr>
        <a:xfrm>
          <a:off x="3790950" y="2476500"/>
          <a:ext cx="666750" cy="72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a_h2</a:t>
          </a:r>
        </a:p>
      </xdr:txBody>
    </xdr:sp>
    <xdr:clientData/>
  </xdr:twoCellAnchor>
  <xdr:twoCellAnchor>
    <xdr:from>
      <xdr:col>7</xdr:col>
      <xdr:colOff>114300</xdr:colOff>
      <xdr:row>4</xdr:row>
      <xdr:rowOff>9525</xdr:rowOff>
    </xdr:from>
    <xdr:to>
      <xdr:col>8</xdr:col>
      <xdr:colOff>247650</xdr:colOff>
      <xdr:row>7</xdr:row>
      <xdr:rowOff>158025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C680F65-4681-400E-AFF5-2DB54093A69E}"/>
            </a:ext>
          </a:extLst>
        </xdr:cNvPr>
        <xdr:cNvSpPr/>
      </xdr:nvSpPr>
      <xdr:spPr>
        <a:xfrm>
          <a:off x="3781425" y="771525"/>
          <a:ext cx="657225" cy="72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a_h1</a:t>
          </a:r>
        </a:p>
      </xdr:txBody>
    </xdr:sp>
    <xdr:clientData/>
  </xdr:twoCellAnchor>
  <xdr:twoCellAnchor>
    <xdr:from>
      <xdr:col>6</xdr:col>
      <xdr:colOff>9525</xdr:colOff>
      <xdr:row>13</xdr:row>
      <xdr:rowOff>0</xdr:rowOff>
    </xdr:from>
    <xdr:to>
      <xdr:col>7</xdr:col>
      <xdr:colOff>119925</xdr:colOff>
      <xdr:row>16</xdr:row>
      <xdr:rowOff>148500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896FFC7-7B3A-4531-B6D4-6498EA456902}"/>
            </a:ext>
          </a:extLst>
        </xdr:cNvPr>
        <xdr:cNvSpPr/>
      </xdr:nvSpPr>
      <xdr:spPr>
        <a:xfrm>
          <a:off x="3667125" y="2476500"/>
          <a:ext cx="720000" cy="7200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h2</a:t>
          </a:r>
          <a:endParaRPr lang="en-IN" sz="1100"/>
        </a:p>
      </xdr:txBody>
    </xdr:sp>
    <xdr:clientData/>
  </xdr:twoCellAnchor>
  <xdr:twoCellAnchor>
    <xdr:from>
      <xdr:col>5</xdr:col>
      <xdr:colOff>600075</xdr:colOff>
      <xdr:row>4</xdr:row>
      <xdr:rowOff>9525</xdr:rowOff>
    </xdr:from>
    <xdr:to>
      <xdr:col>7</xdr:col>
      <xdr:colOff>100875</xdr:colOff>
      <xdr:row>7</xdr:row>
      <xdr:rowOff>158025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B1865-73D5-44A3-B7C7-BE06C429B122}"/>
            </a:ext>
          </a:extLst>
        </xdr:cNvPr>
        <xdr:cNvSpPr/>
      </xdr:nvSpPr>
      <xdr:spPr>
        <a:xfrm>
          <a:off x="3648075" y="771525"/>
          <a:ext cx="720000" cy="7200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h1</a:t>
          </a:r>
        </a:p>
      </xdr:txBody>
    </xdr:sp>
    <xdr:clientData/>
  </xdr:twoCellAnchor>
  <xdr:twoCellAnchor>
    <xdr:from>
      <xdr:col>11</xdr:col>
      <xdr:colOff>371475</xdr:colOff>
      <xdr:row>4</xdr:row>
      <xdr:rowOff>9525</xdr:rowOff>
    </xdr:from>
    <xdr:to>
      <xdr:col>13</xdr:col>
      <xdr:colOff>0</xdr:colOff>
      <xdr:row>7</xdr:row>
      <xdr:rowOff>158025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C0923B0-370A-40C6-AD53-9973C8BCC755}"/>
            </a:ext>
          </a:extLst>
        </xdr:cNvPr>
        <xdr:cNvSpPr/>
      </xdr:nvSpPr>
      <xdr:spPr>
        <a:xfrm>
          <a:off x="6134100" y="771525"/>
          <a:ext cx="676275" cy="7200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a_o1</a:t>
          </a:r>
        </a:p>
      </xdr:txBody>
    </xdr:sp>
    <xdr:clientData/>
  </xdr:twoCellAnchor>
  <xdr:twoCellAnchor>
    <xdr:from>
      <xdr:col>11</xdr:col>
      <xdr:colOff>381000</xdr:colOff>
      <xdr:row>13</xdr:row>
      <xdr:rowOff>0</xdr:rowOff>
    </xdr:from>
    <xdr:to>
      <xdr:col>13</xdr:col>
      <xdr:colOff>9525</xdr:colOff>
      <xdr:row>16</xdr:row>
      <xdr:rowOff>148500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0B011AF-E581-45F0-A55A-A61AA4C9D35C}"/>
            </a:ext>
          </a:extLst>
        </xdr:cNvPr>
        <xdr:cNvSpPr/>
      </xdr:nvSpPr>
      <xdr:spPr>
        <a:xfrm>
          <a:off x="6143625" y="2476500"/>
          <a:ext cx="676275" cy="7200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a_o2</a:t>
          </a:r>
        </a:p>
      </xdr:txBody>
    </xdr:sp>
    <xdr:clientData/>
  </xdr:twoCellAnchor>
  <xdr:twoCellAnchor>
    <xdr:from>
      <xdr:col>10</xdr:col>
      <xdr:colOff>247650</xdr:colOff>
      <xdr:row>12</xdr:row>
      <xdr:rowOff>180975</xdr:rowOff>
    </xdr:from>
    <xdr:to>
      <xdr:col>11</xdr:col>
      <xdr:colOff>358050</xdr:colOff>
      <xdr:row>16</xdr:row>
      <xdr:rowOff>138975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46B4676-DEE5-4F29-BFFE-8816FE293B48}"/>
            </a:ext>
          </a:extLst>
        </xdr:cNvPr>
        <xdr:cNvSpPr/>
      </xdr:nvSpPr>
      <xdr:spPr>
        <a:xfrm>
          <a:off x="6343650" y="2466975"/>
          <a:ext cx="720000" cy="7200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o2</a:t>
          </a:r>
        </a:p>
      </xdr:txBody>
    </xdr:sp>
    <xdr:clientData/>
  </xdr:twoCellAnchor>
  <xdr:twoCellAnchor>
    <xdr:from>
      <xdr:col>14</xdr:col>
      <xdr:colOff>190500</xdr:colOff>
      <xdr:row>7</xdr:row>
      <xdr:rowOff>142875</xdr:rowOff>
    </xdr:from>
    <xdr:to>
      <xdr:col>15</xdr:col>
      <xdr:colOff>552900</xdr:colOff>
      <xdr:row>12</xdr:row>
      <xdr:rowOff>162375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8548F24-E878-41E7-B954-E73B75362F06}"/>
            </a:ext>
          </a:extLst>
        </xdr:cNvPr>
        <xdr:cNvSpPr/>
      </xdr:nvSpPr>
      <xdr:spPr>
        <a:xfrm>
          <a:off x="8724900" y="1476375"/>
          <a:ext cx="972000" cy="97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</a:t>
          </a:r>
        </a:p>
      </xdr:txBody>
    </xdr:sp>
    <xdr:clientData/>
  </xdr:twoCellAnchor>
  <xdr:twoCellAnchor>
    <xdr:from>
      <xdr:col>3</xdr:col>
      <xdr:colOff>510450</xdr:colOff>
      <xdr:row>5</xdr:row>
      <xdr:rowOff>169500</xdr:rowOff>
    </xdr:from>
    <xdr:to>
      <xdr:col>5</xdr:col>
      <xdr:colOff>600075</xdr:colOff>
      <xdr:row>5</xdr:row>
      <xdr:rowOff>179025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D871E77-034C-424C-8371-9C3E735D359A}"/>
            </a:ext>
          </a:extLst>
        </xdr:cNvPr>
        <xdr:cNvCxnSpPr>
          <a:stCxn id="4" idx="6"/>
          <a:endCxn id="11" idx="2"/>
        </xdr:cNvCxnSpPr>
      </xdr:nvCxnSpPr>
      <xdr:spPr>
        <a:xfrm>
          <a:off x="2339250" y="1122000"/>
          <a:ext cx="1308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510450</xdr:colOff>
      <xdr:row>5</xdr:row>
      <xdr:rowOff>169500</xdr:rowOff>
    </xdr:from>
    <xdr:to>
      <xdr:col>6</xdr:col>
      <xdr:colOff>9525</xdr:colOff>
      <xdr:row>14</xdr:row>
      <xdr:rowOff>169500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5E11985-2DA8-4DC7-A751-B339285B779A}"/>
            </a:ext>
          </a:extLst>
        </xdr:cNvPr>
        <xdr:cNvCxnSpPr>
          <a:stCxn id="4" idx="6"/>
          <a:endCxn id="10" idx="2"/>
        </xdr:cNvCxnSpPr>
      </xdr:nvCxnSpPr>
      <xdr:spPr>
        <a:xfrm>
          <a:off x="2339250" y="1122000"/>
          <a:ext cx="1327875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519975</xdr:colOff>
      <xdr:row>5</xdr:row>
      <xdr:rowOff>179025</xdr:rowOff>
    </xdr:from>
    <xdr:to>
      <xdr:col>5</xdr:col>
      <xdr:colOff>600075</xdr:colOff>
      <xdr:row>14</xdr:row>
      <xdr:rowOff>169500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BC353A4-B56B-4C14-BA57-29CF6584BF1B}"/>
            </a:ext>
          </a:extLst>
        </xdr:cNvPr>
        <xdr:cNvCxnSpPr>
          <a:stCxn id="6" idx="6"/>
          <a:endCxn id="11" idx="2"/>
        </xdr:cNvCxnSpPr>
      </xdr:nvCxnSpPr>
      <xdr:spPr>
        <a:xfrm flipV="1">
          <a:off x="2348775" y="1131525"/>
          <a:ext cx="1299300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519975</xdr:colOff>
      <xdr:row>14</xdr:row>
      <xdr:rowOff>169500</xdr:rowOff>
    </xdr:from>
    <xdr:to>
      <xdr:col>6</xdr:col>
      <xdr:colOff>9525</xdr:colOff>
      <xdr:row>14</xdr:row>
      <xdr:rowOff>169500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693320A-5978-40D5-B90D-9965E2ABE2CC}"/>
            </a:ext>
          </a:extLst>
        </xdr:cNvPr>
        <xdr:cNvCxnSpPr>
          <a:stCxn id="6" idx="6"/>
          <a:endCxn id="10" idx="2"/>
        </xdr:cNvCxnSpPr>
      </xdr:nvCxnSpPr>
      <xdr:spPr>
        <a:xfrm>
          <a:off x="2348775" y="2836500"/>
          <a:ext cx="1318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5</xdr:row>
      <xdr:rowOff>179025</xdr:rowOff>
    </xdr:from>
    <xdr:to>
      <xdr:col>10</xdr:col>
      <xdr:colOff>238125</xdr:colOff>
      <xdr:row>5</xdr:row>
      <xdr:rowOff>179025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D85F1F3-0724-4A83-BF85-FD61D8BB0D3A}"/>
            </a:ext>
          </a:extLst>
        </xdr:cNvPr>
        <xdr:cNvCxnSpPr>
          <a:stCxn id="9" idx="6"/>
          <a:endCxn id="7" idx="2"/>
        </xdr:cNvCxnSpPr>
      </xdr:nvCxnSpPr>
      <xdr:spPr>
        <a:xfrm>
          <a:off x="4438650" y="1131525"/>
          <a:ext cx="10382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5</xdr:row>
      <xdr:rowOff>179025</xdr:rowOff>
    </xdr:from>
    <xdr:to>
      <xdr:col>10</xdr:col>
      <xdr:colOff>247650</xdr:colOff>
      <xdr:row>14</xdr:row>
      <xdr:rowOff>159975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AB827A4-29A4-41C1-9DB1-8F570483A4EE}"/>
            </a:ext>
          </a:extLst>
        </xdr:cNvPr>
        <xdr:cNvCxnSpPr>
          <a:stCxn id="9" idx="6"/>
          <a:endCxn id="14" idx="2"/>
        </xdr:cNvCxnSpPr>
      </xdr:nvCxnSpPr>
      <xdr:spPr>
        <a:xfrm>
          <a:off x="4438650" y="1131525"/>
          <a:ext cx="1047750" cy="169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14</xdr:row>
      <xdr:rowOff>159975</xdr:rowOff>
    </xdr:from>
    <xdr:to>
      <xdr:col>10</xdr:col>
      <xdr:colOff>247650</xdr:colOff>
      <xdr:row>14</xdr:row>
      <xdr:rowOff>169500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35C9A27-2E62-47F3-924C-B66151DF310A}"/>
            </a:ext>
          </a:extLst>
        </xdr:cNvPr>
        <xdr:cNvCxnSpPr>
          <a:stCxn id="8" idx="6"/>
          <a:endCxn id="14" idx="2"/>
        </xdr:cNvCxnSpPr>
      </xdr:nvCxnSpPr>
      <xdr:spPr>
        <a:xfrm flipV="1">
          <a:off x="4457700" y="2826975"/>
          <a:ext cx="1028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5</xdr:row>
      <xdr:rowOff>179025</xdr:rowOff>
    </xdr:from>
    <xdr:to>
      <xdr:col>10</xdr:col>
      <xdr:colOff>238125</xdr:colOff>
      <xdr:row>14</xdr:row>
      <xdr:rowOff>169500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558D021-0D1F-4B91-A937-04A5DBE1853A}"/>
            </a:ext>
          </a:extLst>
        </xdr:cNvPr>
        <xdr:cNvCxnSpPr>
          <a:stCxn id="8" idx="6"/>
          <a:endCxn id="7" idx="2"/>
        </xdr:cNvCxnSpPr>
      </xdr:nvCxnSpPr>
      <xdr:spPr>
        <a:xfrm flipV="1">
          <a:off x="4457700" y="1131525"/>
          <a:ext cx="1019175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</xdr:row>
      <xdr:rowOff>179025</xdr:rowOff>
    </xdr:from>
    <xdr:to>
      <xdr:col>14</xdr:col>
      <xdr:colOff>190500</xdr:colOff>
      <xdr:row>10</xdr:row>
      <xdr:rowOff>57375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463640E1-31B3-4655-AA05-E4C9AE2F6C74}"/>
            </a:ext>
          </a:extLst>
        </xdr:cNvPr>
        <xdr:cNvCxnSpPr>
          <a:stCxn id="12" idx="6"/>
          <a:endCxn id="15" idx="2"/>
        </xdr:cNvCxnSpPr>
      </xdr:nvCxnSpPr>
      <xdr:spPr>
        <a:xfrm>
          <a:off x="6810375" y="1131525"/>
          <a:ext cx="714375" cy="83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10</xdr:row>
      <xdr:rowOff>57375</xdr:rowOff>
    </xdr:from>
    <xdr:to>
      <xdr:col>14</xdr:col>
      <xdr:colOff>190500</xdr:colOff>
      <xdr:row>14</xdr:row>
      <xdr:rowOff>169500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3832277-69A8-4E7D-B6E9-BE532147901C}"/>
            </a:ext>
          </a:extLst>
        </xdr:cNvPr>
        <xdr:cNvCxnSpPr>
          <a:stCxn id="13" idx="6"/>
          <a:endCxn id="15" idx="2"/>
        </xdr:cNvCxnSpPr>
      </xdr:nvCxnSpPr>
      <xdr:spPr>
        <a:xfrm flipV="1">
          <a:off x="6819900" y="1962375"/>
          <a:ext cx="704850" cy="874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323851</xdr:colOff>
      <xdr:row>5</xdr:row>
      <xdr:rowOff>47625</xdr:rowOff>
    </xdr:from>
    <xdr:to>
      <xdr:col>5</xdr:col>
      <xdr:colOff>161926</xdr:colOff>
      <xdr:row>6</xdr:row>
      <xdr:rowOff>66675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63133C0-0ACE-41AE-AFCD-956C42F55774}"/>
            </a:ext>
          </a:extLst>
        </xdr:cNvPr>
        <xdr:cNvSpPr txBox="1"/>
      </xdr:nvSpPr>
      <xdr:spPr>
        <a:xfrm>
          <a:off x="2419351" y="1000125"/>
          <a:ext cx="3619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w1</a:t>
          </a:r>
        </a:p>
      </xdr:txBody>
    </xdr:sp>
    <xdr:clientData/>
  </xdr:twoCellAnchor>
  <xdr:twoCellAnchor>
    <xdr:from>
      <xdr:col>5</xdr:col>
      <xdr:colOff>47625</xdr:colOff>
      <xdr:row>11</xdr:row>
      <xdr:rowOff>180974</xdr:rowOff>
    </xdr:from>
    <xdr:to>
      <xdr:col>5</xdr:col>
      <xdr:colOff>409575</xdr:colOff>
      <xdr:row>13</xdr:row>
      <xdr:rowOff>9525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A3AE999-1232-41FC-909B-50A3609AB99A}"/>
            </a:ext>
          </a:extLst>
        </xdr:cNvPr>
        <xdr:cNvSpPr txBox="1"/>
      </xdr:nvSpPr>
      <xdr:spPr>
        <a:xfrm>
          <a:off x="3095625" y="227647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w3</a:t>
          </a:r>
        </a:p>
      </xdr:txBody>
    </xdr:sp>
    <xdr:clientData/>
  </xdr:twoCellAnchor>
  <xdr:twoCellAnchor>
    <xdr:from>
      <xdr:col>5</xdr:col>
      <xdr:colOff>104775</xdr:colOff>
      <xdr:row>6</xdr:row>
      <xdr:rowOff>161924</xdr:rowOff>
    </xdr:from>
    <xdr:to>
      <xdr:col>5</xdr:col>
      <xdr:colOff>466725</xdr:colOff>
      <xdr:row>7</xdr:row>
      <xdr:rowOff>180975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25DDD99-3A91-4305-90E1-E9CC89B849F6}"/>
            </a:ext>
          </a:extLst>
        </xdr:cNvPr>
        <xdr:cNvSpPr txBox="1"/>
      </xdr:nvSpPr>
      <xdr:spPr>
        <a:xfrm>
          <a:off x="3152775" y="130492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w2</a:t>
          </a:r>
        </a:p>
      </xdr:txBody>
    </xdr:sp>
    <xdr:clientData/>
  </xdr:twoCellAnchor>
  <xdr:twoCellAnchor>
    <xdr:from>
      <xdr:col>4</xdr:col>
      <xdr:colOff>342900</xdr:colOff>
      <xdr:row>14</xdr:row>
      <xdr:rowOff>66674</xdr:rowOff>
    </xdr:from>
    <xdr:to>
      <xdr:col>5</xdr:col>
      <xdr:colOff>95250</xdr:colOff>
      <xdr:row>15</xdr:row>
      <xdr:rowOff>85725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B67F306-9B55-4C4E-8DE1-B8AB5147D34A}"/>
            </a:ext>
          </a:extLst>
        </xdr:cNvPr>
        <xdr:cNvSpPr txBox="1"/>
      </xdr:nvSpPr>
      <xdr:spPr>
        <a:xfrm>
          <a:off x="2781300" y="273367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w4</a:t>
          </a:r>
        </a:p>
      </xdr:txBody>
    </xdr:sp>
    <xdr:clientData/>
  </xdr:twoCellAnchor>
  <xdr:twoCellAnchor>
    <xdr:from>
      <xdr:col>9</xdr:col>
      <xdr:colOff>0</xdr:colOff>
      <xdr:row>5</xdr:row>
      <xdr:rowOff>76199</xdr:rowOff>
    </xdr:from>
    <xdr:to>
      <xdr:col>9</xdr:col>
      <xdr:colOff>381000</xdr:colOff>
      <xdr:row>6</xdr:row>
      <xdr:rowOff>114300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B9593B-099F-4F21-B557-D6251552FB2F}"/>
            </a:ext>
          </a:extLst>
        </xdr:cNvPr>
        <xdr:cNvSpPr txBox="1"/>
      </xdr:nvSpPr>
      <xdr:spPr>
        <a:xfrm>
          <a:off x="4714875" y="1028699"/>
          <a:ext cx="381000" cy="228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w5</a:t>
          </a:r>
        </a:p>
      </xdr:txBody>
    </xdr:sp>
    <xdr:clientData/>
  </xdr:twoCellAnchor>
  <xdr:twoCellAnchor>
    <xdr:from>
      <xdr:col>9</xdr:col>
      <xdr:colOff>295274</xdr:colOff>
      <xdr:row>8</xdr:row>
      <xdr:rowOff>9524</xdr:rowOff>
    </xdr:from>
    <xdr:to>
      <xdr:col>10</xdr:col>
      <xdr:colOff>180974</xdr:colOff>
      <xdr:row>8</xdr:row>
      <xdr:rowOff>180975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28D340-0341-40E7-905D-AE2B8B30FBC9}"/>
            </a:ext>
          </a:extLst>
        </xdr:cNvPr>
        <xdr:cNvSpPr txBox="1"/>
      </xdr:nvSpPr>
      <xdr:spPr>
        <a:xfrm>
          <a:off x="5010149" y="1533524"/>
          <a:ext cx="409575" cy="171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w6</a:t>
          </a:r>
        </a:p>
      </xdr:txBody>
    </xdr:sp>
    <xdr:clientData/>
  </xdr:twoCellAnchor>
  <xdr:twoCellAnchor>
    <xdr:from>
      <xdr:col>9</xdr:col>
      <xdr:colOff>38100</xdr:colOff>
      <xdr:row>14</xdr:row>
      <xdr:rowOff>47624</xdr:rowOff>
    </xdr:from>
    <xdr:to>
      <xdr:col>9</xdr:col>
      <xdr:colOff>400050</xdr:colOff>
      <xdr:row>15</xdr:row>
      <xdr:rowOff>66675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1F295D4-814A-4CB8-853E-243BD12DDC2D}"/>
            </a:ext>
          </a:extLst>
        </xdr:cNvPr>
        <xdr:cNvSpPr txBox="1"/>
      </xdr:nvSpPr>
      <xdr:spPr>
        <a:xfrm>
          <a:off x="5524500" y="271462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w8</a:t>
          </a:r>
        </a:p>
      </xdr:txBody>
    </xdr:sp>
    <xdr:clientData/>
  </xdr:twoCellAnchor>
  <xdr:twoCellAnchor>
    <xdr:from>
      <xdr:col>9</xdr:col>
      <xdr:colOff>257175</xdr:colOff>
      <xdr:row>11</xdr:row>
      <xdr:rowOff>171450</xdr:rowOff>
    </xdr:from>
    <xdr:to>
      <xdr:col>10</xdr:col>
      <xdr:colOff>95250</xdr:colOff>
      <xdr:row>12</xdr:row>
      <xdr:rowOff>142876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5CE9919-8606-4E5F-8C7B-FFD1CC334962}"/>
            </a:ext>
          </a:extLst>
        </xdr:cNvPr>
        <xdr:cNvSpPr txBox="1"/>
      </xdr:nvSpPr>
      <xdr:spPr>
        <a:xfrm>
          <a:off x="4972050" y="2266950"/>
          <a:ext cx="361950" cy="161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w7</a:t>
          </a:r>
        </a:p>
      </xdr:txBody>
    </xdr:sp>
    <xdr:clientData/>
  </xdr:twoCellAnchor>
  <xdr:twoCellAnchor>
    <xdr:from>
      <xdr:col>13</xdr:col>
      <xdr:colOff>123825</xdr:colOff>
      <xdr:row>12</xdr:row>
      <xdr:rowOff>85724</xdr:rowOff>
    </xdr:from>
    <xdr:to>
      <xdr:col>13</xdr:col>
      <xdr:colOff>485775</xdr:colOff>
      <xdr:row>13</xdr:row>
      <xdr:rowOff>104775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E172C10-73B7-4ED4-A4C0-070A7FE598D4}"/>
            </a:ext>
          </a:extLst>
        </xdr:cNvPr>
        <xdr:cNvSpPr txBox="1"/>
      </xdr:nvSpPr>
      <xdr:spPr>
        <a:xfrm>
          <a:off x="8048625" y="2371724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E2</a:t>
          </a:r>
        </a:p>
      </xdr:txBody>
    </xdr:sp>
    <xdr:clientData/>
  </xdr:twoCellAnchor>
  <xdr:twoCellAnchor>
    <xdr:from>
      <xdr:col>13</xdr:col>
      <xdr:colOff>114300</xdr:colOff>
      <xdr:row>7</xdr:row>
      <xdr:rowOff>95249</xdr:rowOff>
    </xdr:from>
    <xdr:to>
      <xdr:col>13</xdr:col>
      <xdr:colOff>476250</xdr:colOff>
      <xdr:row>8</xdr:row>
      <xdr:rowOff>114300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E26CB38-BA44-40C0-B0C2-E06BD575345A}"/>
            </a:ext>
          </a:extLst>
        </xdr:cNvPr>
        <xdr:cNvSpPr txBox="1"/>
      </xdr:nvSpPr>
      <xdr:spPr>
        <a:xfrm>
          <a:off x="8039100" y="1428749"/>
          <a:ext cx="361950" cy="20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E1</a:t>
          </a:r>
        </a:p>
      </xdr:txBody>
    </xdr:sp>
    <xdr:clientData/>
  </xdr:twoCellAnchor>
  <xdr:twoCellAnchor>
    <xdr:from>
      <xdr:col>22</xdr:col>
      <xdr:colOff>361950</xdr:colOff>
      <xdr:row>12</xdr:row>
      <xdr:rowOff>71437</xdr:rowOff>
    </xdr:from>
    <xdr:to>
      <xdr:col>30</xdr:col>
      <xdr:colOff>228600</xdr:colOff>
      <xdr:row>26</xdr:row>
      <xdr:rowOff>147637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8DF8CA-2064-4F3D-B49F-57E43BAB3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93</xdr:row>
      <xdr:rowOff>180975</xdr:rowOff>
    </xdr:from>
    <xdr:to>
      <xdr:col>8</xdr:col>
      <xdr:colOff>507889</xdr:colOff>
      <xdr:row>108</xdr:row>
      <xdr:rowOff>79106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A924B9D-8675-4CDA-8905-6B7784146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7897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93</xdr:row>
      <xdr:rowOff>171450</xdr:rowOff>
    </xdr:from>
    <xdr:to>
      <xdr:col>19</xdr:col>
      <xdr:colOff>260239</xdr:colOff>
      <xdr:row>108</xdr:row>
      <xdr:rowOff>69581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884301F-916C-41B0-9000-E6561500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9275" y="17887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93</xdr:row>
      <xdr:rowOff>171450</xdr:rowOff>
    </xdr:from>
    <xdr:to>
      <xdr:col>29</xdr:col>
      <xdr:colOff>469789</xdr:colOff>
      <xdr:row>108</xdr:row>
      <xdr:rowOff>69581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57F0706-12AA-4831-B871-CA4A7B79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06200" y="17887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112</xdr:row>
      <xdr:rowOff>104775</xdr:rowOff>
    </xdr:from>
    <xdr:to>
      <xdr:col>9</xdr:col>
      <xdr:colOff>12589</xdr:colOff>
      <xdr:row>127</xdr:row>
      <xdr:rowOff>2906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CB4FC6-3CC8-46BF-BECE-C0C92954E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214407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112</xdr:row>
      <xdr:rowOff>114300</xdr:rowOff>
    </xdr:from>
    <xdr:to>
      <xdr:col>19</xdr:col>
      <xdr:colOff>231664</xdr:colOff>
      <xdr:row>127</xdr:row>
      <xdr:rowOff>12431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9816CC-D94E-467E-92CA-9F0FB2B1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00700" y="21450300"/>
          <a:ext cx="4584589" cy="2755631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112</xdr:row>
      <xdr:rowOff>114300</xdr:rowOff>
    </xdr:from>
    <xdr:to>
      <xdr:col>29</xdr:col>
      <xdr:colOff>476250</xdr:colOff>
      <xdr:row>127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7BA7892-26AE-4751-9017-7E0F39CEA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6FDC-CE03-4A51-B2C0-74155D31748D}">
  <dimension ref="A1:AE112"/>
  <sheetViews>
    <sheetView tabSelected="1" topLeftCell="A92" workbookViewId="0">
      <selection activeCell="AF103" sqref="AF103"/>
    </sheetView>
  </sheetViews>
  <sheetFormatPr defaultRowHeight="15" x14ac:dyDescent="0.25"/>
  <cols>
    <col min="1" max="22" width="7.85546875" customWidth="1"/>
    <col min="23" max="23" width="7.85546875" style="14" customWidth="1"/>
    <col min="24" max="24" width="7.85546875" customWidth="1"/>
  </cols>
  <sheetData>
    <row r="1" spans="18:28" x14ac:dyDescent="0.25">
      <c r="W1"/>
    </row>
    <row r="2" spans="18:28" x14ac:dyDescent="0.25">
      <c r="W2"/>
    </row>
    <row r="3" spans="18:28" x14ac:dyDescent="0.25">
      <c r="W3"/>
    </row>
    <row r="4" spans="18:28" x14ac:dyDescent="0.25">
      <c r="W4"/>
    </row>
    <row r="5" spans="18:28" x14ac:dyDescent="0.25">
      <c r="R5" s="13" t="s">
        <v>93</v>
      </c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8:28" x14ac:dyDescent="0.25">
      <c r="R6" s="2" t="s">
        <v>0</v>
      </c>
      <c r="S6" s="2"/>
      <c r="T6" s="2"/>
      <c r="U6" s="2"/>
      <c r="V6" s="2" t="s">
        <v>5</v>
      </c>
      <c r="W6" s="2"/>
      <c r="X6" s="2"/>
      <c r="Y6" s="2"/>
      <c r="Z6" s="2" t="s">
        <v>10</v>
      </c>
      <c r="AA6" s="2"/>
      <c r="AB6" s="2"/>
    </row>
    <row r="7" spans="18:28" x14ac:dyDescent="0.25">
      <c r="R7" s="2" t="s">
        <v>1</v>
      </c>
      <c r="S7" s="2"/>
      <c r="T7" s="2"/>
      <c r="U7" s="2"/>
      <c r="V7" s="2" t="s">
        <v>6</v>
      </c>
      <c r="W7" s="2"/>
      <c r="X7" s="2"/>
      <c r="Y7" s="2"/>
      <c r="Z7" s="2"/>
      <c r="AA7" s="2"/>
      <c r="AB7" s="2"/>
    </row>
    <row r="8" spans="18:28" x14ac:dyDescent="0.25">
      <c r="R8" s="2" t="s">
        <v>4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 spans="18:28" x14ac:dyDescent="0.25">
      <c r="R9" s="2" t="s">
        <v>2</v>
      </c>
      <c r="S9" s="2"/>
      <c r="T9" s="2"/>
      <c r="U9" s="2"/>
      <c r="V9" s="2" t="s">
        <v>7</v>
      </c>
      <c r="W9" s="2"/>
      <c r="X9" s="2"/>
      <c r="Y9" s="2"/>
      <c r="Z9" s="2" t="s">
        <v>9</v>
      </c>
      <c r="AA9" s="2"/>
      <c r="AB9" s="2"/>
    </row>
    <row r="10" spans="18:28" x14ac:dyDescent="0.25">
      <c r="R10" s="2" t="s">
        <v>3</v>
      </c>
      <c r="S10" s="2"/>
      <c r="T10" s="2"/>
      <c r="U10" s="2"/>
      <c r="V10" s="2" t="s">
        <v>8</v>
      </c>
      <c r="W10" s="2"/>
      <c r="X10" s="2"/>
      <c r="Y10" s="2"/>
      <c r="Z10" s="2"/>
      <c r="AA10" s="2"/>
      <c r="AB10" s="2"/>
    </row>
    <row r="11" spans="18:28" x14ac:dyDescent="0.25">
      <c r="W11"/>
    </row>
    <row r="12" spans="18:28" x14ac:dyDescent="0.25">
      <c r="W12"/>
    </row>
    <row r="13" spans="18:28" x14ac:dyDescent="0.25">
      <c r="W13"/>
    </row>
    <row r="14" spans="18:28" x14ac:dyDescent="0.25">
      <c r="W14"/>
    </row>
    <row r="15" spans="18:28" x14ac:dyDescent="0.25">
      <c r="W15"/>
    </row>
    <row r="16" spans="18:28" x14ac:dyDescent="0.25">
      <c r="W16"/>
    </row>
    <row r="17" spans="1:31" x14ac:dyDescent="0.25">
      <c r="W17"/>
    </row>
    <row r="18" spans="1:31" x14ac:dyDescent="0.25">
      <c r="C18" s="12" t="s">
        <v>94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/>
    </row>
    <row r="19" spans="1:31" x14ac:dyDescent="0.25">
      <c r="C19" s="9" t="s">
        <v>41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9" t="s">
        <v>42</v>
      </c>
      <c r="P19" s="10"/>
      <c r="Q19" s="10"/>
      <c r="R19" s="10"/>
      <c r="S19" s="10"/>
      <c r="T19" s="10"/>
      <c r="U19" s="10"/>
      <c r="V19" s="10"/>
      <c r="W19"/>
    </row>
    <row r="20" spans="1:31" x14ac:dyDescent="0.25">
      <c r="C20" s="10"/>
      <c r="D20" s="10"/>
      <c r="E20" s="9" t="s">
        <v>43</v>
      </c>
      <c r="F20" s="10"/>
      <c r="G20" s="10"/>
      <c r="H20" s="10"/>
      <c r="I20" s="10"/>
      <c r="J20" s="10"/>
      <c r="K20" s="10"/>
      <c r="L20" s="10"/>
      <c r="M20" s="10"/>
      <c r="N20" s="10"/>
      <c r="O20" s="9" t="s">
        <v>35</v>
      </c>
      <c r="P20" s="10"/>
      <c r="Q20" s="10"/>
      <c r="R20" s="10"/>
      <c r="S20" s="10"/>
      <c r="T20" s="10"/>
      <c r="U20" s="10"/>
      <c r="V20" s="10"/>
      <c r="W20"/>
    </row>
    <row r="21" spans="1:31" x14ac:dyDescent="0.25">
      <c r="C21" s="10" t="s">
        <v>44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 t="s">
        <v>36</v>
      </c>
      <c r="P21" s="10"/>
      <c r="Q21" s="10"/>
      <c r="R21" s="10"/>
      <c r="S21" s="10"/>
      <c r="T21" s="10"/>
      <c r="U21" s="10"/>
      <c r="V21" s="10"/>
      <c r="W21"/>
    </row>
    <row r="22" spans="1:31" x14ac:dyDescent="0.25">
      <c r="C22" s="10"/>
      <c r="D22" s="10"/>
      <c r="E22" s="10" t="s">
        <v>45</v>
      </c>
      <c r="F22" s="10"/>
      <c r="G22" s="10"/>
      <c r="H22" s="10"/>
      <c r="I22" s="10"/>
      <c r="J22" s="10"/>
      <c r="K22" s="10"/>
      <c r="L22" s="10"/>
      <c r="M22" s="10"/>
      <c r="N22" s="10"/>
      <c r="O22" s="11" t="s">
        <v>34</v>
      </c>
      <c r="P22" s="10"/>
      <c r="Q22" s="10"/>
      <c r="R22" s="10"/>
      <c r="S22" s="10"/>
      <c r="T22" s="10"/>
      <c r="U22" s="10"/>
      <c r="V22" s="10"/>
      <c r="W22"/>
    </row>
    <row r="23" spans="1:31" x14ac:dyDescent="0.25">
      <c r="C23" s="10" t="s">
        <v>46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9" t="s">
        <v>37</v>
      </c>
      <c r="P23" s="10"/>
      <c r="Q23" s="10"/>
      <c r="R23" s="10"/>
      <c r="S23" s="10"/>
      <c r="T23" s="10"/>
      <c r="U23" s="10"/>
      <c r="V23" s="10"/>
      <c r="W23"/>
    </row>
    <row r="24" spans="1:31" x14ac:dyDescent="0.25">
      <c r="C24" s="10" t="s">
        <v>47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9" t="s">
        <v>38</v>
      </c>
      <c r="P24" s="10"/>
      <c r="Q24" s="10"/>
      <c r="R24" s="10"/>
      <c r="S24" s="10"/>
      <c r="T24" s="10"/>
      <c r="U24" s="10"/>
      <c r="V24" s="10"/>
      <c r="W24"/>
    </row>
    <row r="25" spans="1:31" x14ac:dyDescent="0.25">
      <c r="C25" s="10" t="s">
        <v>48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9" t="s">
        <v>39</v>
      </c>
      <c r="P25" s="10"/>
      <c r="Q25" s="10"/>
      <c r="R25" s="10"/>
      <c r="S25" s="10"/>
      <c r="T25" s="10"/>
      <c r="U25" s="10"/>
      <c r="V25" s="10"/>
      <c r="W25"/>
    </row>
    <row r="26" spans="1:31" x14ac:dyDescent="0.25">
      <c r="C26" s="9" t="s">
        <v>49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9" t="s">
        <v>40</v>
      </c>
      <c r="P26" s="10"/>
      <c r="Q26" s="10"/>
      <c r="R26" s="10"/>
      <c r="S26" s="10"/>
      <c r="T26" s="10"/>
      <c r="U26" s="10"/>
      <c r="V26" s="10"/>
      <c r="W26"/>
    </row>
    <row r="27" spans="1:31" x14ac:dyDescent="0.25">
      <c r="C27" s="9" t="s">
        <v>50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/>
    </row>
    <row r="28" spans="1:31" x14ac:dyDescent="0.25">
      <c r="C28" s="9" t="s">
        <v>51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/>
    </row>
    <row r="29" spans="1:31" x14ac:dyDescent="0.25">
      <c r="C29" s="9" t="s">
        <v>52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/>
    </row>
    <row r="30" spans="1:31" x14ac:dyDescent="0.25">
      <c r="C30" s="1"/>
      <c r="J30" s="8" t="s">
        <v>92</v>
      </c>
      <c r="K30" s="8"/>
      <c r="L30">
        <v>2</v>
      </c>
      <c r="W30"/>
    </row>
    <row r="31" spans="1:31" x14ac:dyDescent="0.25">
      <c r="A31" s="5" t="s">
        <v>61</v>
      </c>
      <c r="B31" s="5" t="s">
        <v>62</v>
      </c>
      <c r="C31" s="6" t="s">
        <v>63</v>
      </c>
      <c r="D31" s="6" t="s">
        <v>64</v>
      </c>
      <c r="E31" s="5" t="s">
        <v>65</v>
      </c>
      <c r="F31" s="5" t="s">
        <v>66</v>
      </c>
      <c r="G31" s="6" t="s">
        <v>67</v>
      </c>
      <c r="H31" s="6" t="s">
        <v>68</v>
      </c>
      <c r="I31" s="5" t="s">
        <v>69</v>
      </c>
      <c r="J31" s="5" t="s">
        <v>70</v>
      </c>
      <c r="K31" s="6" t="s">
        <v>71</v>
      </c>
      <c r="L31" s="6" t="s">
        <v>72</v>
      </c>
      <c r="M31" s="5" t="s">
        <v>73</v>
      </c>
      <c r="N31" s="5" t="s">
        <v>74</v>
      </c>
      <c r="O31" s="6" t="s">
        <v>75</v>
      </c>
      <c r="P31" s="6" t="s">
        <v>76</v>
      </c>
      <c r="Q31" s="5" t="s">
        <v>77</v>
      </c>
      <c r="R31" s="5" t="s">
        <v>78</v>
      </c>
      <c r="S31" s="6" t="s">
        <v>79</v>
      </c>
      <c r="T31" s="6" t="s">
        <v>80</v>
      </c>
      <c r="U31" s="5" t="s">
        <v>81</v>
      </c>
      <c r="V31" s="5" t="s">
        <v>82</v>
      </c>
      <c r="W31" s="6" t="s">
        <v>83</v>
      </c>
      <c r="X31" s="6" t="s">
        <v>84</v>
      </c>
      <c r="Y31" s="5" t="s">
        <v>85</v>
      </c>
      <c r="Z31" s="5" t="s">
        <v>86</v>
      </c>
      <c r="AA31" s="6" t="s">
        <v>87</v>
      </c>
      <c r="AB31" s="6" t="s">
        <v>88</v>
      </c>
      <c r="AC31" s="5" t="s">
        <v>89</v>
      </c>
      <c r="AD31" s="5" t="s">
        <v>90</v>
      </c>
      <c r="AE31" s="6" t="s">
        <v>91</v>
      </c>
    </row>
    <row r="32" spans="1:31" x14ac:dyDescent="0.25">
      <c r="A32" s="5" t="s">
        <v>11</v>
      </c>
      <c r="B32" s="5" t="s">
        <v>12</v>
      </c>
      <c r="C32" s="5" t="s">
        <v>13</v>
      </c>
      <c r="D32" s="5" t="s">
        <v>14</v>
      </c>
      <c r="E32" s="5" t="s">
        <v>15</v>
      </c>
      <c r="F32" s="5" t="s">
        <v>16</v>
      </c>
      <c r="G32" s="5" t="s">
        <v>17</v>
      </c>
      <c r="H32" s="5" t="s">
        <v>18</v>
      </c>
      <c r="I32" s="5" t="s">
        <v>19</v>
      </c>
      <c r="J32" s="5" t="s">
        <v>20</v>
      </c>
      <c r="K32" s="5" t="s">
        <v>21</v>
      </c>
      <c r="L32" s="5" t="s">
        <v>22</v>
      </c>
      <c r="M32" s="5" t="s">
        <v>24</v>
      </c>
      <c r="N32" s="5" t="s">
        <v>23</v>
      </c>
      <c r="O32" s="5" t="s">
        <v>25</v>
      </c>
      <c r="P32" s="5" t="s">
        <v>26</v>
      </c>
      <c r="Q32" s="5" t="s">
        <v>27</v>
      </c>
      <c r="R32" s="5" t="s">
        <v>28</v>
      </c>
      <c r="S32" s="5" t="s">
        <v>29</v>
      </c>
      <c r="T32" s="5" t="s">
        <v>30</v>
      </c>
      <c r="U32" s="5" t="s">
        <v>31</v>
      </c>
      <c r="V32" s="5" t="s">
        <v>32</v>
      </c>
      <c r="W32" s="7" t="s">
        <v>33</v>
      </c>
      <c r="X32" s="6" t="s">
        <v>53</v>
      </c>
      <c r="Y32" s="6" t="s">
        <v>54</v>
      </c>
      <c r="Z32" s="6" t="s">
        <v>55</v>
      </c>
      <c r="AA32" s="6" t="s">
        <v>56</v>
      </c>
      <c r="AB32" s="6" t="s">
        <v>57</v>
      </c>
      <c r="AC32" s="6" t="s">
        <v>58</v>
      </c>
      <c r="AD32" s="6" t="s">
        <v>59</v>
      </c>
      <c r="AE32" s="6" t="s">
        <v>60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C33*E33+ D33*F33</f>
        <v>2.7500000000000004E-2</v>
      </c>
      <c r="J33">
        <f>1/(1+EXP(-I33))</f>
        <v>0.50687456676453424</v>
      </c>
      <c r="K33">
        <f>C33*G33+D33*H33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J33*M33+L33*N33</f>
        <v>0.43253035715804738</v>
      </c>
      <c r="R33">
        <f>1/(1 + EXP(-Q33))</f>
        <v>0.60647773220672796</v>
      </c>
      <c r="S33">
        <f>J33*O33+L33*P33</f>
        <v>0.53428015393499717</v>
      </c>
      <c r="T33">
        <f>1/(1 + EXP(-S33))</f>
        <v>0.63048083545063482</v>
      </c>
      <c r="U33">
        <f>0.5*(A33-R33)^2</f>
        <v>0.17789284250924053</v>
      </c>
      <c r="V33">
        <f>0.5*(B33-T33)^2</f>
        <v>6.4627014839136757E-2</v>
      </c>
      <c r="W33" s="3">
        <f>U33+V33</f>
        <v>0.24251985734837728</v>
      </c>
      <c r="X33">
        <f>((R33-A33)*R33*(1-R33)*M33 + (T33-B33)*T33*(1-T33)*O33)*J33*(1-J33)*C33</f>
        <v>1.882556669401121E-4</v>
      </c>
      <c r="Y33">
        <f>((R33-A33)*R33*(1-R33)*M33 + (T33-B33)*T33*(1-T33)*O33)*J33*(1-J33)*D33</f>
        <v>3.765113338802242E-4</v>
      </c>
      <c r="Z33">
        <f>((R33-A33)*R33*(1-R33)*N33 + (T33-B33)*T33*(1-T33)*P33)*L33*(1-L33)*C33</f>
        <v>2.248134625761188E-4</v>
      </c>
      <c r="AA33">
        <f>((R33-A33)*R33*(1-R33)*N33 + (T33-B33)*T33*(1-T33)*P33)*L33*(1-L33)*D33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E33-$L$30*X33</f>
        <v>0.14962348866611977</v>
      </c>
      <c r="F34">
        <f t="shared" ref="F34:H34" si="0">F33-$L$30*Y33</f>
        <v>0.19924697733223956</v>
      </c>
      <c r="G34">
        <f t="shared" si="0"/>
        <v>0.24955037307484776</v>
      </c>
      <c r="H34">
        <f t="shared" si="0"/>
        <v>0.29910074614969551</v>
      </c>
      <c r="I34">
        <f>C34*E34+ D34*F34</f>
        <v>2.7405872166529947E-2</v>
      </c>
      <c r="J34">
        <f>1/(1+EXP(-I34))</f>
        <v>0.50685103923940988</v>
      </c>
      <c r="K34">
        <f>C34*G34+D34*H34</f>
        <v>4.2387593268711943E-2</v>
      </c>
      <c r="L34">
        <f>1/(1+EXP(-K34))</f>
        <v>0.51059531197447594</v>
      </c>
      <c r="M34">
        <f>M33 - $L$30*AB33</f>
        <v>0.25568585417572753</v>
      </c>
      <c r="N34">
        <f t="shared" ref="N34:P34" si="1">N33 - $L$30*AC33</f>
        <v>0.30461850961611048</v>
      </c>
      <c r="O34">
        <f t="shared" si="1"/>
        <v>0.5849105001852094</v>
      </c>
      <c r="P34">
        <f t="shared" si="1"/>
        <v>0.63553849656012762</v>
      </c>
      <c r="Q34">
        <f>J34*M34+L34*N34</f>
        <v>0.28513142385842155</v>
      </c>
      <c r="R34">
        <f>1/(1 + EXP(-Q34))</f>
        <v>0.57080380930727637</v>
      </c>
      <c r="S34">
        <f>J34*O34+L34*P34</f>
        <v>0.62096547180382422</v>
      </c>
      <c r="T34">
        <f>1/(1 + EXP(-S34))</f>
        <v>0.65043809820361076</v>
      </c>
      <c r="U34">
        <f>0.5*(A34-R34)^2</f>
        <v>0.157250456266776</v>
      </c>
      <c r="V34">
        <f>0.5*(B34-T34)^2</f>
        <v>5.7651142575790341E-2</v>
      </c>
      <c r="W34" s="3">
        <f>U34+V34</f>
        <v>0.21490159884256635</v>
      </c>
      <c r="X34">
        <f>((R34-A34)*R34*(1-R34)*M34 + (T34-B34)*T34*(1-T34)*O34)*J34*(1-J34)*C34</f>
        <v>-1.2534929284452434E-4</v>
      </c>
      <c r="Y34">
        <f>((R34-A34)*R34*(1-R34)*M34 + (T34-B34)*T34*(1-T34)*O34)*J34*(1-J34)*D34</f>
        <v>-2.5069858568904868E-4</v>
      </c>
      <c r="Z34">
        <f>((R34-A34)*R34*(1-R34)*N34 + (T34-B34)*T34*(1-T34)*P34)*L34*(1-L34)*C34</f>
        <v>-9.0156474975934867E-5</v>
      </c>
      <c r="AA34">
        <f>((R34-A34)*R34*(1-R34)*N34 + (T34-B34)*T34*(1-T34)*P34)*L34*(1-L34)*D34</f>
        <v>-1.8031294995186973E-4</v>
      </c>
      <c r="AB34">
        <f>(R34-A34)*R34*(1-R34)*J34</f>
        <v>6.963603225259983E-2</v>
      </c>
      <c r="AC34">
        <f>(R34-A34)*R34*(1-R34)*L34</f>
        <v>7.0150456169600875E-2</v>
      </c>
      <c r="AD34">
        <f>(T34-B34)*T34*(1-T34)*J34</f>
        <v>-3.9131758387023506E-2</v>
      </c>
      <c r="AE34">
        <f>(T34-B34)*T34*(1-T34)*L34</f>
        <v>-3.9420837356307255E-2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E80" si="2">E34-$L$30*X34</f>
        <v>0.14987418725180882</v>
      </c>
      <c r="F35">
        <f t="shared" ref="F35:F80" si="3">F34-$L$30*Y34</f>
        <v>0.19974837450361765</v>
      </c>
      <c r="G35">
        <f t="shared" ref="G35:G80" si="4">G34-$L$30*Z34</f>
        <v>0.24973068602479964</v>
      </c>
      <c r="H35">
        <f t="shared" ref="H35:H80" si="5">H34-$L$30*AA34</f>
        <v>0.29946137204959927</v>
      </c>
      <c r="I35">
        <f t="shared" ref="I35:I80" si="6">C35*E35+ D35*F35</f>
        <v>2.7468546812952209E-2</v>
      </c>
      <c r="J35">
        <f t="shared" ref="J35:J89" si="7">1/(1+EXP(-I35))</f>
        <v>0.50686670495254016</v>
      </c>
      <c r="K35">
        <f t="shared" ref="K35:K80" si="8">C35*G35+D35*H35</f>
        <v>4.2432671506199914E-2</v>
      </c>
      <c r="L35">
        <f t="shared" ref="L35:L89" si="9">1/(1+EXP(-K35))</f>
        <v>0.51060657646795427</v>
      </c>
      <c r="M35">
        <f t="shared" ref="M35:M80" si="10">M34 - $L$30*AB34</f>
        <v>0.11641378967052787</v>
      </c>
      <c r="N35">
        <f t="shared" ref="N35:N80" si="11">N34 - $L$30*AC34</f>
        <v>0.16431759727690873</v>
      </c>
      <c r="O35">
        <f t="shared" ref="O35:O80" si="12">O34 - $L$30*AD34</f>
        <v>0.66317401695925637</v>
      </c>
      <c r="P35">
        <f t="shared" ref="P35:P80" si="13">P34 - $L$30*AE34</f>
        <v>0.71438017127274211</v>
      </c>
      <c r="Q35">
        <f t="shared" ref="Q35:Q80" si="14">J35*M35+L35*N35</f>
        <v>0.14290791978034093</v>
      </c>
      <c r="R35">
        <f t="shared" ref="R35:R89" si="15">1/(1 + EXP(-Q35))</f>
        <v>0.53566630049507913</v>
      </c>
      <c r="S35">
        <f t="shared" ref="S35:S80" si="16">J35*O35+L35*P35</f>
        <v>0.70090804233644399</v>
      </c>
      <c r="T35">
        <f t="shared" ref="T35:T89" si="17">1/(1 + EXP(-S35))</f>
        <v>0.66838906608788662</v>
      </c>
      <c r="U35">
        <f t="shared" ref="U35:U80" si="18">0.5*(A35-R35)^2</f>
        <v>0.1381625297380914</v>
      </c>
      <c r="V35">
        <f t="shared" ref="V35:V80" si="19">0.5*(B35-T35)^2</f>
        <v>5.1716796405910877E-2</v>
      </c>
      <c r="W35" s="3">
        <f t="shared" ref="W35:W80" si="20">U35+V35</f>
        <v>0.18987932614400227</v>
      </c>
      <c r="X35">
        <f t="shared" ref="X35:X80" si="21">((R35-A35)*R35*(1-R35)*M35 + (T35-B35)*T35*(1-T35)*O35)*J35*(1-J35)*C35</f>
        <v>-4.0058074685720384E-4</v>
      </c>
      <c r="Y35">
        <f t="shared" ref="Y35:Y80" si="22">((R35-A35)*R35*(1-R35)*M35 + (T35-B35)*T35*(1-T35)*O35)*J35*(1-J35)*D35</f>
        <v>-8.0116149371440768E-4</v>
      </c>
      <c r="Z35">
        <f t="shared" ref="Z35:Z80" si="23">((R35-A35)*R35*(1-R35)*N35 + (T35-B35)*T35*(1-T35)*P35)*L35*(1-L35)*C35</f>
        <v>-3.6782612037413787E-4</v>
      </c>
      <c r="AA35">
        <f t="shared" ref="AA35:AA80" si="24">((R35-A35)*R35*(1-R35)*N35 + (T35-B35)*T35*(1-T35)*P35)*L35*(1-L35)*D35</f>
        <v>-7.3565224074827575E-4</v>
      </c>
      <c r="AB35">
        <f t="shared" ref="AB35:AB80" si="25">(R35-A35)*R35*(1-R35)*J35</f>
        <v>6.6271748591446675E-2</v>
      </c>
      <c r="AC35">
        <f t="shared" ref="AC35:AC80" si="26">(R35-A35)*R35*(1-R35)*L35</f>
        <v>6.6760728874452335E-2</v>
      </c>
      <c r="AD35">
        <f t="shared" ref="AD35:AD80" si="27">(T35-B35)*T35*(1-T35)*J35</f>
        <v>-3.6131230136519511E-2</v>
      </c>
      <c r="AE35">
        <f t="shared" ref="AE35:AE80" si="28">(T35-B35)*T35*(1-T35)*L35</f>
        <v>-3.6397821248313075E-2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0.15067534874552321</v>
      </c>
      <c r="F36">
        <f t="shared" si="3"/>
        <v>0.20135069749104648</v>
      </c>
      <c r="G36">
        <f t="shared" si="4"/>
        <v>0.25046633826554793</v>
      </c>
      <c r="H36">
        <f t="shared" si="5"/>
        <v>0.30093267653109584</v>
      </c>
      <c r="I36">
        <f t="shared" si="6"/>
        <v>2.7668837186380808E-2</v>
      </c>
      <c r="J36">
        <f t="shared" si="7"/>
        <v>0.50691676803285757</v>
      </c>
      <c r="K36">
        <f t="shared" si="8"/>
        <v>4.2616584566386985E-2</v>
      </c>
      <c r="L36">
        <f t="shared" si="9"/>
        <v>0.51065253395310206</v>
      </c>
      <c r="M36">
        <f t="shared" si="10"/>
        <v>-1.6129707512365477E-2</v>
      </c>
      <c r="N36">
        <f t="shared" si="11"/>
        <v>3.0796139528004057E-2</v>
      </c>
      <c r="O36">
        <f t="shared" si="12"/>
        <v>0.73543647723229544</v>
      </c>
      <c r="P36">
        <f t="shared" si="13"/>
        <v>0.78717581376936829</v>
      </c>
      <c r="Q36">
        <f t="shared" si="14"/>
        <v>7.5497074844649518E-3</v>
      </c>
      <c r="R36">
        <f t="shared" si="15"/>
        <v>0.50188741790619118</v>
      </c>
      <c r="S36">
        <f t="shared" si="16"/>
        <v>0.77477840609998849</v>
      </c>
      <c r="T36">
        <f t="shared" si="17"/>
        <v>0.68455365130481594</v>
      </c>
      <c r="U36">
        <f t="shared" si="18"/>
        <v>0.12097661594720997</v>
      </c>
      <c r="V36">
        <f t="shared" si="19"/>
        <v>4.6648735965609985E-2</v>
      </c>
      <c r="W36" s="3">
        <f t="shared" si="20"/>
        <v>0.16762535191281996</v>
      </c>
      <c r="X36">
        <f t="shared" si="21"/>
        <v>-6.3102224322203991E-4</v>
      </c>
      <c r="Y36">
        <f t="shared" si="22"/>
        <v>-1.2620444864440798E-3</v>
      </c>
      <c r="Z36">
        <f t="shared" si="23"/>
        <v>-6.0139680312642195E-4</v>
      </c>
      <c r="AA36">
        <f t="shared" si="24"/>
        <v>-1.2027936062528439E-3</v>
      </c>
      <c r="AB36">
        <f t="shared" si="25"/>
        <v>6.233560677351567E-2</v>
      </c>
      <c r="AC36">
        <f t="shared" si="26"/>
        <v>6.2794994290535366E-2</v>
      </c>
      <c r="AD36">
        <f t="shared" si="27"/>
        <v>-3.3435251264954738E-2</v>
      </c>
      <c r="AE36">
        <f t="shared" si="28"/>
        <v>-3.3681655172040192E-2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0.15193739323196728</v>
      </c>
      <c r="F37">
        <f t="shared" si="3"/>
        <v>0.20387478646393464</v>
      </c>
      <c r="G37">
        <f t="shared" si="4"/>
        <v>0.25166913187180079</v>
      </c>
      <c r="H37">
        <f t="shared" si="5"/>
        <v>0.30333826374360151</v>
      </c>
      <c r="I37">
        <f t="shared" si="6"/>
        <v>2.7984348307991833E-2</v>
      </c>
      <c r="J37">
        <f t="shared" si="7"/>
        <v>0.50699563054592089</v>
      </c>
      <c r="K37">
        <f t="shared" si="8"/>
        <v>4.2917282967950193E-2</v>
      </c>
      <c r="L37">
        <f t="shared" si="9"/>
        <v>0.5107276741900415</v>
      </c>
      <c r="M37">
        <f t="shared" si="10"/>
        <v>-0.14080092105939682</v>
      </c>
      <c r="N37">
        <f t="shared" si="11"/>
        <v>-9.4793849053066676E-2</v>
      </c>
      <c r="O37">
        <f t="shared" si="12"/>
        <v>0.80230697976220489</v>
      </c>
      <c r="P37">
        <f t="shared" si="13"/>
        <v>0.85453912411344868</v>
      </c>
      <c r="Q37">
        <f t="shared" si="14"/>
        <v>-0.11979929380834993</v>
      </c>
      <c r="R37">
        <f t="shared" si="15"/>
        <v>0.47008594488092142</v>
      </c>
      <c r="S37">
        <f t="shared" si="16"/>
        <v>0.84320291245878931</v>
      </c>
      <c r="T37">
        <f t="shared" si="17"/>
        <v>0.69913935728025589</v>
      </c>
      <c r="U37">
        <f t="shared" si="18"/>
        <v>0.10583953833848513</v>
      </c>
      <c r="V37">
        <f t="shared" si="19"/>
        <v>4.2299956741671314E-2</v>
      </c>
      <c r="W37" s="3">
        <f t="shared" si="20"/>
        <v>0.14813949508015645</v>
      </c>
      <c r="X37">
        <f t="shared" si="21"/>
        <v>-8.151257175022244E-4</v>
      </c>
      <c r="Y37">
        <f t="shared" si="22"/>
        <v>-1.6302514350044488E-3</v>
      </c>
      <c r="Z37">
        <f t="shared" si="23"/>
        <v>-7.8895616814147356E-4</v>
      </c>
      <c r="AA37">
        <f t="shared" si="24"/>
        <v>-1.5779123362829471E-3</v>
      </c>
      <c r="AB37">
        <f t="shared" si="25"/>
        <v>5.8106656660444747E-2</v>
      </c>
      <c r="AC37">
        <f t="shared" si="26"/>
        <v>5.8534385353958746E-2</v>
      </c>
      <c r="AD37">
        <f t="shared" si="27"/>
        <v>-3.1018322409926032E-2</v>
      </c>
      <c r="AE37">
        <f t="shared" si="28"/>
        <v>-3.1246651267270619E-2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0.15356764466697173</v>
      </c>
      <c r="F38">
        <f t="shared" si="3"/>
        <v>0.20713528933394354</v>
      </c>
      <c r="G38">
        <f t="shared" si="4"/>
        <v>0.25324704420808375</v>
      </c>
      <c r="H38">
        <f t="shared" si="5"/>
        <v>0.30649408841616743</v>
      </c>
      <c r="I38">
        <f t="shared" si="6"/>
        <v>2.8391911166742945E-2</v>
      </c>
      <c r="J38">
        <f t="shared" si="7"/>
        <v>0.50709750102309337</v>
      </c>
      <c r="K38">
        <f t="shared" si="8"/>
        <v>4.3311761052020933E-2</v>
      </c>
      <c r="L38">
        <f t="shared" si="9"/>
        <v>0.51082624789491471</v>
      </c>
      <c r="M38">
        <f t="shared" si="10"/>
        <v>-0.25701423438028631</v>
      </c>
      <c r="N38">
        <f t="shared" si="11"/>
        <v>-0.21186261976098417</v>
      </c>
      <c r="O38">
        <f t="shared" si="12"/>
        <v>0.86434362458205694</v>
      </c>
      <c r="P38">
        <f t="shared" si="13"/>
        <v>0.9170324266479899</v>
      </c>
      <c r="Q38">
        <f t="shared" si="14"/>
        <v>-0.23855626310329736</v>
      </c>
      <c r="R38">
        <f t="shared" si="15"/>
        <v>0.44064216760903946</v>
      </c>
      <c r="S38">
        <f t="shared" si="16"/>
        <v>0.90675072575336513</v>
      </c>
      <c r="T38">
        <f t="shared" si="17"/>
        <v>0.71233480083030731</v>
      </c>
      <c r="U38">
        <f t="shared" si="18"/>
        <v>9.2726338261506017E-2</v>
      </c>
      <c r="V38">
        <f t="shared" si="19"/>
        <v>3.8548981414972552E-2</v>
      </c>
      <c r="W38" s="3">
        <f t="shared" si="20"/>
        <v>0.13127531967647857</v>
      </c>
      <c r="X38">
        <f t="shared" si="21"/>
        <v>-9.5554850240514577E-4</v>
      </c>
      <c r="Y38">
        <f t="shared" si="22"/>
        <v>-1.9110970048102915E-3</v>
      </c>
      <c r="Z38">
        <f t="shared" si="23"/>
        <v>-9.3287002991001558E-4</v>
      </c>
      <c r="AA38">
        <f t="shared" si="24"/>
        <v>-1.8657400598200312E-3</v>
      </c>
      <c r="AB38">
        <f t="shared" si="25"/>
        <v>5.3824970661756809E-2</v>
      </c>
      <c r="AC38">
        <f t="shared" si="26"/>
        <v>5.4220751927836763E-2</v>
      </c>
      <c r="AD38">
        <f t="shared" si="27"/>
        <v>-2.8852563756394407E-2</v>
      </c>
      <c r="AE38">
        <f t="shared" si="28"/>
        <v>-2.906472001161875E-2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0.15547874167178202</v>
      </c>
      <c r="F39">
        <f t="shared" si="3"/>
        <v>0.21095748334356412</v>
      </c>
      <c r="G39">
        <f t="shared" si="4"/>
        <v>0.25511278426790379</v>
      </c>
      <c r="H39">
        <f t="shared" si="5"/>
        <v>0.31022556853580752</v>
      </c>
      <c r="I39">
        <f t="shared" si="6"/>
        <v>2.8869685417945518E-2</v>
      </c>
      <c r="J39">
        <f t="shared" si="7"/>
        <v>0.50721692011102293</v>
      </c>
      <c r="K39">
        <f t="shared" si="8"/>
        <v>4.3778196066975944E-2</v>
      </c>
      <c r="L39">
        <f t="shared" si="9"/>
        <v>0.51094280138822645</v>
      </c>
      <c r="M39">
        <f t="shared" si="10"/>
        <v>-0.36466417570379994</v>
      </c>
      <c r="N39">
        <f t="shared" si="11"/>
        <v>-0.32030412361665772</v>
      </c>
      <c r="O39">
        <f t="shared" si="12"/>
        <v>0.92204875209484571</v>
      </c>
      <c r="P39">
        <f t="shared" si="13"/>
        <v>0.9751618666712274</v>
      </c>
      <c r="Q39">
        <f t="shared" si="14"/>
        <v>-0.3486209262922022</v>
      </c>
      <c r="R39">
        <f t="shared" si="15"/>
        <v>0.41371688276347235</v>
      </c>
      <c r="S39">
        <f t="shared" si="16"/>
        <v>0.96593066419372886</v>
      </c>
      <c r="T39">
        <f t="shared" si="17"/>
        <v>0.72430765024350996</v>
      </c>
      <c r="U39">
        <f t="shared" si="18"/>
        <v>8.1493660714127641E-2</v>
      </c>
      <c r="V39">
        <f t="shared" si="19"/>
        <v>3.5296212359562512E-2</v>
      </c>
      <c r="W39" s="3">
        <f t="shared" si="20"/>
        <v>0.11678987307369015</v>
      </c>
      <c r="X39">
        <f t="shared" si="21"/>
        <v>-1.0576370845181951E-3</v>
      </c>
      <c r="Y39">
        <f t="shared" si="22"/>
        <v>-2.1152741690363902E-3</v>
      </c>
      <c r="Z39">
        <f t="shared" si="23"/>
        <v>-1.0382851925057402E-3</v>
      </c>
      <c r="AA39">
        <f t="shared" si="24"/>
        <v>-2.0765703850114804E-3</v>
      </c>
      <c r="AB39">
        <f t="shared" si="25"/>
        <v>4.9668526479247792E-2</v>
      </c>
      <c r="AC39">
        <f t="shared" si="26"/>
        <v>5.0033378331656046E-2</v>
      </c>
      <c r="AD39">
        <f t="shared" si="27"/>
        <v>-2.6910425797589468E-2</v>
      </c>
      <c r="AE39">
        <f t="shared" si="28"/>
        <v>-2.7108102664557682E-2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0.15759401584081842</v>
      </c>
      <c r="F40">
        <f t="shared" si="3"/>
        <v>0.21518803168163692</v>
      </c>
      <c r="G40">
        <f t="shared" si="4"/>
        <v>0.25718935465291526</v>
      </c>
      <c r="H40">
        <f t="shared" si="5"/>
        <v>0.31437870930583045</v>
      </c>
      <c r="I40">
        <f t="shared" si="6"/>
        <v>2.9398503960204617E-2</v>
      </c>
      <c r="J40">
        <f t="shared" si="7"/>
        <v>0.50734909669611217</v>
      </c>
      <c r="K40">
        <f t="shared" si="8"/>
        <v>4.4297338663228811E-2</v>
      </c>
      <c r="L40">
        <f t="shared" si="9"/>
        <v>0.51107252413275817</v>
      </c>
      <c r="M40">
        <f t="shared" si="10"/>
        <v>-0.46400122866229554</v>
      </c>
      <c r="N40">
        <f t="shared" si="11"/>
        <v>-0.42037088027996983</v>
      </c>
      <c r="O40">
        <f t="shared" si="12"/>
        <v>0.97586960369002462</v>
      </c>
      <c r="P40">
        <f t="shared" si="13"/>
        <v>1.0293780720003427</v>
      </c>
      <c r="Q40">
        <f t="shared" si="14"/>
        <v>-0.45025061108429554</v>
      </c>
      <c r="R40">
        <f t="shared" si="15"/>
        <v>0.38930118267243879</v>
      </c>
      <c r="S40">
        <f t="shared" si="16"/>
        <v>1.0211934114694543</v>
      </c>
      <c r="T40">
        <f t="shared" si="17"/>
        <v>0.73520499635755299</v>
      </c>
      <c r="U40">
        <f t="shared" si="18"/>
        <v>7.1934693588355386E-2</v>
      </c>
      <c r="V40">
        <f t="shared" si="19"/>
        <v>3.2460246940577288E-2</v>
      </c>
      <c r="W40" s="3">
        <f t="shared" si="20"/>
        <v>0.10439494052893267</v>
      </c>
      <c r="X40">
        <f t="shared" si="21"/>
        <v>-1.1278631577560489E-3</v>
      </c>
      <c r="Y40">
        <f t="shared" si="22"/>
        <v>-2.2557263155120978E-3</v>
      </c>
      <c r="Z40">
        <f t="shared" si="23"/>
        <v>-1.1115580282742628E-3</v>
      </c>
      <c r="AA40">
        <f t="shared" si="24"/>
        <v>-2.2231160565485257E-3</v>
      </c>
      <c r="AB40">
        <f t="shared" si="25"/>
        <v>4.5751347565509776E-2</v>
      </c>
      <c r="AC40">
        <f t="shared" si="26"/>
        <v>4.6087116021388159E-2</v>
      </c>
      <c r="AD40">
        <f t="shared" si="27"/>
        <v>-2.5166106783055527E-2</v>
      </c>
      <c r="AE40">
        <f t="shared" si="28"/>
        <v>-2.5350800464545846E-2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0.15984974215633052</v>
      </c>
      <c r="F41">
        <f t="shared" si="3"/>
        <v>0.21969948431266112</v>
      </c>
      <c r="G41">
        <f t="shared" si="4"/>
        <v>0.25941247070946377</v>
      </c>
      <c r="H41">
        <f t="shared" si="5"/>
        <v>0.31882494141892748</v>
      </c>
      <c r="I41">
        <f t="shared" si="6"/>
        <v>2.9962435539082639E-2</v>
      </c>
      <c r="J41">
        <f t="shared" si="7"/>
        <v>0.50749004854543112</v>
      </c>
      <c r="K41">
        <f t="shared" si="8"/>
        <v>4.4853117677365939E-2</v>
      </c>
      <c r="L41">
        <f t="shared" si="9"/>
        <v>0.51121139988914677</v>
      </c>
      <c r="M41">
        <f t="shared" si="10"/>
        <v>-0.55550392379331504</v>
      </c>
      <c r="N41">
        <f t="shared" si="11"/>
        <v>-0.51254511232274613</v>
      </c>
      <c r="O41">
        <f t="shared" si="12"/>
        <v>1.0262018172561356</v>
      </c>
      <c r="P41">
        <f t="shared" si="13"/>
        <v>1.0800796729294344</v>
      </c>
      <c r="Q41">
        <f t="shared" si="14"/>
        <v>-0.54393161762989783</v>
      </c>
      <c r="R41">
        <f t="shared" si="15"/>
        <v>0.367273462707086</v>
      </c>
      <c r="S41">
        <f t="shared" si="16"/>
        <v>1.072936251646794</v>
      </c>
      <c r="T41">
        <f t="shared" si="17"/>
        <v>0.74515490854951072</v>
      </c>
      <c r="U41">
        <f t="shared" si="18"/>
        <v>6.3822163577355775E-2</v>
      </c>
      <c r="V41">
        <f t="shared" si="19"/>
        <v>2.9974559403699228E-2</v>
      </c>
      <c r="W41" s="3">
        <f t="shared" si="20"/>
        <v>9.3796722981055E-2</v>
      </c>
      <c r="X41">
        <f t="shared" si="21"/>
        <v>-1.1726689939404802E-3</v>
      </c>
      <c r="Y41">
        <f t="shared" si="22"/>
        <v>-2.3453379878809605E-3</v>
      </c>
      <c r="Z41">
        <f t="shared" si="23"/>
        <v>-1.1590799262599296E-3</v>
      </c>
      <c r="AA41">
        <f t="shared" si="24"/>
        <v>-2.3181598525198592E-3</v>
      </c>
      <c r="AB41">
        <f t="shared" si="25"/>
        <v>4.213411623127044E-2</v>
      </c>
      <c r="AC41">
        <f t="shared" si="26"/>
        <v>4.2443079629671879E-2</v>
      </c>
      <c r="AD41">
        <f t="shared" si="27"/>
        <v>-2.3596183893724823E-2</v>
      </c>
      <c r="AE41">
        <f t="shared" si="28"/>
        <v>-2.3769211307545359E-2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0.16219508014421147</v>
      </c>
      <c r="F42">
        <f t="shared" si="3"/>
        <v>0.22439016028842304</v>
      </c>
      <c r="G42">
        <f t="shared" si="4"/>
        <v>0.26173063056198365</v>
      </c>
      <c r="H42">
        <f t="shared" si="5"/>
        <v>0.32346126112396717</v>
      </c>
      <c r="I42">
        <f t="shared" si="6"/>
        <v>3.0548770036052879E-2</v>
      </c>
      <c r="J42">
        <f t="shared" si="7"/>
        <v>0.50763659862802479</v>
      </c>
      <c r="K42">
        <f t="shared" si="8"/>
        <v>4.5432657640495901E-2</v>
      </c>
      <c r="L42">
        <f t="shared" si="9"/>
        <v>0.51135621108941387</v>
      </c>
      <c r="M42">
        <f t="shared" si="10"/>
        <v>-0.63977215625585593</v>
      </c>
      <c r="N42">
        <f t="shared" si="11"/>
        <v>-0.59743127158208986</v>
      </c>
      <c r="O42">
        <f t="shared" si="12"/>
        <v>1.0733941850435853</v>
      </c>
      <c r="P42">
        <f t="shared" si="13"/>
        <v>1.1276180955445252</v>
      </c>
      <c r="Q42">
        <f t="shared" si="14"/>
        <v>-0.63027195272118797</v>
      </c>
      <c r="R42">
        <f t="shared" si="15"/>
        <v>0.34744887591089058</v>
      </c>
      <c r="S42">
        <f t="shared" si="16"/>
        <v>1.1215086899761353</v>
      </c>
      <c r="T42">
        <f t="shared" si="17"/>
        <v>0.75426845570175727</v>
      </c>
      <c r="U42">
        <f t="shared" si="18"/>
        <v>5.6935871926761812E-2</v>
      </c>
      <c r="V42">
        <f t="shared" si="19"/>
        <v>2.7784680488617184E-2</v>
      </c>
      <c r="W42" s="3">
        <f t="shared" si="20"/>
        <v>8.4720552415379E-2</v>
      </c>
      <c r="X42">
        <f t="shared" si="21"/>
        <v>-1.1978136922222841E-3</v>
      </c>
      <c r="Y42">
        <f t="shared" si="22"/>
        <v>-2.3956273844445682E-3</v>
      </c>
      <c r="Z42">
        <f t="shared" si="23"/>
        <v>-1.1866019913383619E-3</v>
      </c>
      <c r="AA42">
        <f t="shared" si="24"/>
        <v>-2.3732039826767238E-3</v>
      </c>
      <c r="AB42">
        <f t="shared" si="25"/>
        <v>3.8838850196351117E-2</v>
      </c>
      <c r="AC42">
        <f t="shared" si="26"/>
        <v>3.9123434624595284E-2</v>
      </c>
      <c r="AD42">
        <f t="shared" si="27"/>
        <v>-2.2179792672884283E-2</v>
      </c>
      <c r="AE42">
        <f t="shared" si="28"/>
        <v>-2.2342310965379461E-2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0.16459070752865604</v>
      </c>
      <c r="F43">
        <f t="shared" si="3"/>
        <v>0.22918141505731218</v>
      </c>
      <c r="G43">
        <f t="shared" si="4"/>
        <v>0.26410383454466035</v>
      </c>
      <c r="H43">
        <f t="shared" si="5"/>
        <v>0.32820766908932064</v>
      </c>
      <c r="I43">
        <f t="shared" si="6"/>
        <v>3.1147676882164022E-2</v>
      </c>
      <c r="J43">
        <f t="shared" si="7"/>
        <v>0.50778628972361628</v>
      </c>
      <c r="K43">
        <f t="shared" si="8"/>
        <v>4.6025958636165085E-2</v>
      </c>
      <c r="L43">
        <f t="shared" si="9"/>
        <v>0.51150445882095008</v>
      </c>
      <c r="M43">
        <f t="shared" si="10"/>
        <v>-0.7174498566485582</v>
      </c>
      <c r="N43">
        <f t="shared" si="11"/>
        <v>-0.67567814083128042</v>
      </c>
      <c r="O43">
        <f t="shared" si="12"/>
        <v>1.1177537703893539</v>
      </c>
      <c r="P43">
        <f t="shared" si="13"/>
        <v>1.172302717475284</v>
      </c>
      <c r="Q43">
        <f t="shared" si="14"/>
        <v>-0.70992358253336152</v>
      </c>
      <c r="R43">
        <f t="shared" si="15"/>
        <v>0.32961572587766874</v>
      </c>
      <c r="S43">
        <f t="shared" si="16"/>
        <v>1.1672181069671173</v>
      </c>
      <c r="T43">
        <f t="shared" si="17"/>
        <v>0.7626418074396053</v>
      </c>
      <c r="U43">
        <f t="shared" si="18"/>
        <v>5.1077106114154544E-2</v>
      </c>
      <c r="V43">
        <f t="shared" si="19"/>
        <v>2.5845873862164755E-2</v>
      </c>
      <c r="W43" s="3">
        <f t="shared" si="20"/>
        <v>7.6922979976319306E-2</v>
      </c>
      <c r="X43">
        <f t="shared" si="21"/>
        <v>-1.2081141806337627E-3</v>
      </c>
      <c r="Y43">
        <f t="shared" si="22"/>
        <v>-2.4162283612675253E-3</v>
      </c>
      <c r="Z43">
        <f t="shared" si="23"/>
        <v>-1.198958288641E-3</v>
      </c>
      <c r="AA43">
        <f t="shared" si="24"/>
        <v>-2.3979165772819999E-3</v>
      </c>
      <c r="AB43">
        <f t="shared" si="25"/>
        <v>3.5862523998744872E-2</v>
      </c>
      <c r="AC43">
        <f t="shared" si="26"/>
        <v>3.6125120550056053E-2</v>
      </c>
      <c r="AD43">
        <f t="shared" si="27"/>
        <v>-2.0898562497583709E-2</v>
      </c>
      <c r="AE43">
        <f t="shared" si="28"/>
        <v>-2.1051588270098183E-2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0.16700693588992357</v>
      </c>
      <c r="F44">
        <f t="shared" si="3"/>
        <v>0.23401387177984723</v>
      </c>
      <c r="G44">
        <f t="shared" si="4"/>
        <v>0.26650175112194235</v>
      </c>
      <c r="H44">
        <f t="shared" si="5"/>
        <v>0.33300350224388464</v>
      </c>
      <c r="I44">
        <f t="shared" si="6"/>
        <v>3.1751733972480906E-2</v>
      </c>
      <c r="J44">
        <f t="shared" si="7"/>
        <v>0.50793726665975425</v>
      </c>
      <c r="K44">
        <f t="shared" si="8"/>
        <v>4.6625437780485585E-2</v>
      </c>
      <c r="L44">
        <f t="shared" si="9"/>
        <v>0.5116542482268871</v>
      </c>
      <c r="M44">
        <f t="shared" si="10"/>
        <v>-0.78917490464604789</v>
      </c>
      <c r="N44">
        <f t="shared" si="11"/>
        <v>-0.74792838193139255</v>
      </c>
      <c r="O44">
        <f t="shared" si="12"/>
        <v>1.1595508953845213</v>
      </c>
      <c r="P44">
        <f t="shared" si="13"/>
        <v>1.2144058940154805</v>
      </c>
      <c r="Q44">
        <f t="shared" si="14"/>
        <v>-0.78353207796704449</v>
      </c>
      <c r="R44">
        <f t="shared" si="15"/>
        <v>0.31355914210655822</v>
      </c>
      <c r="S44">
        <f t="shared" si="16"/>
        <v>1.2103350470992758</v>
      </c>
      <c r="T44">
        <f t="shared" si="17"/>
        <v>0.77035822640157203</v>
      </c>
      <c r="U44">
        <f t="shared" si="18"/>
        <v>4.6074076378234803E-2</v>
      </c>
      <c r="V44">
        <f t="shared" si="19"/>
        <v>2.4121254354731541E-2</v>
      </c>
      <c r="W44" s="3">
        <f t="shared" si="20"/>
        <v>7.0195330732966341E-2</v>
      </c>
      <c r="X44">
        <f t="shared" si="21"/>
        <v>-1.2074291102721847E-3</v>
      </c>
      <c r="Y44">
        <f t="shared" si="22"/>
        <v>-2.4148582205443694E-3</v>
      </c>
      <c r="Z44">
        <f t="shared" si="23"/>
        <v>-1.2000371719183946E-3</v>
      </c>
      <c r="AA44">
        <f t="shared" si="24"/>
        <v>-2.4000743438367892E-3</v>
      </c>
      <c r="AB44">
        <f t="shared" si="25"/>
        <v>3.3187610721778754E-2</v>
      </c>
      <c r="AC44">
        <f t="shared" si="26"/>
        <v>3.3430470904338788E-2</v>
      </c>
      <c r="AD44">
        <f t="shared" si="27"/>
        <v>-1.9736431725103754E-2</v>
      </c>
      <c r="AE44">
        <f t="shared" si="28"/>
        <v>-1.9880858916685125E-2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0.16942179411046795</v>
      </c>
      <c r="F45">
        <f t="shared" si="3"/>
        <v>0.23884358822093596</v>
      </c>
      <c r="G45">
        <f t="shared" si="4"/>
        <v>0.26890182546577912</v>
      </c>
      <c r="H45">
        <f t="shared" si="5"/>
        <v>0.33780365093155823</v>
      </c>
      <c r="I45">
        <f t="shared" si="6"/>
        <v>3.2355448527616994E-2</v>
      </c>
      <c r="J45">
        <f t="shared" si="7"/>
        <v>0.50808815653677575</v>
      </c>
      <c r="K45">
        <f t="shared" si="8"/>
        <v>4.7225456366444776E-2</v>
      </c>
      <c r="L45">
        <f t="shared" si="9"/>
        <v>0.51180417032508341</v>
      </c>
      <c r="M45">
        <f t="shared" si="10"/>
        <v>-0.85555012608960546</v>
      </c>
      <c r="N45">
        <f t="shared" si="11"/>
        <v>-0.81478932374007007</v>
      </c>
      <c r="O45">
        <f t="shared" si="12"/>
        <v>1.1990237588347288</v>
      </c>
      <c r="P45">
        <f t="shared" si="13"/>
        <v>1.2541676118488507</v>
      </c>
      <c r="Q45">
        <f t="shared" si="14"/>
        <v>-0.85170746021619603</v>
      </c>
      <c r="R45">
        <f t="shared" si="15"/>
        <v>0.29907480148612681</v>
      </c>
      <c r="S45">
        <f t="shared" si="16"/>
        <v>1.2510979853010253</v>
      </c>
      <c r="T45">
        <f t="shared" si="17"/>
        <v>0.77748986981510371</v>
      </c>
      <c r="U45">
        <f t="shared" si="18"/>
        <v>4.1782120427121809E-2</v>
      </c>
      <c r="V45">
        <f t="shared" si="19"/>
        <v>2.2580277715600783E-2</v>
      </c>
      <c r="W45" s="3">
        <f t="shared" si="20"/>
        <v>6.4362398142722599E-2</v>
      </c>
      <c r="X45">
        <f t="shared" si="21"/>
        <v>-1.1987623549903708E-3</v>
      </c>
      <c r="Y45">
        <f t="shared" si="22"/>
        <v>-2.3975247099807416E-3</v>
      </c>
      <c r="Z45">
        <f t="shared" si="23"/>
        <v>-1.192876802140828E-3</v>
      </c>
      <c r="AA45">
        <f t="shared" si="24"/>
        <v>-2.385753604281656E-3</v>
      </c>
      <c r="AB45">
        <f t="shared" si="25"/>
        <v>3.0789370111832196E-2</v>
      </c>
      <c r="AC45">
        <f t="shared" si="26"/>
        <v>3.1014554899938148E-2</v>
      </c>
      <c r="AD45">
        <f t="shared" si="27"/>
        <v>-1.8679413498947826E-2</v>
      </c>
      <c r="AE45">
        <f t="shared" si="28"/>
        <v>-1.8816029472429129E-2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0.17181931882044871</v>
      </c>
      <c r="F46">
        <f t="shared" si="3"/>
        <v>0.24363863764089744</v>
      </c>
      <c r="G46">
        <f t="shared" si="4"/>
        <v>0.27128757907006079</v>
      </c>
      <c r="H46">
        <f t="shared" si="5"/>
        <v>0.34257515814012152</v>
      </c>
      <c r="I46">
        <f t="shared" si="6"/>
        <v>3.2954829705112182E-2</v>
      </c>
      <c r="J46">
        <f t="shared" si="7"/>
        <v>0.50823796188994164</v>
      </c>
      <c r="K46">
        <f t="shared" si="8"/>
        <v>4.7821894767515194E-2</v>
      </c>
      <c r="L46">
        <f t="shared" si="9"/>
        <v>0.51195319576493092</v>
      </c>
      <c r="M46">
        <f t="shared" si="10"/>
        <v>-0.91712886631326984</v>
      </c>
      <c r="N46">
        <f t="shared" si="11"/>
        <v>-0.87681843353994637</v>
      </c>
      <c r="O46">
        <f t="shared" si="12"/>
        <v>1.2363825858326245</v>
      </c>
      <c r="P46">
        <f t="shared" si="13"/>
        <v>1.2917996707937089</v>
      </c>
      <c r="Q46">
        <f t="shared" si="14"/>
        <v>-0.91500970496186529</v>
      </c>
      <c r="R46">
        <f t="shared" si="15"/>
        <v>0.28597579152711045</v>
      </c>
      <c r="S46">
        <f t="shared" si="16"/>
        <v>1.289717535290714</v>
      </c>
      <c r="T46">
        <f t="shared" si="17"/>
        <v>0.78409937525759899</v>
      </c>
      <c r="U46">
        <f t="shared" si="18"/>
        <v>3.8081318754507563E-2</v>
      </c>
      <c r="V46">
        <f t="shared" si="19"/>
        <v>2.119753363465552E-2</v>
      </c>
      <c r="W46" s="3">
        <f t="shared" si="20"/>
        <v>5.9278852389163084E-2</v>
      </c>
      <c r="X46">
        <f t="shared" si="21"/>
        <v>-1.1844079628182799E-3</v>
      </c>
      <c r="Y46">
        <f t="shared" si="22"/>
        <v>-2.3688159256365598E-3</v>
      </c>
      <c r="Z46">
        <f t="shared" si="23"/>
        <v>-1.1798054896329099E-3</v>
      </c>
      <c r="AA46">
        <f t="shared" si="24"/>
        <v>-2.3596109792658197E-3</v>
      </c>
      <c r="AB46">
        <f t="shared" si="25"/>
        <v>2.864048021681679E-2</v>
      </c>
      <c r="AC46">
        <f t="shared" si="26"/>
        <v>2.8849842937188553E-2</v>
      </c>
      <c r="AD46">
        <f t="shared" si="27"/>
        <v>-1.7715351423743579E-2</v>
      </c>
      <c r="AE46">
        <f t="shared" si="28"/>
        <v>-1.7844851143662344E-2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0.17418813474608527</v>
      </c>
      <c r="F47">
        <f t="shared" si="3"/>
        <v>0.24837626949217056</v>
      </c>
      <c r="G47">
        <f t="shared" si="4"/>
        <v>0.27364719004932664</v>
      </c>
      <c r="H47">
        <f t="shared" si="5"/>
        <v>0.34729438009865315</v>
      </c>
      <c r="I47">
        <f t="shared" si="6"/>
        <v>3.3547033686521323E-2</v>
      </c>
      <c r="J47">
        <f t="shared" si="7"/>
        <v>0.5083859719695526</v>
      </c>
      <c r="K47">
        <f t="shared" si="8"/>
        <v>4.8411797512331649E-2</v>
      </c>
      <c r="L47">
        <f t="shared" si="9"/>
        <v>0.51210058612292975</v>
      </c>
      <c r="M47">
        <f t="shared" si="10"/>
        <v>-0.97440982674690346</v>
      </c>
      <c r="N47">
        <f t="shared" si="11"/>
        <v>-0.9345181194143235</v>
      </c>
      <c r="O47">
        <f t="shared" si="12"/>
        <v>1.2718132886801117</v>
      </c>
      <c r="P47">
        <f t="shared" si="13"/>
        <v>1.3274893730810335</v>
      </c>
      <c r="Q47">
        <f t="shared" si="14"/>
        <v>-0.97394356356198097</v>
      </c>
      <c r="R47">
        <f t="shared" si="15"/>
        <v>0.27409516456190375</v>
      </c>
      <c r="S47">
        <f t="shared" si="16"/>
        <v>1.3263801209561894</v>
      </c>
      <c r="T47">
        <f t="shared" si="17"/>
        <v>0.79024123395001544</v>
      </c>
      <c r="U47">
        <f t="shared" si="18"/>
        <v>3.4873127972489509E-2</v>
      </c>
      <c r="V47">
        <f t="shared" si="19"/>
        <v>1.9951782306906231E-2</v>
      </c>
      <c r="W47" s="3">
        <f t="shared" si="20"/>
        <v>5.482491027939574E-2</v>
      </c>
      <c r="X47">
        <f t="shared" si="21"/>
        <v>-1.1660951610639987E-3</v>
      </c>
      <c r="Y47">
        <f t="shared" si="22"/>
        <v>-2.3321903221279975E-3</v>
      </c>
      <c r="Z47">
        <f t="shared" si="23"/>
        <v>-1.1625843145117456E-3</v>
      </c>
      <c r="AA47">
        <f t="shared" si="24"/>
        <v>-2.3251686290234911E-3</v>
      </c>
      <c r="AB47">
        <f t="shared" si="25"/>
        <v>2.6713763168624394E-2</v>
      </c>
      <c r="AC47">
        <f t="shared" si="26"/>
        <v>2.6908952116052865E-2</v>
      </c>
      <c r="AD47">
        <f t="shared" si="27"/>
        <v>-1.6833685595717771E-2</v>
      </c>
      <c r="AE47">
        <f t="shared" si="28"/>
        <v>-1.6956683967457066E-2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0.17652032506821327</v>
      </c>
      <c r="F48">
        <f t="shared" si="3"/>
        <v>0.25304065013642657</v>
      </c>
      <c r="G48">
        <f t="shared" si="4"/>
        <v>0.27597235867835013</v>
      </c>
      <c r="H48">
        <f t="shared" si="5"/>
        <v>0.35194471735670013</v>
      </c>
      <c r="I48">
        <f t="shared" si="6"/>
        <v>3.4130081267053324E-2</v>
      </c>
      <c r="J48">
        <f t="shared" si="7"/>
        <v>0.50853169214552563</v>
      </c>
      <c r="K48">
        <f t="shared" si="8"/>
        <v>4.8993089669587521E-2</v>
      </c>
      <c r="L48">
        <f t="shared" si="9"/>
        <v>0.51224582302133126</v>
      </c>
      <c r="M48">
        <f t="shared" si="10"/>
        <v>-1.0278373530841522</v>
      </c>
      <c r="N48">
        <f t="shared" si="11"/>
        <v>-0.98833602364642925</v>
      </c>
      <c r="O48">
        <f t="shared" si="12"/>
        <v>1.3054806598715472</v>
      </c>
      <c r="P48">
        <f t="shared" si="13"/>
        <v>1.3614027410159477</v>
      </c>
      <c r="Q48">
        <f t="shared" si="14"/>
        <v>-1.0289588682686572</v>
      </c>
      <c r="R48">
        <f t="shared" si="15"/>
        <v>0.26328599905022759</v>
      </c>
      <c r="S48">
        <f t="shared" si="16"/>
        <v>1.3612511565629457</v>
      </c>
      <c r="T48">
        <f t="shared" si="17"/>
        <v>0.79596296819413181</v>
      </c>
      <c r="U48">
        <f t="shared" si="18"/>
        <v>3.2076898657435945E-2</v>
      </c>
      <c r="V48">
        <f t="shared" si="19"/>
        <v>1.882518485601575E-2</v>
      </c>
      <c r="W48" s="3">
        <f t="shared" si="20"/>
        <v>5.0902083513451699E-2</v>
      </c>
      <c r="X48">
        <f t="shared" si="21"/>
        <v>-1.1451154650781125E-3</v>
      </c>
      <c r="Y48">
        <f t="shared" si="22"/>
        <v>-2.2902309301562249E-3</v>
      </c>
      <c r="Z48">
        <f t="shared" si="23"/>
        <v>-1.1425332074774717E-3</v>
      </c>
      <c r="AA48">
        <f t="shared" si="24"/>
        <v>-2.2850664149549433E-3</v>
      </c>
      <c r="AB48">
        <f t="shared" si="25"/>
        <v>2.4983650509899227E-2</v>
      </c>
      <c r="AC48">
        <f t="shared" si="26"/>
        <v>2.5166122023833112E-2</v>
      </c>
      <c r="AD48">
        <f t="shared" si="27"/>
        <v>-1.6025238665798143E-2</v>
      </c>
      <c r="AE48">
        <f t="shared" si="28"/>
        <v>-1.6142281191642852E-2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0.17881055599836951</v>
      </c>
      <c r="F49">
        <f t="shared" si="3"/>
        <v>0.25762111199673904</v>
      </c>
      <c r="G49">
        <f t="shared" si="4"/>
        <v>0.27825742509330509</v>
      </c>
      <c r="H49">
        <f t="shared" si="5"/>
        <v>0.35651485018661</v>
      </c>
      <c r="I49">
        <f t="shared" si="6"/>
        <v>3.4702638999592382E-2</v>
      </c>
      <c r="J49">
        <f t="shared" si="7"/>
        <v>0.50867478919939213</v>
      </c>
      <c r="K49">
        <f t="shared" si="8"/>
        <v>4.9564356273326254E-2</v>
      </c>
      <c r="L49">
        <f t="shared" si="9"/>
        <v>0.51238855300265462</v>
      </c>
      <c r="M49">
        <f t="shared" si="10"/>
        <v>-1.0778046541039508</v>
      </c>
      <c r="N49">
        <f t="shared" si="11"/>
        <v>-1.0386682676940955</v>
      </c>
      <c r="O49">
        <f t="shared" si="12"/>
        <v>1.3375311372031435</v>
      </c>
      <c r="P49">
        <f t="shared" si="13"/>
        <v>1.3936873033992334</v>
      </c>
      <c r="Q49">
        <f t="shared" si="14"/>
        <v>-1.0804537859580023</v>
      </c>
      <c r="R49">
        <f t="shared" si="15"/>
        <v>0.2534201514886199</v>
      </c>
      <c r="S49">
        <f t="shared" si="16"/>
        <v>1.394477789991337</v>
      </c>
      <c r="T49">
        <f t="shared" si="17"/>
        <v>0.80130613473207879</v>
      </c>
      <c r="U49">
        <f t="shared" si="18"/>
        <v>2.9626685075371331E-2</v>
      </c>
      <c r="V49">
        <f t="shared" si="19"/>
        <v>1.78026873948742E-2</v>
      </c>
      <c r="W49" s="3">
        <f t="shared" si="20"/>
        <v>4.7429372470245534E-2</v>
      </c>
      <c r="X49">
        <f t="shared" si="21"/>
        <v>-1.1224267386727843E-3</v>
      </c>
      <c r="Y49">
        <f t="shared" si="22"/>
        <v>-2.2448534773455687E-3</v>
      </c>
      <c r="Z49">
        <f t="shared" si="23"/>
        <v>-1.1206347536051517E-3</v>
      </c>
      <c r="AA49">
        <f t="shared" si="24"/>
        <v>-2.2412695072103034E-3</v>
      </c>
      <c r="AB49">
        <f t="shared" si="25"/>
        <v>2.3426863750583699E-2</v>
      </c>
      <c r="AC49">
        <f t="shared" si="26"/>
        <v>2.3597900020648929E-2</v>
      </c>
      <c r="AD49">
        <f t="shared" si="27"/>
        <v>-1.5282025520463989E-2</v>
      </c>
      <c r="AE49">
        <f t="shared" si="28"/>
        <v>-1.5393597460775319E-2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0.18105540947571508</v>
      </c>
      <c r="F50">
        <f t="shared" si="3"/>
        <v>0.26211081895143018</v>
      </c>
      <c r="G50">
        <f t="shared" si="4"/>
        <v>0.28049869460051541</v>
      </c>
      <c r="H50">
        <f t="shared" si="5"/>
        <v>0.36099738920103058</v>
      </c>
      <c r="I50">
        <f t="shared" si="6"/>
        <v>3.5263852368928775E-2</v>
      </c>
      <c r="J50">
        <f t="shared" si="7"/>
        <v>0.50881504962278967</v>
      </c>
      <c r="K50">
        <f t="shared" si="8"/>
        <v>5.0124673650128834E-2</v>
      </c>
      <c r="L50">
        <f t="shared" si="9"/>
        <v>0.51252854537602532</v>
      </c>
      <c r="M50">
        <f t="shared" si="10"/>
        <v>-1.1246583816051181</v>
      </c>
      <c r="N50">
        <f t="shared" si="11"/>
        <v>-1.0858640677353932</v>
      </c>
      <c r="O50">
        <f t="shared" si="12"/>
        <v>1.3680951882440715</v>
      </c>
      <c r="P50">
        <f t="shared" si="13"/>
        <v>1.424474498320784</v>
      </c>
      <c r="Q50">
        <f t="shared" si="14"/>
        <v>-1.1287794413576093</v>
      </c>
      <c r="R50">
        <f t="shared" si="15"/>
        <v>0.24438642101100422</v>
      </c>
      <c r="S50">
        <f t="shared" si="16"/>
        <v>1.4261912636447018</v>
      </c>
      <c r="T50">
        <f t="shared" si="17"/>
        <v>0.80630717675385699</v>
      </c>
      <c r="U50">
        <f t="shared" si="18"/>
        <v>2.7468497177173857E-2</v>
      </c>
      <c r="V50">
        <f t="shared" si="19"/>
        <v>1.6871526656069367E-2</v>
      </c>
      <c r="W50" s="3">
        <f t="shared" si="20"/>
        <v>4.4340023833243224E-2</v>
      </c>
      <c r="X50">
        <f t="shared" si="21"/>
        <v>-1.0987351008163375E-3</v>
      </c>
      <c r="Y50">
        <f t="shared" si="22"/>
        <v>-2.1974702016326749E-3</v>
      </c>
      <c r="Z50">
        <f t="shared" si="23"/>
        <v>-1.0976162469919335E-3</v>
      </c>
      <c r="AA50">
        <f t="shared" si="24"/>
        <v>-2.1952324939838669E-3</v>
      </c>
      <c r="AB50">
        <f t="shared" si="25"/>
        <v>2.202263196644523E-2</v>
      </c>
      <c r="AC50">
        <f t="shared" si="26"/>
        <v>2.2183360212087912E-2</v>
      </c>
      <c r="AD50">
        <f t="shared" si="27"/>
        <v>-1.4597086854925629E-2</v>
      </c>
      <c r="AE50">
        <f t="shared" si="28"/>
        <v>-1.4703621085950368E-2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0.18325287967734774</v>
      </c>
      <c r="F51">
        <f t="shared" si="3"/>
        <v>0.2665057593546955</v>
      </c>
      <c r="G51">
        <f t="shared" si="4"/>
        <v>0.28269392709449925</v>
      </c>
      <c r="H51">
        <f t="shared" si="5"/>
        <v>0.36538785418899833</v>
      </c>
      <c r="I51">
        <f t="shared" si="6"/>
        <v>3.581321991933694E-2</v>
      </c>
      <c r="J51">
        <f t="shared" si="7"/>
        <v>0.50895234815338242</v>
      </c>
      <c r="K51">
        <f t="shared" si="8"/>
        <v>5.0673481773624796E-2</v>
      </c>
      <c r="L51">
        <f t="shared" si="9"/>
        <v>0.51266566031732252</v>
      </c>
      <c r="M51">
        <f t="shared" si="10"/>
        <v>-1.1687036455380087</v>
      </c>
      <c r="N51">
        <f t="shared" si="11"/>
        <v>-1.130230788159569</v>
      </c>
      <c r="O51">
        <f t="shared" si="12"/>
        <v>1.3972893619539228</v>
      </c>
      <c r="P51">
        <f t="shared" si="13"/>
        <v>1.4538817404926847</v>
      </c>
      <c r="Q51">
        <f t="shared" si="14"/>
        <v>-1.174244978014781</v>
      </c>
      <c r="R51">
        <f t="shared" si="15"/>
        <v>0.23608854184407799</v>
      </c>
      <c r="S51">
        <f t="shared" si="16"/>
        <v>1.4565089443291708</v>
      </c>
      <c r="T51">
        <f t="shared" si="17"/>
        <v>0.81099814612542831</v>
      </c>
      <c r="U51">
        <f t="shared" si="18"/>
        <v>2.55580143765907E-2</v>
      </c>
      <c r="V51">
        <f t="shared" si="19"/>
        <v>1.6020831845266755E-2</v>
      </c>
      <c r="W51" s="3">
        <f t="shared" si="20"/>
        <v>4.1578846221857452E-2</v>
      </c>
      <c r="X51">
        <f t="shared" si="21"/>
        <v>-1.0745578923013674E-3</v>
      </c>
      <c r="Y51">
        <f t="shared" si="22"/>
        <v>-2.1491157846027348E-3</v>
      </c>
      <c r="Z51">
        <f t="shared" si="23"/>
        <v>-1.0740129926583516E-3</v>
      </c>
      <c r="AA51">
        <f t="shared" si="24"/>
        <v>-2.1480259853167032E-3</v>
      </c>
      <c r="AB51">
        <f t="shared" si="25"/>
        <v>2.0752652280076354E-2</v>
      </c>
      <c r="AC51">
        <f t="shared" si="26"/>
        <v>2.0904063461152981E-2</v>
      </c>
      <c r="AD51">
        <f t="shared" si="27"/>
        <v>-1.3964345223958606E-2</v>
      </c>
      <c r="AE51">
        <f t="shared" si="28"/>
        <v>-1.4066228972348263E-2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0.18540199546195046</v>
      </c>
      <c r="F52">
        <f t="shared" si="3"/>
        <v>0.27080399092390095</v>
      </c>
      <c r="G52">
        <f t="shared" si="4"/>
        <v>0.28484195307981597</v>
      </c>
      <c r="H52">
        <f t="shared" si="5"/>
        <v>0.36968390615963176</v>
      </c>
      <c r="I52">
        <f t="shared" si="6"/>
        <v>3.6350498865487621E-2</v>
      </c>
      <c r="J52">
        <f t="shared" si="7"/>
        <v>0.50908662418086192</v>
      </c>
      <c r="K52">
        <f t="shared" si="8"/>
        <v>5.1210488269953981E-2</v>
      </c>
      <c r="L52">
        <f t="shared" si="9"/>
        <v>0.51279982487963582</v>
      </c>
      <c r="M52">
        <f t="shared" si="10"/>
        <v>-1.2102089500981614</v>
      </c>
      <c r="N52">
        <f t="shared" si="11"/>
        <v>-1.1720389150818751</v>
      </c>
      <c r="O52">
        <f t="shared" si="12"/>
        <v>1.4252180524018401</v>
      </c>
      <c r="P52">
        <f t="shared" si="13"/>
        <v>1.4820141984373811</v>
      </c>
      <c r="Q52">
        <f t="shared" si="14"/>
        <v>-1.2171225393650422</v>
      </c>
      <c r="R52">
        <f t="shared" si="15"/>
        <v>0.22844322657736862</v>
      </c>
      <c r="S52">
        <f t="shared" si="16"/>
        <v>1.4855360684466983</v>
      </c>
      <c r="T52">
        <f t="shared" si="17"/>
        <v>0.81540731531750243</v>
      </c>
      <c r="U52">
        <f t="shared" si="18"/>
        <v>2.3858721618765802E-2</v>
      </c>
      <c r="V52">
        <f t="shared" si="19"/>
        <v>1.5241302772321009E-2</v>
      </c>
      <c r="W52" s="3">
        <f t="shared" si="20"/>
        <v>3.9100024391086813E-2</v>
      </c>
      <c r="X52">
        <f t="shared" si="21"/>
        <v>-1.0502713991917924E-3</v>
      </c>
      <c r="Y52">
        <f t="shared" si="22"/>
        <v>-2.1005427983835849E-3</v>
      </c>
      <c r="Z52">
        <f t="shared" si="23"/>
        <v>-1.0502164302964988E-3</v>
      </c>
      <c r="AA52">
        <f t="shared" si="24"/>
        <v>-2.1004328605929976E-3</v>
      </c>
      <c r="AB52">
        <f t="shared" si="25"/>
        <v>1.9600919411470769E-2</v>
      </c>
      <c r="AC52">
        <f t="shared" si="26"/>
        <v>1.9743885547680678E-2</v>
      </c>
      <c r="AD52">
        <f t="shared" si="27"/>
        <v>-1.3378481396499267E-2</v>
      </c>
      <c r="AE52">
        <f t="shared" si="28"/>
        <v>-1.3476062012666401E-2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0.18750253826033406</v>
      </c>
      <c r="F53">
        <f t="shared" si="3"/>
        <v>0.27500507652066813</v>
      </c>
      <c r="G53">
        <f t="shared" si="4"/>
        <v>0.28694238594040894</v>
      </c>
      <c r="H53">
        <f t="shared" si="5"/>
        <v>0.37388477188081776</v>
      </c>
      <c r="I53">
        <f t="shared" si="6"/>
        <v>3.6875634565083519E-2</v>
      </c>
      <c r="J53">
        <f t="shared" si="7"/>
        <v>0.5092178641177636</v>
      </c>
      <c r="K53">
        <f t="shared" si="8"/>
        <v>5.1735596485102224E-2</v>
      </c>
      <c r="L53">
        <f t="shared" si="9"/>
        <v>0.51293101501726512</v>
      </c>
      <c r="M53">
        <f t="shared" si="10"/>
        <v>-1.249410788921103</v>
      </c>
      <c r="N53">
        <f t="shared" si="11"/>
        <v>-1.2115266861772365</v>
      </c>
      <c r="O53">
        <f t="shared" si="12"/>
        <v>1.4519750151948385</v>
      </c>
      <c r="P53">
        <f t="shared" si="13"/>
        <v>1.5089663224627139</v>
      </c>
      <c r="Q53">
        <f t="shared" si="14"/>
        <v>-1.2576519062014877</v>
      </c>
      <c r="R53">
        <f t="shared" si="15"/>
        <v>0.22137836831007368</v>
      </c>
      <c r="S53">
        <f t="shared" si="16"/>
        <v>1.5133672433975427</v>
      </c>
      <c r="T53">
        <f t="shared" si="17"/>
        <v>0.81955969611219681</v>
      </c>
      <c r="U53">
        <f t="shared" si="18"/>
        <v>2.2340407294714579E-2</v>
      </c>
      <c r="V53">
        <f t="shared" si="19"/>
        <v>1.4524948594683347E-2</v>
      </c>
      <c r="W53" s="3">
        <f t="shared" si="20"/>
        <v>3.6865355889397926E-2</v>
      </c>
      <c r="X53">
        <f t="shared" si="21"/>
        <v>-1.0261467237858938E-3</v>
      </c>
      <c r="Y53">
        <f t="shared" si="22"/>
        <v>-2.0522934475717875E-3</v>
      </c>
      <c r="Z53">
        <f t="shared" si="23"/>
        <v>-1.0265104059510174E-3</v>
      </c>
      <c r="AA53">
        <f t="shared" si="24"/>
        <v>-2.0530208119020348E-3</v>
      </c>
      <c r="AB53">
        <f t="shared" si="25"/>
        <v>1.8553498750307346E-2</v>
      </c>
      <c r="AC53">
        <f t="shared" si="26"/>
        <v>1.8688788467004464E-2</v>
      </c>
      <c r="AD53">
        <f t="shared" si="27"/>
        <v>-1.2834828600953791E-2</v>
      </c>
      <c r="AE53">
        <f t="shared" si="28"/>
        <v>-1.2928418513489848E-2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0.18955483170790585</v>
      </c>
      <c r="F54">
        <f t="shared" si="3"/>
        <v>0.27910966341581173</v>
      </c>
      <c r="G54">
        <f t="shared" si="4"/>
        <v>0.288995406752311</v>
      </c>
      <c r="H54">
        <f t="shared" si="5"/>
        <v>0.37799081350462183</v>
      </c>
      <c r="I54">
        <f t="shared" si="6"/>
        <v>3.7388707926976468E-2</v>
      </c>
      <c r="J54">
        <f t="shared" si="7"/>
        <v>0.50934608825365535</v>
      </c>
      <c r="K54">
        <f t="shared" si="8"/>
        <v>5.2248851688077733E-2</v>
      </c>
      <c r="L54">
        <f t="shared" si="9"/>
        <v>0.51305924214216969</v>
      </c>
      <c r="M54">
        <f t="shared" si="10"/>
        <v>-1.2865177864217177</v>
      </c>
      <c r="N54">
        <f t="shared" si="11"/>
        <v>-1.2489042631112455</v>
      </c>
      <c r="O54">
        <f t="shared" si="12"/>
        <v>1.477644672396746</v>
      </c>
      <c r="P54">
        <f t="shared" si="13"/>
        <v>1.5348231594896935</v>
      </c>
      <c r="Q54">
        <f t="shared" si="14"/>
        <v>-1.2960446767226341</v>
      </c>
      <c r="R54">
        <f t="shared" si="15"/>
        <v>0.21483144396144629</v>
      </c>
      <c r="S54">
        <f t="shared" si="16"/>
        <v>1.5400877407441693</v>
      </c>
      <c r="T54">
        <f t="shared" si="17"/>
        <v>0.8234774797810146</v>
      </c>
      <c r="U54">
        <f t="shared" si="18"/>
        <v>2.0977960217665556E-2</v>
      </c>
      <c r="V54">
        <f t="shared" si="19"/>
        <v>1.38648748700412E-2</v>
      </c>
      <c r="W54" s="3">
        <f t="shared" si="20"/>
        <v>3.4842835087706754E-2</v>
      </c>
      <c r="X54">
        <f t="shared" si="21"/>
        <v>-1.0023766257255564E-3</v>
      </c>
      <c r="Y54">
        <f t="shared" si="22"/>
        <v>-2.0047532514511127E-3</v>
      </c>
      <c r="Z54">
        <f t="shared" si="23"/>
        <v>-1.0030983830871631E-3</v>
      </c>
      <c r="AA54">
        <f t="shared" si="24"/>
        <v>-2.0061967661743263E-3</v>
      </c>
      <c r="AB54">
        <f t="shared" si="25"/>
        <v>1.7598285057986007E-2</v>
      </c>
      <c r="AC54">
        <f t="shared" si="26"/>
        <v>1.7726577278346992E-2</v>
      </c>
      <c r="AD54">
        <f t="shared" si="27"/>
        <v>-1.2329282287633966E-2</v>
      </c>
      <c r="AE54">
        <f t="shared" si="28"/>
        <v>-1.241916326154285E-2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0.19155958495935696</v>
      </c>
      <c r="F55">
        <f t="shared" si="3"/>
        <v>0.28311916991871394</v>
      </c>
      <c r="G55">
        <f t="shared" si="4"/>
        <v>0.29100160351848531</v>
      </c>
      <c r="H55">
        <f t="shared" si="5"/>
        <v>0.38200320703697049</v>
      </c>
      <c r="I55">
        <f t="shared" si="6"/>
        <v>3.7889896239839245E-2</v>
      </c>
      <c r="J55">
        <f t="shared" si="7"/>
        <v>0.50947134096406554</v>
      </c>
      <c r="K55">
        <f t="shared" si="8"/>
        <v>5.2750400879621323E-2</v>
      </c>
      <c r="L55">
        <f t="shared" si="9"/>
        <v>0.51318454308061856</v>
      </c>
      <c r="M55">
        <f t="shared" si="10"/>
        <v>-1.3217143565376896</v>
      </c>
      <c r="N55">
        <f t="shared" si="11"/>
        <v>-1.2843574176679395</v>
      </c>
      <c r="O55">
        <f t="shared" si="12"/>
        <v>1.502303236972014</v>
      </c>
      <c r="P55">
        <f t="shared" si="13"/>
        <v>1.5596614860127791</v>
      </c>
      <c r="Q55">
        <f t="shared" si="14"/>
        <v>-1.3324879601348385</v>
      </c>
      <c r="R55">
        <f t="shared" si="15"/>
        <v>0.20874812522038752</v>
      </c>
      <c r="S55">
        <f t="shared" si="16"/>
        <v>1.5657746117346949</v>
      </c>
      <c r="T55">
        <f t="shared" si="17"/>
        <v>0.82718041122404062</v>
      </c>
      <c r="U55">
        <f t="shared" si="18"/>
        <v>1.9750408639309418E-2</v>
      </c>
      <c r="V55">
        <f t="shared" si="19"/>
        <v>1.3255109244586257E-2</v>
      </c>
      <c r="W55" s="3">
        <f t="shared" si="20"/>
        <v>3.3005517883895677E-2</v>
      </c>
      <c r="X55">
        <f t="shared" si="21"/>
        <v>-9.790955660204533E-4</v>
      </c>
      <c r="Y55">
        <f t="shared" si="22"/>
        <v>-1.9581911320409066E-3</v>
      </c>
      <c r="Z55">
        <f t="shared" si="23"/>
        <v>-9.8012381335393288E-4</v>
      </c>
      <c r="AA55">
        <f t="shared" si="24"/>
        <v>-1.9602476267078658E-3</v>
      </c>
      <c r="AB55">
        <f t="shared" si="25"/>
        <v>1.6724769279845373E-2</v>
      </c>
      <c r="AC55">
        <f t="shared" si="26"/>
        <v>1.6846665142665185E-2</v>
      </c>
      <c r="AD55">
        <f t="shared" si="27"/>
        <v>-1.1858223212233282E-2</v>
      </c>
      <c r="AE55">
        <f t="shared" si="28"/>
        <v>-1.1944650015842885E-2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0.19351777609139786</v>
      </c>
      <c r="F56">
        <f t="shared" si="3"/>
        <v>0.28703555218279575</v>
      </c>
      <c r="G56">
        <f t="shared" si="4"/>
        <v>0.29296185114519319</v>
      </c>
      <c r="H56">
        <f t="shared" si="5"/>
        <v>0.38592370229038625</v>
      </c>
      <c r="I56">
        <f t="shared" si="6"/>
        <v>3.8379444022849471E-2</v>
      </c>
      <c r="J56">
        <f t="shared" si="7"/>
        <v>0.50959368342459255</v>
      </c>
      <c r="K56">
        <f t="shared" si="8"/>
        <v>5.3240462786298293E-2</v>
      </c>
      <c r="L56">
        <f t="shared" si="9"/>
        <v>0.51330697257526325</v>
      </c>
      <c r="M56">
        <f t="shared" si="10"/>
        <v>-1.3551638950973803</v>
      </c>
      <c r="N56">
        <f t="shared" si="11"/>
        <v>-1.3180507479532699</v>
      </c>
      <c r="O56">
        <f t="shared" si="12"/>
        <v>1.5260196833964805</v>
      </c>
      <c r="P56">
        <f t="shared" si="13"/>
        <v>1.5835507860444649</v>
      </c>
      <c r="Q56">
        <f t="shared" si="14"/>
        <v>-1.3671476000791465</v>
      </c>
      <c r="R56">
        <f t="shared" si="15"/>
        <v>0.20308108548257278</v>
      </c>
      <c r="S56">
        <f t="shared" si="16"/>
        <v>1.5904976513441058</v>
      </c>
      <c r="T56">
        <f t="shared" si="17"/>
        <v>0.83068610760335249</v>
      </c>
      <c r="U56">
        <f t="shared" si="18"/>
        <v>1.8640152785564287E-2</v>
      </c>
      <c r="V56">
        <f t="shared" si="19"/>
        <v>1.269045815528529E-2</v>
      </c>
      <c r="W56" s="3">
        <f t="shared" si="20"/>
        <v>3.1330610940849574E-2</v>
      </c>
      <c r="X56">
        <f t="shared" si="21"/>
        <v>-9.5639466920480339E-4</v>
      </c>
      <c r="Y56">
        <f t="shared" si="22"/>
        <v>-1.9127893384096068E-3</v>
      </c>
      <c r="Z56">
        <f t="shared" si="23"/>
        <v>-9.5768537977246521E-4</v>
      </c>
      <c r="AA56">
        <f t="shared" si="24"/>
        <v>-1.9153707595449304E-3</v>
      </c>
      <c r="AB56">
        <f t="shared" si="25"/>
        <v>1.5923824359994388E-2</v>
      </c>
      <c r="AC56">
        <f t="shared" si="26"/>
        <v>1.6039857517697181E-2</v>
      </c>
      <c r="AD56">
        <f t="shared" si="27"/>
        <v>-1.1418451879504358E-2</v>
      </c>
      <c r="AE56">
        <f t="shared" si="28"/>
        <v>-1.1501655449055457E-2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0.19543056542980747</v>
      </c>
      <c r="F57">
        <f t="shared" si="3"/>
        <v>0.29086113085961496</v>
      </c>
      <c r="G57">
        <f t="shared" si="4"/>
        <v>0.29487722190473814</v>
      </c>
      <c r="H57">
        <f t="shared" si="5"/>
        <v>0.3897544438094761</v>
      </c>
      <c r="I57">
        <f t="shared" si="6"/>
        <v>3.8857641357451872E-2</v>
      </c>
      <c r="J57">
        <f t="shared" si="7"/>
        <v>0.50971318819502642</v>
      </c>
      <c r="K57">
        <f t="shared" si="8"/>
        <v>5.3719305476184517E-2</v>
      </c>
      <c r="L57">
        <f t="shared" si="9"/>
        <v>0.51342659769188626</v>
      </c>
      <c r="M57">
        <f t="shared" si="10"/>
        <v>-1.3870115438173691</v>
      </c>
      <c r="N57">
        <f t="shared" si="11"/>
        <v>-1.3501304629886643</v>
      </c>
      <c r="O57">
        <f t="shared" si="12"/>
        <v>1.5488565871554894</v>
      </c>
      <c r="P57">
        <f t="shared" si="13"/>
        <v>1.6065540969425758</v>
      </c>
      <c r="Q57">
        <f t="shared" si="14"/>
        <v>-1.400170966114898</v>
      </c>
      <c r="R57">
        <f t="shared" si="15"/>
        <v>0.19778898310260346</v>
      </c>
      <c r="S57">
        <f t="shared" si="16"/>
        <v>1.6143202330970798</v>
      </c>
      <c r="T57">
        <f t="shared" si="17"/>
        <v>0.83401033030850635</v>
      </c>
      <c r="U57">
        <f t="shared" si="18"/>
        <v>1.763235108735494E-2</v>
      </c>
      <c r="V57">
        <f t="shared" si="19"/>
        <v>1.2166388525230644E-2</v>
      </c>
      <c r="W57" s="3">
        <f t="shared" si="20"/>
        <v>2.9798739612585584E-2</v>
      </c>
      <c r="X57">
        <f t="shared" si="21"/>
        <v>-9.3433289868948867E-4</v>
      </c>
      <c r="Y57">
        <f t="shared" si="22"/>
        <v>-1.8686657973789773E-3</v>
      </c>
      <c r="Z57">
        <f t="shared" si="23"/>
        <v>-9.3584840987056747E-4</v>
      </c>
      <c r="AA57">
        <f t="shared" si="24"/>
        <v>-1.8716968197411349E-3</v>
      </c>
      <c r="AB57">
        <f t="shared" si="25"/>
        <v>1.5187514315694119E-2</v>
      </c>
      <c r="AC57">
        <f t="shared" si="26"/>
        <v>1.5298159794759132E-2</v>
      </c>
      <c r="AD57">
        <f t="shared" si="27"/>
        <v>-1.1007132634812566E-2</v>
      </c>
      <c r="AE57">
        <f t="shared" si="28"/>
        <v>-1.1087322811966996E-2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0.19729923122718646</v>
      </c>
      <c r="F58">
        <f t="shared" si="3"/>
        <v>0.29459846245437293</v>
      </c>
      <c r="G58">
        <f t="shared" si="4"/>
        <v>0.29674891872447928</v>
      </c>
      <c r="H58">
        <f t="shared" si="5"/>
        <v>0.39349783744895839</v>
      </c>
      <c r="I58">
        <f t="shared" si="6"/>
        <v>3.9324807806796619E-2</v>
      </c>
      <c r="J58">
        <f t="shared" si="7"/>
        <v>0.50982993520018183</v>
      </c>
      <c r="K58">
        <f t="shared" si="8"/>
        <v>5.4187229681119803E-2</v>
      </c>
      <c r="L58">
        <f t="shared" si="9"/>
        <v>0.51354349365222707</v>
      </c>
      <c r="M58">
        <f t="shared" si="10"/>
        <v>-1.4173865724487573</v>
      </c>
      <c r="N58">
        <f t="shared" si="11"/>
        <v>-1.3807267825781826</v>
      </c>
      <c r="O58">
        <f t="shared" si="12"/>
        <v>1.5708708524251145</v>
      </c>
      <c r="P58">
        <f t="shared" si="13"/>
        <v>1.6287287425665098</v>
      </c>
      <c r="Q58">
        <f t="shared" si="14"/>
        <v>-1.4316893600895564</v>
      </c>
      <c r="R58">
        <f t="shared" si="15"/>
        <v>0.19283559882807824</v>
      </c>
      <c r="S58">
        <f t="shared" si="16"/>
        <v>1.6373000335691548</v>
      </c>
      <c r="T58">
        <f t="shared" si="17"/>
        <v>0.83716721764702751</v>
      </c>
      <c r="U58">
        <f t="shared" si="18"/>
        <v>1.6714428099410983E-2</v>
      </c>
      <c r="V58">
        <f t="shared" si="19"/>
        <v>1.1678929680875529E-2</v>
      </c>
      <c r="W58" s="3">
        <f t="shared" si="20"/>
        <v>2.839335778028651E-2</v>
      </c>
      <c r="X58">
        <f t="shared" si="21"/>
        <v>-9.1294541335361259E-4</v>
      </c>
      <c r="Y58">
        <f t="shared" si="22"/>
        <v>-1.8258908267072252E-3</v>
      </c>
      <c r="Z58">
        <f t="shared" si="23"/>
        <v>-9.1465343140645177E-4</v>
      </c>
      <c r="AA58">
        <f t="shared" si="24"/>
        <v>-1.8293068628129035E-3</v>
      </c>
      <c r="AB58">
        <f t="shared" si="25"/>
        <v>1.4508927180204511E-2</v>
      </c>
      <c r="AC58">
        <f t="shared" si="26"/>
        <v>1.4614608987882206E-2</v>
      </c>
      <c r="AD58">
        <f t="shared" si="27"/>
        <v>-1.0621745929662585E-2</v>
      </c>
      <c r="AE58">
        <f t="shared" si="28"/>
        <v>-1.069911383540764E-2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0.19912512205389368</v>
      </c>
      <c r="F59">
        <f t="shared" si="3"/>
        <v>0.29825024410778739</v>
      </c>
      <c r="G59">
        <f t="shared" si="4"/>
        <v>0.29857822558729219</v>
      </c>
      <c r="H59">
        <f t="shared" si="5"/>
        <v>0.3971564511745842</v>
      </c>
      <c r="I59">
        <f t="shared" si="6"/>
        <v>3.9781280513473426E-2</v>
      </c>
      <c r="J59">
        <f t="shared" si="7"/>
        <v>0.50994400875513712</v>
      </c>
      <c r="K59">
        <f t="shared" si="8"/>
        <v>5.4644556396823037E-2</v>
      </c>
      <c r="L59">
        <f t="shared" si="9"/>
        <v>0.51365774073582693</v>
      </c>
      <c r="M59">
        <f t="shared" si="10"/>
        <v>-1.4464044268091663</v>
      </c>
      <c r="N59">
        <f t="shared" si="11"/>
        <v>-1.4099560005539471</v>
      </c>
      <c r="O59">
        <f t="shared" si="12"/>
        <v>1.5921143442844397</v>
      </c>
      <c r="P59">
        <f t="shared" si="13"/>
        <v>1.6501269702373251</v>
      </c>
      <c r="Q59">
        <f t="shared" si="14"/>
        <v>-1.4618200854697054</v>
      </c>
      <c r="R59">
        <f t="shared" si="15"/>
        <v>0.18818910571876363</v>
      </c>
      <c r="S59">
        <f t="shared" si="16"/>
        <v>1.6594896625803233</v>
      </c>
      <c r="T59">
        <f t="shared" si="17"/>
        <v>0.8401694844342783</v>
      </c>
      <c r="U59">
        <f t="shared" si="18"/>
        <v>1.5875678698426359E-2</v>
      </c>
      <c r="V59">
        <f t="shared" si="19"/>
        <v>1.1224591697344985E-2</v>
      </c>
      <c r="W59" s="3">
        <f t="shared" si="20"/>
        <v>2.7100270395771342E-2</v>
      </c>
      <c r="X59">
        <f t="shared" si="21"/>
        <v>-8.922498250348665E-4</v>
      </c>
      <c r="Y59">
        <f t="shared" si="22"/>
        <v>-1.784499650069733E-3</v>
      </c>
      <c r="Z59">
        <f t="shared" si="23"/>
        <v>-8.9412259557569815E-4</v>
      </c>
      <c r="AA59">
        <f t="shared" si="24"/>
        <v>-1.7882451911513963E-3</v>
      </c>
      <c r="AB59">
        <f t="shared" si="25"/>
        <v>1.3882030541549802E-2</v>
      </c>
      <c r="AC59">
        <f t="shared" si="26"/>
        <v>1.3983128191279856E-2</v>
      </c>
      <c r="AD59">
        <f t="shared" si="27"/>
        <v>-1.0260047504511717E-2</v>
      </c>
      <c r="AE59">
        <f t="shared" si="28"/>
        <v>-1.033476760296707E-2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0.20090962170396343</v>
      </c>
      <c r="F60">
        <f t="shared" si="3"/>
        <v>0.30181924340792687</v>
      </c>
      <c r="G60">
        <f t="shared" si="4"/>
        <v>0.30036647077844358</v>
      </c>
      <c r="H60">
        <f t="shared" si="5"/>
        <v>0.40073294155688699</v>
      </c>
      <c r="I60">
        <f t="shared" si="6"/>
        <v>4.0227405425990861E-2</v>
      </c>
      <c r="J60">
        <f t="shared" si="7"/>
        <v>0.51005549537252459</v>
      </c>
      <c r="K60">
        <f t="shared" si="8"/>
        <v>5.5091617694610878E-2</v>
      </c>
      <c r="L60">
        <f t="shared" si="9"/>
        <v>0.51376942198442588</v>
      </c>
      <c r="M60">
        <f t="shared" si="10"/>
        <v>-1.4741684878922658</v>
      </c>
      <c r="N60">
        <f t="shared" si="11"/>
        <v>-1.4379222569365069</v>
      </c>
      <c r="O60">
        <f t="shared" si="12"/>
        <v>1.6126344392934631</v>
      </c>
      <c r="P60">
        <f t="shared" si="13"/>
        <v>1.6707965054432592</v>
      </c>
      <c r="Q60">
        <f t="shared" si="14"/>
        <v>-1.4906682251592653</v>
      </c>
      <c r="R60">
        <f t="shared" si="15"/>
        <v>0.18382145166434802</v>
      </c>
      <c r="S60">
        <f t="shared" si="16"/>
        <v>1.6809372126438027</v>
      </c>
      <c r="T60">
        <f t="shared" si="17"/>
        <v>0.8430285936366253</v>
      </c>
      <c r="U60">
        <f t="shared" si="18"/>
        <v>1.5106948529350635E-2</v>
      </c>
      <c r="V60">
        <f t="shared" si="19"/>
        <v>1.0800297144214108E-2</v>
      </c>
      <c r="W60" s="3">
        <f t="shared" si="20"/>
        <v>2.5907245673564741E-2</v>
      </c>
      <c r="X60">
        <f t="shared" si="21"/>
        <v>-8.7225089062098211E-4</v>
      </c>
      <c r="Y60">
        <f t="shared" si="22"/>
        <v>-1.7445017812419642E-3</v>
      </c>
      <c r="Z60">
        <f t="shared" si="23"/>
        <v>-8.7426450651157956E-4</v>
      </c>
      <c r="AA60">
        <f t="shared" si="24"/>
        <v>-1.7485290130231591E-3</v>
      </c>
      <c r="AB60">
        <f t="shared" si="25"/>
        <v>1.330154754450818E-2</v>
      </c>
      <c r="AC60">
        <f t="shared" si="26"/>
        <v>1.3398401655194585E-2</v>
      </c>
      <c r="AD60">
        <f t="shared" si="27"/>
        <v>-9.9200334240426881E-3</v>
      </c>
      <c r="AE60">
        <f t="shared" si="28"/>
        <v>-9.9922653212749565E-3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0.2026541234852054</v>
      </c>
      <c r="F61">
        <f t="shared" si="3"/>
        <v>0.30530824697041081</v>
      </c>
      <c r="G61">
        <f t="shared" si="4"/>
        <v>0.30211499979146672</v>
      </c>
      <c r="H61">
        <f t="shared" si="5"/>
        <v>0.40422999958293332</v>
      </c>
      <c r="I61">
        <f t="shared" si="6"/>
        <v>4.0663530871301354E-2</v>
      </c>
      <c r="J61">
        <f t="shared" si="7"/>
        <v>0.51016448215622123</v>
      </c>
      <c r="K61">
        <f t="shared" si="8"/>
        <v>5.5528749947866669E-2</v>
      </c>
      <c r="L61">
        <f t="shared" si="9"/>
        <v>0.51387862150976671</v>
      </c>
      <c r="M61">
        <f t="shared" si="10"/>
        <v>-1.5007715829812822</v>
      </c>
      <c r="N61">
        <f t="shared" si="11"/>
        <v>-1.464719060246896</v>
      </c>
      <c r="O61">
        <f t="shared" si="12"/>
        <v>1.6324745061415484</v>
      </c>
      <c r="P61">
        <f t="shared" si="13"/>
        <v>1.6907810360858091</v>
      </c>
      <c r="Q61">
        <f t="shared" si="14"/>
        <v>-1.5183281690451742</v>
      </c>
      <c r="R61">
        <f t="shared" si="15"/>
        <v>0.17970783695322826</v>
      </c>
      <c r="S61">
        <f t="shared" si="16"/>
        <v>1.7016867391575667</v>
      </c>
      <c r="T61">
        <f t="shared" si="17"/>
        <v>0.84575490437118062</v>
      </c>
      <c r="U61">
        <f t="shared" si="18"/>
        <v>1.4400374961671751E-2</v>
      </c>
      <c r="V61">
        <f t="shared" si="19"/>
        <v>1.0403323806483624E-2</v>
      </c>
      <c r="W61" s="3">
        <f t="shared" si="20"/>
        <v>2.4803698768155375E-2</v>
      </c>
      <c r="X61">
        <f t="shared" si="21"/>
        <v>-8.5294403437432111E-4</v>
      </c>
      <c r="Y61">
        <f t="shared" si="22"/>
        <v>-1.7058880687486422E-3</v>
      </c>
      <c r="Z61">
        <f t="shared" si="23"/>
        <v>-8.5507785734389584E-4</v>
      </c>
      <c r="AA61">
        <f t="shared" si="24"/>
        <v>-1.7101557146877917E-3</v>
      </c>
      <c r="AB61">
        <f t="shared" si="25"/>
        <v>1.2762850936090952E-2</v>
      </c>
      <c r="AC61">
        <f t="shared" si="26"/>
        <v>1.2855768041422981E-2</v>
      </c>
      <c r="AD61">
        <f t="shared" si="27"/>
        <v>-9.5999100662054956E-3</v>
      </c>
      <c r="AE61">
        <f t="shared" si="28"/>
        <v>-9.6698000821013354E-3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0.20436001155395403</v>
      </c>
      <c r="F62">
        <f t="shared" si="3"/>
        <v>0.30872002310790808</v>
      </c>
      <c r="G62">
        <f t="shared" si="4"/>
        <v>0.30382515550615452</v>
      </c>
      <c r="H62">
        <f t="shared" si="5"/>
        <v>0.40765031101230892</v>
      </c>
      <c r="I62">
        <f t="shared" si="6"/>
        <v>4.1090002888488512E-2</v>
      </c>
      <c r="J62">
        <f t="shared" si="7"/>
        <v>0.51027105563524056</v>
      </c>
      <c r="K62">
        <f t="shared" si="8"/>
        <v>5.5956288876538619E-2</v>
      </c>
      <c r="L62">
        <f t="shared" si="9"/>
        <v>0.51398542325568763</v>
      </c>
      <c r="M62">
        <f t="shared" si="10"/>
        <v>-1.5262972848534642</v>
      </c>
      <c r="N62">
        <f t="shared" si="11"/>
        <v>-1.490430596329742</v>
      </c>
      <c r="O62">
        <f t="shared" si="12"/>
        <v>1.6516743262739595</v>
      </c>
      <c r="P62">
        <f t="shared" si="13"/>
        <v>1.7101206362500119</v>
      </c>
      <c r="Q62">
        <f t="shared" si="14"/>
        <v>-1.544884927643148</v>
      </c>
      <c r="R62">
        <f t="shared" si="15"/>
        <v>0.17582627176252114</v>
      </c>
      <c r="S62">
        <f t="shared" si="16"/>
        <v>1.7217786810746862</v>
      </c>
      <c r="T62">
        <f t="shared" si="17"/>
        <v>0.84835779985821647</v>
      </c>
      <c r="U62">
        <f t="shared" si="18"/>
        <v>1.3749176203328755E-2</v>
      </c>
      <c r="V62">
        <f t="shared" si="19"/>
        <v>1.003125643050253E-2</v>
      </c>
      <c r="W62" s="3">
        <f t="shared" si="20"/>
        <v>2.3780432633831283E-2</v>
      </c>
      <c r="X62">
        <f t="shared" si="21"/>
        <v>-8.3431799405060702E-4</v>
      </c>
      <c r="Y62">
        <f t="shared" si="22"/>
        <v>-1.668635988101214E-3</v>
      </c>
      <c r="Z62">
        <f t="shared" si="23"/>
        <v>-8.3655417041170329E-4</v>
      </c>
      <c r="AA62">
        <f t="shared" si="24"/>
        <v>-1.6731083408234066E-3</v>
      </c>
      <c r="AB62">
        <f t="shared" si="25"/>
        <v>1.2261872755189052E-2</v>
      </c>
      <c r="AC62">
        <f t="shared" si="26"/>
        <v>1.2351129440679898E-2</v>
      </c>
      <c r="AD62">
        <f t="shared" si="27"/>
        <v>-9.2980683083399747E-3</v>
      </c>
      <c r="AE62">
        <f t="shared" si="28"/>
        <v>-9.3657508536769997E-3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0.20602864754205524</v>
      </c>
      <c r="F63">
        <f t="shared" si="3"/>
        <v>0.31205729508411051</v>
      </c>
      <c r="G63">
        <f t="shared" si="4"/>
        <v>0.30549826384697792</v>
      </c>
      <c r="H63">
        <f t="shared" si="5"/>
        <v>0.41099652769395573</v>
      </c>
      <c r="I63">
        <f t="shared" si="6"/>
        <v>4.1507161885513816E-2</v>
      </c>
      <c r="J63">
        <f t="shared" si="7"/>
        <v>0.51037530092831429</v>
      </c>
      <c r="K63">
        <f t="shared" si="8"/>
        <v>5.637456596174447E-2</v>
      </c>
      <c r="L63">
        <f t="shared" si="9"/>
        <v>0.51408991010256211</v>
      </c>
      <c r="M63">
        <f t="shared" si="10"/>
        <v>-1.5508210303638423</v>
      </c>
      <c r="N63">
        <f t="shared" si="11"/>
        <v>-1.5151328552111019</v>
      </c>
      <c r="O63">
        <f t="shared" si="12"/>
        <v>1.6702704628906395</v>
      </c>
      <c r="P63">
        <f t="shared" si="13"/>
        <v>1.7288521379573658</v>
      </c>
      <c r="Q63">
        <f t="shared" si="14"/>
        <v>-1.570415263386818</v>
      </c>
      <c r="R63">
        <f t="shared" si="15"/>
        <v>0.17215720071267851</v>
      </c>
      <c r="S63">
        <f t="shared" si="16"/>
        <v>1.7412502303126094</v>
      </c>
      <c r="T63">
        <f t="shared" si="17"/>
        <v>0.85084579833532792</v>
      </c>
      <c r="U63">
        <f t="shared" si="18"/>
        <v>1.314747887148595E-2</v>
      </c>
      <c r="V63">
        <f t="shared" si="19"/>
        <v>9.6819459204661121E-3</v>
      </c>
      <c r="W63" s="3">
        <f t="shared" si="20"/>
        <v>2.282942479195206E-2</v>
      </c>
      <c r="X63">
        <f t="shared" si="21"/>
        <v>-8.1635680904320576E-4</v>
      </c>
      <c r="Y63">
        <f t="shared" si="22"/>
        <v>-1.6327136180864115E-3</v>
      </c>
      <c r="Z63">
        <f t="shared" si="23"/>
        <v>-8.1867986328853387E-4</v>
      </c>
      <c r="AA63">
        <f t="shared" si="24"/>
        <v>-1.6373597265770677E-3</v>
      </c>
      <c r="AB63">
        <f t="shared" si="25"/>
        <v>1.1795027440105601E-2</v>
      </c>
      <c r="AC63">
        <f t="shared" si="26"/>
        <v>1.188087390849823E-2</v>
      </c>
      <c r="AD63">
        <f t="shared" si="27"/>
        <v>-9.0130612740071201E-3</v>
      </c>
      <c r="AE63">
        <f t="shared" si="28"/>
        <v>-9.0786600599115086E-3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0.20766136116014167</v>
      </c>
      <c r="F64">
        <f t="shared" si="3"/>
        <v>0.31532272232028336</v>
      </c>
      <c r="G64">
        <f t="shared" si="4"/>
        <v>0.30713562357355501</v>
      </c>
      <c r="H64">
        <f t="shared" si="5"/>
        <v>0.41427124714710989</v>
      </c>
      <c r="I64">
        <f t="shared" si="6"/>
        <v>4.1915340290035422E-2</v>
      </c>
      <c r="J64">
        <f t="shared" si="7"/>
        <v>0.51047730115693291</v>
      </c>
      <c r="K64">
        <f t="shared" si="8"/>
        <v>5.6783905893388747E-2</v>
      </c>
      <c r="L64">
        <f t="shared" si="9"/>
        <v>0.51419216322985217</v>
      </c>
      <c r="M64">
        <f t="shared" si="10"/>
        <v>-1.5744110852440536</v>
      </c>
      <c r="N64">
        <f t="shared" si="11"/>
        <v>-1.5388946030280983</v>
      </c>
      <c r="O64">
        <f t="shared" si="12"/>
        <v>1.6882965854386538</v>
      </c>
      <c r="P64">
        <f t="shared" si="13"/>
        <v>1.7470094580771889</v>
      </c>
      <c r="Q64">
        <f t="shared" si="14"/>
        <v>-1.5949886666207047</v>
      </c>
      <c r="R64">
        <f t="shared" si="15"/>
        <v>0.16868318366219218</v>
      </c>
      <c r="S64">
        <f t="shared" si="16"/>
        <v>1.7601356569189108</v>
      </c>
      <c r="T64">
        <f t="shared" si="17"/>
        <v>0.85322664945535098</v>
      </c>
      <c r="U64">
        <f t="shared" si="18"/>
        <v>1.2590176388584506E-2</v>
      </c>
      <c r="V64">
        <f t="shared" si="19"/>
        <v>9.3534747096047192E-3</v>
      </c>
      <c r="W64" s="3">
        <f t="shared" si="20"/>
        <v>2.1943651098189226E-2</v>
      </c>
      <c r="X64">
        <f t="shared" si="21"/>
        <v>-7.990413131857794E-4</v>
      </c>
      <c r="Y64">
        <f t="shared" si="22"/>
        <v>-1.5980826263715588E-3</v>
      </c>
      <c r="Z64">
        <f t="shared" si="23"/>
        <v>-8.0143780611918996E-4</v>
      </c>
      <c r="AA64">
        <f t="shared" si="24"/>
        <v>-1.6028756122383799E-3</v>
      </c>
      <c r="AB64">
        <f t="shared" si="25"/>
        <v>1.1359146365135174E-2</v>
      </c>
      <c r="AC64">
        <f t="shared" si="26"/>
        <v>1.1441809515713944E-2</v>
      </c>
      <c r="AD64">
        <f t="shared" si="27"/>
        <v>-8.7435851055137417E-3</v>
      </c>
      <c r="AE64">
        <f t="shared" si="28"/>
        <v>-8.8072142083478952E-3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0.20925944378651323</v>
      </c>
      <c r="F65">
        <f t="shared" si="3"/>
        <v>0.31851888757302649</v>
      </c>
      <c r="G65">
        <f t="shared" si="4"/>
        <v>0.30873849918579338</v>
      </c>
      <c r="H65">
        <f t="shared" si="5"/>
        <v>0.41747699837158664</v>
      </c>
      <c r="I65">
        <f t="shared" si="6"/>
        <v>4.2314860946628313E-2</v>
      </c>
      <c r="J65">
        <f t="shared" si="7"/>
        <v>0.51057713704493379</v>
      </c>
      <c r="K65">
        <f t="shared" si="8"/>
        <v>5.7184624796448341E-2</v>
      </c>
      <c r="L65">
        <f t="shared" si="9"/>
        <v>0.5142922616732124</v>
      </c>
      <c r="M65">
        <f t="shared" si="10"/>
        <v>-1.5971293779743239</v>
      </c>
      <c r="N65">
        <f t="shared" si="11"/>
        <v>-1.5617782220595262</v>
      </c>
      <c r="O65">
        <f t="shared" si="12"/>
        <v>1.7057837556496813</v>
      </c>
      <c r="P65">
        <f t="shared" si="13"/>
        <v>1.7646238864938846</v>
      </c>
      <c r="Q65">
        <f t="shared" si="14"/>
        <v>-1.6186681993514485</v>
      </c>
      <c r="R65">
        <f t="shared" si="15"/>
        <v>0.16538862368097434</v>
      </c>
      <c r="S65">
        <f t="shared" si="16"/>
        <v>1.7784665959648831</v>
      </c>
      <c r="T65">
        <f t="shared" si="17"/>
        <v>0.855507418285821</v>
      </c>
      <c r="U65">
        <f t="shared" si="18"/>
        <v>1.2072812184733729E-2</v>
      </c>
      <c r="V65">
        <f t="shared" si="19"/>
        <v>9.0441272680725562E-3</v>
      </c>
      <c r="W65" s="3">
        <f t="shared" si="20"/>
        <v>2.1116939452806287E-2</v>
      </c>
      <c r="X65">
        <f t="shared" si="21"/>
        <v>-7.8235025375671422E-4</v>
      </c>
      <c r="Y65">
        <f t="shared" si="22"/>
        <v>-1.5647005075134284E-3</v>
      </c>
      <c r="Z65">
        <f t="shared" si="23"/>
        <v>-7.8480849418481331E-4</v>
      </c>
      <c r="AA65">
        <f t="shared" si="24"/>
        <v>-1.5696169883696266E-3</v>
      </c>
      <c r="AB65">
        <f t="shared" si="25"/>
        <v>1.0951422070545128E-2</v>
      </c>
      <c r="AC65">
        <f t="shared" si="26"/>
        <v>1.1031108164764766E-2</v>
      </c>
      <c r="AD65">
        <f t="shared" si="27"/>
        <v>-8.4884623121793314E-3</v>
      </c>
      <c r="AE65">
        <f t="shared" si="28"/>
        <v>-8.5502271134289751E-3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0.21082414429402666</v>
      </c>
      <c r="F66">
        <f t="shared" si="3"/>
        <v>0.32164828858805333</v>
      </c>
      <c r="G66">
        <f t="shared" si="4"/>
        <v>0.31030811617416298</v>
      </c>
      <c r="H66">
        <f t="shared" si="5"/>
        <v>0.4206162323483259</v>
      </c>
      <c r="I66">
        <f t="shared" si="6"/>
        <v>4.2706036073506662E-2</v>
      </c>
      <c r="J66">
        <f t="shared" si="7"/>
        <v>0.51067488665792538</v>
      </c>
      <c r="K66">
        <f t="shared" si="8"/>
        <v>5.7577029043540742E-2</v>
      </c>
      <c r="L66">
        <f t="shared" si="9"/>
        <v>0.51439028202807324</v>
      </c>
      <c r="M66">
        <f t="shared" si="10"/>
        <v>-1.6190322221154141</v>
      </c>
      <c r="N66">
        <f t="shared" si="11"/>
        <v>-1.5838404383890556</v>
      </c>
      <c r="O66">
        <f t="shared" si="12"/>
        <v>1.7227606802740401</v>
      </c>
      <c r="P66">
        <f t="shared" si="13"/>
        <v>1.7817243407207426</v>
      </c>
      <c r="Q66">
        <f t="shared" si="14"/>
        <v>-1.6415112263147318</v>
      </c>
      <c r="R66">
        <f t="shared" si="15"/>
        <v>0.16225953464236142</v>
      </c>
      <c r="S66">
        <f t="shared" si="16"/>
        <v>1.7962723012573014</v>
      </c>
      <c r="T66">
        <f t="shared" si="17"/>
        <v>0.85769455869201539</v>
      </c>
      <c r="U66">
        <f t="shared" si="18"/>
        <v>1.1591482944754228E-2</v>
      </c>
      <c r="V66">
        <f t="shared" si="19"/>
        <v>8.7523648998502797E-3</v>
      </c>
      <c r="W66" s="3">
        <f t="shared" si="20"/>
        <v>2.034384784460451E-2</v>
      </c>
      <c r="X66">
        <f t="shared" si="21"/>
        <v>-7.6626112779699137E-4</v>
      </c>
      <c r="Y66">
        <f t="shared" si="22"/>
        <v>-1.5325222555939827E-3</v>
      </c>
      <c r="Z66">
        <f t="shared" si="23"/>
        <v>-7.6877092876064879E-4</v>
      </c>
      <c r="AA66">
        <f t="shared" si="24"/>
        <v>-1.5375418575212976E-3</v>
      </c>
      <c r="AB66">
        <f t="shared" si="25"/>
        <v>1.0569360693846596E-2</v>
      </c>
      <c r="AC66">
        <f t="shared" si="26"/>
        <v>1.0646257668444929E-2</v>
      </c>
      <c r="AD66">
        <f t="shared" si="27"/>
        <v>-8.2466273156250255E-3</v>
      </c>
      <c r="AE66">
        <f t="shared" si="28"/>
        <v>-8.3066253334408736E-3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0.21235666654962063</v>
      </c>
      <c r="F67">
        <f t="shared" si="3"/>
        <v>0.32471333309924127</v>
      </c>
      <c r="G67">
        <f t="shared" si="4"/>
        <v>0.31184565803168429</v>
      </c>
      <c r="H67">
        <f t="shared" si="5"/>
        <v>0.42369131606336852</v>
      </c>
      <c r="I67">
        <f t="shared" si="6"/>
        <v>4.3089166637405155E-2</v>
      </c>
      <c r="J67">
        <f t="shared" si="7"/>
        <v>0.51077062524721428</v>
      </c>
      <c r="K67">
        <f t="shared" si="8"/>
        <v>5.7961414507921069E-2</v>
      </c>
      <c r="L67">
        <f t="shared" si="9"/>
        <v>0.5144862982632552</v>
      </c>
      <c r="M67">
        <f t="shared" si="10"/>
        <v>-1.6401709435031073</v>
      </c>
      <c r="N67">
        <f t="shared" si="11"/>
        <v>-1.6051329537259456</v>
      </c>
      <c r="O67">
        <f t="shared" si="12"/>
        <v>1.73925393490529</v>
      </c>
      <c r="P67">
        <f t="shared" si="13"/>
        <v>1.7983375913876243</v>
      </c>
      <c r="Q67">
        <f t="shared" si="14"/>
        <v>-1.663570049908222</v>
      </c>
      <c r="R67">
        <f t="shared" si="15"/>
        <v>0.15928334213694068</v>
      </c>
      <c r="S67">
        <f t="shared" si="16"/>
        <v>1.8135798702159298</v>
      </c>
      <c r="T67">
        <f t="shared" si="17"/>
        <v>0.85979397760642395</v>
      </c>
      <c r="U67">
        <f t="shared" si="18"/>
        <v>1.1142758119787443E-2</v>
      </c>
      <c r="V67">
        <f t="shared" si="19"/>
        <v>8.4768041337782117E-3</v>
      </c>
      <c r="W67" s="3">
        <f t="shared" si="20"/>
        <v>1.9619562253565655E-2</v>
      </c>
      <c r="X67">
        <f t="shared" si="21"/>
        <v>-7.5075080425383986E-4</v>
      </c>
      <c r="Y67">
        <f t="shared" si="22"/>
        <v>-1.5015016085076797E-3</v>
      </c>
      <c r="Z67">
        <f t="shared" si="23"/>
        <v>-7.5330327637945793E-4</v>
      </c>
      <c r="AA67">
        <f t="shared" si="24"/>
        <v>-1.5066065527589159E-3</v>
      </c>
      <c r="AB67">
        <f t="shared" si="25"/>
        <v>1.0210741332100282E-2</v>
      </c>
      <c r="AC67">
        <f t="shared" si="26"/>
        <v>1.0285020811314842E-2</v>
      </c>
      <c r="AD67">
        <f t="shared" si="27"/>
        <v>-8.0171138729414008E-3</v>
      </c>
      <c r="AE67">
        <f t="shared" si="28"/>
        <v>-8.0754354995419865E-3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0.2138581681581283</v>
      </c>
      <c r="F68">
        <f t="shared" si="3"/>
        <v>0.32771633631625663</v>
      </c>
      <c r="G68">
        <f t="shared" si="4"/>
        <v>0.31335226458444321</v>
      </c>
      <c r="H68">
        <f t="shared" si="5"/>
        <v>0.42670452916888635</v>
      </c>
      <c r="I68">
        <f t="shared" si="6"/>
        <v>4.3464542039532081E-2</v>
      </c>
      <c r="J68">
        <f t="shared" si="7"/>
        <v>0.51086442517147179</v>
      </c>
      <c r="K68">
        <f t="shared" si="8"/>
        <v>5.8338066146110798E-2</v>
      </c>
      <c r="L68">
        <f t="shared" si="9"/>
        <v>0.51458038161692954</v>
      </c>
      <c r="M68">
        <f t="shared" si="10"/>
        <v>-1.660592426167308</v>
      </c>
      <c r="N68">
        <f t="shared" si="11"/>
        <v>-1.6257029953485753</v>
      </c>
      <c r="O68">
        <f t="shared" si="12"/>
        <v>1.7552881626511727</v>
      </c>
      <c r="P68">
        <f t="shared" si="13"/>
        <v>1.8144884623867084</v>
      </c>
      <c r="Q68">
        <f t="shared" si="14"/>
        <v>-1.6848924629803168</v>
      </c>
      <c r="R68">
        <f t="shared" si="15"/>
        <v>0.15644871246614497</v>
      </c>
      <c r="S68">
        <f t="shared" si="16"/>
        <v>1.8304144436375482</v>
      </c>
      <c r="T68">
        <f t="shared" si="17"/>
        <v>0.86181109145496626</v>
      </c>
      <c r="U68">
        <f t="shared" si="18"/>
        <v>1.0723612691495802E-2</v>
      </c>
      <c r="V68">
        <f t="shared" si="19"/>
        <v>8.2161981369835105E-3</v>
      </c>
      <c r="W68" s="3">
        <f t="shared" si="20"/>
        <v>1.8939810828479314E-2</v>
      </c>
      <c r="X68">
        <f t="shared" si="21"/>
        <v>-7.3579598362805382E-4</v>
      </c>
      <c r="Y68">
        <f t="shared" si="22"/>
        <v>-1.4715919672561076E-3</v>
      </c>
      <c r="Z68">
        <f t="shared" si="23"/>
        <v>-7.3838335948771911E-4</v>
      </c>
      <c r="AA68">
        <f t="shared" si="24"/>
        <v>-1.4767667189754382E-3</v>
      </c>
      <c r="AB68">
        <f t="shared" si="25"/>
        <v>9.8735812607103311E-3</v>
      </c>
      <c r="AC68">
        <f t="shared" si="26"/>
        <v>9.9454003111622644E-3</v>
      </c>
      <c r="AD68">
        <f t="shared" si="27"/>
        <v>-7.7990441084018767E-3</v>
      </c>
      <c r="AE68">
        <f t="shared" si="28"/>
        <v>-7.8557732654836159E-3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0.21532976012538441</v>
      </c>
      <c r="F69">
        <f t="shared" si="3"/>
        <v>0.33065952025076883</v>
      </c>
      <c r="G69">
        <f t="shared" si="4"/>
        <v>0.31482903130341866</v>
      </c>
      <c r="H69">
        <f t="shared" si="5"/>
        <v>0.4296580626068372</v>
      </c>
      <c r="I69">
        <f t="shared" si="6"/>
        <v>4.3832440031346107E-2</v>
      </c>
      <c r="J69">
        <f t="shared" si="7"/>
        <v>0.51095635587583177</v>
      </c>
      <c r="K69">
        <f t="shared" si="8"/>
        <v>5.8707257825854654E-2</v>
      </c>
      <c r="L69">
        <f t="shared" si="9"/>
        <v>0.51467260055386088</v>
      </c>
      <c r="M69">
        <f t="shared" si="10"/>
        <v>-1.6803395886887287</v>
      </c>
      <c r="N69">
        <f t="shared" si="11"/>
        <v>-1.6455937959708999</v>
      </c>
      <c r="O69">
        <f t="shared" si="12"/>
        <v>1.7708862508679766</v>
      </c>
      <c r="P69">
        <f t="shared" si="13"/>
        <v>1.8302000089176755</v>
      </c>
      <c r="Q69">
        <f t="shared" si="14"/>
        <v>-1.7055222312979295</v>
      </c>
      <c r="R69">
        <f t="shared" si="15"/>
        <v>0.15374540535001166</v>
      </c>
      <c r="S69">
        <f t="shared" si="16"/>
        <v>1.8467993835374747</v>
      </c>
      <c r="T69">
        <f t="shared" si="17"/>
        <v>0.86375087581625221</v>
      </c>
      <c r="U69">
        <f t="shared" si="18"/>
        <v>1.0331370779619578E-2</v>
      </c>
      <c r="V69">
        <f t="shared" si="19"/>
        <v>7.9694206785816853E-3</v>
      </c>
      <c r="W69" s="3">
        <f t="shared" si="20"/>
        <v>1.8300791458201265E-2</v>
      </c>
      <c r="X69">
        <f t="shared" si="21"/>
        <v>-7.2137353422170385E-4</v>
      </c>
      <c r="Y69">
        <f t="shared" si="22"/>
        <v>-1.4427470684434077E-3</v>
      </c>
      <c r="Z69">
        <f t="shared" si="23"/>
        <v>-7.2398901866142676E-4</v>
      </c>
      <c r="AA69">
        <f t="shared" si="24"/>
        <v>-1.4479780373228535E-3</v>
      </c>
      <c r="AB69">
        <f t="shared" si="25"/>
        <v>9.5561061033292687E-3</v>
      </c>
      <c r="AC69">
        <f t="shared" si="26"/>
        <v>9.6256087683627752E-3</v>
      </c>
      <c r="AD69">
        <f t="shared" si="27"/>
        <v>-7.591618926046333E-3</v>
      </c>
      <c r="AE69">
        <f t="shared" si="28"/>
        <v>-7.6468336486094487E-3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0.21677250719382782</v>
      </c>
      <c r="F70">
        <f t="shared" si="3"/>
        <v>0.33354501438765566</v>
      </c>
      <c r="G70">
        <f t="shared" si="4"/>
        <v>0.31627700934074149</v>
      </c>
      <c r="H70">
        <f t="shared" si="5"/>
        <v>0.43255401868148291</v>
      </c>
      <c r="I70">
        <f t="shared" si="6"/>
        <v>4.419312679845696E-2</v>
      </c>
      <c r="J70">
        <f t="shared" si="7"/>
        <v>0.51104648391299823</v>
      </c>
      <c r="K70">
        <f t="shared" si="8"/>
        <v>5.9069252335185368E-2</v>
      </c>
      <c r="L70">
        <f t="shared" si="9"/>
        <v>0.51476302076788527</v>
      </c>
      <c r="M70">
        <f t="shared" si="10"/>
        <v>-1.6994518008953872</v>
      </c>
      <c r="N70">
        <f t="shared" si="11"/>
        <v>-1.6648450135076256</v>
      </c>
      <c r="O70">
        <f t="shared" si="12"/>
        <v>1.7860694887200692</v>
      </c>
      <c r="P70">
        <f t="shared" si="13"/>
        <v>1.8454936762148944</v>
      </c>
      <c r="Q70">
        <f t="shared" si="14"/>
        <v>-1.7254995156907365</v>
      </c>
      <c r="R70">
        <f t="shared" si="15"/>
        <v>0.1511641467097469</v>
      </c>
      <c r="S70">
        <f t="shared" si="16"/>
        <v>1.8627564318110865</v>
      </c>
      <c r="T70">
        <f t="shared" si="17"/>
        <v>0.86561790922800275</v>
      </c>
      <c r="U70">
        <f t="shared" si="18"/>
        <v>9.9636581581454726E-3</v>
      </c>
      <c r="V70">
        <f t="shared" si="19"/>
        <v>7.7354522524066809E-3</v>
      </c>
      <c r="W70" s="3">
        <f t="shared" si="20"/>
        <v>1.7699110410552152E-2</v>
      </c>
      <c r="X70">
        <f t="shared" si="21"/>
        <v>-7.0746073464839001E-4</v>
      </c>
      <c r="Y70">
        <f t="shared" si="22"/>
        <v>-1.41492146929678E-3</v>
      </c>
      <c r="Z70">
        <f t="shared" si="23"/>
        <v>-7.1009837691832158E-4</v>
      </c>
      <c r="AA70">
        <f t="shared" si="24"/>
        <v>-1.4201967538366432E-3</v>
      </c>
      <c r="AB70">
        <f t="shared" si="25"/>
        <v>9.2567241917959949E-3</v>
      </c>
      <c r="AC70">
        <f t="shared" si="26"/>
        <v>9.3240428363758707E-3</v>
      </c>
      <c r="AD70">
        <f t="shared" si="27"/>
        <v>-7.3941096103203032E-3</v>
      </c>
      <c r="AE70">
        <f t="shared" si="28"/>
        <v>-7.4478825678513209E-3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0.2181874286631246</v>
      </c>
      <c r="F71">
        <f t="shared" si="3"/>
        <v>0.33637485732624922</v>
      </c>
      <c r="G71">
        <f t="shared" si="4"/>
        <v>0.31769720609457813</v>
      </c>
      <c r="H71">
        <f t="shared" si="5"/>
        <v>0.4353944121891562</v>
      </c>
      <c r="I71">
        <f t="shared" si="6"/>
        <v>4.4546857165781148E-2</v>
      </c>
      <c r="J71">
        <f t="shared" si="7"/>
        <v>0.51113487299464955</v>
      </c>
      <c r="K71">
        <f t="shared" si="8"/>
        <v>5.9424301523644529E-2</v>
      </c>
      <c r="L71">
        <f t="shared" si="9"/>
        <v>0.5148517052173921</v>
      </c>
      <c r="M71">
        <f t="shared" si="10"/>
        <v>-1.7179652492789792</v>
      </c>
      <c r="N71">
        <f t="shared" si="11"/>
        <v>-1.6834930991803774</v>
      </c>
      <c r="O71">
        <f t="shared" si="12"/>
        <v>1.8008577079407098</v>
      </c>
      <c r="P71">
        <f t="shared" si="13"/>
        <v>1.860389441350597</v>
      </c>
      <c r="Q71">
        <f t="shared" si="14"/>
        <v>-1.7448612423341618</v>
      </c>
      <c r="R71">
        <f t="shared" si="15"/>
        <v>0.14869651848670795</v>
      </c>
      <c r="S71">
        <f t="shared" si="16"/>
        <v>1.8783058520774967</v>
      </c>
      <c r="T71">
        <f t="shared" si="17"/>
        <v>0.86741641191887808</v>
      </c>
      <c r="U71">
        <f t="shared" si="18"/>
        <v>9.6183621201668592E-3</v>
      </c>
      <c r="V71">
        <f t="shared" si="19"/>
        <v>7.5133680334210865E-3</v>
      </c>
      <c r="W71" s="3">
        <f t="shared" si="20"/>
        <v>1.7131730153587946E-2</v>
      </c>
      <c r="X71">
        <f t="shared" si="21"/>
        <v>-6.9403544516917861E-4</v>
      </c>
      <c r="Y71">
        <f t="shared" si="22"/>
        <v>-1.3880708903383572E-3</v>
      </c>
      <c r="Z71">
        <f t="shared" si="23"/>
        <v>-6.9669002940520594E-4</v>
      </c>
      <c r="AA71">
        <f t="shared" si="24"/>
        <v>-1.3933800588104119E-3</v>
      </c>
      <c r="AB71">
        <f t="shared" si="25"/>
        <v>8.9740044770406542E-3</v>
      </c>
      <c r="AC71">
        <f t="shared" si="26"/>
        <v>9.0392609695430746E-3</v>
      </c>
      <c r="AD71">
        <f t="shared" si="27"/>
        <v>-7.2058504511620788E-3</v>
      </c>
      <c r="AE71">
        <f t="shared" si="28"/>
        <v>-7.2582494138707402E-3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0.21957549955346295</v>
      </c>
      <c r="F72">
        <f t="shared" si="3"/>
        <v>0.33915099910692592</v>
      </c>
      <c r="G72">
        <f t="shared" si="4"/>
        <v>0.31909058615338853</v>
      </c>
      <c r="H72">
        <f t="shared" si="5"/>
        <v>0.438181172306777</v>
      </c>
      <c r="I72">
        <f t="shared" si="6"/>
        <v>4.4893874888365742E-2</v>
      </c>
      <c r="J72">
        <f t="shared" si="7"/>
        <v>0.51122158406424423</v>
      </c>
      <c r="K72">
        <f t="shared" si="8"/>
        <v>5.9772646538347129E-2</v>
      </c>
      <c r="L72">
        <f t="shared" si="9"/>
        <v>0.51493871418448911</v>
      </c>
      <c r="M72">
        <f t="shared" si="10"/>
        <v>-1.7359132582330605</v>
      </c>
      <c r="N72">
        <f t="shared" si="11"/>
        <v>-1.7015716211194636</v>
      </c>
      <c r="O72">
        <f t="shared" si="12"/>
        <v>1.8152694088430339</v>
      </c>
      <c r="P72">
        <f t="shared" si="13"/>
        <v>1.8749059401783386</v>
      </c>
      <c r="Q72">
        <f t="shared" si="14"/>
        <v>-1.763641428344102</v>
      </c>
      <c r="R72">
        <f t="shared" si="15"/>
        <v>0.14633486295654599</v>
      </c>
      <c r="S72">
        <f t="shared" si="16"/>
        <v>1.8934665567443942</v>
      </c>
      <c r="T72">
        <f t="shared" si="17"/>
        <v>0.86915028012989315</v>
      </c>
      <c r="U72">
        <f t="shared" si="18"/>
        <v>9.2935974286900876E-3</v>
      </c>
      <c r="V72">
        <f t="shared" si="19"/>
        <v>7.3023273963416478E-3</v>
      </c>
      <c r="W72" s="3">
        <f t="shared" si="20"/>
        <v>1.6595924825031735E-2</v>
      </c>
      <c r="X72">
        <f t="shared" si="21"/>
        <v>-6.8107622505762723E-4</v>
      </c>
      <c r="Y72">
        <f t="shared" si="22"/>
        <v>-1.3621524501152545E-3</v>
      </c>
      <c r="Z72">
        <f t="shared" si="23"/>
        <v>-6.8374317624980533E-4</v>
      </c>
      <c r="AA72">
        <f t="shared" si="24"/>
        <v>-1.3674863524996107E-3</v>
      </c>
      <c r="AB72">
        <f t="shared" si="25"/>
        <v>8.7066574544631299E-3</v>
      </c>
      <c r="AC72">
        <f t="shared" si="26"/>
        <v>8.7699642076978918E-3</v>
      </c>
      <c r="AD72">
        <f t="shared" si="27"/>
        <v>-7.0262322544316098E-3</v>
      </c>
      <c r="AE72">
        <f t="shared" si="28"/>
        <v>-7.0773205111854592E-3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0.22093765200357821</v>
      </c>
      <c r="F73">
        <f t="shared" si="3"/>
        <v>0.34187530400715643</v>
      </c>
      <c r="G73">
        <f t="shared" si="4"/>
        <v>0.32045807250588815</v>
      </c>
      <c r="H73">
        <f t="shared" si="5"/>
        <v>0.44091614501177623</v>
      </c>
      <c r="I73">
        <f t="shared" si="6"/>
        <v>4.5234413000894549E-2</v>
      </c>
      <c r="J73">
        <f t="shared" si="7"/>
        <v>0.51130667538448427</v>
      </c>
      <c r="K73">
        <f t="shared" si="8"/>
        <v>6.0114518126472033E-2</v>
      </c>
      <c r="L73">
        <f t="shared" si="9"/>
        <v>0.51502410535075049</v>
      </c>
      <c r="M73">
        <f t="shared" si="10"/>
        <v>-1.7533265731419867</v>
      </c>
      <c r="N73">
        <f t="shared" si="11"/>
        <v>-1.7191115495348595</v>
      </c>
      <c r="O73">
        <f t="shared" si="12"/>
        <v>1.8293218733518972</v>
      </c>
      <c r="P73">
        <f t="shared" si="13"/>
        <v>1.8890605812007095</v>
      </c>
      <c r="Q73">
        <f t="shared" si="14"/>
        <v>-1.7818714687738333</v>
      </c>
      <c r="R73">
        <f t="shared" si="15"/>
        <v>0.14407219940866936</v>
      </c>
      <c r="S73">
        <f t="shared" si="16"/>
        <v>1.9082562210579392</v>
      </c>
      <c r="T73">
        <f t="shared" si="17"/>
        <v>0.8708231165936291</v>
      </c>
      <c r="U73">
        <f t="shared" si="18"/>
        <v>8.9876773271389994E-3</v>
      </c>
      <c r="V73">
        <f t="shared" si="19"/>
        <v>7.1015647692278605E-3</v>
      </c>
      <c r="W73" s="3">
        <f t="shared" si="20"/>
        <v>1.6089242096366859E-2</v>
      </c>
      <c r="X73">
        <f t="shared" si="21"/>
        <v>-6.6856240913739458E-4</v>
      </c>
      <c r="Y73">
        <f t="shared" si="22"/>
        <v>-1.3371248182747892E-3</v>
      </c>
      <c r="Z73">
        <f t="shared" si="23"/>
        <v>-6.712377122014663E-4</v>
      </c>
      <c r="AA73">
        <f t="shared" si="24"/>
        <v>-1.3424754244029326E-3</v>
      </c>
      <c r="AB73">
        <f t="shared" si="25"/>
        <v>8.4535186532097347E-3</v>
      </c>
      <c r="AC73">
        <f t="shared" si="26"/>
        <v>8.5149795436590958E-3</v>
      </c>
      <c r="AD73">
        <f t="shared" si="27"/>
        <v>-6.8546966191605947E-3</v>
      </c>
      <c r="AE73">
        <f t="shared" si="28"/>
        <v>-6.9045333528636506E-3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0.22227477682185298</v>
      </c>
      <c r="F74">
        <f t="shared" si="3"/>
        <v>0.34454955364370599</v>
      </c>
      <c r="G74">
        <f t="shared" si="4"/>
        <v>0.32180054793029106</v>
      </c>
      <c r="H74">
        <f t="shared" si="5"/>
        <v>0.44360109586058211</v>
      </c>
      <c r="I74">
        <f t="shared" si="6"/>
        <v>4.556869420546325E-2</v>
      </c>
      <c r="J74">
        <f t="shared" si="7"/>
        <v>0.51139020263433543</v>
      </c>
      <c r="K74">
        <f t="shared" si="8"/>
        <v>6.0450136982572761E-2</v>
      </c>
      <c r="L74">
        <f t="shared" si="9"/>
        <v>0.5151079338841501</v>
      </c>
      <c r="M74">
        <f t="shared" si="10"/>
        <v>-1.7702336104484062</v>
      </c>
      <c r="N74">
        <f t="shared" si="11"/>
        <v>-1.7361415086221776</v>
      </c>
      <c r="O74">
        <f t="shared" si="12"/>
        <v>1.8430312665902184</v>
      </c>
      <c r="P74">
        <f t="shared" si="13"/>
        <v>1.9028696479064369</v>
      </c>
      <c r="Q74">
        <f t="shared" si="14"/>
        <v>-1.7995803901942029</v>
      </c>
      <c r="R74">
        <f t="shared" si="15"/>
        <v>0.14190215140199863</v>
      </c>
      <c r="S74">
        <f t="shared" si="16"/>
        <v>1.9226913856669325</v>
      </c>
      <c r="T74">
        <f t="shared" si="17"/>
        <v>0.87243825765849548</v>
      </c>
      <c r="U74">
        <f t="shared" si="18"/>
        <v>8.6990887722378837E-3</v>
      </c>
      <c r="V74">
        <f t="shared" si="19"/>
        <v>6.9103816311851477E-3</v>
      </c>
      <c r="W74" s="3">
        <f t="shared" si="20"/>
        <v>1.5609470403423031E-2</v>
      </c>
      <c r="X74">
        <f t="shared" si="21"/>
        <v>-6.5647415355098116E-4</v>
      </c>
      <c r="Y74">
        <f t="shared" si="22"/>
        <v>-1.3129483071019623E-3</v>
      </c>
      <c r="Z74">
        <f t="shared" si="23"/>
        <v>-6.591542835144411E-4</v>
      </c>
      <c r="AA74">
        <f t="shared" si="24"/>
        <v>-1.3183085670288822E-3</v>
      </c>
      <c r="AB74">
        <f t="shared" si="25"/>
        <v>8.2135343105838223E-3</v>
      </c>
      <c r="AC74">
        <f t="shared" si="26"/>
        <v>8.2732454920272352E-3</v>
      </c>
      <c r="AD74">
        <f t="shared" si="27"/>
        <v>-6.6907308804302927E-3</v>
      </c>
      <c r="AE74">
        <f t="shared" si="28"/>
        <v>-6.7393715058277678E-3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0.22358772512895494</v>
      </c>
      <c r="F75">
        <f t="shared" si="3"/>
        <v>0.34717545025790991</v>
      </c>
      <c r="G75">
        <f t="shared" si="4"/>
        <v>0.32311885649731992</v>
      </c>
      <c r="H75">
        <f t="shared" si="5"/>
        <v>0.44623771299463988</v>
      </c>
      <c r="I75">
        <f t="shared" si="6"/>
        <v>4.5896931282238734E-2</v>
      </c>
      <c r="J75">
        <f t="shared" si="7"/>
        <v>0.51147221901175899</v>
      </c>
      <c r="K75">
        <f t="shared" si="8"/>
        <v>6.0779714124329989E-2</v>
      </c>
      <c r="L75">
        <f t="shared" si="9"/>
        <v>0.51519025253308814</v>
      </c>
      <c r="M75">
        <f t="shared" si="10"/>
        <v>-1.7866606790695738</v>
      </c>
      <c r="N75">
        <f t="shared" si="11"/>
        <v>-1.7526879996062321</v>
      </c>
      <c r="O75">
        <f t="shared" si="12"/>
        <v>1.856412728351079</v>
      </c>
      <c r="P75">
        <f t="shared" si="13"/>
        <v>1.9163483909180925</v>
      </c>
      <c r="Q75">
        <f t="shared" si="14"/>
        <v>-1.8167950752736188</v>
      </c>
      <c r="R75">
        <f t="shared" si="15"/>
        <v>0.1398188830907173</v>
      </c>
      <c r="S75">
        <f t="shared" si="16"/>
        <v>1.9367875490298694</v>
      </c>
      <c r="T75">
        <f t="shared" si="17"/>
        <v>0.87399879747688869</v>
      </c>
      <c r="U75">
        <f t="shared" si="18"/>
        <v>8.4264712034606611E-3</v>
      </c>
      <c r="V75">
        <f t="shared" si="19"/>
        <v>6.728139493403942E-3</v>
      </c>
      <c r="W75" s="3">
        <f t="shared" si="20"/>
        <v>1.5154610696864603E-2</v>
      </c>
      <c r="X75">
        <f t="shared" si="21"/>
        <v>-6.447924584668999E-4</v>
      </c>
      <c r="Y75">
        <f t="shared" si="22"/>
        <v>-1.2895849169337998E-3</v>
      </c>
      <c r="Z75">
        <f t="shared" si="23"/>
        <v>-6.4747432010656407E-4</v>
      </c>
      <c r="AA75">
        <f t="shared" si="24"/>
        <v>-1.2949486402131281E-3</v>
      </c>
      <c r="AB75">
        <f t="shared" si="25"/>
        <v>7.9857489127844027E-3</v>
      </c>
      <c r="AC75">
        <f t="shared" si="26"/>
        <v>8.0437995381106783E-3</v>
      </c>
      <c r="AD75">
        <f t="shared" si="27"/>
        <v>-6.5338636312909136E-3</v>
      </c>
      <c r="AE75">
        <f t="shared" si="28"/>
        <v>-6.5813600995289559E-3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0.22487731004588873</v>
      </c>
      <c r="F76">
        <f t="shared" si="3"/>
        <v>0.34975462009177749</v>
      </c>
      <c r="G76">
        <f t="shared" si="4"/>
        <v>0.32441380513753304</v>
      </c>
      <c r="H76">
        <f t="shared" si="5"/>
        <v>0.44882761027506612</v>
      </c>
      <c r="I76">
        <f t="shared" si="6"/>
        <v>4.6219327511472189E-2</v>
      </c>
      <c r="J76">
        <f t="shared" si="7"/>
        <v>0.51155277533927301</v>
      </c>
      <c r="K76">
        <f t="shared" si="8"/>
        <v>6.110345128438327E-2</v>
      </c>
      <c r="L76">
        <f t="shared" si="9"/>
        <v>0.51527111172442475</v>
      </c>
      <c r="M76">
        <f t="shared" si="10"/>
        <v>-1.8026321768951425</v>
      </c>
      <c r="N76">
        <f t="shared" si="11"/>
        <v>-1.7687755986824534</v>
      </c>
      <c r="O76">
        <f t="shared" si="12"/>
        <v>1.8694804556136608</v>
      </c>
      <c r="P76">
        <f t="shared" si="13"/>
        <v>1.9295111111171503</v>
      </c>
      <c r="Q76">
        <f t="shared" si="14"/>
        <v>-1.8335404621307283</v>
      </c>
      <c r="R76">
        <f t="shared" si="15"/>
        <v>0.13781704334866499</v>
      </c>
      <c r="S76">
        <f t="shared" si="16"/>
        <v>1.9505592508216609</v>
      </c>
      <c r="T76">
        <f t="shared" si="17"/>
        <v>0.87550760961810925</v>
      </c>
      <c r="U76">
        <f t="shared" si="18"/>
        <v>8.1685982851972504E-3</v>
      </c>
      <c r="V76">
        <f t="shared" si="19"/>
        <v>6.5542537276796339E-3</v>
      </c>
      <c r="W76" s="3">
        <f t="shared" si="20"/>
        <v>1.4722852012876885E-2</v>
      </c>
      <c r="X76">
        <f t="shared" si="21"/>
        <v>-6.3349917363562491E-4</v>
      </c>
      <c r="Y76">
        <f t="shared" si="22"/>
        <v>-1.2669983472712498E-3</v>
      </c>
      <c r="Z76">
        <f t="shared" si="23"/>
        <v>-6.3618004917239757E-4</v>
      </c>
      <c r="AA76">
        <f t="shared" si="24"/>
        <v>-1.2723600983447951E-3</v>
      </c>
      <c r="AB76">
        <f t="shared" si="25"/>
        <v>7.7692943332153212E-3</v>
      </c>
      <c r="AC76">
        <f t="shared" si="26"/>
        <v>7.8257671962292854E-3</v>
      </c>
      <c r="AD76">
        <f t="shared" si="27"/>
        <v>-6.3836607494787657E-3</v>
      </c>
      <c r="AE76">
        <f t="shared" si="28"/>
        <v>-6.4300618231891158E-3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0.22614430839315999</v>
      </c>
      <c r="F77">
        <f t="shared" si="3"/>
        <v>0.35228861678632001</v>
      </c>
      <c r="G77">
        <f t="shared" si="4"/>
        <v>0.32568616523587784</v>
      </c>
      <c r="H77">
        <f t="shared" si="5"/>
        <v>0.45137233047175573</v>
      </c>
      <c r="I77">
        <f t="shared" si="6"/>
        <v>4.6536077098290003E-2</v>
      </c>
      <c r="J77">
        <f t="shared" si="7"/>
        <v>0.51163192017020198</v>
      </c>
      <c r="K77">
        <f t="shared" si="8"/>
        <v>6.1421541308969471E-2</v>
      </c>
      <c r="L77">
        <f t="shared" si="9"/>
        <v>0.51535055966320231</v>
      </c>
      <c r="M77">
        <f t="shared" si="10"/>
        <v>-1.8181707655615731</v>
      </c>
      <c r="N77">
        <f t="shared" si="11"/>
        <v>-1.784427133074912</v>
      </c>
      <c r="O77">
        <f t="shared" si="12"/>
        <v>1.8822477771126183</v>
      </c>
      <c r="P77">
        <f t="shared" si="13"/>
        <v>1.9423712347635287</v>
      </c>
      <c r="Q77">
        <f t="shared" si="14"/>
        <v>-1.8498397216899534</v>
      </c>
      <c r="R77">
        <f t="shared" si="15"/>
        <v>0.13589171661664354</v>
      </c>
      <c r="S77">
        <f t="shared" si="16"/>
        <v>1.9640201473493131</v>
      </c>
      <c r="T77">
        <f t="shared" si="17"/>
        <v>0.87696736641767692</v>
      </c>
      <c r="U77">
        <f t="shared" si="18"/>
        <v>7.924362156342641E-3</v>
      </c>
      <c r="V77">
        <f t="shared" si="19"/>
        <v>6.3881881272778544E-3</v>
      </c>
      <c r="W77" s="3">
        <f t="shared" si="20"/>
        <v>1.4312550283620495E-2</v>
      </c>
      <c r="X77">
        <f t="shared" si="21"/>
        <v>-6.2257699132771123E-4</v>
      </c>
      <c r="Y77">
        <f t="shared" si="22"/>
        <v>-1.2451539826554225E-3</v>
      </c>
      <c r="Z77">
        <f t="shared" si="23"/>
        <v>-6.2525449500658867E-4</v>
      </c>
      <c r="AA77">
        <f t="shared" si="24"/>
        <v>-1.2505089900131773E-3</v>
      </c>
      <c r="AB77">
        <f t="shared" si="25"/>
        <v>7.5633803414006081E-3</v>
      </c>
      <c r="AC77">
        <f t="shared" si="26"/>
        <v>7.6183524487483242E-3</v>
      </c>
      <c r="AD77">
        <f t="shared" si="27"/>
        <v>-6.2397218651324875E-3</v>
      </c>
      <c r="AE77">
        <f t="shared" si="28"/>
        <v>-6.2850733673321555E-3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0.22738946237581542</v>
      </c>
      <c r="F78">
        <f t="shared" si="3"/>
        <v>0.35477892475163086</v>
      </c>
      <c r="G78">
        <f t="shared" si="4"/>
        <v>0.32693667422589101</v>
      </c>
      <c r="H78">
        <f t="shared" si="5"/>
        <v>0.45387334845178207</v>
      </c>
      <c r="I78">
        <f t="shared" si="6"/>
        <v>4.684736559395386E-2</v>
      </c>
      <c r="J78">
        <f t="shared" si="7"/>
        <v>0.51170969989403736</v>
      </c>
      <c r="K78">
        <f t="shared" si="8"/>
        <v>6.1734168556472763E-2</v>
      </c>
      <c r="L78">
        <f t="shared" si="9"/>
        <v>0.51542864243233755</v>
      </c>
      <c r="M78">
        <f t="shared" si="10"/>
        <v>-1.8332975262443743</v>
      </c>
      <c r="N78">
        <f t="shared" si="11"/>
        <v>-1.7996638379724086</v>
      </c>
      <c r="O78">
        <f t="shared" si="12"/>
        <v>1.8947272208428831</v>
      </c>
      <c r="P78">
        <f t="shared" si="13"/>
        <v>1.9549413814981931</v>
      </c>
      <c r="Q78">
        <f t="shared" si="14"/>
        <v>-1.8657144158116785</v>
      </c>
      <c r="R78">
        <f t="shared" si="15"/>
        <v>0.13403837956013046</v>
      </c>
      <c r="S78">
        <f t="shared" si="16"/>
        <v>1.9771830798589871</v>
      </c>
      <c r="T78">
        <f t="shared" si="17"/>
        <v>0.87838055633276946</v>
      </c>
      <c r="U78">
        <f t="shared" si="18"/>
        <v>7.6927598019514952E-3</v>
      </c>
      <c r="V78">
        <f t="shared" si="19"/>
        <v>6.2294501022910256E-3</v>
      </c>
      <c r="W78" s="3">
        <f t="shared" si="20"/>
        <v>1.3922209904242521E-2</v>
      </c>
      <c r="X78">
        <f t="shared" si="21"/>
        <v>-6.1200943012998084E-4</v>
      </c>
      <c r="Y78">
        <f t="shared" si="22"/>
        <v>-1.2240188602599617E-3</v>
      </c>
      <c r="Z78">
        <f t="shared" si="23"/>
        <v>-6.1468146869775612E-4</v>
      </c>
      <c r="AA78">
        <f t="shared" si="24"/>
        <v>-1.2293629373955122E-3</v>
      </c>
      <c r="AB78">
        <f t="shared" si="25"/>
        <v>7.3672862904689725E-3</v>
      </c>
      <c r="AC78">
        <f t="shared" si="26"/>
        <v>7.4208293723826719E-3</v>
      </c>
      <c r="AD78">
        <f t="shared" si="27"/>
        <v>-6.1016772145701522E-3</v>
      </c>
      <c r="AE78">
        <f t="shared" si="28"/>
        <v>-6.1460222542536695E-3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"/>
        <v>0.22861348123607539</v>
      </c>
      <c r="F79">
        <f t="shared" si="3"/>
        <v>0.3572269624721508</v>
      </c>
      <c r="G79">
        <f t="shared" si="4"/>
        <v>0.32816603716328652</v>
      </c>
      <c r="H79">
        <f t="shared" si="5"/>
        <v>0.45633207432657308</v>
      </c>
      <c r="I79">
        <f t="shared" si="6"/>
        <v>4.7153370309018852E-2</v>
      </c>
      <c r="J79">
        <f t="shared" si="7"/>
        <v>0.51178615883976708</v>
      </c>
      <c r="K79">
        <f t="shared" si="8"/>
        <v>6.2041509290821639E-2</v>
      </c>
      <c r="L79">
        <f t="shared" si="9"/>
        <v>0.51550540409101553</v>
      </c>
      <c r="M79">
        <f t="shared" si="10"/>
        <v>-1.8480320988253123</v>
      </c>
      <c r="N79">
        <f t="shared" si="11"/>
        <v>-1.8145054967171739</v>
      </c>
      <c r="O79">
        <f t="shared" si="12"/>
        <v>1.9069305752720234</v>
      </c>
      <c r="P79">
        <f t="shared" si="13"/>
        <v>1.9672334260067004</v>
      </c>
      <c r="Q79">
        <f t="shared" si="14"/>
        <v>-1.881184638580955</v>
      </c>
      <c r="R79">
        <f t="shared" si="15"/>
        <v>0.13225286276139259</v>
      </c>
      <c r="S79">
        <f t="shared" si="16"/>
        <v>1.990060136507513</v>
      </c>
      <c r="T79">
        <f t="shared" si="17"/>
        <v>0.87974949953776427</v>
      </c>
      <c r="U79">
        <f t="shared" si="18"/>
        <v>7.4728812266779453E-3</v>
      </c>
      <c r="V79">
        <f t="shared" si="19"/>
        <v>6.07758642608672E-3</v>
      </c>
      <c r="W79" s="3">
        <f t="shared" si="20"/>
        <v>1.3550467652764665E-2</v>
      </c>
      <c r="X79">
        <f t="shared" si="21"/>
        <v>-6.0178081226175243E-4</v>
      </c>
      <c r="Y79">
        <f t="shared" si="22"/>
        <v>-1.2035616245235049E-3</v>
      </c>
      <c r="Z79">
        <f t="shared" si="23"/>
        <v>-6.0444555050823026E-4</v>
      </c>
      <c r="AA79">
        <f t="shared" si="24"/>
        <v>-1.2088911010164605E-3</v>
      </c>
      <c r="AB79">
        <f t="shared" si="25"/>
        <v>7.1803538203946277E-3</v>
      </c>
      <c r="AC79">
        <f t="shared" si="26"/>
        <v>7.232534787752808E-3</v>
      </c>
      <c r="AD79">
        <f t="shared" si="27"/>
        <v>-5.9691848327181173E-3</v>
      </c>
      <c r="AE79">
        <f t="shared" si="28"/>
        <v>-6.0125640096642882E-3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"/>
        <v>0.2298170428605989</v>
      </c>
      <c r="F80">
        <f t="shared" si="3"/>
        <v>0.35963408572119782</v>
      </c>
      <c r="G80">
        <f t="shared" si="4"/>
        <v>0.32937492826430298</v>
      </c>
      <c r="H80">
        <f t="shared" si="5"/>
        <v>0.458749856528606</v>
      </c>
      <c r="I80">
        <f t="shared" si="6"/>
        <v>4.7454260715149729E-2</v>
      </c>
      <c r="J80">
        <f t="shared" si="7"/>
        <v>0.51186133937636513</v>
      </c>
      <c r="K80">
        <f t="shared" si="8"/>
        <v>6.2343732066075755E-2</v>
      </c>
      <c r="L80">
        <f t="shared" si="9"/>
        <v>0.51558088677087521</v>
      </c>
      <c r="M80">
        <f t="shared" si="10"/>
        <v>-1.8623928064661015</v>
      </c>
      <c r="N80">
        <f t="shared" si="11"/>
        <v>-1.8289705662926794</v>
      </c>
      <c r="O80">
        <f t="shared" si="12"/>
        <v>1.9188689449374596</v>
      </c>
      <c r="P80">
        <f t="shared" si="13"/>
        <v>1.979258554026029</v>
      </c>
      <c r="Q80">
        <f t="shared" si="14"/>
        <v>-1.8962691428096559</v>
      </c>
      <c r="R80">
        <f t="shared" si="15"/>
        <v>0.13053131678440733</v>
      </c>
      <c r="S80">
        <f t="shared" si="16"/>
        <v>2.002662708676981</v>
      </c>
      <c r="T80">
        <f t="shared" si="17"/>
        <v>0.88107636196328576</v>
      </c>
      <c r="U80">
        <f t="shared" si="18"/>
        <v>7.263899162891576E-3</v>
      </c>
      <c r="V80">
        <f t="shared" si="19"/>
        <v>5.9321794615765696E-3</v>
      </c>
      <c r="W80" s="3">
        <f t="shared" si="20"/>
        <v>1.3196078624468146E-2</v>
      </c>
      <c r="X80">
        <f t="shared" si="21"/>
        <v>-5.9187623644565545E-4</v>
      </c>
      <c r="Y80">
        <f t="shared" si="22"/>
        <v>-1.1837524728913109E-3</v>
      </c>
      <c r="Z80">
        <f t="shared" si="23"/>
        <v>-5.9453206710199295E-4</v>
      </c>
      <c r="AA80">
        <f t="shared" si="24"/>
        <v>-1.1890641342039859E-3</v>
      </c>
      <c r="AB80">
        <f t="shared" si="25"/>
        <v>7.0019804386693895E-3</v>
      </c>
      <c r="AC80">
        <f t="shared" si="26"/>
        <v>7.0528617928439291E-3</v>
      </c>
      <c r="AD80">
        <f t="shared" si="27"/>
        <v>-5.8419280431954755E-3</v>
      </c>
      <c r="AE80">
        <f t="shared" si="28"/>
        <v>-5.8843796342034176E-3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ref="E81:E89" si="29">E80-$L$30*X80</f>
        <v>0.23100079533349022</v>
      </c>
      <c r="F81">
        <f t="shared" ref="F81:F89" si="30">F80-$L$30*Y80</f>
        <v>0.36200159066698046</v>
      </c>
      <c r="G81">
        <f t="shared" ref="G81:G89" si="31">G80-$L$30*Z80</f>
        <v>0.33056399239850698</v>
      </c>
      <c r="H81">
        <f t="shared" ref="H81:H89" si="32">H80-$L$30*AA80</f>
        <v>0.461127984797014</v>
      </c>
      <c r="I81">
        <f t="shared" ref="I81:I89" si="33">C81*E81+ D81*F81</f>
        <v>4.7750198833372559E-2</v>
      </c>
      <c r="J81">
        <f t="shared" si="7"/>
        <v>0.51193528200988636</v>
      </c>
      <c r="K81">
        <f t="shared" ref="K81:K89" si="34">C81*G81+D81*H81</f>
        <v>6.2640998099626755E-2</v>
      </c>
      <c r="L81">
        <f t="shared" si="9"/>
        <v>0.51565513076934155</v>
      </c>
      <c r="M81">
        <f t="shared" ref="M81:M89" si="35">M80 - $L$30*AB80</f>
        <v>-1.8763967673434403</v>
      </c>
      <c r="N81">
        <f t="shared" ref="N81:N89" si="36">N80 - $L$30*AC80</f>
        <v>-1.8430762898783672</v>
      </c>
      <c r="O81">
        <f t="shared" ref="O81:O89" si="37">O80 - $L$30*AD80</f>
        <v>1.9305528010238506</v>
      </c>
      <c r="P81">
        <f t="shared" ref="P81:P89" si="38">P80 - $L$30*AE80</f>
        <v>1.9910273132944358</v>
      </c>
      <c r="Q81">
        <f t="shared" ref="Q81:Q89" si="39">J81*M81+L81*N81</f>
        <v>-1.9109854535275055</v>
      </c>
      <c r="R81">
        <f t="shared" si="15"/>
        <v>0.12887018204712877</v>
      </c>
      <c r="S81">
        <f t="shared" ref="S81:S89" si="40">J81*O81+L81*P81</f>
        <v>2.0150015422292942</v>
      </c>
      <c r="T81">
        <f t="shared" si="17"/>
        <v>0.88236316795596248</v>
      </c>
      <c r="U81">
        <f t="shared" ref="U81:U89" si="41">0.5*(A81-R81)^2</f>
        <v>7.0650600899587685E-3</v>
      </c>
      <c r="V81">
        <f t="shared" ref="V81:V89" si="42">0.5*(B81-T81)^2</f>
        <v>5.7928438062381706E-3</v>
      </c>
      <c r="W81" s="3">
        <f t="shared" ref="W81:W89" si="43">U81+V81</f>
        <v>1.285790389619694E-2</v>
      </c>
      <c r="X81">
        <f t="shared" ref="X81:X89" si="44">((R81-A81)*R81*(1-R81)*M81 + (T81-B81)*T81*(1-T81)*O81)*J81*(1-J81)*C81</f>
        <v>-5.8228154788311586E-4</v>
      </c>
      <c r="Y81">
        <f t="shared" ref="Y81:Y89" si="45">((R81-A81)*R81*(1-R81)*M81 + (T81-B81)*T81*(1-T81)*O81)*J81*(1-J81)*D81</f>
        <v>-1.1645630957662317E-3</v>
      </c>
      <c r="Z81">
        <f t="shared" ref="Z81:Z89" si="46">((R81-A81)*R81*(1-R81)*N81 + (T81-B81)*T81*(1-T81)*P81)*L81*(1-L81)*C81</f>
        <v>-5.8492706527769238E-4</v>
      </c>
      <c r="AA81">
        <f t="shared" ref="AA81:AA89" si="47">((R81-A81)*R81*(1-R81)*N81 + (T81-B81)*T81*(1-T81)*P81)*L81*(1-L81)*D81</f>
        <v>-1.1698541305553848E-3</v>
      </c>
      <c r="AB81">
        <f t="shared" ref="AB81:AB89" si="48">(R81-A81)*R81*(1-R81)*J81</f>
        <v>6.831613860633092E-3</v>
      </c>
      <c r="AC81">
        <f t="shared" ref="AC81:AC89" si="49">(R81-A81)*R81*(1-R81)*L81</f>
        <v>6.8812540617241005E-3</v>
      </c>
      <c r="AD81">
        <f t="shared" ref="AD81:AD89" si="50">(T81-B81)*T81*(1-T81)*J81</f>
        <v>-5.7196132105299816E-3</v>
      </c>
      <c r="AE81">
        <f t="shared" ref="AE81:AE89" si="51">(T81-B81)*T81*(1-T81)*L81</f>
        <v>-5.7611733390333783E-3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29"/>
        <v>0.23216535842925645</v>
      </c>
      <c r="F82">
        <f t="shared" si="30"/>
        <v>0.36433071685851293</v>
      </c>
      <c r="G82">
        <f t="shared" si="31"/>
        <v>0.33173384652906235</v>
      </c>
      <c r="H82">
        <f t="shared" si="32"/>
        <v>0.4634676930581248</v>
      </c>
      <c r="I82">
        <f t="shared" si="33"/>
        <v>4.8041339607314118E-2</v>
      </c>
      <c r="J82">
        <f t="shared" si="7"/>
        <v>0.51200802547680369</v>
      </c>
      <c r="K82">
        <f t="shared" si="34"/>
        <v>6.2933461632265597E-2</v>
      </c>
      <c r="L82">
        <f t="shared" si="9"/>
        <v>0.51572817463967047</v>
      </c>
      <c r="M82">
        <f t="shared" si="35"/>
        <v>-1.8900599950647066</v>
      </c>
      <c r="N82">
        <f t="shared" si="36"/>
        <v>-1.8568387980018155</v>
      </c>
      <c r="O82">
        <f t="shared" si="37"/>
        <v>1.9419920274449105</v>
      </c>
      <c r="P82">
        <f t="shared" si="38"/>
        <v>2.0025496599725026</v>
      </c>
      <c r="Q82">
        <f t="shared" si="39"/>
        <v>-1.9253499699993739</v>
      </c>
      <c r="R82">
        <f t="shared" si="15"/>
        <v>0.12726616201660165</v>
      </c>
      <c r="S82">
        <f t="shared" si="40"/>
        <v>2.0270867842266749</v>
      </c>
      <c r="T82">
        <f t="shared" si="17"/>
        <v>0.88361181171359826</v>
      </c>
      <c r="U82">
        <f t="shared" si="41"/>
        <v>6.8756763770519346E-3</v>
      </c>
      <c r="V82">
        <f t="shared" si="42"/>
        <v>5.6592233034314333E-3</v>
      </c>
      <c r="W82" s="3">
        <f t="shared" si="43"/>
        <v>1.2534899680483368E-2</v>
      </c>
      <c r="X82">
        <f t="shared" si="44"/>
        <v>-5.7298330651019927E-4</v>
      </c>
      <c r="Y82">
        <f t="shared" si="45"/>
        <v>-1.1459666130203985E-3</v>
      </c>
      <c r="Z82">
        <f t="shared" si="46"/>
        <v>-5.7561728347186182E-4</v>
      </c>
      <c r="AA82">
        <f t="shared" si="47"/>
        <v>-1.1512345669437236E-3</v>
      </c>
      <c r="AB82">
        <f t="shared" si="48"/>
        <v>6.6687470089699654E-3</v>
      </c>
      <c r="AC82">
        <f t="shared" si="49"/>
        <v>6.7172008072862851E-3</v>
      </c>
      <c r="AD82">
        <f t="shared" si="50"/>
        <v>-5.6019677236604877E-3</v>
      </c>
      <c r="AE82">
        <f t="shared" si="51"/>
        <v>-5.6426705144383763E-3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29"/>
        <v>0.23331132504227686</v>
      </c>
      <c r="F83">
        <f t="shared" si="30"/>
        <v>0.36662265008455375</v>
      </c>
      <c r="G83">
        <f t="shared" si="31"/>
        <v>0.33288508109600606</v>
      </c>
      <c r="H83">
        <f t="shared" si="32"/>
        <v>0.46577016219201223</v>
      </c>
      <c r="I83">
        <f t="shared" si="33"/>
        <v>4.8327831260569221E-2</v>
      </c>
      <c r="J83">
        <f t="shared" si="7"/>
        <v>0.51207960683337561</v>
      </c>
      <c r="K83">
        <f t="shared" si="34"/>
        <v>6.3221270274001526E-2</v>
      </c>
      <c r="L83">
        <f t="shared" si="9"/>
        <v>0.51580005527742567</v>
      </c>
      <c r="M83">
        <f t="shared" si="35"/>
        <v>-1.9033974890826464</v>
      </c>
      <c r="N83">
        <f t="shared" si="36"/>
        <v>-1.8702731996163882</v>
      </c>
      <c r="O83">
        <f t="shared" si="37"/>
        <v>1.9531959628922315</v>
      </c>
      <c r="P83">
        <f t="shared" si="38"/>
        <v>2.0138350010013792</v>
      </c>
      <c r="Q83">
        <f t="shared" si="39"/>
        <v>-1.9393780576030966</v>
      </c>
      <c r="R83">
        <f t="shared" si="15"/>
        <v>0.12571619931078246</v>
      </c>
      <c r="S83">
        <f t="shared" si="40"/>
        <v>2.0389280255825164</v>
      </c>
      <c r="T83">
        <f t="shared" si="17"/>
        <v>0.88482406763108612</v>
      </c>
      <c r="U83">
        <f t="shared" si="41"/>
        <v>6.6951193914663656E-3</v>
      </c>
      <c r="V83">
        <f t="shared" si="42"/>
        <v>5.5309883748351722E-3</v>
      </c>
      <c r="W83" s="3">
        <f t="shared" si="43"/>
        <v>1.2226107766301538E-2</v>
      </c>
      <c r="X83">
        <f t="shared" si="44"/>
        <v>-5.6396875441998848E-4</v>
      </c>
      <c r="Y83">
        <f t="shared" si="45"/>
        <v>-1.127937508839977E-3</v>
      </c>
      <c r="Z83">
        <f t="shared" si="46"/>
        <v>-5.6659012199361558E-4</v>
      </c>
      <c r="AA83">
        <f t="shared" si="47"/>
        <v>-1.1331802439872312E-3</v>
      </c>
      <c r="AB83">
        <f t="shared" si="48"/>
        <v>6.5129135864357068E-3</v>
      </c>
      <c r="AC83">
        <f t="shared" si="49"/>
        <v>6.5602323214439756E-3</v>
      </c>
      <c r="AD83">
        <f t="shared" si="50"/>
        <v>-5.4887381838911011E-3</v>
      </c>
      <c r="AE83">
        <f t="shared" si="51"/>
        <v>-5.5286159043930637E-3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29"/>
        <v>0.23443926255111683</v>
      </c>
      <c r="F84">
        <f t="shared" si="30"/>
        <v>0.36887852510223368</v>
      </c>
      <c r="G84">
        <f t="shared" si="31"/>
        <v>0.33401826133999329</v>
      </c>
      <c r="H84">
        <f t="shared" si="32"/>
        <v>0.46803652267998669</v>
      </c>
      <c r="I84">
        <f t="shared" si="33"/>
        <v>4.8609815637779212E-2</v>
      </c>
      <c r="J84">
        <f t="shared" si="7"/>
        <v>0.51215006154093767</v>
      </c>
      <c r="K84">
        <f t="shared" si="34"/>
        <v>6.3504565334998334E-2</v>
      </c>
      <c r="L84">
        <f t="shared" si="9"/>
        <v>0.51587080800323304</v>
      </c>
      <c r="M84">
        <f t="shared" si="35"/>
        <v>-1.9164233162555178</v>
      </c>
      <c r="N84">
        <f t="shared" si="36"/>
        <v>-1.8833936642592761</v>
      </c>
      <c r="O84">
        <f t="shared" si="37"/>
        <v>1.9641734392600136</v>
      </c>
      <c r="P84">
        <f t="shared" si="38"/>
        <v>2.0248922328101653</v>
      </c>
      <c r="Q84">
        <f t="shared" si="39"/>
        <v>-1.953084130728354</v>
      </c>
      <c r="R84">
        <f t="shared" si="15"/>
        <v>0.1242174543487771</v>
      </c>
      <c r="S84">
        <f t="shared" si="40"/>
        <v>2.0505343400533418</v>
      </c>
      <c r="T84">
        <f t="shared" si="17"/>
        <v>0.88600159967569037</v>
      </c>
      <c r="U84">
        <f t="shared" si="41"/>
        <v>6.5228134389574907E-3</v>
      </c>
      <c r="V84">
        <f t="shared" si="42"/>
        <v>5.4078336350076826E-3</v>
      </c>
      <c r="W84" s="3">
        <f t="shared" si="43"/>
        <v>1.1930647073965173E-2</v>
      </c>
      <c r="X84">
        <f t="shared" si="44"/>
        <v>-5.552257831136976E-4</v>
      </c>
      <c r="Y84">
        <f t="shared" si="45"/>
        <v>-1.1104515662273952E-3</v>
      </c>
      <c r="Z84">
        <f t="shared" si="46"/>
        <v>-5.5783361271623038E-4</v>
      </c>
      <c r="AA84">
        <f t="shared" si="47"/>
        <v>-1.1156672254324608E-3</v>
      </c>
      <c r="AB84">
        <f t="shared" si="48"/>
        <v>6.3636841481668786E-3</v>
      </c>
      <c r="AC84">
        <f t="shared" si="49"/>
        <v>6.409916018588248E-3</v>
      </c>
      <c r="AD84">
        <f t="shared" si="50"/>
        <v>-5.379688773904474E-3</v>
      </c>
      <c r="AE84">
        <f t="shared" si="51"/>
        <v>-5.4187719635335647E-3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29"/>
        <v>0.23554971411734421</v>
      </c>
      <c r="F85">
        <f t="shared" si="30"/>
        <v>0.37109942823468844</v>
      </c>
      <c r="G85">
        <f t="shared" si="31"/>
        <v>0.33513392856542573</v>
      </c>
      <c r="H85">
        <f t="shared" si="32"/>
        <v>0.47026785713085162</v>
      </c>
      <c r="I85">
        <f t="shared" si="33"/>
        <v>4.8887428529336058E-2</v>
      </c>
      <c r="J85">
        <f t="shared" si="7"/>
        <v>0.51221942354709815</v>
      </c>
      <c r="K85">
        <f t="shared" si="34"/>
        <v>6.3783482141356457E-2</v>
      </c>
      <c r="L85">
        <f t="shared" si="9"/>
        <v>0.5159404666417422</v>
      </c>
      <c r="M85">
        <f t="shared" si="35"/>
        <v>-1.9291506845518516</v>
      </c>
      <c r="N85">
        <f t="shared" si="36"/>
        <v>-1.8962134962964525</v>
      </c>
      <c r="O85">
        <f t="shared" si="37"/>
        <v>1.9749328168078226</v>
      </c>
      <c r="P85">
        <f t="shared" si="38"/>
        <v>2.0357297767372322</v>
      </c>
      <c r="Q85">
        <f t="shared" si="39"/>
        <v>-1.9664817277082003</v>
      </c>
      <c r="R85">
        <f t="shared" si="15"/>
        <v>0.12276728624028722</v>
      </c>
      <c r="S85">
        <f t="shared" si="40"/>
        <v>2.061914319935847</v>
      </c>
      <c r="T85">
        <f t="shared" si="17"/>
        <v>0.88714596989587569</v>
      </c>
      <c r="U85">
        <f t="shared" si="41"/>
        <v>6.358230422999437E-3</v>
      </c>
      <c r="V85">
        <f t="shared" si="42"/>
        <v>5.2894757543300542E-3</v>
      </c>
      <c r="W85" s="3">
        <f t="shared" si="43"/>
        <v>1.1647706177329492E-2</v>
      </c>
      <c r="X85">
        <f t="shared" si="44"/>
        <v>-5.4674290106962919E-4</v>
      </c>
      <c r="Y85">
        <f t="shared" si="45"/>
        <v>-1.0934858021392584E-3</v>
      </c>
      <c r="Z85">
        <f t="shared" si="46"/>
        <v>-5.493363887680324E-4</v>
      </c>
      <c r="AA85">
        <f t="shared" si="47"/>
        <v>-1.0986727775360648E-3</v>
      </c>
      <c r="AB85">
        <f t="shared" si="48"/>
        <v>6.2206626103172395E-3</v>
      </c>
      <c r="AC85">
        <f t="shared" si="49"/>
        <v>6.2658529185838354E-3</v>
      </c>
      <c r="AD85">
        <f t="shared" si="50"/>
        <v>-5.2745997874038145E-3</v>
      </c>
      <c r="AE85">
        <f t="shared" si="51"/>
        <v>-5.3129173759482199E-3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29"/>
        <v>0.23664319991948346</v>
      </c>
      <c r="F86">
        <f t="shared" si="30"/>
        <v>0.37328639983896694</v>
      </c>
      <c r="G86">
        <f t="shared" si="31"/>
        <v>0.33623260134296179</v>
      </c>
      <c r="H86">
        <f t="shared" si="32"/>
        <v>0.47246520268592374</v>
      </c>
      <c r="I86">
        <f t="shared" si="33"/>
        <v>4.916079997987087E-2</v>
      </c>
      <c r="J86">
        <f t="shared" si="7"/>
        <v>0.51228772536287825</v>
      </c>
      <c r="K86">
        <f t="shared" si="34"/>
        <v>6.4058150335740471E-2</v>
      </c>
      <c r="L86">
        <f t="shared" si="9"/>
        <v>0.51600906359679632</v>
      </c>
      <c r="M86">
        <f t="shared" si="35"/>
        <v>-1.9415920097724861</v>
      </c>
      <c r="N86">
        <f t="shared" si="36"/>
        <v>-1.9087452021336202</v>
      </c>
      <c r="O86">
        <f t="shared" si="37"/>
        <v>1.9854820163826303</v>
      </c>
      <c r="P86">
        <f t="shared" si="38"/>
        <v>2.0463556114891288</v>
      </c>
      <c r="Q86">
        <f t="shared" si="39"/>
        <v>-1.9795835786669334</v>
      </c>
      <c r="R86">
        <f t="shared" si="15"/>
        <v>0.12136323564679126</v>
      </c>
      <c r="S86">
        <f t="shared" si="40"/>
        <v>2.0730761087921135</v>
      </c>
      <c r="T86">
        <f t="shared" si="17"/>
        <v>0.88825864615535777</v>
      </c>
      <c r="U86">
        <f t="shared" si="41"/>
        <v>6.2008851268613805E-3</v>
      </c>
      <c r="V86">
        <f t="shared" si="42"/>
        <v>5.1756515410703472E-3</v>
      </c>
      <c r="W86" s="3">
        <f t="shared" si="43"/>
        <v>1.1376536667931727E-2</v>
      </c>
      <c r="X86">
        <f t="shared" si="44"/>
        <v>-5.385092019853056E-4</v>
      </c>
      <c r="Y86">
        <f t="shared" si="45"/>
        <v>-1.0770184039706112E-3</v>
      </c>
      <c r="Z86">
        <f t="shared" si="46"/>
        <v>-5.4108765462300738E-4</v>
      </c>
      <c r="AA86">
        <f t="shared" si="47"/>
        <v>-1.0821753092460148E-3</v>
      </c>
      <c r="AB86">
        <f t="shared" si="48"/>
        <v>6.0834831405732741E-3</v>
      </c>
      <c r="AC86">
        <f t="shared" si="49"/>
        <v>6.1276745144547683E-3</v>
      </c>
      <c r="AD86">
        <f t="shared" si="50"/>
        <v>-5.1732663015058499E-3</v>
      </c>
      <c r="AE86">
        <f t="shared" si="51"/>
        <v>-5.2108457177770413E-3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29"/>
        <v>0.23772021832345408</v>
      </c>
      <c r="F87">
        <f t="shared" si="30"/>
        <v>0.37544043664690818</v>
      </c>
      <c r="G87">
        <f t="shared" si="31"/>
        <v>0.33731477665220783</v>
      </c>
      <c r="H87">
        <f t="shared" si="32"/>
        <v>0.47462955330441575</v>
      </c>
      <c r="I87">
        <f t="shared" si="33"/>
        <v>4.9430054580863525E-2</v>
      </c>
      <c r="J87">
        <f t="shared" si="7"/>
        <v>0.51235499813588015</v>
      </c>
      <c r="K87">
        <f t="shared" si="34"/>
        <v>6.4328694163051967E-2</v>
      </c>
      <c r="L87">
        <f t="shared" si="9"/>
        <v>0.51607662992286274</v>
      </c>
      <c r="M87">
        <f t="shared" si="35"/>
        <v>-1.9537589760536327</v>
      </c>
      <c r="N87">
        <f t="shared" si="36"/>
        <v>-1.9210005511625297</v>
      </c>
      <c r="O87">
        <f t="shared" si="37"/>
        <v>1.995828548985642</v>
      </c>
      <c r="P87">
        <f t="shared" si="38"/>
        <v>2.056777302924683</v>
      </c>
      <c r="Q87">
        <f t="shared" si="39"/>
        <v>-1.9924016670578384</v>
      </c>
      <c r="R87">
        <f t="shared" si="15"/>
        <v>0.12000300938256674</v>
      </c>
      <c r="S87">
        <f t="shared" si="40"/>
        <v>2.0840274314902807</v>
      </c>
      <c r="T87">
        <f t="shared" si="17"/>
        <v>0.88934100917318448</v>
      </c>
      <c r="U87">
        <f t="shared" si="41"/>
        <v>6.0503310366105331E-3</v>
      </c>
      <c r="V87">
        <f t="shared" si="42"/>
        <v>5.066116217136464E-3</v>
      </c>
      <c r="W87" s="3">
        <f t="shared" si="43"/>
        <v>1.1116447253746997E-2</v>
      </c>
      <c r="X87">
        <f t="shared" si="44"/>
        <v>-5.3051433394505786E-4</v>
      </c>
      <c r="Y87">
        <f t="shared" si="45"/>
        <v>-1.0610286678901157E-3</v>
      </c>
      <c r="Z87">
        <f t="shared" si="46"/>
        <v>-5.3307715688162701E-4</v>
      </c>
      <c r="AA87">
        <f t="shared" si="47"/>
        <v>-1.066154313763254E-3</v>
      </c>
      <c r="AB87">
        <f t="shared" si="48"/>
        <v>5.9518073835825459E-3</v>
      </c>
      <c r="AC87">
        <f t="shared" si="49"/>
        <v>5.9950399774468177E-3</v>
      </c>
      <c r="AD87">
        <f t="shared" si="50"/>
        <v>-5.0754969762127882E-3</v>
      </c>
      <c r="AE87">
        <f t="shared" si="51"/>
        <v>-5.1123642478313582E-3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29"/>
        <v>0.2387812469913442</v>
      </c>
      <c r="F88">
        <f t="shared" si="30"/>
        <v>0.37756249398268843</v>
      </c>
      <c r="G88">
        <f t="shared" si="31"/>
        <v>0.33838093096597111</v>
      </c>
      <c r="H88">
        <f t="shared" si="32"/>
        <v>0.47676186193194225</v>
      </c>
      <c r="I88">
        <f t="shared" si="33"/>
        <v>4.9695311747836056E-2</v>
      </c>
      <c r="J88">
        <f t="shared" si="7"/>
        <v>0.51242127171959961</v>
      </c>
      <c r="K88">
        <f t="shared" si="34"/>
        <v>6.4595232741492786E-2</v>
      </c>
      <c r="L88">
        <f t="shared" si="9"/>
        <v>0.51614319539280717</v>
      </c>
      <c r="M88">
        <f t="shared" si="35"/>
        <v>-1.9656625908207979</v>
      </c>
      <c r="N88">
        <f t="shared" si="36"/>
        <v>-1.9329906311174232</v>
      </c>
      <c r="O88">
        <f t="shared" si="37"/>
        <v>2.0059795429380674</v>
      </c>
      <c r="P88">
        <f t="shared" si="38"/>
        <v>2.0670020314203459</v>
      </c>
      <c r="Q88">
        <f t="shared" si="39"/>
        <v>-2.004947285569342</v>
      </c>
      <c r="R88">
        <f t="shared" si="15"/>
        <v>0.1186844665540575</v>
      </c>
      <c r="S88">
        <f t="shared" si="40"/>
        <v>2.0947756218165465</v>
      </c>
      <c r="T88">
        <f t="shared" si="17"/>
        <v>0.89039435894122132</v>
      </c>
      <c r="U88">
        <f t="shared" si="41"/>
        <v>5.9061566350700218E-3</v>
      </c>
      <c r="V88">
        <f t="shared" si="42"/>
        <v>4.9606418653651277E-3</v>
      </c>
      <c r="W88" s="3">
        <f t="shared" si="43"/>
        <v>1.0866798500435149E-2</v>
      </c>
      <c r="X88">
        <f t="shared" si="44"/>
        <v>-5.2274846968604078E-4</v>
      </c>
      <c r="Y88">
        <f t="shared" si="45"/>
        <v>-1.0454969393720816E-3</v>
      </c>
      <c r="Z88">
        <f t="shared" si="46"/>
        <v>-5.2529515594731231E-4</v>
      </c>
      <c r="AA88">
        <f t="shared" si="47"/>
        <v>-1.0505903118946246E-3</v>
      </c>
      <c r="AB88">
        <f t="shared" si="48"/>
        <v>5.8253219806956311E-3</v>
      </c>
      <c r="AC88">
        <f t="shared" si="49"/>
        <v>5.8676336585681138E-3</v>
      </c>
      <c r="AD88">
        <f t="shared" si="50"/>
        <v>-4.9811129671989895E-3</v>
      </c>
      <c r="AE88">
        <f t="shared" si="51"/>
        <v>-5.0172928123668617E-3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29"/>
        <v>0.23982674393071629</v>
      </c>
      <c r="F89">
        <f t="shared" si="30"/>
        <v>0.3796534878614326</v>
      </c>
      <c r="G89">
        <f t="shared" si="31"/>
        <v>0.33943152127786574</v>
      </c>
      <c r="H89">
        <f t="shared" si="32"/>
        <v>0.47886304255573148</v>
      </c>
      <c r="I89">
        <f t="shared" si="33"/>
        <v>4.9956685982679078E-2</v>
      </c>
      <c r="J89">
        <f t="shared" si="7"/>
        <v>0.51248657473902015</v>
      </c>
      <c r="K89">
        <f t="shared" si="34"/>
        <v>6.4857880319466432E-2</v>
      </c>
      <c r="L89">
        <f t="shared" si="9"/>
        <v>0.51620878856212726</v>
      </c>
      <c r="M89">
        <f t="shared" si="35"/>
        <v>-1.9773132347821891</v>
      </c>
      <c r="N89">
        <f t="shared" si="36"/>
        <v>-1.9447258984345595</v>
      </c>
      <c r="O89">
        <f t="shared" si="37"/>
        <v>2.0159417688724655</v>
      </c>
      <c r="P89">
        <f t="shared" si="38"/>
        <v>2.0770366170450796</v>
      </c>
      <c r="Q89">
        <f t="shared" si="39"/>
        <v>-2.0172310869959542</v>
      </c>
      <c r="R89">
        <f t="shared" si="15"/>
        <v>0.11740560606212144</v>
      </c>
      <c r="S89">
        <f t="shared" si="40"/>
        <v>2.1053276478867908</v>
      </c>
      <c r="T89">
        <f t="shared" si="17"/>
        <v>0.89141992058218522</v>
      </c>
      <c r="U89">
        <f t="shared" si="41"/>
        <v>5.7679821067858099E-3</v>
      </c>
      <c r="V89">
        <f t="shared" si="42"/>
        <v>4.859016029011334E-3</v>
      </c>
      <c r="W89" s="3">
        <f t="shared" si="43"/>
        <v>1.0626998135797143E-2</v>
      </c>
      <c r="X89">
        <f t="shared" si="44"/>
        <v>-5.152022780749219E-4</v>
      </c>
      <c r="Y89">
        <f t="shared" si="45"/>
        <v>-1.0304045561498438E-3</v>
      </c>
      <c r="Z89">
        <f t="shared" si="46"/>
        <v>-5.1773239873840972E-4</v>
      </c>
      <c r="AA89">
        <f t="shared" si="47"/>
        <v>-1.0354647974768194E-3</v>
      </c>
      <c r="AB89">
        <f t="shared" si="48"/>
        <v>5.7037363488530489E-3</v>
      </c>
      <c r="AC89">
        <f t="shared" si="49"/>
        <v>5.7451628511801991E-3</v>
      </c>
      <c r="AD89">
        <f t="shared" si="50"/>
        <v>-4.8899469398026906E-3</v>
      </c>
      <c r="AE89">
        <f t="shared" si="51"/>
        <v>-4.9254628518104601E-3</v>
      </c>
    </row>
    <row r="90" spans="1:31" x14ac:dyDescent="0.25">
      <c r="W90" s="4"/>
    </row>
    <row r="93" spans="1:31" x14ac:dyDescent="0.25">
      <c r="D93" t="s">
        <v>95</v>
      </c>
      <c r="O93" t="s">
        <v>96</v>
      </c>
      <c r="Z93" t="s">
        <v>97</v>
      </c>
    </row>
    <row r="112" spans="4:26" x14ac:dyDescent="0.25">
      <c r="D112" t="s">
        <v>98</v>
      </c>
      <c r="O112" t="s">
        <v>99</v>
      </c>
      <c r="Z112" t="s">
        <v>100</v>
      </c>
    </row>
  </sheetData>
  <mergeCells count="3">
    <mergeCell ref="J30:K30"/>
    <mergeCell ref="R5:AB5"/>
    <mergeCell ref="C18:V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Raghuraman S Ravindranath</dc:creator>
  <cp:lastModifiedBy>Raghuraman S Ravindranath</cp:lastModifiedBy>
  <dcterms:created xsi:type="dcterms:W3CDTF">2021-09-27T15:18:50Z</dcterms:created>
  <dcterms:modified xsi:type="dcterms:W3CDTF">2021-09-30T18:00:31Z</dcterms:modified>
</cp:coreProperties>
</file>