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ofai\github\NLP\Session2\"/>
    </mc:Choice>
  </mc:AlternateContent>
  <xr:revisionPtr revIDLastSave="0" documentId="13_ncr:1_{0F9F3507-E51F-44CF-AB84-EC3751475D94}" xr6:coauthVersionLast="47" xr6:coauthVersionMax="47" xr10:uidLastSave="{00000000-0000-0000-0000-000000000000}"/>
  <bookViews>
    <workbookView xWindow="-120" yWindow="-120" windowWidth="29040" windowHeight="15840" xr2:uid="{E57C9DBC-1BAD-4C15-A330-D688758B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F34" i="1"/>
  <c r="E34" i="1"/>
  <c r="K33" i="1"/>
  <c r="L33" i="1" s="1"/>
  <c r="I33" i="1"/>
  <c r="J33" i="1" s="1"/>
  <c r="K34" i="1" l="1"/>
  <c r="L34" i="1" s="1"/>
  <c r="I34" i="1"/>
  <c r="J34" i="1" s="1"/>
  <c r="Q33" i="1"/>
  <c r="R33" i="1" s="1"/>
  <c r="S33" i="1"/>
  <c r="T33" i="1" s="1"/>
  <c r="S34" i="1" l="1"/>
  <c r="T34" i="1" s="1"/>
  <c r="AD34" i="1" s="1"/>
  <c r="O35" i="1" s="1"/>
  <c r="Q34" i="1"/>
  <c r="R34" i="1" s="1"/>
  <c r="AC34" i="1" s="1"/>
  <c r="N35" i="1" s="1"/>
  <c r="V33" i="1"/>
  <c r="AE33" i="1"/>
  <c r="AD33" i="1"/>
  <c r="U33" i="1"/>
  <c r="AA33" i="1"/>
  <c r="Z33" i="1"/>
  <c r="Y33" i="1"/>
  <c r="X33" i="1"/>
  <c r="AC33" i="1"/>
  <c r="AB33" i="1"/>
  <c r="W33" i="1"/>
  <c r="AE34" i="1" l="1"/>
  <c r="P35" i="1" s="1"/>
  <c r="V34" i="1"/>
  <c r="U34" i="1"/>
  <c r="W34" i="1" s="1"/>
  <c r="Z34" i="1"/>
  <c r="G35" i="1" s="1"/>
  <c r="X34" i="1"/>
  <c r="E35" i="1" s="1"/>
  <c r="AA34" i="1"/>
  <c r="H35" i="1" s="1"/>
  <c r="Y34" i="1"/>
  <c r="F35" i="1" s="1"/>
  <c r="AB34" i="1"/>
  <c r="M35" i="1" s="1"/>
  <c r="I35" i="1" l="1"/>
  <c r="J35" i="1" s="1"/>
  <c r="K35" i="1"/>
  <c r="L35" i="1" s="1"/>
  <c r="Q35" i="1" l="1"/>
  <c r="R35" i="1" s="1"/>
  <c r="AB35" i="1" s="1"/>
  <c r="M36" i="1" s="1"/>
  <c r="S35" i="1"/>
  <c r="T35" i="1" s="1"/>
  <c r="V35" i="1" s="1"/>
  <c r="AC35" i="1"/>
  <c r="N36" i="1" s="1"/>
  <c r="U35" i="1"/>
  <c r="X35" i="1" l="1"/>
  <c r="E36" i="1" s="1"/>
  <c r="AA35" i="1"/>
  <c r="H36" i="1" s="1"/>
  <c r="Y35" i="1"/>
  <c r="F36" i="1" s="1"/>
  <c r="Z35" i="1"/>
  <c r="G36" i="1" s="1"/>
  <c r="K36" i="1" s="1"/>
  <c r="L36" i="1" s="1"/>
  <c r="AE35" i="1"/>
  <c r="P36" i="1" s="1"/>
  <c r="AD35" i="1"/>
  <c r="O36" i="1" s="1"/>
  <c r="W35" i="1"/>
  <c r="I36" i="1" l="1"/>
  <c r="J36" i="1" s="1"/>
  <c r="Q36" i="1" s="1"/>
  <c r="R36" i="1" s="1"/>
  <c r="S36" i="1" l="1"/>
  <c r="T36" i="1" s="1"/>
  <c r="V36" i="1" s="1"/>
  <c r="U36" i="1"/>
  <c r="AB36" i="1"/>
  <c r="M37" i="1" s="1"/>
  <c r="AC36" i="1"/>
  <c r="N37" i="1" s="1"/>
  <c r="X36" i="1" l="1"/>
  <c r="E37" i="1" s="1"/>
  <c r="I37" i="1" s="1"/>
  <c r="J37" i="1" s="1"/>
  <c r="Z36" i="1"/>
  <c r="G37" i="1" s="1"/>
  <c r="Y36" i="1"/>
  <c r="F37" i="1" s="1"/>
  <c r="AA36" i="1"/>
  <c r="H37" i="1" s="1"/>
  <c r="W36" i="1"/>
  <c r="AD36" i="1"/>
  <c r="O37" i="1" s="1"/>
  <c r="AE36" i="1"/>
  <c r="P37" i="1" s="1"/>
  <c r="K37" i="1" l="1"/>
  <c r="L37" i="1" s="1"/>
  <c r="S37" i="1"/>
  <c r="T37" i="1" s="1"/>
  <c r="Q37" i="1"/>
  <c r="R37" i="1" s="1"/>
  <c r="U37" i="1" l="1"/>
  <c r="Y37" i="1"/>
  <c r="F38" i="1" s="1"/>
  <c r="AA37" i="1"/>
  <c r="H38" i="1" s="1"/>
  <c r="AB37" i="1"/>
  <c r="M38" i="1" s="1"/>
  <c r="AC37" i="1"/>
  <c r="N38" i="1" s="1"/>
  <c r="Z37" i="1"/>
  <c r="G38" i="1" s="1"/>
  <c r="X37" i="1"/>
  <c r="E38" i="1" s="1"/>
  <c r="AE37" i="1"/>
  <c r="P38" i="1" s="1"/>
  <c r="V37" i="1"/>
  <c r="AD37" i="1"/>
  <c r="O38" i="1" s="1"/>
  <c r="I38" i="1" l="1"/>
  <c r="J38" i="1" s="1"/>
  <c r="K38" i="1"/>
  <c r="L38" i="1" s="1"/>
  <c r="W37" i="1"/>
  <c r="Q38" i="1" l="1"/>
  <c r="R38" i="1" s="1"/>
  <c r="AB38" i="1" s="1"/>
  <c r="M39" i="1" s="1"/>
  <c r="S38" i="1"/>
  <c r="T38" i="1" s="1"/>
  <c r="V38" i="1" s="1"/>
  <c r="AC38" i="1" l="1"/>
  <c r="N39" i="1" s="1"/>
  <c r="U38" i="1"/>
  <c r="W38" i="1" s="1"/>
  <c r="Y38" i="1"/>
  <c r="F39" i="1" s="1"/>
  <c r="X38" i="1"/>
  <c r="E39" i="1" s="1"/>
  <c r="Z38" i="1"/>
  <c r="G39" i="1" s="1"/>
  <c r="AA38" i="1"/>
  <c r="H39" i="1" s="1"/>
  <c r="AE38" i="1"/>
  <c r="P39" i="1" s="1"/>
  <c r="AD38" i="1"/>
  <c r="O39" i="1" s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AD39" i="1" l="1"/>
  <c r="O40" i="1" s="1"/>
  <c r="AE39" i="1"/>
  <c r="P40" i="1" s="1"/>
  <c r="V39" i="1"/>
  <c r="W39" i="1" s="1"/>
  <c r="Z39" i="1"/>
  <c r="G40" i="1" s="1"/>
  <c r="AA39" i="1"/>
  <c r="H40" i="1" s="1"/>
  <c r="Y39" i="1"/>
  <c r="F40" i="1" s="1"/>
  <c r="X39" i="1"/>
  <c r="E40" i="1" s="1"/>
  <c r="K40" i="1" l="1"/>
  <c r="L40" i="1" s="1"/>
  <c r="I40" i="1"/>
  <c r="J40" i="1" s="1"/>
  <c r="S40" i="1" l="1"/>
  <c r="T40" i="1" s="1"/>
  <c r="Q40" i="1"/>
  <c r="R40" i="1" s="1"/>
  <c r="AC40" i="1" l="1"/>
  <c r="N41" i="1" s="1"/>
  <c r="AB40" i="1"/>
  <c r="M41" i="1" s="1"/>
  <c r="U40" i="1"/>
  <c r="Z40" i="1"/>
  <c r="G41" i="1" s="1"/>
  <c r="Y40" i="1"/>
  <c r="F41" i="1" s="1"/>
  <c r="X40" i="1"/>
  <c r="E41" i="1" s="1"/>
  <c r="AA40" i="1"/>
  <c r="H41" i="1" s="1"/>
  <c r="V40" i="1"/>
  <c r="AD40" i="1"/>
  <c r="O41" i="1" s="1"/>
  <c r="AE40" i="1"/>
  <c r="P41" i="1" s="1"/>
  <c r="I41" i="1" l="1"/>
  <c r="J41" i="1" s="1"/>
  <c r="K41" i="1"/>
  <c r="L41" i="1" s="1"/>
  <c r="W40" i="1"/>
  <c r="S41" i="1" l="1"/>
  <c r="T41" i="1" s="1"/>
  <c r="Q41" i="1"/>
  <c r="R41" i="1" s="1"/>
  <c r="AC41" i="1" l="1"/>
  <c r="N42" i="1" s="1"/>
  <c r="Y41" i="1"/>
  <c r="F42" i="1" s="1"/>
  <c r="Z41" i="1"/>
  <c r="G42" i="1" s="1"/>
  <c r="U41" i="1"/>
  <c r="X41" i="1"/>
  <c r="E42" i="1" s="1"/>
  <c r="AA41" i="1"/>
  <c r="H42" i="1" s="1"/>
  <c r="AB41" i="1"/>
  <c r="M42" i="1" s="1"/>
  <c r="AE41" i="1"/>
  <c r="P42" i="1" s="1"/>
  <c r="AD41" i="1"/>
  <c r="O42" i="1" s="1"/>
  <c r="V41" i="1"/>
  <c r="I42" i="1" l="1"/>
  <c r="J42" i="1" s="1"/>
  <c r="W41" i="1"/>
  <c r="K42" i="1"/>
  <c r="L42" i="1" s="1"/>
  <c r="Q42" i="1" l="1"/>
  <c r="R42" i="1" s="1"/>
  <c r="AC42" i="1" s="1"/>
  <c r="N43" i="1" s="1"/>
  <c r="S42" i="1"/>
  <c r="T42" i="1" s="1"/>
  <c r="U42" i="1" l="1"/>
  <c r="AB42" i="1"/>
  <c r="M43" i="1" s="1"/>
  <c r="AD42" i="1"/>
  <c r="O43" i="1" s="1"/>
  <c r="AE42" i="1"/>
  <c r="P43" i="1" s="1"/>
  <c r="V42" i="1"/>
  <c r="Z42" i="1"/>
  <c r="G43" i="1" s="1"/>
  <c r="Y42" i="1"/>
  <c r="F43" i="1" s="1"/>
  <c r="X42" i="1"/>
  <c r="E43" i="1" s="1"/>
  <c r="AA42" i="1"/>
  <c r="H43" i="1" s="1"/>
  <c r="W42" i="1" l="1"/>
  <c r="I43" i="1"/>
  <c r="J43" i="1" s="1"/>
  <c r="K43" i="1"/>
  <c r="L43" i="1" s="1"/>
  <c r="Q43" i="1" l="1"/>
  <c r="R43" i="1" s="1"/>
  <c r="U43" i="1" s="1"/>
  <c r="S43" i="1"/>
  <c r="T43" i="1" s="1"/>
  <c r="AB43" i="1" l="1"/>
  <c r="M44" i="1" s="1"/>
  <c r="AC43" i="1"/>
  <c r="N44" i="1" s="1"/>
  <c r="AE43" i="1"/>
  <c r="P44" i="1" s="1"/>
  <c r="AD43" i="1"/>
  <c r="O44" i="1" s="1"/>
  <c r="V43" i="1"/>
  <c r="W43" i="1" s="1"/>
  <c r="Z43" i="1"/>
  <c r="G44" i="1" s="1"/>
  <c r="Y43" i="1"/>
  <c r="F44" i="1" s="1"/>
  <c r="X43" i="1"/>
  <c r="E44" i="1" s="1"/>
  <c r="AA43" i="1"/>
  <c r="H44" i="1" s="1"/>
  <c r="I44" i="1" l="1"/>
  <c r="J44" i="1" s="1"/>
  <c r="K44" i="1"/>
  <c r="L44" i="1" s="1"/>
  <c r="S44" i="1" l="1"/>
  <c r="T44" i="1" s="1"/>
  <c r="V44" i="1" s="1"/>
  <c r="Q44" i="1"/>
  <c r="R44" i="1" s="1"/>
  <c r="AD44" i="1" l="1"/>
  <c r="O45" i="1" s="1"/>
  <c r="AE44" i="1"/>
  <c r="P45" i="1" s="1"/>
  <c r="AA44" i="1"/>
  <c r="H45" i="1" s="1"/>
  <c r="AC44" i="1"/>
  <c r="N45" i="1" s="1"/>
  <c r="X44" i="1"/>
  <c r="E45" i="1" s="1"/>
  <c r="Y44" i="1"/>
  <c r="F45" i="1" s="1"/>
  <c r="U44" i="1"/>
  <c r="W44" i="1" s="1"/>
  <c r="Z44" i="1"/>
  <c r="G45" i="1" s="1"/>
  <c r="AB44" i="1"/>
  <c r="M45" i="1" s="1"/>
  <c r="K45" i="1" l="1"/>
  <c r="L45" i="1" s="1"/>
  <c r="I45" i="1"/>
  <c r="J45" i="1" s="1"/>
  <c r="Q45" i="1" l="1"/>
  <c r="R45" i="1" s="1"/>
  <c r="S45" i="1"/>
  <c r="T45" i="1" s="1"/>
  <c r="AC45" i="1" l="1"/>
  <c r="N46" i="1" s="1"/>
  <c r="U45" i="1"/>
  <c r="Y45" i="1"/>
  <c r="F46" i="1" s="1"/>
  <c r="X45" i="1"/>
  <c r="E46" i="1" s="1"/>
  <c r="Z45" i="1"/>
  <c r="G46" i="1" s="1"/>
  <c r="AA45" i="1"/>
  <c r="H46" i="1" s="1"/>
  <c r="AB45" i="1"/>
  <c r="M46" i="1" s="1"/>
  <c r="AD45" i="1"/>
  <c r="O46" i="1" s="1"/>
  <c r="AE45" i="1"/>
  <c r="P46" i="1" s="1"/>
  <c r="V45" i="1"/>
  <c r="I46" i="1" l="1"/>
  <c r="J46" i="1" s="1"/>
  <c r="K46" i="1"/>
  <c r="L46" i="1" s="1"/>
  <c r="W45" i="1"/>
  <c r="Q46" i="1" l="1"/>
  <c r="R46" i="1" s="1"/>
  <c r="AC46" i="1" s="1"/>
  <c r="N47" i="1" s="1"/>
  <c r="S46" i="1"/>
  <c r="T46" i="1" s="1"/>
  <c r="AA46" i="1" l="1"/>
  <c r="H47" i="1" s="1"/>
  <c r="AB46" i="1"/>
  <c r="M47" i="1" s="1"/>
  <c r="U46" i="1"/>
  <c r="AD46" i="1"/>
  <c r="O47" i="1" s="1"/>
  <c r="V46" i="1"/>
  <c r="W46" i="1" s="1"/>
  <c r="AE46" i="1"/>
  <c r="P47" i="1" s="1"/>
  <c r="Z46" i="1"/>
  <c r="G47" i="1" s="1"/>
  <c r="X46" i="1"/>
  <c r="E47" i="1" s="1"/>
  <c r="Y46" i="1"/>
  <c r="F47" i="1" s="1"/>
  <c r="K47" i="1" l="1"/>
  <c r="L47" i="1" s="1"/>
  <c r="I47" i="1"/>
  <c r="J47" i="1" s="1"/>
  <c r="Q47" i="1" l="1"/>
  <c r="R47" i="1" s="1"/>
  <c r="S47" i="1"/>
  <c r="T47" i="1" s="1"/>
  <c r="AD47" i="1" l="1"/>
  <c r="O48" i="1" s="1"/>
  <c r="V47" i="1"/>
  <c r="AE47" i="1"/>
  <c r="P48" i="1" s="1"/>
  <c r="U47" i="1"/>
  <c r="Z47" i="1"/>
  <c r="G48" i="1" s="1"/>
  <c r="AB47" i="1"/>
  <c r="M48" i="1" s="1"/>
  <c r="Y47" i="1"/>
  <c r="F48" i="1" s="1"/>
  <c r="X47" i="1"/>
  <c r="E48" i="1" s="1"/>
  <c r="AA47" i="1"/>
  <c r="H48" i="1" s="1"/>
  <c r="AC47" i="1"/>
  <c r="N48" i="1" s="1"/>
  <c r="I48" i="1" l="1"/>
  <c r="J48" i="1" s="1"/>
  <c r="W47" i="1"/>
  <c r="K48" i="1"/>
  <c r="L48" i="1" s="1"/>
  <c r="S48" i="1" s="1"/>
  <c r="T48" i="1" s="1"/>
  <c r="V48" i="1" l="1"/>
  <c r="AD48" i="1"/>
  <c r="O49" i="1" s="1"/>
  <c r="AE48" i="1"/>
  <c r="P49" i="1" s="1"/>
  <c r="Q48" i="1"/>
  <c r="R48" i="1" s="1"/>
  <c r="Y48" i="1" l="1"/>
  <c r="F49" i="1" s="1"/>
  <c r="AB48" i="1"/>
  <c r="M49" i="1" s="1"/>
  <c r="U48" i="1"/>
  <c r="W48" i="1" s="1"/>
  <c r="AA48" i="1"/>
  <c r="H49" i="1" s="1"/>
  <c r="X48" i="1"/>
  <c r="E49" i="1" s="1"/>
  <c r="Z48" i="1"/>
  <c r="G49" i="1" s="1"/>
  <c r="AC48" i="1"/>
  <c r="N49" i="1" s="1"/>
  <c r="I49" i="1" l="1"/>
  <c r="J49" i="1" s="1"/>
  <c r="K49" i="1"/>
  <c r="L49" i="1" s="1"/>
  <c r="Q49" i="1" l="1"/>
  <c r="R49" i="1" s="1"/>
  <c r="AB49" i="1" s="1"/>
  <c r="M50" i="1" s="1"/>
  <c r="S49" i="1"/>
  <c r="T49" i="1" s="1"/>
  <c r="AE49" i="1" s="1"/>
  <c r="P50" i="1" s="1"/>
  <c r="U49" i="1" l="1"/>
  <c r="AC49" i="1"/>
  <c r="N50" i="1" s="1"/>
  <c r="X49" i="1"/>
  <c r="E50" i="1" s="1"/>
  <c r="AA49" i="1"/>
  <c r="H50" i="1" s="1"/>
  <c r="Z49" i="1"/>
  <c r="G50" i="1" s="1"/>
  <c r="Y49" i="1"/>
  <c r="F50" i="1" s="1"/>
  <c r="I50" i="1" s="1"/>
  <c r="J50" i="1" s="1"/>
  <c r="V49" i="1"/>
  <c r="W49" i="1" s="1"/>
  <c r="AD49" i="1"/>
  <c r="O50" i="1" s="1"/>
  <c r="K50" i="1" l="1"/>
  <c r="L50" i="1" s="1"/>
  <c r="S50" i="1" s="1"/>
  <c r="T50" i="1" s="1"/>
  <c r="V50" i="1" l="1"/>
  <c r="AE50" i="1"/>
  <c r="P51" i="1" s="1"/>
  <c r="AD50" i="1"/>
  <c r="O51" i="1" s="1"/>
  <c r="Q50" i="1"/>
  <c r="R50" i="1" s="1"/>
  <c r="Y50" i="1" s="1"/>
  <c r="F51" i="1" s="1"/>
  <c r="Z50" i="1" l="1"/>
  <c r="G51" i="1" s="1"/>
  <c r="AB50" i="1"/>
  <c r="M51" i="1" s="1"/>
  <c r="AA50" i="1"/>
  <c r="H51" i="1" s="1"/>
  <c r="AC50" i="1"/>
  <c r="N51" i="1" s="1"/>
  <c r="U50" i="1"/>
  <c r="W50" i="1" s="1"/>
  <c r="X50" i="1"/>
  <c r="E51" i="1" s="1"/>
  <c r="I51" i="1" s="1"/>
  <c r="J51" i="1" s="1"/>
  <c r="K51" i="1" l="1"/>
  <c r="L51" i="1" s="1"/>
  <c r="S51" i="1" s="1"/>
  <c r="T51" i="1" s="1"/>
  <c r="V51" i="1" s="1"/>
  <c r="Q51" i="1" l="1"/>
  <c r="R51" i="1" s="1"/>
  <c r="AE51" i="1"/>
  <c r="P52" i="1" s="1"/>
  <c r="AD51" i="1"/>
  <c r="O52" i="1" s="1"/>
  <c r="Z51" i="1"/>
  <c r="G52" i="1" s="1"/>
  <c r="AA51" i="1"/>
  <c r="H52" i="1" s="1"/>
  <c r="AC51" i="1"/>
  <c r="N52" i="1" s="1"/>
  <c r="X51" i="1"/>
  <c r="E52" i="1" s="1"/>
  <c r="Y51" i="1"/>
  <c r="F52" i="1" s="1"/>
  <c r="U51" i="1"/>
  <c r="W51" i="1" s="1"/>
  <c r="AB51" i="1"/>
  <c r="M52" i="1" s="1"/>
  <c r="I52" i="1" l="1"/>
  <c r="J52" i="1" s="1"/>
  <c r="K52" i="1"/>
  <c r="L52" i="1" s="1"/>
  <c r="S52" i="1" l="1"/>
  <c r="T52" i="1" s="1"/>
  <c r="AD52" i="1" s="1"/>
  <c r="O53" i="1" s="1"/>
  <c r="Q52" i="1"/>
  <c r="R52" i="1" s="1"/>
  <c r="AE52" i="1" l="1"/>
  <c r="P53" i="1" s="1"/>
  <c r="V52" i="1"/>
  <c r="Z52" i="1"/>
  <c r="G53" i="1" s="1"/>
  <c r="U52" i="1"/>
  <c r="W52" i="1" s="1"/>
  <c r="X52" i="1"/>
  <c r="E53" i="1" s="1"/>
  <c r="Y52" i="1"/>
  <c r="F53" i="1" s="1"/>
  <c r="AA52" i="1"/>
  <c r="H53" i="1" s="1"/>
  <c r="AB52" i="1"/>
  <c r="M53" i="1" s="1"/>
  <c r="AC52" i="1"/>
  <c r="N53" i="1" s="1"/>
  <c r="I53" i="1" l="1"/>
  <c r="J53" i="1" s="1"/>
  <c r="K53" i="1"/>
  <c r="L53" i="1" s="1"/>
  <c r="S53" i="1" l="1"/>
  <c r="T53" i="1" s="1"/>
  <c r="V53" i="1" s="1"/>
  <c r="Q53" i="1"/>
  <c r="R53" i="1" s="1"/>
  <c r="AD53" i="1" l="1"/>
  <c r="O54" i="1" s="1"/>
  <c r="AE53" i="1"/>
  <c r="P54" i="1" s="1"/>
  <c r="X53" i="1"/>
  <c r="E54" i="1" s="1"/>
  <c r="AB53" i="1"/>
  <c r="M54" i="1" s="1"/>
  <c r="AA53" i="1"/>
  <c r="H54" i="1" s="1"/>
  <c r="U53" i="1"/>
  <c r="W53" i="1" s="1"/>
  <c r="AC53" i="1"/>
  <c r="N54" i="1" s="1"/>
  <c r="Z53" i="1"/>
  <c r="G54" i="1" s="1"/>
  <c r="Y53" i="1"/>
  <c r="F54" i="1" s="1"/>
  <c r="K54" i="1" l="1"/>
  <c r="L54" i="1" s="1"/>
  <c r="I54" i="1"/>
  <c r="J54" i="1" s="1"/>
  <c r="Q54" i="1" l="1"/>
  <c r="R54" i="1" s="1"/>
  <c r="S54" i="1"/>
  <c r="T54" i="1" s="1"/>
  <c r="AD54" i="1" l="1"/>
  <c r="O55" i="1" s="1"/>
  <c r="AE54" i="1"/>
  <c r="P55" i="1" s="1"/>
  <c r="V54" i="1"/>
  <c r="U54" i="1"/>
  <c r="Y54" i="1"/>
  <c r="F55" i="1" s="1"/>
  <c r="Z54" i="1"/>
  <c r="G55" i="1" s="1"/>
  <c r="AC54" i="1"/>
  <c r="N55" i="1" s="1"/>
  <c r="AA54" i="1"/>
  <c r="H55" i="1" s="1"/>
  <c r="AB54" i="1"/>
  <c r="M55" i="1" s="1"/>
  <c r="X54" i="1"/>
  <c r="E55" i="1" s="1"/>
  <c r="I55" i="1" s="1"/>
  <c r="J55" i="1" s="1"/>
  <c r="K55" i="1" l="1"/>
  <c r="L55" i="1" s="1"/>
  <c r="S55" i="1" s="1"/>
  <c r="T55" i="1" s="1"/>
  <c r="W54" i="1"/>
  <c r="AE55" i="1" l="1"/>
  <c r="P56" i="1" s="1"/>
  <c r="AD55" i="1"/>
  <c r="O56" i="1" s="1"/>
  <c r="V55" i="1"/>
  <c r="Q55" i="1"/>
  <c r="R55" i="1" s="1"/>
  <c r="Y55" i="1" l="1"/>
  <c r="F56" i="1" s="1"/>
  <c r="Z55" i="1"/>
  <c r="G56" i="1" s="1"/>
  <c r="U55" i="1"/>
  <c r="W55" i="1" s="1"/>
  <c r="AB55" i="1"/>
  <c r="M56" i="1" s="1"/>
  <c r="AC55" i="1"/>
  <c r="N56" i="1" s="1"/>
  <c r="X55" i="1"/>
  <c r="E56" i="1" s="1"/>
  <c r="I56" i="1" s="1"/>
  <c r="J56" i="1" s="1"/>
  <c r="AA55" i="1"/>
  <c r="H56" i="1" s="1"/>
  <c r="K56" i="1" l="1"/>
  <c r="L56" i="1" s="1"/>
  <c r="Q56" i="1" s="1"/>
  <c r="R56" i="1" s="1"/>
  <c r="U56" i="1" l="1"/>
  <c r="AC56" i="1"/>
  <c r="N57" i="1" s="1"/>
  <c r="AB56" i="1"/>
  <c r="M57" i="1" s="1"/>
  <c r="S56" i="1"/>
  <c r="T56" i="1" s="1"/>
  <c r="AD56" i="1" l="1"/>
  <c r="O57" i="1" s="1"/>
  <c r="V56" i="1"/>
  <c r="W56" i="1" s="1"/>
  <c r="AE56" i="1"/>
  <c r="P57" i="1" s="1"/>
  <c r="Z56" i="1"/>
  <c r="G57" i="1" s="1"/>
  <c r="Y56" i="1"/>
  <c r="F57" i="1" s="1"/>
  <c r="X56" i="1"/>
  <c r="E57" i="1" s="1"/>
  <c r="AA56" i="1"/>
  <c r="H57" i="1" s="1"/>
  <c r="I57" i="1" l="1"/>
  <c r="J57" i="1" s="1"/>
  <c r="K57" i="1"/>
  <c r="L57" i="1" s="1"/>
  <c r="S57" i="1" l="1"/>
  <c r="T57" i="1" s="1"/>
  <c r="V57" i="1" s="1"/>
  <c r="Q57" i="1"/>
  <c r="R57" i="1" s="1"/>
  <c r="AE57" i="1" l="1"/>
  <c r="P58" i="1" s="1"/>
  <c r="AD57" i="1"/>
  <c r="O58" i="1" s="1"/>
  <c r="X57" i="1"/>
  <c r="E58" i="1" s="1"/>
  <c r="Y57" i="1"/>
  <c r="F58" i="1" s="1"/>
  <c r="AC57" i="1"/>
  <c r="N58" i="1" s="1"/>
  <c r="AA57" i="1"/>
  <c r="H58" i="1" s="1"/>
  <c r="Z57" i="1"/>
  <c r="G58" i="1" s="1"/>
  <c r="U57" i="1"/>
  <c r="W57" i="1" s="1"/>
  <c r="AB57" i="1"/>
  <c r="M58" i="1" s="1"/>
  <c r="K58" i="1" l="1"/>
  <c r="L58" i="1" s="1"/>
  <c r="I58" i="1"/>
  <c r="J58" i="1" s="1"/>
  <c r="Q58" i="1" l="1"/>
  <c r="R58" i="1" s="1"/>
  <c r="S58" i="1"/>
  <c r="T58" i="1" s="1"/>
  <c r="V58" i="1" l="1"/>
  <c r="AD58" i="1"/>
  <c r="O59" i="1" s="1"/>
  <c r="AE58" i="1"/>
  <c r="P59" i="1" s="1"/>
  <c r="Z58" i="1"/>
  <c r="G59" i="1" s="1"/>
  <c r="AB58" i="1"/>
  <c r="M59" i="1" s="1"/>
  <c r="AA58" i="1"/>
  <c r="H59" i="1" s="1"/>
  <c r="X58" i="1"/>
  <c r="E59" i="1" s="1"/>
  <c r="AC58" i="1"/>
  <c r="N59" i="1" s="1"/>
  <c r="U58" i="1"/>
  <c r="W58" i="1" s="1"/>
  <c r="Y58" i="1"/>
  <c r="F59" i="1" s="1"/>
  <c r="K59" i="1" l="1"/>
  <c r="L59" i="1" s="1"/>
  <c r="I59" i="1"/>
  <c r="J59" i="1" s="1"/>
  <c r="S59" i="1" l="1"/>
  <c r="T59" i="1" s="1"/>
  <c r="Q59" i="1"/>
  <c r="R59" i="1" s="1"/>
  <c r="X59" i="1" l="1"/>
  <c r="E60" i="1" s="1"/>
  <c r="AC59" i="1"/>
  <c r="N60" i="1" s="1"/>
  <c r="U59" i="1"/>
  <c r="Z59" i="1"/>
  <c r="G60" i="1" s="1"/>
  <c r="AB59" i="1"/>
  <c r="M60" i="1" s="1"/>
  <c r="Y59" i="1"/>
  <c r="F60" i="1" s="1"/>
  <c r="AA59" i="1"/>
  <c r="H60" i="1" s="1"/>
  <c r="AD59" i="1"/>
  <c r="O60" i="1" s="1"/>
  <c r="AE59" i="1"/>
  <c r="P60" i="1" s="1"/>
  <c r="V59" i="1"/>
  <c r="K60" i="1" l="1"/>
  <c r="L60" i="1" s="1"/>
  <c r="W59" i="1"/>
  <c r="I60" i="1"/>
  <c r="J60" i="1" s="1"/>
  <c r="S60" i="1" l="1"/>
  <c r="T60" i="1" s="1"/>
  <c r="Q60" i="1"/>
  <c r="R60" i="1" s="1"/>
  <c r="X60" i="1" l="1"/>
  <c r="E61" i="1" s="1"/>
  <c r="U60" i="1"/>
  <c r="AA60" i="1"/>
  <c r="H61" i="1" s="1"/>
  <c r="AC60" i="1"/>
  <c r="N61" i="1" s="1"/>
  <c r="Y60" i="1"/>
  <c r="F61" i="1" s="1"/>
  <c r="AB60" i="1"/>
  <c r="M61" i="1" s="1"/>
  <c r="Z60" i="1"/>
  <c r="G61" i="1" s="1"/>
  <c r="K61" i="1" s="1"/>
  <c r="L61" i="1" s="1"/>
  <c r="V60" i="1"/>
  <c r="AE60" i="1"/>
  <c r="P61" i="1" s="1"/>
  <c r="AD60" i="1"/>
  <c r="O61" i="1" s="1"/>
  <c r="W60" i="1" l="1"/>
  <c r="I61" i="1"/>
  <c r="J61" i="1" s="1"/>
  <c r="S61" i="1" l="1"/>
  <c r="T61" i="1" s="1"/>
  <c r="Q61" i="1"/>
  <c r="R61" i="1" s="1"/>
  <c r="X61" i="1" l="1"/>
  <c r="E62" i="1" s="1"/>
  <c r="AB61" i="1"/>
  <c r="M62" i="1" s="1"/>
  <c r="AC61" i="1"/>
  <c r="N62" i="1" s="1"/>
  <c r="Z61" i="1"/>
  <c r="G62" i="1" s="1"/>
  <c r="AA61" i="1"/>
  <c r="H62" i="1" s="1"/>
  <c r="U61" i="1"/>
  <c r="Y61" i="1"/>
  <c r="F62" i="1" s="1"/>
  <c r="V61" i="1"/>
  <c r="AE61" i="1"/>
  <c r="P62" i="1" s="1"/>
  <c r="AD61" i="1"/>
  <c r="O62" i="1" s="1"/>
  <c r="K62" i="1" l="1"/>
  <c r="L62" i="1" s="1"/>
  <c r="W61" i="1"/>
  <c r="I62" i="1"/>
  <c r="J62" i="1" s="1"/>
  <c r="Q62" i="1" l="1"/>
  <c r="R62" i="1" s="1"/>
  <c r="S62" i="1"/>
  <c r="T62" i="1" s="1"/>
  <c r="V62" i="1" l="1"/>
  <c r="AE62" i="1"/>
  <c r="P63" i="1" s="1"/>
  <c r="AD62" i="1"/>
  <c r="O63" i="1" s="1"/>
  <c r="AB62" i="1"/>
  <c r="M63" i="1" s="1"/>
  <c r="AA62" i="1"/>
  <c r="H63" i="1" s="1"/>
  <c r="Y62" i="1"/>
  <c r="F63" i="1" s="1"/>
  <c r="AC62" i="1"/>
  <c r="N63" i="1" s="1"/>
  <c r="X62" i="1"/>
  <c r="E63" i="1" s="1"/>
  <c r="I63" i="1" s="1"/>
  <c r="J63" i="1" s="1"/>
  <c r="U62" i="1"/>
  <c r="W62" i="1" s="1"/>
  <c r="Z62" i="1"/>
  <c r="G63" i="1" s="1"/>
  <c r="K63" i="1" s="1"/>
  <c r="L63" i="1" s="1"/>
  <c r="S63" i="1" l="1"/>
  <c r="T63" i="1" s="1"/>
  <c r="V63" i="1" s="1"/>
  <c r="Q63" i="1"/>
  <c r="R63" i="1" s="1"/>
  <c r="X63" i="1" l="1"/>
  <c r="E64" i="1" s="1"/>
  <c r="Z63" i="1"/>
  <c r="G64" i="1" s="1"/>
  <c r="AC63" i="1"/>
  <c r="N64" i="1" s="1"/>
  <c r="AB63" i="1"/>
  <c r="M64" i="1" s="1"/>
  <c r="AA63" i="1"/>
  <c r="H64" i="1" s="1"/>
  <c r="K64" i="1" s="1"/>
  <c r="L64" i="1" s="1"/>
  <c r="U63" i="1"/>
  <c r="Y63" i="1"/>
  <c r="F64" i="1" s="1"/>
  <c r="I64" i="1" s="1"/>
  <c r="J64" i="1" s="1"/>
  <c r="AE63" i="1"/>
  <c r="P64" i="1" s="1"/>
  <c r="AD63" i="1"/>
  <c r="O64" i="1" s="1"/>
  <c r="W63" i="1"/>
  <c r="Q64" i="1" l="1"/>
  <c r="R64" i="1" s="1"/>
  <c r="S64" i="1"/>
  <c r="T64" i="1" s="1"/>
  <c r="V64" i="1" l="1"/>
  <c r="AD64" i="1"/>
  <c r="O65" i="1" s="1"/>
  <c r="AE64" i="1"/>
  <c r="P65" i="1" s="1"/>
  <c r="AA64" i="1"/>
  <c r="H65" i="1" s="1"/>
  <c r="AB64" i="1"/>
  <c r="M65" i="1" s="1"/>
  <c r="AC64" i="1"/>
  <c r="N65" i="1" s="1"/>
  <c r="X64" i="1"/>
  <c r="E65" i="1" s="1"/>
  <c r="U64" i="1"/>
  <c r="W64" i="1" s="1"/>
  <c r="Y64" i="1"/>
  <c r="F65" i="1" s="1"/>
  <c r="Z64" i="1"/>
  <c r="G65" i="1" s="1"/>
  <c r="K65" i="1" l="1"/>
  <c r="L65" i="1" s="1"/>
  <c r="I65" i="1"/>
  <c r="J65" i="1" s="1"/>
  <c r="Q65" i="1" l="1"/>
  <c r="R65" i="1" s="1"/>
  <c r="S65" i="1"/>
  <c r="T65" i="1" s="1"/>
  <c r="V65" i="1" l="1"/>
  <c r="AD65" i="1"/>
  <c r="O66" i="1" s="1"/>
  <c r="AE65" i="1"/>
  <c r="P66" i="1" s="1"/>
  <c r="AA65" i="1"/>
  <c r="H66" i="1" s="1"/>
  <c r="AB65" i="1"/>
  <c r="M66" i="1" s="1"/>
  <c r="U65" i="1"/>
  <c r="W65" i="1" s="1"/>
  <c r="X65" i="1"/>
  <c r="E66" i="1" s="1"/>
  <c r="Z65" i="1"/>
  <c r="G66" i="1" s="1"/>
  <c r="AC65" i="1"/>
  <c r="N66" i="1" s="1"/>
  <c r="Y65" i="1"/>
  <c r="F66" i="1" s="1"/>
  <c r="K66" i="1" l="1"/>
  <c r="L66" i="1" s="1"/>
  <c r="I66" i="1"/>
  <c r="J66" i="1" s="1"/>
  <c r="Q66" i="1" l="1"/>
  <c r="R66" i="1" s="1"/>
  <c r="S66" i="1"/>
  <c r="T66" i="1" s="1"/>
  <c r="V66" i="1" l="1"/>
  <c r="AE66" i="1"/>
  <c r="P67" i="1" s="1"/>
  <c r="AD66" i="1"/>
  <c r="O67" i="1" s="1"/>
  <c r="U66" i="1"/>
  <c r="W66" i="1" s="1"/>
  <c r="X66" i="1"/>
  <c r="E67" i="1" s="1"/>
  <c r="Y66" i="1"/>
  <c r="F67" i="1" s="1"/>
  <c r="AA66" i="1"/>
  <c r="H67" i="1" s="1"/>
  <c r="AB66" i="1"/>
  <c r="M67" i="1" s="1"/>
  <c r="AC66" i="1"/>
  <c r="N67" i="1" s="1"/>
  <c r="Z66" i="1"/>
  <c r="G67" i="1" s="1"/>
  <c r="I67" i="1" l="1"/>
  <c r="J67" i="1" s="1"/>
  <c r="K67" i="1"/>
  <c r="L67" i="1" s="1"/>
  <c r="Q67" i="1" l="1"/>
  <c r="R67" i="1" s="1"/>
  <c r="S67" i="1"/>
  <c r="T67" i="1" s="1"/>
  <c r="V67" i="1" l="1"/>
  <c r="AD67" i="1"/>
  <c r="O68" i="1" s="1"/>
  <c r="AE67" i="1"/>
  <c r="P68" i="1" s="1"/>
  <c r="U67" i="1"/>
  <c r="W67" i="1" s="1"/>
  <c r="Z67" i="1"/>
  <c r="G68" i="1" s="1"/>
  <c r="AA67" i="1"/>
  <c r="H68" i="1" s="1"/>
  <c r="AB67" i="1"/>
  <c r="M68" i="1" s="1"/>
  <c r="AC67" i="1"/>
  <c r="N68" i="1" s="1"/>
  <c r="X67" i="1"/>
  <c r="E68" i="1" s="1"/>
  <c r="Y67" i="1"/>
  <c r="F68" i="1" s="1"/>
  <c r="K68" i="1" l="1"/>
  <c r="L68" i="1" s="1"/>
  <c r="I68" i="1"/>
  <c r="J68" i="1" s="1"/>
  <c r="Q68" i="1" l="1"/>
  <c r="R68" i="1" s="1"/>
  <c r="S68" i="1"/>
  <c r="T68" i="1" s="1"/>
  <c r="AE68" i="1" l="1"/>
  <c r="P69" i="1" s="1"/>
  <c r="AD68" i="1"/>
  <c r="O69" i="1" s="1"/>
  <c r="V68" i="1"/>
  <c r="Z68" i="1"/>
  <c r="G69" i="1" s="1"/>
  <c r="AA68" i="1"/>
  <c r="H69" i="1" s="1"/>
  <c r="U68" i="1"/>
  <c r="W68" i="1" s="1"/>
  <c r="X68" i="1"/>
  <c r="E69" i="1" s="1"/>
  <c r="Y68" i="1"/>
  <c r="F69" i="1" s="1"/>
  <c r="AB68" i="1"/>
  <c r="M69" i="1" s="1"/>
  <c r="AC68" i="1"/>
  <c r="N69" i="1" s="1"/>
  <c r="K69" i="1" l="1"/>
  <c r="L69" i="1" s="1"/>
  <c r="I69" i="1"/>
  <c r="J69" i="1" s="1"/>
  <c r="Q69" i="1" l="1"/>
  <c r="R69" i="1" s="1"/>
  <c r="S69" i="1"/>
  <c r="T69" i="1" s="1"/>
  <c r="AE69" i="1" l="1"/>
  <c r="P70" i="1" s="1"/>
  <c r="V69" i="1"/>
  <c r="AD69" i="1"/>
  <c r="O70" i="1" s="1"/>
  <c r="U69" i="1"/>
  <c r="W69" i="1" s="1"/>
  <c r="X69" i="1"/>
  <c r="E70" i="1" s="1"/>
  <c r="Y69" i="1"/>
  <c r="F70" i="1" s="1"/>
  <c r="Z69" i="1"/>
  <c r="G70" i="1" s="1"/>
  <c r="AB69" i="1"/>
  <c r="M70" i="1" s="1"/>
  <c r="AC69" i="1"/>
  <c r="N70" i="1" s="1"/>
  <c r="AA69" i="1"/>
  <c r="H70" i="1" s="1"/>
  <c r="I70" i="1" l="1"/>
  <c r="J70" i="1" s="1"/>
  <c r="K70" i="1"/>
  <c r="L70" i="1" s="1"/>
  <c r="Q70" i="1" l="1"/>
  <c r="R70" i="1" s="1"/>
  <c r="S70" i="1"/>
  <c r="T70" i="1" s="1"/>
  <c r="AD70" i="1" l="1"/>
  <c r="O71" i="1" s="1"/>
  <c r="V70" i="1"/>
  <c r="AE70" i="1"/>
  <c r="P71" i="1" s="1"/>
  <c r="U70" i="1"/>
  <c r="W70" i="1" s="1"/>
  <c r="Y70" i="1"/>
  <c r="F71" i="1" s="1"/>
  <c r="Z70" i="1"/>
  <c r="G71" i="1" s="1"/>
  <c r="AA70" i="1"/>
  <c r="H71" i="1" s="1"/>
  <c r="AB70" i="1"/>
  <c r="M71" i="1" s="1"/>
  <c r="AC70" i="1"/>
  <c r="N71" i="1" s="1"/>
  <c r="X70" i="1"/>
  <c r="E71" i="1" s="1"/>
  <c r="I71" i="1" l="1"/>
  <c r="J71" i="1" s="1"/>
  <c r="K71" i="1"/>
  <c r="L71" i="1" s="1"/>
  <c r="Q71" i="1" l="1"/>
  <c r="R71" i="1" s="1"/>
  <c r="S71" i="1"/>
  <c r="T71" i="1" s="1"/>
  <c r="AD71" i="1" l="1"/>
  <c r="O72" i="1" s="1"/>
  <c r="AE71" i="1"/>
  <c r="P72" i="1" s="1"/>
  <c r="V71" i="1"/>
  <c r="Y71" i="1"/>
  <c r="F72" i="1" s="1"/>
  <c r="Z71" i="1"/>
  <c r="G72" i="1" s="1"/>
  <c r="U71" i="1"/>
  <c r="W71" i="1" s="1"/>
  <c r="X71" i="1"/>
  <c r="E72" i="1" s="1"/>
  <c r="AA71" i="1"/>
  <c r="H72" i="1" s="1"/>
  <c r="AB71" i="1"/>
  <c r="M72" i="1" s="1"/>
  <c r="AC71" i="1"/>
  <c r="N72" i="1" s="1"/>
  <c r="K72" i="1" l="1"/>
  <c r="L72" i="1" s="1"/>
  <c r="I72" i="1"/>
  <c r="J72" i="1" s="1"/>
  <c r="S72" i="1" l="1"/>
  <c r="T72" i="1" s="1"/>
  <c r="Q72" i="1"/>
  <c r="R72" i="1" s="1"/>
  <c r="U72" i="1" l="1"/>
  <c r="Z72" i="1"/>
  <c r="G73" i="1" s="1"/>
  <c r="AA72" i="1"/>
  <c r="H73" i="1" s="1"/>
  <c r="Y72" i="1"/>
  <c r="F73" i="1" s="1"/>
  <c r="X72" i="1"/>
  <c r="E73" i="1" s="1"/>
  <c r="AB72" i="1"/>
  <c r="M73" i="1" s="1"/>
  <c r="AC72" i="1"/>
  <c r="N73" i="1" s="1"/>
  <c r="AD72" i="1"/>
  <c r="O73" i="1" s="1"/>
  <c r="AE72" i="1"/>
  <c r="P73" i="1" s="1"/>
  <c r="V72" i="1"/>
  <c r="I73" i="1" l="1"/>
  <c r="J73" i="1" s="1"/>
  <c r="K73" i="1"/>
  <c r="L73" i="1" s="1"/>
  <c r="W72" i="1"/>
  <c r="S73" i="1" l="1"/>
  <c r="T73" i="1" s="1"/>
  <c r="Q73" i="1"/>
  <c r="R73" i="1" s="1"/>
  <c r="X73" i="1" l="1"/>
  <c r="E74" i="1" s="1"/>
  <c r="Y73" i="1"/>
  <c r="F74" i="1" s="1"/>
  <c r="Z73" i="1"/>
  <c r="G74" i="1" s="1"/>
  <c r="AA73" i="1"/>
  <c r="H74" i="1" s="1"/>
  <c r="AB73" i="1"/>
  <c r="M74" i="1" s="1"/>
  <c r="U73" i="1"/>
  <c r="AC73" i="1"/>
  <c r="N74" i="1" s="1"/>
  <c r="V73" i="1"/>
  <c r="AE73" i="1"/>
  <c r="P74" i="1" s="1"/>
  <c r="AD73" i="1"/>
  <c r="O74" i="1" s="1"/>
  <c r="K74" i="1" l="1"/>
  <c r="L74" i="1" s="1"/>
  <c r="W73" i="1"/>
  <c r="I74" i="1"/>
  <c r="J74" i="1" s="1"/>
  <c r="Q74" i="1" l="1"/>
  <c r="R74" i="1" s="1"/>
  <c r="S74" i="1"/>
  <c r="T74" i="1" s="1"/>
  <c r="AD74" i="1" l="1"/>
  <c r="O75" i="1" s="1"/>
  <c r="AE74" i="1"/>
  <c r="P75" i="1" s="1"/>
  <c r="V74" i="1"/>
  <c r="X74" i="1"/>
  <c r="E75" i="1" s="1"/>
  <c r="Y74" i="1"/>
  <c r="F75" i="1" s="1"/>
  <c r="AC74" i="1"/>
  <c r="N75" i="1" s="1"/>
  <c r="U74" i="1"/>
  <c r="W74" i="1" s="1"/>
  <c r="AB74" i="1"/>
  <c r="M75" i="1" s="1"/>
  <c r="Z74" i="1"/>
  <c r="G75" i="1" s="1"/>
  <c r="AA74" i="1"/>
  <c r="H75" i="1" s="1"/>
  <c r="I75" i="1" l="1"/>
  <c r="J75" i="1" s="1"/>
  <c r="K75" i="1"/>
  <c r="L75" i="1" s="1"/>
  <c r="S75" i="1" l="1"/>
  <c r="T75" i="1" s="1"/>
  <c r="Q75" i="1"/>
  <c r="R75" i="1" s="1"/>
  <c r="AC75" i="1" l="1"/>
  <c r="N76" i="1" s="1"/>
  <c r="U75" i="1"/>
  <c r="X75" i="1"/>
  <c r="E76" i="1" s="1"/>
  <c r="AA75" i="1"/>
  <c r="H76" i="1" s="1"/>
  <c r="Y75" i="1"/>
  <c r="F76" i="1" s="1"/>
  <c r="Z75" i="1"/>
  <c r="G76" i="1" s="1"/>
  <c r="AB75" i="1"/>
  <c r="M76" i="1" s="1"/>
  <c r="AD75" i="1"/>
  <c r="O76" i="1" s="1"/>
  <c r="AE75" i="1"/>
  <c r="P76" i="1" s="1"/>
  <c r="V75" i="1"/>
  <c r="I76" i="1" l="1"/>
  <c r="J76" i="1" s="1"/>
  <c r="W75" i="1"/>
  <c r="K76" i="1"/>
  <c r="L76" i="1" s="1"/>
  <c r="S76" i="1" l="1"/>
  <c r="T76" i="1" s="1"/>
  <c r="Q76" i="1"/>
  <c r="R76" i="1" s="1"/>
  <c r="X76" i="1" l="1"/>
  <c r="E77" i="1" s="1"/>
  <c r="Y76" i="1"/>
  <c r="F77" i="1" s="1"/>
  <c r="Z76" i="1"/>
  <c r="G77" i="1" s="1"/>
  <c r="U76" i="1"/>
  <c r="AB76" i="1"/>
  <c r="M77" i="1" s="1"/>
  <c r="AA76" i="1"/>
  <c r="H77" i="1" s="1"/>
  <c r="AC76" i="1"/>
  <c r="N77" i="1" s="1"/>
  <c r="AD76" i="1"/>
  <c r="O77" i="1" s="1"/>
  <c r="AE76" i="1"/>
  <c r="P77" i="1" s="1"/>
  <c r="V76" i="1"/>
  <c r="W76" i="1" l="1"/>
  <c r="K77" i="1"/>
  <c r="L77" i="1" s="1"/>
  <c r="I77" i="1"/>
  <c r="J77" i="1" s="1"/>
  <c r="S77" i="1" l="1"/>
  <c r="T77" i="1" s="1"/>
  <c r="Q77" i="1"/>
  <c r="R77" i="1" s="1"/>
  <c r="X77" i="1" l="1"/>
  <c r="E78" i="1" s="1"/>
  <c r="AB77" i="1"/>
  <c r="M78" i="1" s="1"/>
  <c r="AC77" i="1"/>
  <c r="N78" i="1" s="1"/>
  <c r="AA77" i="1"/>
  <c r="H78" i="1" s="1"/>
  <c r="Y77" i="1"/>
  <c r="F78" i="1" s="1"/>
  <c r="U77" i="1"/>
  <c r="Z77" i="1"/>
  <c r="G78" i="1" s="1"/>
  <c r="AD77" i="1"/>
  <c r="O78" i="1" s="1"/>
  <c r="AE77" i="1"/>
  <c r="P78" i="1" s="1"/>
  <c r="V77" i="1"/>
  <c r="W77" i="1" l="1"/>
  <c r="K78" i="1"/>
  <c r="L78" i="1" s="1"/>
  <c r="I78" i="1"/>
  <c r="J78" i="1" s="1"/>
  <c r="Q78" i="1" l="1"/>
  <c r="R78" i="1" s="1"/>
  <c r="S78" i="1"/>
  <c r="T78" i="1" s="1"/>
  <c r="AD78" i="1" l="1"/>
  <c r="O79" i="1" s="1"/>
  <c r="AE78" i="1"/>
  <c r="P79" i="1" s="1"/>
  <c r="V78" i="1"/>
  <c r="AB78" i="1"/>
  <c r="M79" i="1" s="1"/>
  <c r="AC78" i="1"/>
  <c r="N79" i="1" s="1"/>
  <c r="Z78" i="1"/>
  <c r="G79" i="1" s="1"/>
  <c r="AA78" i="1"/>
  <c r="H79" i="1" s="1"/>
  <c r="U78" i="1"/>
  <c r="W78" i="1" s="1"/>
  <c r="X78" i="1"/>
  <c r="E79" i="1" s="1"/>
  <c r="Y78" i="1"/>
  <c r="F79" i="1" s="1"/>
  <c r="K79" i="1" l="1"/>
  <c r="L79" i="1" s="1"/>
  <c r="I79" i="1"/>
  <c r="J79" i="1" s="1"/>
  <c r="Q79" i="1" l="1"/>
  <c r="R79" i="1" s="1"/>
  <c r="S79" i="1"/>
  <c r="T79" i="1" s="1"/>
  <c r="V79" i="1" l="1"/>
  <c r="AD79" i="1"/>
  <c r="O80" i="1" s="1"/>
  <c r="AE79" i="1"/>
  <c r="P80" i="1" s="1"/>
  <c r="X79" i="1"/>
  <c r="E80" i="1" s="1"/>
  <c r="Y79" i="1"/>
  <c r="F80" i="1" s="1"/>
  <c r="AA79" i="1"/>
  <c r="H80" i="1" s="1"/>
  <c r="AB79" i="1"/>
  <c r="M80" i="1" s="1"/>
  <c r="AC79" i="1"/>
  <c r="N80" i="1" s="1"/>
  <c r="U79" i="1"/>
  <c r="W79" i="1" s="1"/>
  <c r="Z79" i="1"/>
  <c r="G80" i="1" s="1"/>
  <c r="K80" i="1" l="1"/>
  <c r="L80" i="1" s="1"/>
  <c r="I80" i="1"/>
  <c r="J80" i="1" s="1"/>
  <c r="S80" i="1" s="1"/>
  <c r="T80" i="1" s="1"/>
  <c r="Q80" i="1" l="1"/>
  <c r="R80" i="1" s="1"/>
  <c r="V80" i="1"/>
  <c r="AD80" i="1"/>
  <c r="O81" i="1" s="1"/>
  <c r="AE80" i="1"/>
  <c r="P81" i="1" s="1"/>
  <c r="AA80" i="1"/>
  <c r="H81" i="1" s="1"/>
  <c r="AB80" i="1"/>
  <c r="M81" i="1" s="1"/>
  <c r="AC80" i="1"/>
  <c r="N81" i="1" s="1"/>
  <c r="X80" i="1"/>
  <c r="E81" i="1" s="1"/>
  <c r="Y80" i="1"/>
  <c r="F81" i="1" s="1"/>
  <c r="Z80" i="1"/>
  <c r="G81" i="1" s="1"/>
  <c r="K81" i="1" s="1"/>
  <c r="L81" i="1" s="1"/>
  <c r="U80" i="1"/>
  <c r="W80" i="1" s="1"/>
  <c r="I81" i="1" l="1"/>
  <c r="J81" i="1" s="1"/>
  <c r="Q81" i="1" s="1"/>
  <c r="R81" i="1" s="1"/>
  <c r="S81" i="1" l="1"/>
  <c r="T81" i="1" s="1"/>
  <c r="V81" i="1" s="1"/>
  <c r="AB81" i="1"/>
  <c r="M82" i="1" s="1"/>
  <c r="U81" i="1"/>
  <c r="AC81" i="1"/>
  <c r="N82" i="1" s="1"/>
  <c r="AA81" i="1"/>
  <c r="H82" i="1" s="1"/>
  <c r="Z81" i="1"/>
  <c r="G82" i="1" s="1"/>
  <c r="Y81" i="1"/>
  <c r="F82" i="1" s="1"/>
  <c r="X81" i="1"/>
  <c r="E82" i="1" s="1"/>
  <c r="I82" i="1" l="1"/>
  <c r="J82" i="1" s="1"/>
  <c r="K82" i="1"/>
  <c r="L82" i="1" s="1"/>
  <c r="Q82" i="1" s="1"/>
  <c r="R82" i="1" s="1"/>
  <c r="AE81" i="1"/>
  <c r="P82" i="1" s="1"/>
  <c r="AD81" i="1"/>
  <c r="O82" i="1" s="1"/>
  <c r="S82" i="1" s="1"/>
  <c r="T82" i="1" s="1"/>
  <c r="W81" i="1"/>
  <c r="AE82" i="1" l="1"/>
  <c r="P83" i="1" s="1"/>
  <c r="AD82" i="1"/>
  <c r="O83" i="1" s="1"/>
  <c r="V82" i="1"/>
  <c r="Y82" i="1"/>
  <c r="F83" i="1" s="1"/>
  <c r="AC82" i="1"/>
  <c r="N83" i="1" s="1"/>
  <c r="U82" i="1"/>
  <c r="W82" i="1" s="1"/>
  <c r="X82" i="1"/>
  <c r="E83" i="1" s="1"/>
  <c r="I83" i="1" s="1"/>
  <c r="J83" i="1" s="1"/>
  <c r="Z82" i="1"/>
  <c r="G83" i="1" s="1"/>
  <c r="AB82" i="1"/>
  <c r="M83" i="1" s="1"/>
  <c r="AA82" i="1"/>
  <c r="H83" i="1" s="1"/>
  <c r="K83" i="1" l="1"/>
  <c r="L83" i="1" s="1"/>
  <c r="S83" i="1" s="1"/>
  <c r="T83" i="1" s="1"/>
  <c r="Q83" i="1" l="1"/>
  <c r="R83" i="1" s="1"/>
  <c r="AE83" i="1"/>
  <c r="P84" i="1" s="1"/>
  <c r="AD83" i="1"/>
  <c r="O84" i="1" s="1"/>
  <c r="V83" i="1"/>
  <c r="AC83" i="1"/>
  <c r="N84" i="1" s="1"/>
  <c r="AA83" i="1"/>
  <c r="H84" i="1" s="1"/>
  <c r="U83" i="1"/>
  <c r="W83" i="1" s="1"/>
  <c r="AB83" i="1"/>
  <c r="M84" i="1" s="1"/>
  <c r="X83" i="1"/>
  <c r="E84" i="1" s="1"/>
  <c r="Z83" i="1"/>
  <c r="G84" i="1" s="1"/>
  <c r="K84" i="1" s="1"/>
  <c r="L84" i="1" s="1"/>
  <c r="Y83" i="1"/>
  <c r="F84" i="1" s="1"/>
  <c r="I84" i="1" l="1"/>
  <c r="J84" i="1" s="1"/>
  <c r="Q84" i="1" l="1"/>
  <c r="R84" i="1" s="1"/>
  <c r="S84" i="1"/>
  <c r="T84" i="1" s="1"/>
  <c r="V84" i="1" l="1"/>
  <c r="AD84" i="1"/>
  <c r="O85" i="1" s="1"/>
  <c r="AE84" i="1"/>
  <c r="P85" i="1" s="1"/>
  <c r="Z84" i="1"/>
  <c r="G85" i="1" s="1"/>
  <c r="AC84" i="1"/>
  <c r="N85" i="1" s="1"/>
  <c r="AA84" i="1"/>
  <c r="H85" i="1" s="1"/>
  <c r="AB84" i="1"/>
  <c r="M85" i="1" s="1"/>
  <c r="X84" i="1"/>
  <c r="E85" i="1" s="1"/>
  <c r="U84" i="1"/>
  <c r="W84" i="1" s="1"/>
  <c r="Y84" i="1"/>
  <c r="F85" i="1" s="1"/>
  <c r="I85" i="1" l="1"/>
  <c r="J85" i="1" s="1"/>
  <c r="K85" i="1"/>
  <c r="L85" i="1" s="1"/>
  <c r="S85" i="1" l="1"/>
  <c r="T85" i="1" s="1"/>
  <c r="Q85" i="1"/>
  <c r="R85" i="1" s="1"/>
  <c r="Y85" i="1" l="1"/>
  <c r="F86" i="1" s="1"/>
  <c r="X85" i="1"/>
  <c r="E86" i="1" s="1"/>
  <c r="I86" i="1" s="1"/>
  <c r="J86" i="1" s="1"/>
  <c r="Z85" i="1"/>
  <c r="G86" i="1" s="1"/>
  <c r="AC85" i="1"/>
  <c r="N86" i="1" s="1"/>
  <c r="AA85" i="1"/>
  <c r="H86" i="1" s="1"/>
  <c r="AB85" i="1"/>
  <c r="M86" i="1" s="1"/>
  <c r="U85" i="1"/>
  <c r="AD85" i="1"/>
  <c r="O86" i="1" s="1"/>
  <c r="AE85" i="1"/>
  <c r="P86" i="1" s="1"/>
  <c r="V85" i="1"/>
  <c r="K86" i="1" l="1"/>
  <c r="L86" i="1" s="1"/>
  <c r="Q86" i="1" s="1"/>
  <c r="R86" i="1" s="1"/>
  <c r="W85" i="1"/>
  <c r="S86" i="1" l="1"/>
  <c r="T86" i="1" s="1"/>
  <c r="X86" i="1" s="1"/>
  <c r="E87" i="1" s="1"/>
  <c r="AB86" i="1"/>
  <c r="M87" i="1" s="1"/>
  <c r="U86" i="1"/>
  <c r="AC86" i="1"/>
  <c r="N87" i="1" s="1"/>
  <c r="AD86" i="1"/>
  <c r="O87" i="1" s="1"/>
  <c r="V86" i="1"/>
  <c r="AE86" i="1"/>
  <c r="P87" i="1" s="1"/>
  <c r="AA86" i="1" l="1"/>
  <c r="H87" i="1" s="1"/>
  <c r="Z86" i="1"/>
  <c r="G87" i="1" s="1"/>
  <c r="K87" i="1" s="1"/>
  <c r="L87" i="1" s="1"/>
  <c r="Y86" i="1"/>
  <c r="F87" i="1" s="1"/>
  <c r="I87" i="1" s="1"/>
  <c r="J87" i="1" s="1"/>
  <c r="W86" i="1"/>
  <c r="S87" i="1" l="1"/>
  <c r="T87" i="1" s="1"/>
  <c r="AE87" i="1" s="1"/>
  <c r="P88" i="1" s="1"/>
  <c r="Q87" i="1"/>
  <c r="R87" i="1" s="1"/>
  <c r="U87" i="1" s="1"/>
  <c r="AB87" i="1" l="1"/>
  <c r="M88" i="1" s="1"/>
  <c r="AC87" i="1"/>
  <c r="N88" i="1" s="1"/>
  <c r="AA87" i="1"/>
  <c r="H88" i="1" s="1"/>
  <c r="Z87" i="1"/>
  <c r="G88" i="1" s="1"/>
  <c r="Y87" i="1"/>
  <c r="F88" i="1" s="1"/>
  <c r="X87" i="1"/>
  <c r="E88" i="1" s="1"/>
  <c r="AD87" i="1"/>
  <c r="O88" i="1" s="1"/>
  <c r="V87" i="1"/>
  <c r="W87" i="1" s="1"/>
  <c r="K88" i="1" l="1"/>
  <c r="L88" i="1" s="1"/>
  <c r="I88" i="1"/>
  <c r="J88" i="1" s="1"/>
  <c r="S88" i="1" s="1"/>
  <c r="T88" i="1" s="1"/>
  <c r="Q88" i="1" l="1"/>
  <c r="R88" i="1" s="1"/>
  <c r="X88" i="1" s="1"/>
  <c r="E89" i="1" s="1"/>
  <c r="V88" i="1"/>
  <c r="AE88" i="1"/>
  <c r="P89" i="1" s="1"/>
  <c r="AD88" i="1"/>
  <c r="O89" i="1" s="1"/>
  <c r="AB88" i="1" l="1"/>
  <c r="M89" i="1" s="1"/>
  <c r="U88" i="1"/>
  <c r="AA88" i="1"/>
  <c r="H89" i="1" s="1"/>
  <c r="Y88" i="1"/>
  <c r="F89" i="1" s="1"/>
  <c r="I89" i="1" s="1"/>
  <c r="J89" i="1" s="1"/>
  <c r="AC88" i="1"/>
  <c r="N89" i="1" s="1"/>
  <c r="Z88" i="1"/>
  <c r="G89" i="1" s="1"/>
  <c r="K89" i="1" s="1"/>
  <c r="L89" i="1" s="1"/>
  <c r="W88" i="1"/>
  <c r="Q89" i="1" l="1"/>
  <c r="R89" i="1" s="1"/>
  <c r="S89" i="1"/>
  <c r="T89" i="1" s="1"/>
  <c r="AD89" i="1" l="1"/>
  <c r="AE89" i="1"/>
  <c r="V89" i="1"/>
  <c r="AC89" i="1"/>
  <c r="U89" i="1"/>
  <c r="AB89" i="1"/>
  <c r="AA89" i="1"/>
  <c r="X89" i="1"/>
  <c r="Y89" i="1"/>
  <c r="Z89" i="1"/>
  <c r="W89" i="1" l="1"/>
</calcChain>
</file>

<file path=xl/sharedStrings.xml><?xml version="1.0" encoding="utf-8"?>
<sst xmlns="http://schemas.openxmlformats.org/spreadsheetml/2006/main" count="103" uniqueCount="103">
  <si>
    <t>h1 = i1 * w1 + i2 * w2</t>
  </si>
  <si>
    <t>h2 = i1 * w3 + i2 * w4</t>
  </si>
  <si>
    <t>a_h1 = 1/( 1 + exp(-h1))</t>
  </si>
  <si>
    <t>a_h2 = 1/( 1 + exp(-h2))</t>
  </si>
  <si>
    <t>Using Sigmoid activation function</t>
  </si>
  <si>
    <t>o1 = a_h1 * w5 + a_h2 * w6</t>
  </si>
  <si>
    <t>o2 = a_h1 * w6 + a_h2 * w8</t>
  </si>
  <si>
    <t>a_01 = 1 /(1 + exp(-o1))</t>
  </si>
  <si>
    <t>a_02 = 1/(1 + exp(-o2))</t>
  </si>
  <si>
    <t>E2 = 1/2* (t2 - a_02)^2</t>
  </si>
  <si>
    <t>E1 = 1/2 * (t1 - a_01)^2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</si>
  <si>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</si>
  <si>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</si>
  <si>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</si>
  <si>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</si>
  <si>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</si>
  <si>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</si>
  <si>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</si>
  <si>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</si>
  <si>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</si>
  <si>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</si>
  <si>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</si>
  <si>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</si>
  <si>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w6</t>
  </si>
  <si>
    <t>w5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</si>
  <si>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</si>
  <si>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</si>
  <si>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</si>
  <si>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</si>
  <si>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</si>
  <si>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</si>
  <si>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</si>
  <si>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</si>
  <si>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</si>
  <si>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∂o1/∂w5 = a_h1</t>
  </si>
  <si>
    <r>
      <t>∂E1/∂a_01 = 2*1/2 *(t1-a_01)*</t>
    </r>
    <r>
      <rPr>
        <sz val="11"/>
        <rFont val="Calibri"/>
        <family val="2"/>
      </rPr>
      <t>-1 = a_01 - t1</t>
    </r>
  </si>
  <si>
    <t>∂a_01/∂o1 = σ(o1) (1- σ(o1)) = a_o1 * (1 - a_o1)</t>
  </si>
  <si>
    <t>∂E_t/∂w5 = (a_01 - t1) * a_o1 * (1 - a_o1) * a_h1</t>
  </si>
  <si>
    <t>∂E_t/∂w6 = (a_01 - t1) * a_o1 * (1 - a_o1) * a_h2</t>
  </si>
  <si>
    <t>∂E_t/∂w7 = (a_02 - t2) * a_o2 * (1 - a_o2) * a_h1</t>
  </si>
  <si>
    <t>∂E_t/∂w8 = (a_02 - t2) * a_o2 * (1 - a_o2) * a_h2</t>
  </si>
  <si>
    <t>∂E_t/∂w1 = ∂(E1 + E2)/∂w1 = ∂E1/∂w1  + ∂E2/∂w1</t>
  </si>
  <si>
    <t>∂E_t/∂w5 = ∂(E1 + E2)/∂w5 = ∂E1/∂w5 = ∂E1/∂a_01 * ∂a_01/∂o1 * ∂o1/∂w5</t>
  </si>
  <si>
    <t xml:space="preserve"> (∂E1/∂a_h1  + ∂E2/∂a_h1)* ∂a_h1/∂h1 *  ∂h1/∂a_w1</t>
  </si>
  <si>
    <t>∂E1/∂a_h1 =  ∂E1/∂a_01 * ∂a_01/∂o1 * ∂o1/∂a_h1</t>
  </si>
  <si>
    <t>(a_01 - t1) * a_o1 * (1 - a_o1) * w5</t>
  </si>
  <si>
    <t>∂E2/∂a_h1 = (a_02 - t2) * a_o2 * (1 - a_o2) * w7</t>
  </si>
  <si>
    <t>∂a_h1/∂h1 = a_h1 * (1 - a_h1)</t>
  </si>
  <si>
    <t>∂h1/∂a_w1 = i1</t>
  </si>
  <si>
    <t>∂E_t/∂w1 = ((a_01 - t1) * a_o1 * (1 - a_o1) * w5 + (a_02 - t2) * a_o2 * (1 - a_o2) * w7) * a_h1 * (1 - a_h1) * i1</t>
  </si>
  <si>
    <t>∂E_t/∂w2 = ((a_01 - t1) * a_o1 * (1 - a_o1) * w5 + (a_02 - t2) * a_o2 * (1 - a_o2) * w7) * a_h1 * (1 - a_h1) * i2</t>
  </si>
  <si>
    <t>∂E_t/∂w3 = ((a_01 - t1) * a_o1 * (1 - a_o1) * w6 + (a_02 - t2) * a_o2 * (1 - a_o2) * w8) * a_h2 * (1 - a_h2) * i1</t>
  </si>
  <si>
    <t>∂E_t/∂w4 = ((a_01 - t1) * a_o1 * (1 - a_o1) * w6 + (a_02 - t2) * a_o2 * (1 - a_o2) * w8) * a_h2 * (1 - a_h2)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</si>
  <si>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</si>
  <si>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</si>
  <si>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</si>
  <si>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</si>
  <si>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</si>
  <si>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</si>
  <si>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</si>
  <si>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</si>
  <si>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</si>
  <si>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</si>
  <si>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</si>
  <si>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</si>
  <si>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</si>
  <si>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</si>
  <si>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</si>
  <si>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</si>
  <si>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</si>
  <si>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</si>
  <si>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</si>
  <si>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</si>
  <si>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</si>
  <si>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</si>
  <si>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</si>
  <si>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</si>
  <si>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</si>
  <si>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</si>
  <si>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</si>
  <si>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</si>
  <si>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</si>
  <si>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</si>
  <si>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</si>
  <si>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</si>
  <si>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</si>
  <si>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</si>
  <si>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</si>
  <si>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</si>
  <si>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</si>
  <si>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</si>
  <si>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</si>
  <si>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 xml:space="preserve">Learning rate </t>
  </si>
  <si>
    <t>Forward Propagation</t>
  </si>
  <si>
    <t>Backward Propagation</t>
  </si>
  <si>
    <t>Learning rate = 0.1</t>
  </si>
  <si>
    <t>Learning rate = 0.2</t>
  </si>
  <si>
    <t>Learning rate = 0.5</t>
  </si>
  <si>
    <t>Learning rate = 0.8</t>
  </si>
  <si>
    <t>Learning rate = 1.0</t>
  </si>
  <si>
    <t>Learning rate = 2.0</t>
  </si>
  <si>
    <t>E = E1 + E2</t>
  </si>
  <si>
    <t>Learning rate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</si>
</sst>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3" borderId="0" xfId="0" applyFont="1" applyFill="1"/>
    <xf numFmtId="0" fontId="2" fillId="6" borderId="0" xfId="0" applyFont="1" applyFill="1"/>
    <xf numFmtId="0" fontId="0" fillId="6" borderId="0" xfId="0" applyFill="1"/>
    <xf numFmtId="0" fontId="0" fillId="6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3079615048119E-2"/>
          <c:y val="0.19486111111111112"/>
          <c:w val="0.87975284339457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Sheet1!$W$33:$W$89</c:f>
              <c:numCache>
                <c:formatCode>General</c:formatCode>
                <c:ptCount val="57"/>
                <c:pt idx="0">
                  <c:v>0.24251985734837728</c:v>
                </c:pt>
                <c:pt idx="1">
                  <c:v>0.1211131324797281</c:v>
                </c:pt>
                <c:pt idx="2">
                  <c:v>6.6034727204985572E-2</c:v>
                </c:pt>
                <c:pt idx="3">
                  <c:v>4.2960858083357437E-2</c:v>
                </c:pt>
                <c:pt idx="4">
                  <c:v>3.1226625086115713E-2</c:v>
                </c:pt>
                <c:pt idx="5">
                  <c:v>2.4266927193910999E-2</c:v>
                </c:pt>
                <c:pt idx="6">
                  <c:v>1.9703003122511026E-2</c:v>
                </c:pt>
                <c:pt idx="7">
                  <c:v>1.649778179710806E-2</c:v>
                </c:pt>
                <c:pt idx="8">
                  <c:v>1.4132670586527146E-2</c:v>
                </c:pt>
                <c:pt idx="9">
                  <c:v>1.2321166233657836E-2</c:v>
                </c:pt>
                <c:pt idx="10">
                  <c:v>1.0892696442928396E-2</c:v>
                </c:pt>
                <c:pt idx="11">
                  <c:v>9.7396462569544571E-3</c:v>
                </c:pt>
                <c:pt idx="12">
                  <c:v>8.7909068649901848E-3</c:v>
                </c:pt>
                <c:pt idx="13">
                  <c:v>7.9976841329359692E-3</c:v>
                </c:pt>
                <c:pt idx="14">
                  <c:v>7.3254281250291937E-3</c:v>
                </c:pt>
                <c:pt idx="15">
                  <c:v>6.749017153099896E-3</c:v>
                </c:pt>
                <c:pt idx="16">
                  <c:v>6.2497651917972543E-3</c:v>
                </c:pt>
                <c:pt idx="17">
                  <c:v>5.8134969971746289E-3</c:v>
                </c:pt>
                <c:pt idx="18">
                  <c:v>5.4292725427189789E-3</c:v>
                </c:pt>
                <c:pt idx="19">
                  <c:v>5.0885194857465434E-3</c:v>
                </c:pt>
                <c:pt idx="20">
                  <c:v>4.7844294942069937E-3</c:v>
                </c:pt>
                <c:pt idx="21">
                  <c:v>4.5115295733965596E-3</c:v>
                </c:pt>
                <c:pt idx="22">
                  <c:v>4.2653720966040077E-3</c:v>
                </c:pt>
                <c:pt idx="23">
                  <c:v>4.0423069903139566E-3</c:v>
                </c:pt>
                <c:pt idx="24">
                  <c:v>3.8393118179406265E-3</c:v>
                </c:pt>
                <c:pt idx="25">
                  <c:v>3.6538633424908866E-3</c:v>
                </c:pt>
                <c:pt idx="26">
                  <c:v>3.4838392517927037E-3</c:v>
                </c:pt>
                <c:pt idx="27">
                  <c:v>3.3274421183776938E-3</c:v>
                </c:pt>
                <c:pt idx="28">
                  <c:v>3.1831399561629524E-3</c:v>
                </c:pt>
                <c:pt idx="29">
                  <c:v>3.049619309102582E-3</c:v>
                </c:pt>
                <c:pt idx="30">
                  <c:v>2.9257479037193617E-3</c:v>
                </c:pt>
                <c:pt idx="31">
                  <c:v>2.8105446726920517E-3</c:v>
                </c:pt>
                <c:pt idx="32">
                  <c:v>2.703155511723212E-3</c:v>
                </c:pt>
                <c:pt idx="33">
                  <c:v>2.6028335340299098E-3</c:v>
                </c:pt>
                <c:pt idx="34">
                  <c:v>2.5089228813483708E-3</c:v>
                </c:pt>
                <c:pt idx="35">
                  <c:v>2.4208453683307891E-3</c:v>
                </c:pt>
                <c:pt idx="36">
                  <c:v>2.3380894000968868E-3</c:v>
                </c:pt>
                <c:pt idx="37">
                  <c:v>2.2602007255166029E-3</c:v>
                </c:pt>
                <c:pt idx="38">
                  <c:v>2.1867746821900161E-3</c:v>
                </c:pt>
                <c:pt idx="39">
                  <c:v>2.1174496606736534E-3</c:v>
                </c:pt>
                <c:pt idx="40">
                  <c:v>2.0519015707856376E-3</c:v>
                </c:pt>
                <c:pt idx="41">
                  <c:v>1.9898391358218284E-3</c:v>
                </c:pt>
                <c:pt idx="42">
                  <c:v>1.9309998741857109E-3</c:v>
                </c:pt>
                <c:pt idx="43">
                  <c:v>1.8751466544697972E-3</c:v>
                </c:pt>
                <c:pt idx="44">
                  <c:v>1.8220647310637165E-3</c:v>
                </c:pt>
                <c:pt idx="45">
                  <c:v>1.7715591841399203E-3</c:v>
                </c:pt>
                <c:pt idx="46">
                  <c:v>1.7234527013184819E-3</c:v>
                </c:pt>
                <c:pt idx="47">
                  <c:v>1.6775836491531072E-3</c:v>
                </c:pt>
                <c:pt idx="48">
                  <c:v>1.6338043913611496E-3</c:v>
                </c:pt>
                <c:pt idx="49">
                  <c:v>1.59197981786669E-3</c:v>
                </c:pt>
                <c:pt idx="50">
                  <c:v>1.5519860545678455E-3</c:v>
                </c:pt>
                <c:pt idx="51">
                  <c:v>1.513709328536543E-3</c:v>
                </c:pt>
                <c:pt idx="52">
                  <c:v>1.4770449673141271E-3</c:v>
                </c:pt>
                <c:pt idx="53">
                  <c:v>1.4418965142401811E-3</c:v>
                </c:pt>
                <c:pt idx="54">
                  <c:v>1.4081749444727911E-3</c:v>
                </c:pt>
                <c:pt idx="55">
                  <c:v>1.3757979686273055E-3</c:v>
                </c:pt>
                <c:pt idx="56">
                  <c:v>1.3446894128601493E-3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4-41AD-B38C-BEC1D0D3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60848"/>
        <c:axId val="834860016"/>
      </c:lineChart>
      <c:catAx>
        <c:axId val="834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016"/>
        <c:crosses val="autoZero"/>
        <c:auto val="1"/>
        <c:lblAlgn val="ctr"/>
        <c:lblOffset val="100"/>
        <c:noMultiLvlLbl val="0"/>
      </c:catAx>
      <c:valAx>
        <c:axId val="834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3079615048119E-2"/>
          <c:y val="0.19486111111111112"/>
          <c:w val="0.87975284339457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Sheet1!$W$33:$W$89</c:f>
              <c:numCache>
                <c:formatCode>General</c:formatCode>
                <c:ptCount val="57"/>
                <c:pt idx="0">
                  <c:v>0.24251985734837728</c:v>
                </c:pt>
                <c:pt idx="1">
                  <c:v>0.1211131324797281</c:v>
                </c:pt>
                <c:pt idx="2">
                  <c:v>6.6034727204985572E-2</c:v>
                </c:pt>
                <c:pt idx="3">
                  <c:v>4.2960858083357437E-2</c:v>
                </c:pt>
                <c:pt idx="4">
                  <c:v>3.1226625086115713E-2</c:v>
                </c:pt>
                <c:pt idx="5">
                  <c:v>2.4266927193910999E-2</c:v>
                </c:pt>
                <c:pt idx="6">
                  <c:v>1.9703003122511026E-2</c:v>
                </c:pt>
                <c:pt idx="7">
                  <c:v>1.649778179710806E-2</c:v>
                </c:pt>
                <c:pt idx="8">
                  <c:v>1.4132670586527146E-2</c:v>
                </c:pt>
                <c:pt idx="9">
                  <c:v>1.2321166233657836E-2</c:v>
                </c:pt>
                <c:pt idx="10">
                  <c:v>1.0892696442928396E-2</c:v>
                </c:pt>
                <c:pt idx="11">
                  <c:v>9.7396462569544571E-3</c:v>
                </c:pt>
                <c:pt idx="12">
                  <c:v>8.7909068649901848E-3</c:v>
                </c:pt>
                <c:pt idx="13">
                  <c:v>7.9976841329359692E-3</c:v>
                </c:pt>
                <c:pt idx="14">
                  <c:v>7.3254281250291937E-3</c:v>
                </c:pt>
                <c:pt idx="15">
                  <c:v>6.749017153099896E-3</c:v>
                </c:pt>
                <c:pt idx="16">
                  <c:v>6.2497651917972543E-3</c:v>
                </c:pt>
                <c:pt idx="17">
                  <c:v>5.8134969971746289E-3</c:v>
                </c:pt>
                <c:pt idx="18">
                  <c:v>5.4292725427189789E-3</c:v>
                </c:pt>
                <c:pt idx="19">
                  <c:v>5.0885194857465434E-3</c:v>
                </c:pt>
                <c:pt idx="20">
                  <c:v>4.7844294942069937E-3</c:v>
                </c:pt>
                <c:pt idx="21">
                  <c:v>4.5115295733965596E-3</c:v>
                </c:pt>
                <c:pt idx="22">
                  <c:v>4.2653720966040077E-3</c:v>
                </c:pt>
                <c:pt idx="23">
                  <c:v>4.0423069903139566E-3</c:v>
                </c:pt>
                <c:pt idx="24">
                  <c:v>3.8393118179406265E-3</c:v>
                </c:pt>
                <c:pt idx="25">
                  <c:v>3.6538633424908866E-3</c:v>
                </c:pt>
                <c:pt idx="26">
                  <c:v>3.4838392517927037E-3</c:v>
                </c:pt>
                <c:pt idx="27">
                  <c:v>3.3274421183776938E-3</c:v>
                </c:pt>
                <c:pt idx="28">
                  <c:v>3.1831399561629524E-3</c:v>
                </c:pt>
                <c:pt idx="29">
                  <c:v>3.049619309102582E-3</c:v>
                </c:pt>
                <c:pt idx="30">
                  <c:v>2.9257479037193617E-3</c:v>
                </c:pt>
                <c:pt idx="31">
                  <c:v>2.8105446726920517E-3</c:v>
                </c:pt>
                <c:pt idx="32">
                  <c:v>2.703155511723212E-3</c:v>
                </c:pt>
                <c:pt idx="33">
                  <c:v>2.6028335340299098E-3</c:v>
                </c:pt>
                <c:pt idx="34">
                  <c:v>2.5089228813483708E-3</c:v>
                </c:pt>
                <c:pt idx="35">
                  <c:v>2.4208453683307891E-3</c:v>
                </c:pt>
                <c:pt idx="36">
                  <c:v>2.3380894000968868E-3</c:v>
                </c:pt>
                <c:pt idx="37">
                  <c:v>2.2602007255166029E-3</c:v>
                </c:pt>
                <c:pt idx="38">
                  <c:v>2.1867746821900161E-3</c:v>
                </c:pt>
                <c:pt idx="39">
                  <c:v>2.1174496606736534E-3</c:v>
                </c:pt>
                <c:pt idx="40">
                  <c:v>2.0519015707856376E-3</c:v>
                </c:pt>
                <c:pt idx="41">
                  <c:v>1.9898391358218284E-3</c:v>
                </c:pt>
                <c:pt idx="42">
                  <c:v>1.9309998741857109E-3</c:v>
                </c:pt>
                <c:pt idx="43">
                  <c:v>1.8751466544697972E-3</c:v>
                </c:pt>
                <c:pt idx="44">
                  <c:v>1.8220647310637165E-3</c:v>
                </c:pt>
                <c:pt idx="45">
                  <c:v>1.7715591841399203E-3</c:v>
                </c:pt>
                <c:pt idx="46">
                  <c:v>1.7234527013184819E-3</c:v>
                </c:pt>
                <c:pt idx="47">
                  <c:v>1.6775836491531072E-3</c:v>
                </c:pt>
                <c:pt idx="48">
                  <c:v>1.6338043913611496E-3</c:v>
                </c:pt>
                <c:pt idx="49">
                  <c:v>1.59197981786669E-3</c:v>
                </c:pt>
                <c:pt idx="50">
                  <c:v>1.5519860545678455E-3</c:v>
                </c:pt>
                <c:pt idx="51">
                  <c:v>1.513709328536543E-3</c:v>
                </c:pt>
                <c:pt idx="52">
                  <c:v>1.4770449673141271E-3</c:v>
                </c:pt>
                <c:pt idx="53">
                  <c:v>1.4418965142401811E-3</c:v>
                </c:pt>
                <c:pt idx="54">
                  <c:v>1.4081749444727911E-3</c:v>
                </c:pt>
                <c:pt idx="55">
                  <c:v>1.3757979686273055E-3</c:v>
                </c:pt>
                <c:pt idx="56">
                  <c:v>1.3446894128601493E-3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2-4182-B803-51C8DDBB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60848"/>
        <c:axId val="834860016"/>
      </c:lineChart>
      <c:catAx>
        <c:axId val="834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016"/>
        <c:crosses val="autoZero"/>
        <c:auto val="1"/>
        <c:lblAlgn val="ctr"/>
        <c:lblOffset val="100"/>
        <c:noMultiLvlLbl val="0"/>
      </c:catAx>
      <c:valAx>
        <c:axId val="834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6EA8E24-327B-4304-ABF3-F1E73891897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400050</xdr:colOff>
      <xdr:row>4</xdr:row>
      <xdr:rowOff>0</xdr:rowOff>
    </xdr:from>
    <xdr:to>
      <xdr:col>3</xdr:col>
      <xdr:colOff>510450</xdr:colOff>
      <xdr:row>7</xdr:row>
      <xdr:rowOff>148500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2D54BC-BA19-4E31-BF9C-E5BAE9E6D59A}"/>
            </a:ext>
          </a:extLst>
        </xdr:cNvPr>
        <xdr:cNvSpPr/>
      </xdr:nvSpPr>
      <xdr:spPr>
        <a:xfrm>
          <a:off x="1619250" y="762000"/>
          <a:ext cx="720000" cy="72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i1</a:t>
          </a:r>
        </a:p>
      </xdr:txBody>
    </xdr:sp>
    <xdr:clientData/>
  </xdr:twoCellAnchor>
  <xdr:twoCellAnchor>
    <xdr:from>
      <xdr:col>2</xdr:col>
      <xdr:colOff>409575</xdr:colOff>
      <xdr:row>13</xdr:row>
      <xdr:rowOff>0</xdr:rowOff>
    </xdr:from>
    <xdr:to>
      <xdr:col>3</xdr:col>
      <xdr:colOff>519975</xdr:colOff>
      <xdr:row>16</xdr:row>
      <xdr:rowOff>148500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C08B72B-ACC3-458C-9D29-3C58D53571B0}"/>
            </a:ext>
          </a:extLst>
        </xdr:cNvPr>
        <xdr:cNvSpPr/>
      </xdr:nvSpPr>
      <xdr:spPr>
        <a:xfrm>
          <a:off x="1628775" y="2476500"/>
          <a:ext cx="720000" cy="72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i2</a:t>
          </a:r>
        </a:p>
      </xdr:txBody>
    </xdr:sp>
    <xdr:clientData/>
  </xdr:twoCellAnchor>
  <xdr:twoCellAnchor>
    <xdr:from>
      <xdr:col>10</xdr:col>
      <xdr:colOff>238125</xdr:colOff>
      <xdr:row>4</xdr:row>
      <xdr:rowOff>9525</xdr:rowOff>
    </xdr:from>
    <xdr:to>
      <xdr:col>11</xdr:col>
      <xdr:colOff>348525</xdr:colOff>
      <xdr:row>7</xdr:row>
      <xdr:rowOff>158025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44C9A81-77F3-4A8C-9EF4-47B464CC40A6}"/>
            </a:ext>
          </a:extLst>
        </xdr:cNvPr>
        <xdr:cNvSpPr/>
      </xdr:nvSpPr>
      <xdr:spPr>
        <a:xfrm>
          <a:off x="6334125" y="771525"/>
          <a:ext cx="720000" cy="7200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o1</a:t>
          </a:r>
          <a:endParaRPr lang="en-IN" sz="1100"/>
        </a:p>
      </xdr:txBody>
    </xdr:sp>
    <xdr:clientData/>
  </xdr:twoCellAnchor>
  <xdr:twoCellAnchor>
    <xdr:from>
      <xdr:col>7</xdr:col>
      <xdr:colOff>123825</xdr:colOff>
      <xdr:row>13</xdr:row>
      <xdr:rowOff>0</xdr:rowOff>
    </xdr:from>
    <xdr:to>
      <xdr:col>8</xdr:col>
      <xdr:colOff>266700</xdr:colOff>
      <xdr:row>16</xdr:row>
      <xdr:rowOff>148500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F6F72BF-D402-4F70-85F2-189317BEDA11}"/>
            </a:ext>
          </a:extLst>
        </xdr:cNvPr>
        <xdr:cNvSpPr/>
      </xdr:nvSpPr>
      <xdr:spPr>
        <a:xfrm>
          <a:off x="3790950" y="2476500"/>
          <a:ext cx="666750" cy="72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a_h2</a:t>
          </a:r>
        </a:p>
      </xdr:txBody>
    </xdr:sp>
    <xdr:clientData/>
  </xdr:twoCellAnchor>
  <xdr:twoCellAnchor>
    <xdr:from>
      <xdr:col>7</xdr:col>
      <xdr:colOff>114300</xdr:colOff>
      <xdr:row>4</xdr:row>
      <xdr:rowOff>9525</xdr:rowOff>
    </xdr:from>
    <xdr:to>
      <xdr:col>8</xdr:col>
      <xdr:colOff>247650</xdr:colOff>
      <xdr:row>7</xdr:row>
      <xdr:rowOff>158025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C680F65-4681-400E-AFF5-2DB54093A69E}"/>
            </a:ext>
          </a:extLst>
        </xdr:cNvPr>
        <xdr:cNvSpPr/>
      </xdr:nvSpPr>
      <xdr:spPr>
        <a:xfrm>
          <a:off x="3781425" y="771525"/>
          <a:ext cx="657225" cy="72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a_h1</a:t>
          </a:r>
        </a:p>
      </xdr:txBody>
    </xdr:sp>
    <xdr:clientData/>
  </xdr:twoCellAnchor>
  <xdr:twoCellAnchor>
    <xdr:from>
      <xdr:col>6</xdr:col>
      <xdr:colOff>9525</xdr:colOff>
      <xdr:row>13</xdr:row>
      <xdr:rowOff>0</xdr:rowOff>
    </xdr:from>
    <xdr:to>
      <xdr:col>7</xdr:col>
      <xdr:colOff>119925</xdr:colOff>
      <xdr:row>16</xdr:row>
      <xdr:rowOff>148500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896FFC7-7B3A-4531-B6D4-6498EA456902}"/>
            </a:ext>
          </a:extLst>
        </xdr:cNvPr>
        <xdr:cNvSpPr/>
      </xdr:nvSpPr>
      <xdr:spPr>
        <a:xfrm>
          <a:off x="3667125" y="2476500"/>
          <a:ext cx="720000" cy="720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h2</a:t>
          </a:r>
          <a:endParaRPr lang="en-IN" sz="1100"/>
        </a:p>
      </xdr:txBody>
    </xdr:sp>
    <xdr:clientData/>
  </xdr:twoCellAnchor>
  <xdr:twoCellAnchor>
    <xdr:from>
      <xdr:col>5</xdr:col>
      <xdr:colOff>600075</xdr:colOff>
      <xdr:row>4</xdr:row>
      <xdr:rowOff>9525</xdr:rowOff>
    </xdr:from>
    <xdr:to>
      <xdr:col>7</xdr:col>
      <xdr:colOff>100875</xdr:colOff>
      <xdr:row>7</xdr:row>
      <xdr:rowOff>158025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B1865-73D5-44A3-B7C7-BE06C429B122}"/>
            </a:ext>
          </a:extLst>
        </xdr:cNvPr>
        <xdr:cNvSpPr/>
      </xdr:nvSpPr>
      <xdr:spPr>
        <a:xfrm>
          <a:off x="3648075" y="771525"/>
          <a:ext cx="720000" cy="720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h1</a:t>
          </a:r>
        </a:p>
      </xdr:txBody>
    </xdr:sp>
    <xdr:clientData/>
  </xdr:twoCellAnchor>
  <xdr:twoCellAnchor>
    <xdr:from>
      <xdr:col>11</xdr:col>
      <xdr:colOff>371475</xdr:colOff>
      <xdr:row>4</xdr:row>
      <xdr:rowOff>9525</xdr:rowOff>
    </xdr:from>
    <xdr:to>
      <xdr:col>13</xdr:col>
      <xdr:colOff>0</xdr:colOff>
      <xdr:row>7</xdr:row>
      <xdr:rowOff>158025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C0923B0-370A-40C6-AD53-9973C8BCC755}"/>
            </a:ext>
          </a:extLst>
        </xdr:cNvPr>
        <xdr:cNvSpPr/>
      </xdr:nvSpPr>
      <xdr:spPr>
        <a:xfrm>
          <a:off x="6134100" y="771525"/>
          <a:ext cx="676275" cy="720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a_o1</a:t>
          </a:r>
        </a:p>
      </xdr:txBody>
    </xdr:sp>
    <xdr:clientData/>
  </xdr:twoCellAnchor>
  <xdr:twoCellAnchor>
    <xdr:from>
      <xdr:col>11</xdr:col>
      <xdr:colOff>381000</xdr:colOff>
      <xdr:row>13</xdr:row>
      <xdr:rowOff>0</xdr:rowOff>
    </xdr:from>
    <xdr:to>
      <xdr:col>13</xdr:col>
      <xdr:colOff>9525</xdr:colOff>
      <xdr:row>16</xdr:row>
      <xdr:rowOff>148500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0B011AF-E581-45F0-A55A-A61AA4C9D35C}"/>
            </a:ext>
          </a:extLst>
        </xdr:cNvPr>
        <xdr:cNvSpPr/>
      </xdr:nvSpPr>
      <xdr:spPr>
        <a:xfrm>
          <a:off x="6143625" y="2476500"/>
          <a:ext cx="676275" cy="720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a_o2</a:t>
          </a:r>
        </a:p>
      </xdr:txBody>
    </xdr:sp>
    <xdr:clientData/>
  </xdr:twoCellAnchor>
  <xdr:twoCellAnchor>
    <xdr:from>
      <xdr:col>10</xdr:col>
      <xdr:colOff>247650</xdr:colOff>
      <xdr:row>12</xdr:row>
      <xdr:rowOff>180975</xdr:rowOff>
    </xdr:from>
    <xdr:to>
      <xdr:col>11</xdr:col>
      <xdr:colOff>358050</xdr:colOff>
      <xdr:row>16</xdr:row>
      <xdr:rowOff>138975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46B4676-DEE5-4F29-BFFE-8816FE293B48}"/>
            </a:ext>
          </a:extLst>
        </xdr:cNvPr>
        <xdr:cNvSpPr/>
      </xdr:nvSpPr>
      <xdr:spPr>
        <a:xfrm>
          <a:off x="6343650" y="2466975"/>
          <a:ext cx="720000" cy="7200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o2</a:t>
          </a:r>
        </a:p>
      </xdr:txBody>
    </xdr:sp>
    <xdr:clientData/>
  </xdr:twoCellAnchor>
  <xdr:twoCellAnchor>
    <xdr:from>
      <xdr:col>14</xdr:col>
      <xdr:colOff>190500</xdr:colOff>
      <xdr:row>7</xdr:row>
      <xdr:rowOff>142875</xdr:rowOff>
    </xdr:from>
    <xdr:to>
      <xdr:col>15</xdr:col>
      <xdr:colOff>552900</xdr:colOff>
      <xdr:row>12</xdr:row>
      <xdr:rowOff>162375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8548F24-E878-41E7-B954-E73B75362F06}"/>
            </a:ext>
          </a:extLst>
        </xdr:cNvPr>
        <xdr:cNvSpPr/>
      </xdr:nvSpPr>
      <xdr:spPr>
        <a:xfrm>
          <a:off x="8724900" y="1476375"/>
          <a:ext cx="972000" cy="97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</a:t>
          </a:r>
        </a:p>
      </xdr:txBody>
    </xdr:sp>
    <xdr:clientData/>
  </xdr:twoCellAnchor>
  <xdr:twoCellAnchor>
    <xdr:from>
      <xdr:col>3</xdr:col>
      <xdr:colOff>510450</xdr:colOff>
      <xdr:row>5</xdr:row>
      <xdr:rowOff>169500</xdr:rowOff>
    </xdr:from>
    <xdr:to>
      <xdr:col>5</xdr:col>
      <xdr:colOff>600075</xdr:colOff>
      <xdr:row>5</xdr:row>
      <xdr:rowOff>179025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D871E77-034C-424C-8371-9C3E735D359A}"/>
            </a:ext>
          </a:extLst>
        </xdr:cNvPr>
        <xdr:cNvCxnSpPr>
          <a:stCxn id="4" idx="6"/>
          <a:endCxn id="11" idx="2"/>
        </xdr:cNvCxnSpPr>
      </xdr:nvCxnSpPr>
      <xdr:spPr>
        <a:xfrm>
          <a:off x="2339250" y="1122000"/>
          <a:ext cx="1308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510450</xdr:colOff>
      <xdr:row>5</xdr:row>
      <xdr:rowOff>169500</xdr:rowOff>
    </xdr:from>
    <xdr:to>
      <xdr:col>6</xdr:col>
      <xdr:colOff>9525</xdr:colOff>
      <xdr:row>14</xdr:row>
      <xdr:rowOff>169500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5E11985-2DA8-4DC7-A751-B339285B779A}"/>
            </a:ext>
          </a:extLst>
        </xdr:cNvPr>
        <xdr:cNvCxnSpPr>
          <a:stCxn id="4" idx="6"/>
          <a:endCxn id="10" idx="2"/>
        </xdr:cNvCxnSpPr>
      </xdr:nvCxnSpPr>
      <xdr:spPr>
        <a:xfrm>
          <a:off x="2339250" y="1122000"/>
          <a:ext cx="1327875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519975</xdr:colOff>
      <xdr:row>5</xdr:row>
      <xdr:rowOff>179025</xdr:rowOff>
    </xdr:from>
    <xdr:to>
      <xdr:col>5</xdr:col>
      <xdr:colOff>600075</xdr:colOff>
      <xdr:row>14</xdr:row>
      <xdr:rowOff>169500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BC353A4-B56B-4C14-BA57-29CF6584BF1B}"/>
            </a:ext>
          </a:extLst>
        </xdr:cNvPr>
        <xdr:cNvCxnSpPr>
          <a:stCxn id="6" idx="6"/>
          <a:endCxn id="11" idx="2"/>
        </xdr:cNvCxnSpPr>
      </xdr:nvCxnSpPr>
      <xdr:spPr>
        <a:xfrm flipV="1">
          <a:off x="2348775" y="1131525"/>
          <a:ext cx="1299300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519975</xdr:colOff>
      <xdr:row>14</xdr:row>
      <xdr:rowOff>169500</xdr:rowOff>
    </xdr:from>
    <xdr:to>
      <xdr:col>6</xdr:col>
      <xdr:colOff>9525</xdr:colOff>
      <xdr:row>14</xdr:row>
      <xdr:rowOff>169500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693320A-5978-40D5-B90D-9965E2ABE2CC}"/>
            </a:ext>
          </a:extLst>
        </xdr:cNvPr>
        <xdr:cNvCxnSpPr>
          <a:stCxn id="6" idx="6"/>
          <a:endCxn id="10" idx="2"/>
        </xdr:cNvCxnSpPr>
      </xdr:nvCxnSpPr>
      <xdr:spPr>
        <a:xfrm>
          <a:off x="2348775" y="2836500"/>
          <a:ext cx="1318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5</xdr:row>
      <xdr:rowOff>179025</xdr:rowOff>
    </xdr:from>
    <xdr:to>
      <xdr:col>10</xdr:col>
      <xdr:colOff>238125</xdr:colOff>
      <xdr:row>5</xdr:row>
      <xdr:rowOff>179025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D85F1F3-0724-4A83-BF85-FD61D8BB0D3A}"/>
            </a:ext>
          </a:extLst>
        </xdr:cNvPr>
        <xdr:cNvCxnSpPr>
          <a:stCxn id="9" idx="6"/>
          <a:endCxn id="7" idx="2"/>
        </xdr:cNvCxnSpPr>
      </xdr:nvCxnSpPr>
      <xdr:spPr>
        <a:xfrm>
          <a:off x="4438650" y="1131525"/>
          <a:ext cx="10382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5</xdr:row>
      <xdr:rowOff>179025</xdr:rowOff>
    </xdr:from>
    <xdr:to>
      <xdr:col>10</xdr:col>
      <xdr:colOff>247650</xdr:colOff>
      <xdr:row>14</xdr:row>
      <xdr:rowOff>159975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AB827A4-29A4-41C1-9DB1-8F570483A4EE}"/>
            </a:ext>
          </a:extLst>
        </xdr:cNvPr>
        <xdr:cNvCxnSpPr>
          <a:stCxn id="9" idx="6"/>
          <a:endCxn id="14" idx="2"/>
        </xdr:cNvCxnSpPr>
      </xdr:nvCxnSpPr>
      <xdr:spPr>
        <a:xfrm>
          <a:off x="4438650" y="1131525"/>
          <a:ext cx="104775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14</xdr:row>
      <xdr:rowOff>159975</xdr:rowOff>
    </xdr:from>
    <xdr:to>
      <xdr:col>10</xdr:col>
      <xdr:colOff>247650</xdr:colOff>
      <xdr:row>14</xdr:row>
      <xdr:rowOff>169500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35C9A27-2E62-47F3-924C-B66151DF310A}"/>
            </a:ext>
          </a:extLst>
        </xdr:cNvPr>
        <xdr:cNvCxnSpPr>
          <a:stCxn id="8" idx="6"/>
          <a:endCxn id="14" idx="2"/>
        </xdr:cNvCxnSpPr>
      </xdr:nvCxnSpPr>
      <xdr:spPr>
        <a:xfrm flipV="1">
          <a:off x="4457700" y="2826975"/>
          <a:ext cx="1028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179025</xdr:rowOff>
    </xdr:from>
    <xdr:to>
      <xdr:col>10</xdr:col>
      <xdr:colOff>238125</xdr:colOff>
      <xdr:row>14</xdr:row>
      <xdr:rowOff>169500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558D021-0D1F-4B91-A937-04A5DBE1853A}"/>
            </a:ext>
          </a:extLst>
        </xdr:cNvPr>
        <xdr:cNvCxnSpPr>
          <a:stCxn id="8" idx="6"/>
          <a:endCxn id="7" idx="2"/>
        </xdr:cNvCxnSpPr>
      </xdr:nvCxnSpPr>
      <xdr:spPr>
        <a:xfrm flipV="1">
          <a:off x="4457700" y="1131525"/>
          <a:ext cx="1019175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179025</xdr:rowOff>
    </xdr:from>
    <xdr:to>
      <xdr:col>14</xdr:col>
      <xdr:colOff>190500</xdr:colOff>
      <xdr:row>10</xdr:row>
      <xdr:rowOff>57375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63640E1-31B3-4655-AA05-E4C9AE2F6C74}"/>
            </a:ext>
          </a:extLst>
        </xdr:cNvPr>
        <xdr:cNvCxnSpPr>
          <a:stCxn id="12" idx="6"/>
          <a:endCxn id="15" idx="2"/>
        </xdr:cNvCxnSpPr>
      </xdr:nvCxnSpPr>
      <xdr:spPr>
        <a:xfrm>
          <a:off x="6810375" y="1131525"/>
          <a:ext cx="714375" cy="83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57375</xdr:rowOff>
    </xdr:from>
    <xdr:to>
      <xdr:col>14</xdr:col>
      <xdr:colOff>190500</xdr:colOff>
      <xdr:row>14</xdr:row>
      <xdr:rowOff>169500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3832277-69A8-4E7D-B6E9-BE532147901C}"/>
            </a:ext>
          </a:extLst>
        </xdr:cNvPr>
        <xdr:cNvCxnSpPr>
          <a:stCxn id="13" idx="6"/>
          <a:endCxn id="15" idx="2"/>
        </xdr:cNvCxnSpPr>
      </xdr:nvCxnSpPr>
      <xdr:spPr>
        <a:xfrm flipV="1">
          <a:off x="6819900" y="1962375"/>
          <a:ext cx="704850" cy="874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323851</xdr:colOff>
      <xdr:row>5</xdr:row>
      <xdr:rowOff>47625</xdr:rowOff>
    </xdr:from>
    <xdr:to>
      <xdr:col>5</xdr:col>
      <xdr:colOff>161926</xdr:colOff>
      <xdr:row>6</xdr:row>
      <xdr:rowOff>66675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63133C0-0ACE-41AE-AFCD-956C42F55774}"/>
            </a:ext>
          </a:extLst>
        </xdr:cNvPr>
        <xdr:cNvSpPr txBox="1"/>
      </xdr:nvSpPr>
      <xdr:spPr>
        <a:xfrm>
          <a:off x="2419351" y="1000125"/>
          <a:ext cx="3619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w1</a:t>
          </a:r>
        </a:p>
      </xdr:txBody>
    </xdr:sp>
    <xdr:clientData/>
  </xdr:twoCellAnchor>
  <xdr:twoCellAnchor>
    <xdr:from>
      <xdr:col>5</xdr:col>
      <xdr:colOff>47625</xdr:colOff>
      <xdr:row>11</xdr:row>
      <xdr:rowOff>180974</xdr:rowOff>
    </xdr:from>
    <xdr:to>
      <xdr:col>5</xdr:col>
      <xdr:colOff>409575</xdr:colOff>
      <xdr:row>13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3AE999-1232-41FC-909B-50A3609AB99A}"/>
            </a:ext>
          </a:extLst>
        </xdr:cNvPr>
        <xdr:cNvSpPr txBox="1"/>
      </xdr:nvSpPr>
      <xdr:spPr>
        <a:xfrm>
          <a:off x="3095625" y="227647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w3</a:t>
          </a:r>
        </a:p>
      </xdr:txBody>
    </xdr:sp>
    <xdr:clientData/>
  </xdr:twoCellAnchor>
  <xdr:twoCellAnchor>
    <xdr:from>
      <xdr:col>5</xdr:col>
      <xdr:colOff>104775</xdr:colOff>
      <xdr:row>6</xdr:row>
      <xdr:rowOff>161924</xdr:rowOff>
    </xdr:from>
    <xdr:to>
      <xdr:col>5</xdr:col>
      <xdr:colOff>466725</xdr:colOff>
      <xdr:row>7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25DDD99-3A91-4305-90E1-E9CC89B849F6}"/>
            </a:ext>
          </a:extLst>
        </xdr:cNvPr>
        <xdr:cNvSpPr txBox="1"/>
      </xdr:nvSpPr>
      <xdr:spPr>
        <a:xfrm>
          <a:off x="3152775" y="13049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w2</a:t>
          </a:r>
        </a:p>
      </xdr:txBody>
    </xdr:sp>
    <xdr:clientData/>
  </xdr:twoCellAnchor>
  <xdr:twoCellAnchor>
    <xdr:from>
      <xdr:col>4</xdr:col>
      <xdr:colOff>342900</xdr:colOff>
      <xdr:row>14</xdr:row>
      <xdr:rowOff>66674</xdr:rowOff>
    </xdr:from>
    <xdr:to>
      <xdr:col>5</xdr:col>
      <xdr:colOff>95250</xdr:colOff>
      <xdr:row>15</xdr:row>
      <xdr:rowOff>85725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67F306-9B55-4C4E-8DE1-B8AB5147D34A}"/>
            </a:ext>
          </a:extLst>
        </xdr:cNvPr>
        <xdr:cNvSpPr txBox="1"/>
      </xdr:nvSpPr>
      <xdr:spPr>
        <a:xfrm>
          <a:off x="2781300" y="273367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w4</a:t>
          </a:r>
        </a:p>
      </xdr:txBody>
    </xdr:sp>
    <xdr:clientData/>
  </xdr:twoCellAnchor>
  <xdr:twoCellAnchor>
    <xdr:from>
      <xdr:col>9</xdr:col>
      <xdr:colOff>0</xdr:colOff>
      <xdr:row>5</xdr:row>
      <xdr:rowOff>76199</xdr:rowOff>
    </xdr:from>
    <xdr:to>
      <xdr:col>9</xdr:col>
      <xdr:colOff>381000</xdr:colOff>
      <xdr:row>6</xdr:row>
      <xdr:rowOff>114300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B9593B-099F-4F21-B557-D6251552FB2F}"/>
            </a:ext>
          </a:extLst>
        </xdr:cNvPr>
        <xdr:cNvSpPr txBox="1"/>
      </xdr:nvSpPr>
      <xdr:spPr>
        <a:xfrm>
          <a:off x="4714875" y="1028699"/>
          <a:ext cx="381000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w5</a:t>
          </a:r>
        </a:p>
      </xdr:txBody>
    </xdr:sp>
    <xdr:clientData/>
  </xdr:twoCellAnchor>
  <xdr:twoCellAnchor>
    <xdr:from>
      <xdr:col>9</xdr:col>
      <xdr:colOff>295274</xdr:colOff>
      <xdr:row>8</xdr:row>
      <xdr:rowOff>9524</xdr:rowOff>
    </xdr:from>
    <xdr:to>
      <xdr:col>10</xdr:col>
      <xdr:colOff>180974</xdr:colOff>
      <xdr:row>8</xdr:row>
      <xdr:rowOff>180975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28D340-0341-40E7-905D-AE2B8B30FBC9}"/>
            </a:ext>
          </a:extLst>
        </xdr:cNvPr>
        <xdr:cNvSpPr txBox="1"/>
      </xdr:nvSpPr>
      <xdr:spPr>
        <a:xfrm>
          <a:off x="5010149" y="1533524"/>
          <a:ext cx="409575" cy="17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w6</a:t>
          </a:r>
        </a:p>
      </xdr:txBody>
    </xdr:sp>
    <xdr:clientData/>
  </xdr:twoCellAnchor>
  <xdr:twoCellAnchor>
    <xdr:from>
      <xdr:col>9</xdr:col>
      <xdr:colOff>38100</xdr:colOff>
      <xdr:row>14</xdr:row>
      <xdr:rowOff>47624</xdr:rowOff>
    </xdr:from>
    <xdr:to>
      <xdr:col>9</xdr:col>
      <xdr:colOff>400050</xdr:colOff>
      <xdr:row>15</xdr:row>
      <xdr:rowOff>66675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1F295D4-814A-4CB8-853E-243BD12DDC2D}"/>
            </a:ext>
          </a:extLst>
        </xdr:cNvPr>
        <xdr:cNvSpPr txBox="1"/>
      </xdr:nvSpPr>
      <xdr:spPr>
        <a:xfrm>
          <a:off x="5524500" y="27146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w8</a:t>
          </a:r>
        </a:p>
      </xdr:txBody>
    </xdr:sp>
    <xdr:clientData/>
  </xdr:twoCellAnchor>
  <xdr:twoCellAnchor>
    <xdr:from>
      <xdr:col>9</xdr:col>
      <xdr:colOff>257175</xdr:colOff>
      <xdr:row>11</xdr:row>
      <xdr:rowOff>171450</xdr:rowOff>
    </xdr:from>
    <xdr:to>
      <xdr:col>10</xdr:col>
      <xdr:colOff>95250</xdr:colOff>
      <xdr:row>12</xdr:row>
      <xdr:rowOff>142876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5CE9919-8606-4E5F-8C7B-FFD1CC334962}"/>
            </a:ext>
          </a:extLst>
        </xdr:cNvPr>
        <xdr:cNvSpPr txBox="1"/>
      </xdr:nvSpPr>
      <xdr:spPr>
        <a:xfrm>
          <a:off x="4972050" y="2266950"/>
          <a:ext cx="361950" cy="16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w7</a:t>
          </a:r>
        </a:p>
      </xdr:txBody>
    </xdr:sp>
    <xdr:clientData/>
  </xdr:twoCellAnchor>
  <xdr:twoCellAnchor>
    <xdr:from>
      <xdr:col>13</xdr:col>
      <xdr:colOff>123825</xdr:colOff>
      <xdr:row>12</xdr:row>
      <xdr:rowOff>85724</xdr:rowOff>
    </xdr:from>
    <xdr:to>
      <xdr:col>13</xdr:col>
      <xdr:colOff>485775</xdr:colOff>
      <xdr:row>13</xdr:row>
      <xdr:rowOff>104775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E172C10-73B7-4ED4-A4C0-070A7FE598D4}"/>
            </a:ext>
          </a:extLst>
        </xdr:cNvPr>
        <xdr:cNvSpPr txBox="1"/>
      </xdr:nvSpPr>
      <xdr:spPr>
        <a:xfrm>
          <a:off x="8048625" y="23717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E2</a:t>
          </a:r>
        </a:p>
      </xdr:txBody>
    </xdr:sp>
    <xdr:clientData/>
  </xdr:twoCellAnchor>
  <xdr:twoCellAnchor>
    <xdr:from>
      <xdr:col>13</xdr:col>
      <xdr:colOff>114300</xdr:colOff>
      <xdr:row>7</xdr:row>
      <xdr:rowOff>95249</xdr:rowOff>
    </xdr:from>
    <xdr:to>
      <xdr:col>13</xdr:col>
      <xdr:colOff>476250</xdr:colOff>
      <xdr:row>8</xdr:row>
      <xdr:rowOff>114300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E26CB38-BA44-40C0-B0C2-E06BD575345A}"/>
            </a:ext>
          </a:extLst>
        </xdr:cNvPr>
        <xdr:cNvSpPr txBox="1"/>
      </xdr:nvSpPr>
      <xdr:spPr>
        <a:xfrm>
          <a:off x="8039100" y="1428749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E1</a:t>
          </a:r>
        </a:p>
      </xdr:txBody>
    </xdr:sp>
    <xdr:clientData/>
  </xdr:twoCellAnchor>
  <xdr:twoCellAnchor>
    <xdr:from>
      <xdr:col>22</xdr:col>
      <xdr:colOff>361950</xdr:colOff>
      <xdr:row>12</xdr:row>
      <xdr:rowOff>71437</xdr:rowOff>
    </xdr:from>
    <xdr:to>
      <xdr:col>30</xdr:col>
      <xdr:colOff>228600</xdr:colOff>
      <xdr:row>26</xdr:row>
      <xdr:rowOff>147637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8DF8CA-2064-4F3D-B49F-57E43BAB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93</xdr:row>
      <xdr:rowOff>180975</xdr:rowOff>
    </xdr:from>
    <xdr:to>
      <xdr:col>8</xdr:col>
      <xdr:colOff>507889</xdr:colOff>
      <xdr:row>108</xdr:row>
      <xdr:rowOff>79106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A924B9D-8675-4CDA-8905-6B7784146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7897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93</xdr:row>
      <xdr:rowOff>171450</xdr:rowOff>
    </xdr:from>
    <xdr:to>
      <xdr:col>19</xdr:col>
      <xdr:colOff>260239</xdr:colOff>
      <xdr:row>108</xdr:row>
      <xdr:rowOff>69581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884301F-916C-41B0-9000-E6561500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9275" y="17887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93</xdr:row>
      <xdr:rowOff>171450</xdr:rowOff>
    </xdr:from>
    <xdr:to>
      <xdr:col>29</xdr:col>
      <xdr:colOff>307864</xdr:colOff>
      <xdr:row>108</xdr:row>
      <xdr:rowOff>69581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57F0706-12AA-4831-B871-CA4A7B79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06200" y="17887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112</xdr:row>
      <xdr:rowOff>104775</xdr:rowOff>
    </xdr:from>
    <xdr:to>
      <xdr:col>9</xdr:col>
      <xdr:colOff>12589</xdr:colOff>
      <xdr:row>127</xdr:row>
      <xdr:rowOff>2906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CB4FC6-3CC8-46BF-BECE-C0C92954E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214407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112</xdr:row>
      <xdr:rowOff>114300</xdr:rowOff>
    </xdr:from>
    <xdr:to>
      <xdr:col>19</xdr:col>
      <xdr:colOff>231664</xdr:colOff>
      <xdr:row>127</xdr:row>
      <xdr:rowOff>12431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9816CC-D94E-467E-92CA-9F0FB2B1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00700" y="21450300"/>
          <a:ext cx="4584589" cy="2755631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112</xdr:row>
      <xdr:rowOff>114300</xdr:rowOff>
    </xdr:from>
    <xdr:to>
      <xdr:col>29</xdr:col>
      <xdr:colOff>476250</xdr:colOff>
      <xdr:row>127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7BA7892-26AE-4751-9017-7E0F39CE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142875</xdr:colOff>
      <xdr:row>132</xdr:row>
      <xdr:rowOff>104775</xdr:rowOff>
    </xdr:from>
    <xdr:to>
      <xdr:col>9</xdr:col>
      <xdr:colOff>12589</xdr:colOff>
      <xdr:row>147</xdr:row>
      <xdr:rowOff>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E48DE-BCC6-4B72-BCA6-6FDAF9F69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2525077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6FDC-CE03-4A51-B2C0-74155D31748D}">
  <dimension ref="A1:AE132"/>
  <sheetViews>
    <sheetView tabSelected="1" topLeftCell="A112" workbookViewId="0">
      <selection activeCell="A131" sqref="A131:J147"/>
    </sheetView>
  </sheetViews>
  <sheetFormatPr defaultRowHeight="15" x14ac:dyDescent="0.25"/>
  <cols>
    <col min="1" max="21" width="7.85546875" customWidth="1"/>
    <col min="22" max="22" width="10.28515625" customWidth="1"/>
    <col min="23" max="23" width="7.85546875" style="11" customWidth="1"/>
    <col min="24" max="24" width="7.85546875" customWidth="1"/>
  </cols>
  <sheetData>
    <row r="1" spans="18:28" x14ac:dyDescent="0.25">
      <c r="W1"/>
    </row>
    <row r="2" spans="18:28" x14ac:dyDescent="0.25">
      <c r="W2"/>
    </row>
    <row r="3" spans="18:28" x14ac:dyDescent="0.25">
      <c r="W3"/>
    </row>
    <row r="4" spans="18:28" x14ac:dyDescent="0.25">
      <c r="W4"/>
    </row>
    <row r="5" spans="18:28" x14ac:dyDescent="0.25">
      <c r="R5" s="13" t="s">
        <v>93</v>
      </c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8:28" x14ac:dyDescent="0.25">
      <c r="R6" s="2" t="s">
        <v>0</v>
      </c>
      <c r="S6" s="2"/>
      <c r="T6" s="2"/>
      <c r="U6" s="2"/>
      <c r="V6" s="2" t="s">
        <v>5</v>
      </c>
      <c r="W6" s="2"/>
      <c r="X6" s="2"/>
      <c r="Y6" s="2"/>
      <c r="Z6" s="2" t="s">
        <v>10</v>
      </c>
      <c r="AA6" s="2"/>
      <c r="AB6" s="2"/>
    </row>
    <row r="7" spans="18:28" x14ac:dyDescent="0.25">
      <c r="R7" s="2" t="s">
        <v>1</v>
      </c>
      <c r="S7" s="2"/>
      <c r="T7" s="2"/>
      <c r="U7" s="2"/>
      <c r="V7" s="2" t="s">
        <v>6</v>
      </c>
      <c r="W7" s="2"/>
      <c r="X7" s="2"/>
      <c r="Y7" s="2"/>
      <c r="Z7" s="2"/>
      <c r="AA7" s="2"/>
      <c r="AB7" s="2"/>
    </row>
    <row r="8" spans="18:28" x14ac:dyDescent="0.25">
      <c r="R8" s="2" t="s">
        <v>4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8:28" x14ac:dyDescent="0.25">
      <c r="R9" s="2" t="s">
        <v>2</v>
      </c>
      <c r="S9" s="2"/>
      <c r="T9" s="2"/>
      <c r="U9" s="2"/>
      <c r="V9" s="2" t="s">
        <v>7</v>
      </c>
      <c r="W9" s="2"/>
      <c r="X9" s="2"/>
      <c r="Y9" s="2"/>
      <c r="Z9" s="2" t="s">
        <v>9</v>
      </c>
      <c r="AA9" s="2"/>
      <c r="AB9" s="2"/>
    </row>
    <row r="10" spans="18:28" x14ac:dyDescent="0.25">
      <c r="R10" s="2" t="s">
        <v>3</v>
      </c>
      <c r="S10" s="2"/>
      <c r="T10" s="2"/>
      <c r="U10" s="2"/>
      <c r="V10" s="2" t="s">
        <v>8</v>
      </c>
      <c r="W10" s="2"/>
      <c r="X10" s="2"/>
      <c r="Y10" s="2"/>
      <c r="Z10" s="2" t="s">
        <v>101</v>
      </c>
      <c r="AA10" s="2"/>
      <c r="AB10" s="2"/>
    </row>
    <row r="11" spans="18:28" x14ac:dyDescent="0.25">
      <c r="W11"/>
    </row>
    <row r="12" spans="18:28" x14ac:dyDescent="0.25">
      <c r="W12"/>
    </row>
    <row r="13" spans="18:28" x14ac:dyDescent="0.25">
      <c r="W13"/>
    </row>
    <row r="14" spans="18:28" x14ac:dyDescent="0.25">
      <c r="W14"/>
    </row>
    <row r="15" spans="18:28" x14ac:dyDescent="0.25">
      <c r="W15"/>
    </row>
    <row r="16" spans="18:28" x14ac:dyDescent="0.25">
      <c r="W16"/>
    </row>
    <row r="17" spans="1:31" x14ac:dyDescent="0.25">
      <c r="W17"/>
    </row>
    <row r="18" spans="1:31" x14ac:dyDescent="0.25">
      <c r="C18" s="14" t="s">
        <v>94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/>
    </row>
    <row r="19" spans="1:31" x14ac:dyDescent="0.25">
      <c r="C19" s="8" t="s">
        <v>41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8" t="s">
        <v>42</v>
      </c>
      <c r="P19" s="9"/>
      <c r="Q19" s="9"/>
      <c r="R19" s="9"/>
      <c r="S19" s="9"/>
      <c r="T19" s="9"/>
      <c r="U19" s="9"/>
      <c r="V19" s="9"/>
      <c r="W19"/>
    </row>
    <row r="20" spans="1:31" x14ac:dyDescent="0.25">
      <c r="C20" s="9"/>
      <c r="D20" s="9"/>
      <c r="E20" s="8" t="s">
        <v>43</v>
      </c>
      <c r="F20" s="9"/>
      <c r="G20" s="9"/>
      <c r="H20" s="9"/>
      <c r="I20" s="9"/>
      <c r="J20" s="9"/>
      <c r="K20" s="9"/>
      <c r="L20" s="9"/>
      <c r="M20" s="9"/>
      <c r="N20" s="9"/>
      <c r="O20" s="8" t="s">
        <v>35</v>
      </c>
      <c r="P20" s="9"/>
      <c r="Q20" s="9"/>
      <c r="R20" s="9"/>
      <c r="S20" s="9"/>
      <c r="T20" s="9"/>
      <c r="U20" s="9"/>
      <c r="V20" s="9"/>
      <c r="W20"/>
    </row>
    <row r="21" spans="1:31" x14ac:dyDescent="0.25">
      <c r="C21" s="9" t="s">
        <v>44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 t="s">
        <v>36</v>
      </c>
      <c r="P21" s="9"/>
      <c r="Q21" s="9"/>
      <c r="R21" s="9"/>
      <c r="S21" s="9"/>
      <c r="T21" s="9"/>
      <c r="U21" s="9"/>
      <c r="V21" s="9"/>
      <c r="W21"/>
    </row>
    <row r="22" spans="1:31" x14ac:dyDescent="0.25">
      <c r="C22" s="9"/>
      <c r="D22" s="9"/>
      <c r="E22" s="9" t="s">
        <v>45</v>
      </c>
      <c r="F22" s="9"/>
      <c r="G22" s="9"/>
      <c r="H22" s="9"/>
      <c r="I22" s="9"/>
      <c r="J22" s="9"/>
      <c r="K22" s="9"/>
      <c r="L22" s="9"/>
      <c r="M22" s="9"/>
      <c r="N22" s="9"/>
      <c r="O22" s="10" t="s">
        <v>34</v>
      </c>
      <c r="P22" s="9"/>
      <c r="Q22" s="9"/>
      <c r="R22" s="9"/>
      <c r="S22" s="9"/>
      <c r="T22" s="9"/>
      <c r="U22" s="9"/>
      <c r="V22" s="9"/>
      <c r="W22"/>
    </row>
    <row r="23" spans="1:31" x14ac:dyDescent="0.25">
      <c r="C23" s="9" t="s">
        <v>46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8" t="s">
        <v>37</v>
      </c>
      <c r="P23" s="9"/>
      <c r="Q23" s="9"/>
      <c r="R23" s="9"/>
      <c r="S23" s="9"/>
      <c r="T23" s="9"/>
      <c r="U23" s="9"/>
      <c r="V23" s="9"/>
      <c r="W23"/>
    </row>
    <row r="24" spans="1:31" x14ac:dyDescent="0.25">
      <c r="C24" s="9" t="s">
        <v>47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 t="s">
        <v>38</v>
      </c>
      <c r="P24" s="9"/>
      <c r="Q24" s="9"/>
      <c r="R24" s="9"/>
      <c r="S24" s="9"/>
      <c r="T24" s="9"/>
      <c r="U24" s="9"/>
      <c r="V24" s="9"/>
      <c r="W24"/>
    </row>
    <row r="25" spans="1:31" x14ac:dyDescent="0.25">
      <c r="C25" s="9" t="s">
        <v>48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 t="s">
        <v>39</v>
      </c>
      <c r="P25" s="9"/>
      <c r="Q25" s="9"/>
      <c r="R25" s="9"/>
      <c r="S25" s="9"/>
      <c r="T25" s="9"/>
      <c r="U25" s="9"/>
      <c r="V25" s="9"/>
      <c r="W25"/>
    </row>
    <row r="26" spans="1:31" x14ac:dyDescent="0.25">
      <c r="C26" s="8" t="s">
        <v>49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 t="s">
        <v>40</v>
      </c>
      <c r="P26" s="9"/>
      <c r="Q26" s="9"/>
      <c r="R26" s="9"/>
      <c r="S26" s="9"/>
      <c r="T26" s="9"/>
      <c r="U26" s="9"/>
      <c r="V26" s="9"/>
      <c r="W26"/>
    </row>
    <row r="27" spans="1:31" x14ac:dyDescent="0.25">
      <c r="C27" s="8" t="s">
        <v>50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/>
    </row>
    <row r="28" spans="1:31" x14ac:dyDescent="0.25">
      <c r="C28" s="8" t="s">
        <v>51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/>
    </row>
    <row r="29" spans="1:31" x14ac:dyDescent="0.25">
      <c r="C29" s="8" t="s">
        <v>52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/>
    </row>
    <row r="30" spans="1:31" x14ac:dyDescent="0.25">
      <c r="C30" s="1"/>
      <c r="J30" s="12" t="s">
        <v>92</v>
      </c>
      <c r="K30" s="12"/>
      <c r="L30">
        <v>10</v>
      </c>
      <c r="W30"/>
    </row>
    <row r="31" spans="1:31" x14ac:dyDescent="0.25">
      <c r="A31" s="5" t="s">
        <v>61</v>
      </c>
      <c r="B31" s="5" t="s">
        <v>62</v>
      </c>
      <c r="C31" s="6" t="s">
        <v>63</v>
      </c>
      <c r="D31" s="6" t="s">
        <v>64</v>
      </c>
      <c r="E31" s="5" t="s">
        <v>65</v>
      </c>
      <c r="F31" s="5" t="s">
        <v>66</v>
      </c>
      <c r="G31" s="6" t="s">
        <v>67</v>
      </c>
      <c r="H31" s="6" t="s">
        <v>68</v>
      </c>
      <c r="I31" s="5" t="s">
        <v>69</v>
      </c>
      <c r="J31" s="5" t="s">
        <v>70</v>
      </c>
      <c r="K31" s="6" t="s">
        <v>71</v>
      </c>
      <c r="L31" s="6" t="s">
        <v>72</v>
      </c>
      <c r="M31" s="5" t="s">
        <v>73</v>
      </c>
      <c r="N31" s="5" t="s">
        <v>74</v>
      </c>
      <c r="O31" s="6" t="s">
        <v>75</v>
      </c>
      <c r="P31" s="6" t="s">
        <v>76</v>
      </c>
      <c r="Q31" s="5" t="s">
        <v>77</v>
      </c>
      <c r="R31" s="5" t="s">
        <v>78</v>
      </c>
      <c r="S31" s="6" t="s">
        <v>79</v>
      </c>
      <c r="T31" s="6" t="s">
        <v>80</v>
      </c>
      <c r="U31" s="5" t="s">
        <v>81</v>
      </c>
      <c r="V31" s="5" t="s">
        <v>82</v>
      </c>
      <c r="W31" s="6" t="s">
        <v>83</v>
      </c>
      <c r="X31" s="6" t="s">
        <v>84</v>
      </c>
      <c r="Y31" s="5" t="s">
        <v>85</v>
      </c>
      <c r="Z31" s="5" t="s">
        <v>86</v>
      </c>
      <c r="AA31" s="6" t="s">
        <v>87</v>
      </c>
      <c r="AB31" s="6" t="s">
        <v>88</v>
      </c>
      <c r="AC31" s="5" t="s">
        <v>89</v>
      </c>
      <c r="AD31" s="5" t="s">
        <v>90</v>
      </c>
      <c r="AE31" s="6" t="s">
        <v>91</v>
      </c>
    </row>
    <row r="32" spans="1:31" x14ac:dyDescent="0.25">
      <c r="A32" s="5" t="s">
        <v>11</v>
      </c>
      <c r="B32" s="5" t="s">
        <v>12</v>
      </c>
      <c r="C32" s="5" t="s">
        <v>13</v>
      </c>
      <c r="D32" s="5" t="s">
        <v>14</v>
      </c>
      <c r="E32" s="5" t="s">
        <v>15</v>
      </c>
      <c r="F32" s="5" t="s">
        <v>16</v>
      </c>
      <c r="G32" s="5" t="s">
        <v>17</v>
      </c>
      <c r="H32" s="5" t="s">
        <v>18</v>
      </c>
      <c r="I32" s="5" t="s">
        <v>19</v>
      </c>
      <c r="J32" s="5" t="s">
        <v>20</v>
      </c>
      <c r="K32" s="5" t="s">
        <v>21</v>
      </c>
      <c r="L32" s="5" t="s">
        <v>22</v>
      </c>
      <c r="M32" s="5" t="s">
        <v>24</v>
      </c>
      <c r="N32" s="5" t="s">
        <v>23</v>
      </c>
      <c r="O32" s="5" t="s">
        <v>25</v>
      </c>
      <c r="P32" s="5" t="s">
        <v>26</v>
      </c>
      <c r="Q32" s="5" t="s">
        <v>27</v>
      </c>
      <c r="R32" s="5" t="s">
        <v>28</v>
      </c>
      <c r="S32" s="5" t="s">
        <v>29</v>
      </c>
      <c r="T32" s="5" t="s">
        <v>30</v>
      </c>
      <c r="U32" s="5" t="s">
        <v>31</v>
      </c>
      <c r="V32" s="5" t="s">
        <v>32</v>
      </c>
      <c r="W32" s="7" t="s">
        <v>33</v>
      </c>
      <c r="X32" s="6" t="s">
        <v>53</v>
      </c>
      <c r="Y32" s="6" t="s">
        <v>54</v>
      </c>
      <c r="Z32" s="6" t="s">
        <v>55</v>
      </c>
      <c r="AA32" s="6" t="s">
        <v>56</v>
      </c>
      <c r="AB32" s="6" t="s">
        <v>57</v>
      </c>
      <c r="AC32" s="6" t="s">
        <v>58</v>
      </c>
      <c r="AD32" s="6" t="s">
        <v>59</v>
      </c>
      <c r="AE32" s="6" t="s">
        <v>60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C33*E33+ D33*F33</f>
        <v>2.7500000000000004E-2</v>
      </c>
      <c r="J33">
        <f>1/(1+EXP(-I33))</f>
        <v>0.50687456676453424</v>
      </c>
      <c r="K33">
        <f>C33*G33+D33*H33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J33*M33+L33*N33</f>
        <v>0.43253035715804738</v>
      </c>
      <c r="R33">
        <f>1/(1 + EXP(-Q33))</f>
        <v>0.60647773220672796</v>
      </c>
      <c r="S33">
        <f>J33*O33+L33*P33</f>
        <v>0.53428015393499717</v>
      </c>
      <c r="T33">
        <f>1/(1 + EXP(-S33))</f>
        <v>0.63048083545063482</v>
      </c>
      <c r="U33">
        <f>0.5*(A33-R33)^2</f>
        <v>0.17789284250924053</v>
      </c>
      <c r="V33">
        <f>0.5*(B33-T33)^2</f>
        <v>6.4627014839136757E-2</v>
      </c>
      <c r="W33" s="3">
        <f>U33+V33</f>
        <v>0.24251985734837728</v>
      </c>
      <c r="X33">
        <f>((R33-A33)*R33*(1-R33)*M33 + (T33-B33)*T33*(1-T33)*O33)*J33*(1-J33)*C33</f>
        <v>1.882556669401121E-4</v>
      </c>
      <c r="Y33">
        <f>((R33-A33)*R33*(1-R33)*M33 + (T33-B33)*T33*(1-T33)*O33)*J33*(1-J33)*D33</f>
        <v>3.765113338802242E-4</v>
      </c>
      <c r="Z33">
        <f>((R33-A33)*R33*(1-R33)*N33 + (T33-B33)*T33*(1-T33)*P33)*L33*(1-L33)*C33</f>
        <v>2.248134625761188E-4</v>
      </c>
      <c r="AA33">
        <f>((R33-A33)*R33*(1-R33)*N33 + (T33-B33)*T33*(1-T33)*P33)*L33*(1-L33)*D33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E33-$L$30*X33</f>
        <v>0.14811744333059887</v>
      </c>
      <c r="F34">
        <f t="shared" ref="F34:H34" si="0">F33-$L$30*Y33</f>
        <v>0.19623488666119776</v>
      </c>
      <c r="G34">
        <f t="shared" si="0"/>
        <v>0.24775186537423882</v>
      </c>
      <c r="H34">
        <f t="shared" si="0"/>
        <v>0.29550373074847763</v>
      </c>
      <c r="I34">
        <f>C34*E34+ D34*F34</f>
        <v>2.7029360832649722E-2</v>
      </c>
      <c r="J34">
        <f>1/(1+EXP(-I34))</f>
        <v>0.50675692883650847</v>
      </c>
      <c r="K34">
        <f>C34*G34+D34*H34</f>
        <v>4.1937966343559709E-2</v>
      </c>
      <c r="L34">
        <f>1/(1+EXP(-K34))</f>
        <v>0.51048295518522457</v>
      </c>
      <c r="M34">
        <f>M33 - $L$30*AB33</f>
        <v>-0.32157072912136253</v>
      </c>
      <c r="N34">
        <f t="shared" ref="N34:P34" si="1">N33 - $L$30*AC33</f>
        <v>-0.27690745191944782</v>
      </c>
      <c r="O34">
        <f t="shared" si="1"/>
        <v>0.92455250092604713</v>
      </c>
      <c r="P34">
        <f t="shared" si="1"/>
        <v>0.9776924828006377</v>
      </c>
      <c r="Q34">
        <f>J34*M34+L34*N34</f>
        <v>-0.30431472946190863</v>
      </c>
      <c r="R34">
        <f>1/(1 + EXP(-Q34))</f>
        <v>0.42450305202710498</v>
      </c>
      <c r="S34">
        <f>J34*O34+L34*P34</f>
        <v>0.96761873379984564</v>
      </c>
      <c r="T34">
        <f>1/(1 + EXP(-S34))</f>
        <v>0.72464460657512286</v>
      </c>
      <c r="U34">
        <f>0.5*(A34-R34)^2</f>
        <v>8.5906390069892438E-2</v>
      </c>
      <c r="V34">
        <f>0.5*(B34-T34)^2</f>
        <v>3.5206742409835665E-2</v>
      </c>
      <c r="W34" s="3">
        <f>U34+V34</f>
        <v>0.1211131324797281</v>
      </c>
      <c r="X34">
        <f>((R34-A34)*R34*(1-R34)*M34 + (T34-B34)*T34*(1-T34)*O34)*J34*(1-J34)*C34</f>
        <v>-1.0187657203380072E-3</v>
      </c>
      <c r="Y34">
        <f>((R34-A34)*R34*(1-R34)*M34 + (T34-B34)*T34*(1-T34)*O34)*J34*(1-J34)*D34</f>
        <v>-2.0375314406760143E-3</v>
      </c>
      <c r="Z34">
        <f>((R34-A34)*R34*(1-R34)*N34 + (T34-B34)*T34*(1-T34)*P34)*L34*(1-L34)*C34</f>
        <v>-9.9714943137481707E-4</v>
      </c>
      <c r="AA34">
        <f>((R34-A34)*R34*(1-R34)*N34 + (T34-B34)*T34*(1-T34)*P34)*L34*(1-L34)*D34</f>
        <v>-1.9942988627496341E-3</v>
      </c>
      <c r="AB34">
        <f>(R34-A34)*R34*(1-R34)*J34</f>
        <v>5.1315819624763025E-2</v>
      </c>
      <c r="AC34">
        <f>(R34-A34)*R34*(1-R34)*L34</f>
        <v>5.1693128912801423E-2</v>
      </c>
      <c r="AD34">
        <f>(T34-B34)*T34*(1-T34)*J34</f>
        <v>-2.6831581181204333E-2</v>
      </c>
      <c r="AE34">
        <f>(T34-B34)*T34*(1-T34)*L34</f>
        <v>-2.7028865466371229E-2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E80" si="2">E34-$L$30*X34</f>
        <v>0.15830510053397895</v>
      </c>
      <c r="F35">
        <f t="shared" ref="F35:F80" si="3">F34-$L$30*Y34</f>
        <v>0.21661020106795792</v>
      </c>
      <c r="G35">
        <f t="shared" ref="G35:G80" si="4">G34-$L$30*Z34</f>
        <v>0.25772335968798699</v>
      </c>
      <c r="H35">
        <f t="shared" ref="H35:H80" si="5">H34-$L$30*AA34</f>
        <v>0.31544671937597396</v>
      </c>
      <c r="I35">
        <f t="shared" ref="I35:I80" si="6">C35*E35+ D35*F35</f>
        <v>2.9576275133494742E-2</v>
      </c>
      <c r="J35">
        <f t="shared" ref="J35:J89" si="7">1/(1+EXP(-I35))</f>
        <v>0.50739352982998487</v>
      </c>
      <c r="K35">
        <f t="shared" ref="K35:K80" si="8">C35*G35+D35*H35</f>
        <v>4.443083992199675E-2</v>
      </c>
      <c r="L35">
        <f t="shared" ref="L35:L89" si="9">1/(1+EXP(-K35))</f>
        <v>0.51110588303072968</v>
      </c>
      <c r="M35">
        <f t="shared" ref="M35:M80" si="10">M34 - $L$30*AB34</f>
        <v>-0.83472892536899279</v>
      </c>
      <c r="N35">
        <f t="shared" ref="N35:N80" si="11">N34 - $L$30*AC34</f>
        <v>-0.7938387410474621</v>
      </c>
      <c r="O35">
        <f t="shared" ref="O35:O80" si="12">O34 - $L$30*AD34</f>
        <v>1.1928683127380904</v>
      </c>
      <c r="P35">
        <f t="shared" ref="P35:P80" si="13">P34 - $L$30*AE34</f>
        <v>1.2479811374643499</v>
      </c>
      <c r="Q35">
        <f t="shared" ref="Q35:Q80" si="14">J35*M35+L35*N35</f>
        <v>-0.82927170662122918</v>
      </c>
      <c r="R35">
        <f t="shared" ref="R35:R89" si="15">1/(1 + EXP(-Q35))</f>
        <v>0.30379908599947136</v>
      </c>
      <c r="S35">
        <f t="shared" ref="S35:S80" si="16">J35*O35+L35*P35</f>
        <v>1.243104165091929</v>
      </c>
      <c r="T35">
        <f t="shared" ref="T35:T89" si="17">1/(1 + EXP(-S35))</f>
        <v>0.77610387690318838</v>
      </c>
      <c r="U35">
        <f t="shared" ref="U35:U80" si="18">0.5*(A35-R35)^2</f>
        <v>4.3158951467062383E-2</v>
      </c>
      <c r="V35">
        <f t="shared" ref="V35:V80" si="19">0.5*(B35-T35)^2</f>
        <v>2.2875775737923192E-2</v>
      </c>
      <c r="W35" s="3">
        <f t="shared" ref="W35:W80" si="20">U35+V35</f>
        <v>6.6034727204985572E-2</v>
      </c>
      <c r="X35">
        <f t="shared" ref="X35:X80" si="21">((R35-A35)*R35*(1-R35)*M35 + (T35-B35)*T35*(1-T35)*O35)*J35*(1-J35)*C35</f>
        <v>-1.202319908633679E-3</v>
      </c>
      <c r="Y35">
        <f t="shared" ref="Y35:Y80" si="22">((R35-A35)*R35*(1-R35)*M35 + (T35-B35)*T35*(1-T35)*O35)*J35*(1-J35)*D35</f>
        <v>-2.404639817267358E-3</v>
      </c>
      <c r="Z35">
        <f t="shared" ref="Z35:Z80" si="23">((R35-A35)*R35*(1-R35)*N35 + (T35-B35)*T35*(1-T35)*P35)*L35*(1-L35)*C35</f>
        <v>-1.1958365483202608E-3</v>
      </c>
      <c r="AA35">
        <f t="shared" ref="AA35:AA80" si="24">((R35-A35)*R35*(1-R35)*N35 + (T35-B35)*T35*(1-T35)*P35)*L35*(1-L35)*D35</f>
        <v>-2.3916730966405215E-3</v>
      </c>
      <c r="AB35">
        <f t="shared" ref="AB35:AB80" si="25">(R35-A35)*R35*(1-R35)*J35</f>
        <v>3.1529451620921453E-2</v>
      </c>
      <c r="AC35">
        <f t="shared" ref="AC35:AC80" si="26">(R35-A35)*R35*(1-R35)*L35</f>
        <v>3.1760137378151893E-2</v>
      </c>
      <c r="AD35">
        <f t="shared" ref="AD35:AD80" si="27">(T35-B35)*T35*(1-T35)*J35</f>
        <v>-1.8858809099041501E-2</v>
      </c>
      <c r="AE35">
        <f t="shared" ref="AE35:AE80" si="28">(T35-B35)*T35*(1-T35)*L35</f>
        <v>-1.8996789889503138E-2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0.17032829962031573</v>
      </c>
      <c r="F36">
        <f t="shared" si="3"/>
        <v>0.24065659924063149</v>
      </c>
      <c r="G36">
        <f t="shared" si="4"/>
        <v>0.2696817251711896</v>
      </c>
      <c r="H36">
        <f t="shared" si="5"/>
        <v>0.33936345034237919</v>
      </c>
      <c r="I36">
        <f t="shared" si="6"/>
        <v>3.2582074905078938E-2</v>
      </c>
      <c r="J36">
        <f t="shared" si="7"/>
        <v>0.50814479820156833</v>
      </c>
      <c r="K36">
        <f t="shared" si="8"/>
        <v>4.7420431292797396E-2</v>
      </c>
      <c r="L36">
        <f t="shared" si="9"/>
        <v>0.51185288677689411</v>
      </c>
      <c r="M36">
        <f t="shared" si="10"/>
        <v>-1.1500234415782074</v>
      </c>
      <c r="N36">
        <f t="shared" si="11"/>
        <v>-1.111440114828981</v>
      </c>
      <c r="O36">
        <f t="shared" si="12"/>
        <v>1.3814564037285053</v>
      </c>
      <c r="P36">
        <f t="shared" si="13"/>
        <v>1.4379490363593812</v>
      </c>
      <c r="Q36">
        <f t="shared" si="14"/>
        <v>-1.1532722609026878</v>
      </c>
      <c r="R36">
        <f t="shared" si="15"/>
        <v>0.23989189888730647</v>
      </c>
      <c r="S36">
        <f t="shared" si="16"/>
        <v>1.4379982507954878</v>
      </c>
      <c r="T36">
        <f t="shared" si="17"/>
        <v>0.80814447769533271</v>
      </c>
      <c r="U36">
        <f t="shared" si="18"/>
        <v>2.6425142587005769E-2</v>
      </c>
      <c r="V36">
        <f t="shared" si="19"/>
        <v>1.6535715496351671E-2</v>
      </c>
      <c r="W36" s="3">
        <f t="shared" si="20"/>
        <v>4.2960858083357437E-2</v>
      </c>
      <c r="X36">
        <f t="shared" si="21"/>
        <v>-1.0892108324555422E-3</v>
      </c>
      <c r="Y36">
        <f t="shared" si="22"/>
        <v>-2.1784216649110844E-3</v>
      </c>
      <c r="Z36">
        <f t="shared" si="23"/>
        <v>-1.0885814261228776E-3</v>
      </c>
      <c r="AA36">
        <f t="shared" si="24"/>
        <v>-2.1771628522457552E-3</v>
      </c>
      <c r="AB36">
        <f t="shared" si="25"/>
        <v>2.1301103129379623E-2</v>
      </c>
      <c r="AC36">
        <f t="shared" si="26"/>
        <v>2.1456543817615414E-2</v>
      </c>
      <c r="AD36">
        <f t="shared" si="27"/>
        <v>-1.4327726792825171E-2</v>
      </c>
      <c r="AE36">
        <f t="shared" si="28"/>
        <v>-1.4432280613348173E-2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0.18122040794487115</v>
      </c>
      <c r="F37">
        <f t="shared" si="3"/>
        <v>0.26244081588974233</v>
      </c>
      <c r="G37">
        <f t="shared" si="4"/>
        <v>0.28056753943241836</v>
      </c>
      <c r="H37">
        <f t="shared" si="5"/>
        <v>0.36113507886483676</v>
      </c>
      <c r="I37">
        <f t="shared" si="6"/>
        <v>3.5305101986217793E-2</v>
      </c>
      <c r="J37">
        <f t="shared" si="7"/>
        <v>0.50882535881805624</v>
      </c>
      <c r="K37">
        <f t="shared" si="8"/>
        <v>5.0141884858104592E-2</v>
      </c>
      <c r="L37">
        <f t="shared" si="9"/>
        <v>0.51253284547554412</v>
      </c>
      <c r="M37">
        <f t="shared" si="10"/>
        <v>-1.3630344728720036</v>
      </c>
      <c r="N37">
        <f t="shared" si="11"/>
        <v>-1.3260055530051351</v>
      </c>
      <c r="O37">
        <f t="shared" si="12"/>
        <v>1.524733671656757</v>
      </c>
      <c r="P37">
        <f t="shared" si="13"/>
        <v>1.582271842492863</v>
      </c>
      <c r="Q37">
        <f t="shared" si="14"/>
        <v>-1.3731679039385718</v>
      </c>
      <c r="R37">
        <f t="shared" si="15"/>
        <v>0.2021085060380515</v>
      </c>
      <c r="S37">
        <f t="shared" si="16"/>
        <v>1.5867894473314208</v>
      </c>
      <c r="T37">
        <f t="shared" si="17"/>
        <v>0.83016392121908344</v>
      </c>
      <c r="U37">
        <f t="shared" si="18"/>
        <v>1.8452839046086033E-2</v>
      </c>
      <c r="V37">
        <f t="shared" si="19"/>
        <v>1.277378604002968E-2</v>
      </c>
      <c r="W37" s="3">
        <f t="shared" si="20"/>
        <v>3.1226625086115713E-2</v>
      </c>
      <c r="X37">
        <f t="shared" si="21"/>
        <v>-9.5703843265527869E-4</v>
      </c>
      <c r="Y37">
        <f t="shared" si="22"/>
        <v>-1.9140768653105574E-3</v>
      </c>
      <c r="Z37">
        <f t="shared" si="23"/>
        <v>-9.5860298880829319E-4</v>
      </c>
      <c r="AA37">
        <f t="shared" si="24"/>
        <v>-1.9172059776165864E-3</v>
      </c>
      <c r="AB37">
        <f t="shared" si="25"/>
        <v>1.5763177621075649E-2</v>
      </c>
      <c r="AC37">
        <f t="shared" si="26"/>
        <v>1.5878033867323876E-2</v>
      </c>
      <c r="AD37">
        <f t="shared" si="27"/>
        <v>-1.1466671564750331E-2</v>
      </c>
      <c r="AE37">
        <f t="shared" si="28"/>
        <v>-1.1550221904951259E-2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0.19079079227142393</v>
      </c>
      <c r="F38">
        <f t="shared" si="3"/>
        <v>0.28158158454284787</v>
      </c>
      <c r="G38">
        <f t="shared" si="4"/>
        <v>0.29015356932050129</v>
      </c>
      <c r="H38">
        <f t="shared" si="5"/>
        <v>0.38030713864100263</v>
      </c>
      <c r="I38">
        <f t="shared" si="6"/>
        <v>3.7697698067855986E-2</v>
      </c>
      <c r="J38">
        <f t="shared" si="7"/>
        <v>0.50942330857516749</v>
      </c>
      <c r="K38">
        <f t="shared" si="8"/>
        <v>5.2538392330125333E-2</v>
      </c>
      <c r="L38">
        <f t="shared" si="9"/>
        <v>0.51313157764929962</v>
      </c>
      <c r="M38">
        <f t="shared" si="10"/>
        <v>-1.52066624908276</v>
      </c>
      <c r="N38">
        <f t="shared" si="11"/>
        <v>-1.4847858916783738</v>
      </c>
      <c r="O38">
        <f t="shared" si="12"/>
        <v>1.6394003873042604</v>
      </c>
      <c r="P38">
        <f t="shared" si="13"/>
        <v>1.6977740615423755</v>
      </c>
      <c r="Q38">
        <f t="shared" si="14"/>
        <v>-1.5365533589146754</v>
      </c>
      <c r="R38">
        <f t="shared" si="15"/>
        <v>0.17703687368299159</v>
      </c>
      <c r="S38">
        <f t="shared" si="16"/>
        <v>1.7063302520712456</v>
      </c>
      <c r="T38">
        <f t="shared" si="17"/>
        <v>0.84635969500855857</v>
      </c>
      <c r="U38">
        <f t="shared" si="18"/>
        <v>1.3950658584893843E-2</v>
      </c>
      <c r="V38">
        <f t="shared" si="19"/>
        <v>1.0316268609017156E-2</v>
      </c>
      <c r="W38" s="3">
        <f t="shared" si="20"/>
        <v>2.4266927193910999E-2</v>
      </c>
      <c r="X38">
        <f t="shared" si="21"/>
        <v>-8.4505850909808713E-4</v>
      </c>
      <c r="Y38">
        <f t="shared" si="22"/>
        <v>-1.6901170181961743E-3</v>
      </c>
      <c r="Z38">
        <f t="shared" si="23"/>
        <v>-8.4748781241353668E-4</v>
      </c>
      <c r="AA38">
        <f t="shared" si="24"/>
        <v>-1.6949756248270734E-3</v>
      </c>
      <c r="AB38">
        <f t="shared" si="25"/>
        <v>1.239753301565239E-2</v>
      </c>
      <c r="AC38">
        <f t="shared" si="26"/>
        <v>1.2487778961418125E-2</v>
      </c>
      <c r="AD38">
        <f t="shared" si="27"/>
        <v>-9.5151417994458528E-3</v>
      </c>
      <c r="AE38">
        <f t="shared" si="28"/>
        <v>-9.5844058191263751E-3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0.1992413773624048</v>
      </c>
      <c r="F39">
        <f t="shared" si="3"/>
        <v>0.29848275472480962</v>
      </c>
      <c r="G39">
        <f t="shared" si="4"/>
        <v>0.29862844744463668</v>
      </c>
      <c r="H39">
        <f t="shared" si="5"/>
        <v>0.39725689488927335</v>
      </c>
      <c r="I39">
        <f t="shared" si="6"/>
        <v>3.9810344340601204E-2</v>
      </c>
      <c r="J39">
        <f t="shared" si="7"/>
        <v>0.50995127183589206</v>
      </c>
      <c r="K39">
        <f t="shared" si="8"/>
        <v>5.4657111861159173E-2</v>
      </c>
      <c r="L39">
        <f t="shared" si="9"/>
        <v>0.51366087725935361</v>
      </c>
      <c r="M39">
        <f t="shared" si="10"/>
        <v>-1.6446415792392839</v>
      </c>
      <c r="N39">
        <f t="shared" si="11"/>
        <v>-1.6096636812925551</v>
      </c>
      <c r="O39">
        <f t="shared" si="12"/>
        <v>1.734551805298719</v>
      </c>
      <c r="P39">
        <f t="shared" si="13"/>
        <v>1.7936181197336394</v>
      </c>
      <c r="Q39">
        <f t="shared" si="14"/>
        <v>-1.6655083236725172</v>
      </c>
      <c r="R39">
        <f t="shared" si="15"/>
        <v>0.15902395509329631</v>
      </c>
      <c r="S39">
        <f t="shared" si="16"/>
        <v>1.8058483560279779</v>
      </c>
      <c r="T39">
        <f t="shared" si="17"/>
        <v>0.85885936154885756</v>
      </c>
      <c r="U39">
        <f t="shared" si="18"/>
        <v>1.1104069595824396E-2</v>
      </c>
      <c r="V39">
        <f t="shared" si="19"/>
        <v>8.5989335266866279E-3</v>
      </c>
      <c r="W39" s="3">
        <f t="shared" si="20"/>
        <v>1.9703003122511026E-2</v>
      </c>
      <c r="X39">
        <f t="shared" si="21"/>
        <v>-7.5409190844093665E-4</v>
      </c>
      <c r="Y39">
        <f t="shared" si="22"/>
        <v>-1.5081838168818733E-3</v>
      </c>
      <c r="Z39">
        <f t="shared" si="23"/>
        <v>-7.5684868387590389E-4</v>
      </c>
      <c r="AA39">
        <f t="shared" si="24"/>
        <v>-1.5136973677518078E-3</v>
      </c>
      <c r="AB39">
        <f t="shared" si="25"/>
        <v>1.0163210960029159E-2</v>
      </c>
      <c r="AC39">
        <f t="shared" si="26"/>
        <v>1.023714253855308E-2</v>
      </c>
      <c r="AD39">
        <f t="shared" si="27"/>
        <v>-8.1066253865356413E-3</v>
      </c>
      <c r="AE39">
        <f t="shared" si="28"/>
        <v>-8.165596474874335E-3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0.20678229644681417</v>
      </c>
      <c r="F40">
        <f t="shared" si="3"/>
        <v>0.31356459289362837</v>
      </c>
      <c r="G40">
        <f t="shared" si="4"/>
        <v>0.30619693428339573</v>
      </c>
      <c r="H40">
        <f t="shared" si="5"/>
        <v>0.41239386856679144</v>
      </c>
      <c r="I40">
        <f t="shared" si="6"/>
        <v>4.1695574111703548E-2</v>
      </c>
      <c r="J40">
        <f t="shared" si="7"/>
        <v>0.51042238361069736</v>
      </c>
      <c r="K40">
        <f t="shared" si="8"/>
        <v>5.6549233570848935E-2</v>
      </c>
      <c r="L40">
        <f t="shared" si="9"/>
        <v>0.51413354222136032</v>
      </c>
      <c r="M40">
        <f t="shared" si="10"/>
        <v>-1.7462736888395756</v>
      </c>
      <c r="N40">
        <f t="shared" si="11"/>
        <v>-1.7120351066780859</v>
      </c>
      <c r="O40">
        <f t="shared" si="12"/>
        <v>1.8156180591640754</v>
      </c>
      <c r="P40">
        <f t="shared" si="13"/>
        <v>1.8752740844823828</v>
      </c>
      <c r="Q40">
        <f t="shared" si="14"/>
        <v>-1.7715518524978702</v>
      </c>
      <c r="R40">
        <f t="shared" si="15"/>
        <v>0.14534944707013789</v>
      </c>
      <c r="S40">
        <f t="shared" si="16"/>
        <v>1.8908734051760014</v>
      </c>
      <c r="T40">
        <f t="shared" si="17"/>
        <v>0.86885508358984243</v>
      </c>
      <c r="U40">
        <f t="shared" si="18"/>
        <v>9.1597364110960269E-3</v>
      </c>
      <c r="V40">
        <f t="shared" si="19"/>
        <v>7.3380453860120319E-3</v>
      </c>
      <c r="W40" s="3">
        <f t="shared" si="20"/>
        <v>1.649778179710806E-2</v>
      </c>
      <c r="X40">
        <f t="shared" si="21"/>
        <v>-6.8000104823436145E-4</v>
      </c>
      <c r="Y40">
        <f t="shared" si="22"/>
        <v>-1.3600020964687229E-3</v>
      </c>
      <c r="Z40">
        <f t="shared" si="23"/>
        <v>-6.8284832814351768E-4</v>
      </c>
      <c r="AA40">
        <f t="shared" si="24"/>
        <v>-1.3656966562870354E-3</v>
      </c>
      <c r="AB40">
        <f t="shared" si="25"/>
        <v>8.5819930631329637E-3</v>
      </c>
      <c r="AC40">
        <f t="shared" si="26"/>
        <v>8.6443906743576063E-3</v>
      </c>
      <c r="AD40">
        <f t="shared" si="27"/>
        <v>-7.0458551886347512E-3</v>
      </c>
      <c r="AE40">
        <f t="shared" si="28"/>
        <v>-7.0970839101649761E-3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0.21358230692915778</v>
      </c>
      <c r="F41">
        <f t="shared" si="3"/>
        <v>0.32716461385831558</v>
      </c>
      <c r="G41">
        <f t="shared" si="4"/>
        <v>0.31302541756483093</v>
      </c>
      <c r="H41">
        <f t="shared" si="5"/>
        <v>0.4260508351296618</v>
      </c>
      <c r="I41">
        <f t="shared" si="6"/>
        <v>4.3395576732289443E-2</v>
      </c>
      <c r="J41">
        <f t="shared" si="7"/>
        <v>0.51084719197212625</v>
      </c>
      <c r="K41">
        <f t="shared" si="8"/>
        <v>5.8256354391207729E-2</v>
      </c>
      <c r="L41">
        <f t="shared" si="9"/>
        <v>0.51455997102479811</v>
      </c>
      <c r="M41">
        <f t="shared" si="10"/>
        <v>-1.8320936194709052</v>
      </c>
      <c r="N41">
        <f t="shared" si="11"/>
        <v>-1.7984790134216619</v>
      </c>
      <c r="O41">
        <f t="shared" si="12"/>
        <v>1.8860766110504228</v>
      </c>
      <c r="P41">
        <f t="shared" si="13"/>
        <v>1.9462449235840324</v>
      </c>
      <c r="Q41">
        <f t="shared" si="14"/>
        <v>-1.861345189971719</v>
      </c>
      <c r="R41">
        <f t="shared" si="15"/>
        <v>0.13454633614412534</v>
      </c>
      <c r="S41">
        <f t="shared" si="16"/>
        <v>1.9649566720859726</v>
      </c>
      <c r="T41">
        <f t="shared" si="17"/>
        <v>0.87706837765209944</v>
      </c>
      <c r="U41">
        <f t="shared" si="18"/>
        <v>7.7558949234627318E-3</v>
      </c>
      <c r="V41">
        <f t="shared" si="19"/>
        <v>6.3767756630644153E-3</v>
      </c>
      <c r="W41" s="3">
        <f t="shared" si="20"/>
        <v>1.4132670586527146E-2</v>
      </c>
      <c r="X41">
        <f t="shared" si="21"/>
        <v>-6.1890183425480677E-4</v>
      </c>
      <c r="Y41">
        <f t="shared" si="22"/>
        <v>-1.2378036685096135E-3</v>
      </c>
      <c r="Z41">
        <f t="shared" si="23"/>
        <v>-6.2172963401853614E-4</v>
      </c>
      <c r="AA41">
        <f t="shared" si="24"/>
        <v>-1.2434592680370723E-3</v>
      </c>
      <c r="AB41">
        <f t="shared" si="25"/>
        <v>7.4086258630031779E-3</v>
      </c>
      <c r="AC41">
        <f t="shared" si="26"/>
        <v>7.4624709097128447E-3</v>
      </c>
      <c r="AD41">
        <f t="shared" si="27"/>
        <v>-6.2201898999600328E-3</v>
      </c>
      <c r="AE41">
        <f t="shared" si="28"/>
        <v>-6.2653975298092987E-3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0.21977132527170584</v>
      </c>
      <c r="F42">
        <f t="shared" si="3"/>
        <v>0.33954265054341171</v>
      </c>
      <c r="G42">
        <f t="shared" si="4"/>
        <v>0.3192427139050163</v>
      </c>
      <c r="H42">
        <f t="shared" si="5"/>
        <v>0.43848542781003252</v>
      </c>
      <c r="I42">
        <f t="shared" si="6"/>
        <v>4.4942831317926465E-2</v>
      </c>
      <c r="J42">
        <f t="shared" si="7"/>
        <v>0.5112338170001246</v>
      </c>
      <c r="K42">
        <f t="shared" si="8"/>
        <v>5.981067847625407E-2</v>
      </c>
      <c r="L42">
        <f t="shared" si="9"/>
        <v>0.51494821367616317</v>
      </c>
      <c r="M42">
        <f t="shared" si="10"/>
        <v>-1.9061798781009369</v>
      </c>
      <c r="N42">
        <f t="shared" si="11"/>
        <v>-1.8731037225187903</v>
      </c>
      <c r="O42">
        <f t="shared" si="12"/>
        <v>1.9482785100500231</v>
      </c>
      <c r="P42">
        <f t="shared" si="13"/>
        <v>2.0088988988821255</v>
      </c>
      <c r="Q42">
        <f t="shared" si="14"/>
        <v>-1.939055030911597</v>
      </c>
      <c r="R42">
        <f t="shared" si="15"/>
        <v>0.12575170799591295</v>
      </c>
      <c r="S42">
        <f t="shared" si="16"/>
        <v>2.0305047587075506</v>
      </c>
      <c r="T42">
        <f t="shared" si="17"/>
        <v>0.88396286233896837</v>
      </c>
      <c r="U42">
        <f t="shared" si="18"/>
        <v>6.6992289519855501E-3</v>
      </c>
      <c r="V42">
        <f t="shared" si="19"/>
        <v>5.6219372816722858E-3</v>
      </c>
      <c r="W42" s="3">
        <f t="shared" si="20"/>
        <v>1.2321166233657836E-2</v>
      </c>
      <c r="X42">
        <f t="shared" si="21"/>
        <v>-5.6780829731561857E-4</v>
      </c>
      <c r="Y42">
        <f t="shared" si="22"/>
        <v>-1.1356165946312371E-3</v>
      </c>
      <c r="Z42">
        <f t="shared" si="23"/>
        <v>-5.7056496385535628E-4</v>
      </c>
      <c r="AA42">
        <f t="shared" si="24"/>
        <v>-1.1411299277107126E-3</v>
      </c>
      <c r="AB42">
        <f t="shared" si="25"/>
        <v>6.5057244797425149E-3</v>
      </c>
      <c r="AC42">
        <f t="shared" si="26"/>
        <v>6.5529921693577593E-3</v>
      </c>
      <c r="AD42">
        <f t="shared" si="27"/>
        <v>-5.5604328008367777E-3</v>
      </c>
      <c r="AE42">
        <f t="shared" si="28"/>
        <v>-5.600832423134766E-3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0.22544940824486204</v>
      </c>
      <c r="F43">
        <f t="shared" si="3"/>
        <v>0.3508988164897241</v>
      </c>
      <c r="G43">
        <f t="shared" si="4"/>
        <v>0.32494836354356987</v>
      </c>
      <c r="H43">
        <f t="shared" si="5"/>
        <v>0.44989672708713963</v>
      </c>
      <c r="I43">
        <f t="shared" si="6"/>
        <v>4.6362352061215514E-2</v>
      </c>
      <c r="J43">
        <f t="shared" si="7"/>
        <v>0.5115885123285957</v>
      </c>
      <c r="K43">
        <f t="shared" si="8"/>
        <v>6.1237090885892458E-2</v>
      </c>
      <c r="L43">
        <f t="shared" si="9"/>
        <v>0.51530449039096138</v>
      </c>
      <c r="M43">
        <f t="shared" si="10"/>
        <v>-1.9712371228983621</v>
      </c>
      <c r="N43">
        <f t="shared" si="11"/>
        <v>-1.9386336442123679</v>
      </c>
      <c r="O43">
        <f t="shared" si="12"/>
        <v>2.0038828380583906</v>
      </c>
      <c r="P43">
        <f t="shared" si="13"/>
        <v>2.0649072231134733</v>
      </c>
      <c r="Q43">
        <f t="shared" si="14"/>
        <v>-2.0074488892361009</v>
      </c>
      <c r="R43">
        <f t="shared" si="15"/>
        <v>0.11842305215270922</v>
      </c>
      <c r="S43">
        <f t="shared" si="16"/>
        <v>2.0892194043141998</v>
      </c>
      <c r="T43">
        <f t="shared" si="17"/>
        <v>0.88985093785887115</v>
      </c>
      <c r="U43">
        <f t="shared" si="18"/>
        <v>5.8777791190545523E-3</v>
      </c>
      <c r="V43">
        <f t="shared" si="19"/>
        <v>5.0149173238738434E-3</v>
      </c>
      <c r="W43" s="3">
        <f t="shared" si="20"/>
        <v>1.0892696442928396E-2</v>
      </c>
      <c r="X43">
        <f t="shared" si="21"/>
        <v>-5.2451227096979509E-4</v>
      </c>
      <c r="Y43">
        <f t="shared" si="22"/>
        <v>-1.0490245419395902E-3</v>
      </c>
      <c r="Z43">
        <f t="shared" si="23"/>
        <v>-5.2717457886803049E-4</v>
      </c>
      <c r="AA43">
        <f t="shared" si="24"/>
        <v>-1.054349157736061E-3</v>
      </c>
      <c r="AB43">
        <f t="shared" si="25"/>
        <v>5.7908042976164802E-3</v>
      </c>
      <c r="AC43">
        <f t="shared" si="26"/>
        <v>5.8328664260944045E-3</v>
      </c>
      <c r="AD43">
        <f t="shared" si="27"/>
        <v>-5.021873130194426E-3</v>
      </c>
      <c r="AE43">
        <f t="shared" si="28"/>
        <v>-5.0583500446170077E-3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0.23069453095456</v>
      </c>
      <c r="F44">
        <f t="shared" si="3"/>
        <v>0.36138906190912001</v>
      </c>
      <c r="G44">
        <f t="shared" si="4"/>
        <v>0.33022010933225016</v>
      </c>
      <c r="H44">
        <f t="shared" si="5"/>
        <v>0.46044021866450024</v>
      </c>
      <c r="I44">
        <f t="shared" si="6"/>
        <v>4.7673632738640004E-2</v>
      </c>
      <c r="J44">
        <f t="shared" si="7"/>
        <v>0.51191615137564372</v>
      </c>
      <c r="K44">
        <f t="shared" si="8"/>
        <v>6.2555027333062535E-2</v>
      </c>
      <c r="L44">
        <f t="shared" si="9"/>
        <v>0.51563365911879899</v>
      </c>
      <c r="M44">
        <f t="shared" si="10"/>
        <v>-2.0291451658745268</v>
      </c>
      <c r="N44">
        <f t="shared" si="11"/>
        <v>-1.9969623084733119</v>
      </c>
      <c r="O44">
        <f t="shared" si="12"/>
        <v>2.0541015693603351</v>
      </c>
      <c r="P44">
        <f t="shared" si="13"/>
        <v>2.1154907235596432</v>
      </c>
      <c r="Q44">
        <f t="shared" si="14"/>
        <v>-2.0684531661373979</v>
      </c>
      <c r="R44">
        <f t="shared" si="15"/>
        <v>0.11220102930356736</v>
      </c>
      <c r="S44">
        <f t="shared" si="16"/>
        <v>2.142345992542547</v>
      </c>
      <c r="T44">
        <f t="shared" si="17"/>
        <v>0.89495136969319189</v>
      </c>
      <c r="U44">
        <f t="shared" si="18"/>
        <v>5.2225251953543174E-3</v>
      </c>
      <c r="V44">
        <f t="shared" si="19"/>
        <v>4.5171210616001397E-3</v>
      </c>
      <c r="W44" s="3">
        <f t="shared" si="20"/>
        <v>9.7396462569544571E-3</v>
      </c>
      <c r="X44">
        <f t="shared" si="21"/>
        <v>-4.8738222207646281E-4</v>
      </c>
      <c r="Y44">
        <f t="shared" si="22"/>
        <v>-9.7476444415292563E-4</v>
      </c>
      <c r="Z44">
        <f t="shared" si="23"/>
        <v>-4.8994134770558506E-4</v>
      </c>
      <c r="AA44">
        <f t="shared" si="24"/>
        <v>-9.7988269541117012E-4</v>
      </c>
      <c r="AB44">
        <f t="shared" si="25"/>
        <v>5.2115340557530873E-3</v>
      </c>
      <c r="AC44">
        <f t="shared" si="26"/>
        <v>5.2493799376497948E-3</v>
      </c>
      <c r="AD44">
        <f t="shared" si="27"/>
        <v>-4.5744040886984355E-3</v>
      </c>
      <c r="AE44">
        <f t="shared" si="28"/>
        <v>-4.6076231668118334E-3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0.23556835317532462</v>
      </c>
      <c r="F45">
        <f t="shared" si="3"/>
        <v>0.37113670635064927</v>
      </c>
      <c r="G45">
        <f t="shared" si="4"/>
        <v>0.33511952280930601</v>
      </c>
      <c r="H45">
        <f t="shared" si="5"/>
        <v>0.47023904561861196</v>
      </c>
      <c r="I45">
        <f t="shared" si="6"/>
        <v>4.8892088293831154E-2</v>
      </c>
      <c r="J45">
        <f t="shared" si="7"/>
        <v>0.51222058779238622</v>
      </c>
      <c r="K45">
        <f t="shared" si="8"/>
        <v>6.37798807023265E-2</v>
      </c>
      <c r="L45">
        <f t="shared" si="9"/>
        <v>0.51593956719705314</v>
      </c>
      <c r="M45">
        <f t="shared" si="10"/>
        <v>-2.0812605064320575</v>
      </c>
      <c r="N45">
        <f t="shared" si="11"/>
        <v>-2.0494561078498097</v>
      </c>
      <c r="O45">
        <f t="shared" si="12"/>
        <v>2.0998456102473195</v>
      </c>
      <c r="P45">
        <f t="shared" si="13"/>
        <v>2.1615669552277614</v>
      </c>
      <c r="Q45">
        <f t="shared" si="14"/>
        <v>-2.1234599772270961</v>
      </c>
      <c r="R45">
        <f t="shared" si="15"/>
        <v>0.10683745891908004</v>
      </c>
      <c r="S45">
        <f t="shared" si="16"/>
        <v>2.190822072101807</v>
      </c>
      <c r="T45">
        <f t="shared" si="17"/>
        <v>0.89942229700375564</v>
      </c>
      <c r="U45">
        <f t="shared" si="18"/>
        <v>4.6887467249522585E-3</v>
      </c>
      <c r="V45">
        <f t="shared" si="19"/>
        <v>4.1021601400379262E-3</v>
      </c>
      <c r="W45" s="3">
        <f t="shared" si="20"/>
        <v>8.7909068649901848E-3</v>
      </c>
      <c r="X45">
        <f t="shared" si="21"/>
        <v>-4.551996818414726E-4</v>
      </c>
      <c r="Y45">
        <f t="shared" si="22"/>
        <v>-9.1039936368294519E-4</v>
      </c>
      <c r="Z45">
        <f t="shared" si="23"/>
        <v>-4.5765423989614466E-4</v>
      </c>
      <c r="AA45">
        <f t="shared" si="24"/>
        <v>-9.1530847979228933E-4</v>
      </c>
      <c r="AB45">
        <f t="shared" si="25"/>
        <v>4.7331957459063132E-3</v>
      </c>
      <c r="AC45">
        <f t="shared" si="26"/>
        <v>4.7675611305019383E-3</v>
      </c>
      <c r="AD45">
        <f t="shared" si="27"/>
        <v>-4.1970456777338759E-3</v>
      </c>
      <c r="AE45">
        <f t="shared" si="28"/>
        <v>-4.2275183428471834E-3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0.24012034999373935</v>
      </c>
      <c r="F46">
        <f t="shared" si="3"/>
        <v>0.38024069998747873</v>
      </c>
      <c r="G46">
        <f t="shared" si="4"/>
        <v>0.33969606520826745</v>
      </c>
      <c r="H46">
        <f t="shared" si="5"/>
        <v>0.47939213041653483</v>
      </c>
      <c r="I46">
        <f t="shared" si="6"/>
        <v>5.0030087498434843E-2</v>
      </c>
      <c r="J46">
        <f t="shared" si="7"/>
        <v>0.51250491365677842</v>
      </c>
      <c r="K46">
        <f t="shared" si="8"/>
        <v>6.4924016302066859E-2</v>
      </c>
      <c r="L46">
        <f t="shared" si="9"/>
        <v>0.51622530516450127</v>
      </c>
      <c r="M46">
        <f t="shared" si="10"/>
        <v>-2.1285924638911204</v>
      </c>
      <c r="N46">
        <f t="shared" si="11"/>
        <v>-2.0971317191548291</v>
      </c>
      <c r="O46">
        <f t="shared" si="12"/>
        <v>2.1418160670246582</v>
      </c>
      <c r="P46">
        <f t="shared" si="13"/>
        <v>2.2038421386562335</v>
      </c>
      <c r="Q46">
        <f t="shared" si="14"/>
        <v>-2.173506558607845</v>
      </c>
      <c r="R46">
        <f t="shared" si="15"/>
        <v>0.10215496526715449</v>
      </c>
      <c r="S46">
        <f t="shared" si="16"/>
        <v>2.2353703390613742</v>
      </c>
      <c r="T46">
        <f t="shared" si="17"/>
        <v>0.90338111844129199</v>
      </c>
      <c r="U46">
        <f t="shared" si="18"/>
        <v>4.2462688116952259E-3</v>
      </c>
      <c r="V46">
        <f t="shared" si="19"/>
        <v>3.7514153212407429E-3</v>
      </c>
      <c r="W46" s="3">
        <f t="shared" si="20"/>
        <v>7.9976841329359692E-3</v>
      </c>
      <c r="X46">
        <f t="shared" si="21"/>
        <v>-4.2704163946128836E-4</v>
      </c>
      <c r="Y46">
        <f t="shared" si="22"/>
        <v>-8.5408327892257671E-4</v>
      </c>
      <c r="Z46">
        <f t="shared" si="23"/>
        <v>-4.2939407407042426E-4</v>
      </c>
      <c r="AA46">
        <f t="shared" si="24"/>
        <v>-8.5878814814084852E-4</v>
      </c>
      <c r="AB46">
        <f t="shared" si="25"/>
        <v>4.331892184794758E-3</v>
      </c>
      <c r="AC46">
        <f t="shared" si="26"/>
        <v>4.3633383904158702E-3</v>
      </c>
      <c r="AD46">
        <f t="shared" si="27"/>
        <v>-3.8747494054023218E-3</v>
      </c>
      <c r="AE46">
        <f t="shared" si="28"/>
        <v>-3.9028771060316803E-3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0.24439076638835222</v>
      </c>
      <c r="F47">
        <f t="shared" si="3"/>
        <v>0.38878153277670446</v>
      </c>
      <c r="G47">
        <f t="shared" si="4"/>
        <v>0.34399000594897167</v>
      </c>
      <c r="H47">
        <f t="shared" si="5"/>
        <v>0.48798001189794332</v>
      </c>
      <c r="I47">
        <f t="shared" si="6"/>
        <v>5.109769159708806E-2</v>
      </c>
      <c r="J47">
        <f t="shared" si="7"/>
        <v>0.51277164415086363</v>
      </c>
      <c r="K47">
        <f t="shared" si="8"/>
        <v>6.5997501487242913E-2</v>
      </c>
      <c r="L47">
        <f t="shared" si="9"/>
        <v>0.51649338915938825</v>
      </c>
      <c r="M47">
        <f t="shared" si="10"/>
        <v>-2.1719113857390679</v>
      </c>
      <c r="N47">
        <f t="shared" si="11"/>
        <v>-2.1407651030589876</v>
      </c>
      <c r="O47">
        <f t="shared" si="12"/>
        <v>2.1805635610786815</v>
      </c>
      <c r="P47">
        <f t="shared" si="13"/>
        <v>2.2428709097165505</v>
      </c>
      <c r="Q47">
        <f t="shared" si="14"/>
        <v>-2.219385595688486</v>
      </c>
      <c r="R47">
        <f t="shared" si="15"/>
        <v>9.8023113183503444E-2</v>
      </c>
      <c r="S47">
        <f t="shared" si="16"/>
        <v>2.2765591599962791</v>
      </c>
      <c r="T47">
        <f t="shared" si="17"/>
        <v>0.9069169825082013</v>
      </c>
      <c r="U47">
        <f t="shared" si="18"/>
        <v>3.8740342272579292E-3</v>
      </c>
      <c r="V47">
        <f t="shared" si="19"/>
        <v>3.4513938977712641E-3</v>
      </c>
      <c r="W47" s="3">
        <f t="shared" si="20"/>
        <v>7.3254281250291937E-3</v>
      </c>
      <c r="X47">
        <f t="shared" si="21"/>
        <v>-4.0219847410239914E-4</v>
      </c>
      <c r="Y47">
        <f t="shared" si="22"/>
        <v>-8.0439694820479829E-4</v>
      </c>
      <c r="Z47">
        <f t="shared" si="23"/>
        <v>-4.044531296101337E-4</v>
      </c>
      <c r="AA47">
        <f t="shared" si="24"/>
        <v>-8.089062592202674E-4</v>
      </c>
      <c r="AB47">
        <f t="shared" si="25"/>
        <v>3.990659062585133E-3</v>
      </c>
      <c r="AC47">
        <f t="shared" si="26"/>
        <v>4.0196236428545716E-3</v>
      </c>
      <c r="AD47">
        <f t="shared" si="27"/>
        <v>-3.5964518492612786E-3</v>
      </c>
      <c r="AE47">
        <f t="shared" si="28"/>
        <v>-3.622555236355845E-3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0.24841275112937622</v>
      </c>
      <c r="F48">
        <f t="shared" si="3"/>
        <v>0.39682550225875246</v>
      </c>
      <c r="G48">
        <f t="shared" si="4"/>
        <v>0.34803453724507299</v>
      </c>
      <c r="H48">
        <f t="shared" si="5"/>
        <v>0.49606907449014598</v>
      </c>
      <c r="I48">
        <f t="shared" si="6"/>
        <v>5.210318778234406E-2</v>
      </c>
      <c r="J48">
        <f t="shared" si="7"/>
        <v>0.51302285093865185</v>
      </c>
      <c r="K48">
        <f t="shared" si="8"/>
        <v>6.7008634311268245E-2</v>
      </c>
      <c r="L48">
        <f t="shared" si="9"/>
        <v>0.51674589307250285</v>
      </c>
      <c r="M48">
        <f t="shared" si="10"/>
        <v>-2.2118179763649191</v>
      </c>
      <c r="N48">
        <f t="shared" si="11"/>
        <v>-2.1809613394875331</v>
      </c>
      <c r="O48">
        <f t="shared" si="12"/>
        <v>2.2165280795712943</v>
      </c>
      <c r="P48">
        <f t="shared" si="13"/>
        <v>2.2790964620801089</v>
      </c>
      <c r="Q48">
        <f t="shared" si="14"/>
        <v>-2.2617159791221777</v>
      </c>
      <c r="R48">
        <f t="shared" si="15"/>
        <v>9.4343648579760658E-2</v>
      </c>
      <c r="S48">
        <f t="shared" si="16"/>
        <v>2.314843291263208</v>
      </c>
      <c r="T48">
        <f t="shared" si="17"/>
        <v>0.91009891583680713</v>
      </c>
      <c r="U48">
        <f t="shared" si="18"/>
        <v>3.5569255278730815E-3</v>
      </c>
      <c r="V48">
        <f t="shared" si="19"/>
        <v>3.1920916252268145E-3</v>
      </c>
      <c r="W48" s="3">
        <f t="shared" si="20"/>
        <v>6.749017153099896E-3</v>
      </c>
      <c r="X48">
        <f t="shared" si="21"/>
        <v>-3.8011677871723827E-4</v>
      </c>
      <c r="Y48">
        <f t="shared" si="22"/>
        <v>-7.6023355743447653E-4</v>
      </c>
      <c r="Z48">
        <f t="shared" si="23"/>
        <v>-3.8227884780193158E-4</v>
      </c>
      <c r="AA48">
        <f t="shared" si="24"/>
        <v>-7.6455769560386316E-4</v>
      </c>
      <c r="AB48">
        <f t="shared" si="25"/>
        <v>3.6971340619084249E-3</v>
      </c>
      <c r="AC48">
        <f t="shared" si="26"/>
        <v>3.7239644182206172E-3</v>
      </c>
      <c r="AD48">
        <f t="shared" si="27"/>
        <v>-3.353844386865455E-3</v>
      </c>
      <c r="AE48">
        <f t="shared" si="28"/>
        <v>-3.3781834663817647E-3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0.2522139189165486</v>
      </c>
      <c r="F49">
        <f t="shared" si="3"/>
        <v>0.40442783783309721</v>
      </c>
      <c r="G49">
        <f t="shared" si="4"/>
        <v>0.35185732572309231</v>
      </c>
      <c r="H49">
        <f t="shared" si="5"/>
        <v>0.50371465144618466</v>
      </c>
      <c r="I49">
        <f t="shared" si="6"/>
        <v>5.3053479729137154E-2</v>
      </c>
      <c r="J49">
        <f t="shared" si="7"/>
        <v>0.51326025980500123</v>
      </c>
      <c r="K49">
        <f t="shared" si="8"/>
        <v>6.7964331430773087E-2</v>
      </c>
      <c r="L49">
        <f t="shared" si="9"/>
        <v>0.51698454551351791</v>
      </c>
      <c r="M49">
        <f t="shared" si="10"/>
        <v>-2.2487893169840034</v>
      </c>
      <c r="N49">
        <f t="shared" si="11"/>
        <v>-2.2182009836697394</v>
      </c>
      <c r="O49">
        <f t="shared" si="12"/>
        <v>2.2500665234399486</v>
      </c>
      <c r="P49">
        <f t="shared" si="13"/>
        <v>2.3128782967439263</v>
      </c>
      <c r="Q49">
        <f t="shared" si="14"/>
        <v>-2.3009898164820592</v>
      </c>
      <c r="R49">
        <f t="shared" si="15"/>
        <v>9.1041018012519251E-2</v>
      </c>
      <c r="S49">
        <f t="shared" si="16"/>
        <v>2.3505920634695618</v>
      </c>
      <c r="T49">
        <f t="shared" si="17"/>
        <v>0.91298127641223181</v>
      </c>
      <c r="U49">
        <f t="shared" si="18"/>
        <v>3.2838233002527354E-3</v>
      </c>
      <c r="V49">
        <f t="shared" si="19"/>
        <v>2.9659418915445194E-3</v>
      </c>
      <c r="W49" s="3">
        <f t="shared" si="20"/>
        <v>6.2497651917972543E-3</v>
      </c>
      <c r="X49">
        <f t="shared" si="21"/>
        <v>-3.603591739984041E-4</v>
      </c>
      <c r="Y49">
        <f t="shared" si="22"/>
        <v>-7.207183479968082E-4</v>
      </c>
      <c r="Z49">
        <f t="shared" si="23"/>
        <v>-3.6243411967540925E-4</v>
      </c>
      <c r="AA49">
        <f t="shared" si="24"/>
        <v>-7.248682393508185E-4</v>
      </c>
      <c r="AB49">
        <f t="shared" si="25"/>
        <v>3.442103446527141E-3</v>
      </c>
      <c r="AC49">
        <f t="shared" si="26"/>
        <v>3.4670798136396219E-3</v>
      </c>
      <c r="AD49">
        <f t="shared" si="27"/>
        <v>-3.1405704210500846E-3</v>
      </c>
      <c r="AE49">
        <f t="shared" si="28"/>
        <v>-3.163358823838469E-3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0.25581751065653263</v>
      </c>
      <c r="F50">
        <f t="shared" si="3"/>
        <v>0.41163502131306529</v>
      </c>
      <c r="G50">
        <f t="shared" si="4"/>
        <v>0.3554816669198464</v>
      </c>
      <c r="H50">
        <f t="shared" si="5"/>
        <v>0.51096333383969283</v>
      </c>
      <c r="I50">
        <f t="shared" si="6"/>
        <v>5.3954377664133163E-2</v>
      </c>
      <c r="J50">
        <f t="shared" si="7"/>
        <v>0.51348532317596041</v>
      </c>
      <c r="K50">
        <f t="shared" si="8"/>
        <v>6.8870416729961609E-2</v>
      </c>
      <c r="L50">
        <f t="shared" si="9"/>
        <v>0.51721080195811098</v>
      </c>
      <c r="M50">
        <f t="shared" si="10"/>
        <v>-2.283210351449275</v>
      </c>
      <c r="N50">
        <f t="shared" si="11"/>
        <v>-2.2528717818061357</v>
      </c>
      <c r="O50">
        <f t="shared" si="12"/>
        <v>2.2814722276504495</v>
      </c>
      <c r="P50">
        <f t="shared" si="13"/>
        <v>2.3445118849823112</v>
      </c>
      <c r="Q50">
        <f t="shared" si="14"/>
        <v>-2.3376046261693788</v>
      </c>
      <c r="R50">
        <f t="shared" si="15"/>
        <v>8.8056078920158307E-2</v>
      </c>
      <c r="S50">
        <f t="shared" si="16"/>
        <v>2.3841093763640933</v>
      </c>
      <c r="T50">
        <f t="shared" si="17"/>
        <v>0.91560751020459608</v>
      </c>
      <c r="U50">
        <f t="shared" si="18"/>
        <v>3.0463757281949913E-3</v>
      </c>
      <c r="V50">
        <f t="shared" si="19"/>
        <v>2.767121268979638E-3</v>
      </c>
      <c r="W50" s="3">
        <f t="shared" si="20"/>
        <v>5.8134969971746289E-3</v>
      </c>
      <c r="X50">
        <f t="shared" si="21"/>
        <v>-3.4257570183413976E-4</v>
      </c>
      <c r="Y50">
        <f t="shared" si="22"/>
        <v>-6.8515140366827952E-4</v>
      </c>
      <c r="Z50">
        <f t="shared" si="23"/>
        <v>-3.4456894212463868E-4</v>
      </c>
      <c r="AA50">
        <f t="shared" si="24"/>
        <v>-6.8913788424927735E-4</v>
      </c>
      <c r="AB50">
        <f t="shared" si="25"/>
        <v>3.2185646814075794E-3</v>
      </c>
      <c r="AC50">
        <f t="shared" si="26"/>
        <v>3.2419162630173506E-3</v>
      </c>
      <c r="AD50">
        <f t="shared" si="27"/>
        <v>-2.9516868129253714E-3</v>
      </c>
      <c r="AE50">
        <f t="shared" si="28"/>
        <v>-2.9731021214001938E-3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0.25924326767487404</v>
      </c>
      <c r="F51">
        <f t="shared" si="3"/>
        <v>0.41848653534974806</v>
      </c>
      <c r="G51">
        <f t="shared" si="4"/>
        <v>0.3589273563410928</v>
      </c>
      <c r="H51">
        <f t="shared" si="5"/>
        <v>0.51785471268218564</v>
      </c>
      <c r="I51">
        <f t="shared" si="6"/>
        <v>5.4810816918718509E-2</v>
      </c>
      <c r="J51">
        <f t="shared" si="7"/>
        <v>0.5136992747586715</v>
      </c>
      <c r="K51">
        <f t="shared" si="8"/>
        <v>6.9731839085273209E-2</v>
      </c>
      <c r="L51">
        <f t="shared" si="9"/>
        <v>0.51742589918127213</v>
      </c>
      <c r="M51">
        <f t="shared" si="10"/>
        <v>-2.3153959982633507</v>
      </c>
      <c r="N51">
        <f t="shared" si="11"/>
        <v>-2.285290944436309</v>
      </c>
      <c r="O51">
        <f t="shared" si="12"/>
        <v>2.3109890957797035</v>
      </c>
      <c r="P51">
        <f t="shared" si="13"/>
        <v>2.3742429061963133</v>
      </c>
      <c r="Q51">
        <f t="shared" si="14"/>
        <v>-2.3718859669027896</v>
      </c>
      <c r="R51">
        <f t="shared" si="15"/>
        <v>8.5341808354818249E-2</v>
      </c>
      <c r="S51">
        <f t="shared" si="16"/>
        <v>2.415648193090616</v>
      </c>
      <c r="T51">
        <f t="shared" si="17"/>
        <v>0.91801279975395766</v>
      </c>
      <c r="U51">
        <f t="shared" si="18"/>
        <v>2.8381940430870808E-3</v>
      </c>
      <c r="V51">
        <f t="shared" si="19"/>
        <v>2.5910784996318981E-3</v>
      </c>
      <c r="W51" s="3">
        <f t="shared" si="20"/>
        <v>5.4292725427189789E-3</v>
      </c>
      <c r="X51">
        <f t="shared" si="21"/>
        <v>-3.2648317479122991E-4</v>
      </c>
      <c r="Y51">
        <f t="shared" si="22"/>
        <v>-6.5296634958245982E-4</v>
      </c>
      <c r="Z51">
        <f t="shared" si="23"/>
        <v>-3.2839991572293107E-4</v>
      </c>
      <c r="AA51">
        <f t="shared" si="24"/>
        <v>-6.5679983144586215E-4</v>
      </c>
      <c r="AB51">
        <f t="shared" si="25"/>
        <v>3.0211039026235074E-3</v>
      </c>
      <c r="AC51">
        <f t="shared" si="26"/>
        <v>3.043020459916721E-3</v>
      </c>
      <c r="AD51">
        <f t="shared" si="27"/>
        <v>-2.7832936474962264E-3</v>
      </c>
      <c r="AE51">
        <f t="shared" si="28"/>
        <v>-2.8034850135184998E-3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0.26250809942278636</v>
      </c>
      <c r="F52">
        <f t="shared" si="3"/>
        <v>0.42501619884557268</v>
      </c>
      <c r="G52">
        <f t="shared" si="4"/>
        <v>0.36221135549832212</v>
      </c>
      <c r="H52">
        <f t="shared" si="5"/>
        <v>0.52442271099664428</v>
      </c>
      <c r="I52">
        <f t="shared" si="6"/>
        <v>5.5627024855696594E-2</v>
      </c>
      <c r="J52">
        <f t="shared" si="7"/>
        <v>0.51390317127388763</v>
      </c>
      <c r="K52">
        <f t="shared" si="8"/>
        <v>7.055283887458054E-2</v>
      </c>
      <c r="L52">
        <f t="shared" si="9"/>
        <v>0.51763089687784491</v>
      </c>
      <c r="M52">
        <f t="shared" si="10"/>
        <v>-2.3456070372895859</v>
      </c>
      <c r="N52">
        <f t="shared" si="11"/>
        <v>-2.3157211490354763</v>
      </c>
      <c r="O52">
        <f t="shared" si="12"/>
        <v>2.3388220322546656</v>
      </c>
      <c r="P52">
        <f t="shared" si="13"/>
        <v>2.4022777563314981</v>
      </c>
      <c r="Q52">
        <f t="shared" si="14"/>
        <v>-2.4041037103196934</v>
      </c>
      <c r="R52">
        <f t="shared" si="15"/>
        <v>8.2860302867116722E-2</v>
      </c>
      <c r="S52">
        <f t="shared" si="16"/>
        <v>2.4454212489804821</v>
      </c>
      <c r="T52">
        <f t="shared" si="17"/>
        <v>0.92022597017797303</v>
      </c>
      <c r="U52">
        <f t="shared" si="18"/>
        <v>2.6543118669439892E-3</v>
      </c>
      <c r="V52">
        <f t="shared" si="19"/>
        <v>2.4342076188025538E-3</v>
      </c>
      <c r="W52" s="3">
        <f t="shared" si="20"/>
        <v>5.0885194857465434E-3</v>
      </c>
      <c r="X52">
        <f t="shared" si="21"/>
        <v>-3.1185005794168402E-4</v>
      </c>
      <c r="Y52">
        <f t="shared" si="22"/>
        <v>-6.2370011588336804E-4</v>
      </c>
      <c r="Z52">
        <f t="shared" si="23"/>
        <v>-3.1369521126560691E-4</v>
      </c>
      <c r="AA52">
        <f t="shared" si="24"/>
        <v>-6.2739042253121382E-4</v>
      </c>
      <c r="AB52">
        <f t="shared" si="25"/>
        <v>2.8454717480601859E-3</v>
      </c>
      <c r="AC52">
        <f t="shared" si="26"/>
        <v>2.8661120913845667E-3</v>
      </c>
      <c r="AD52">
        <f t="shared" si="27"/>
        <v>-2.6322741629122102E-3</v>
      </c>
      <c r="AE52">
        <f t="shared" si="28"/>
        <v>-2.6513680240561289E-3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0.26562660000220317</v>
      </c>
      <c r="F53">
        <f t="shared" si="3"/>
        <v>0.43125320000440637</v>
      </c>
      <c r="G53">
        <f t="shared" si="4"/>
        <v>0.3653483076109782</v>
      </c>
      <c r="H53">
        <f t="shared" si="5"/>
        <v>0.53069661522195644</v>
      </c>
      <c r="I53">
        <f t="shared" si="6"/>
        <v>5.6406650000550798E-2</v>
      </c>
      <c r="J53">
        <f t="shared" si="7"/>
        <v>0.51409792473913785</v>
      </c>
      <c r="K53">
        <f t="shared" si="8"/>
        <v>7.1337076902744559E-2</v>
      </c>
      <c r="L53">
        <f t="shared" si="9"/>
        <v>0.51782670988814472</v>
      </c>
      <c r="M53">
        <f t="shared" si="10"/>
        <v>-2.3740617547701879</v>
      </c>
      <c r="N53">
        <f t="shared" si="11"/>
        <v>-2.344382269949322</v>
      </c>
      <c r="O53">
        <f t="shared" si="12"/>
        <v>2.3651447738837876</v>
      </c>
      <c r="P53">
        <f t="shared" si="13"/>
        <v>2.4287914365720593</v>
      </c>
      <c r="Q53">
        <f t="shared" si="14"/>
        <v>-2.4344839788978674</v>
      </c>
      <c r="R53">
        <f t="shared" si="15"/>
        <v>8.0580635503980383E-2</v>
      </c>
      <c r="S53">
        <f t="shared" si="16"/>
        <v>2.4736090985658827</v>
      </c>
      <c r="T53">
        <f t="shared" si="17"/>
        <v>0.92227088602182772</v>
      </c>
      <c r="U53">
        <f t="shared" si="18"/>
        <v>2.4908130540728683E-3</v>
      </c>
      <c r="V53">
        <f t="shared" si="19"/>
        <v>2.2936164401341254E-3</v>
      </c>
      <c r="W53" s="3">
        <f t="shared" si="20"/>
        <v>4.7844294942069937E-3</v>
      </c>
      <c r="X53">
        <f t="shared" si="21"/>
        <v>-2.9848524960523072E-4</v>
      </c>
      <c r="Y53">
        <f t="shared" si="22"/>
        <v>-5.9697049921046143E-4</v>
      </c>
      <c r="Z53">
        <f t="shared" si="23"/>
        <v>-3.0026339903757517E-4</v>
      </c>
      <c r="AA53">
        <f t="shared" si="24"/>
        <v>-6.0052679807515033E-4</v>
      </c>
      <c r="AB53">
        <f t="shared" si="25"/>
        <v>2.688287729764626E-3</v>
      </c>
      <c r="AC53">
        <f t="shared" si="26"/>
        <v>2.707786052711738E-3</v>
      </c>
      <c r="AD53">
        <f t="shared" si="27"/>
        <v>-2.4961085131551268E-3</v>
      </c>
      <c r="AE53">
        <f t="shared" si="28"/>
        <v>-2.5142129479452211E-3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0.26861145249825547</v>
      </c>
      <c r="F54">
        <f t="shared" si="3"/>
        <v>0.43722290499651101</v>
      </c>
      <c r="G54">
        <f t="shared" si="4"/>
        <v>0.36835094160135395</v>
      </c>
      <c r="H54">
        <f t="shared" si="5"/>
        <v>0.53670188320270795</v>
      </c>
      <c r="I54">
        <f t="shared" si="6"/>
        <v>5.7152863124563878E-2</v>
      </c>
      <c r="J54">
        <f t="shared" si="7"/>
        <v>0.51428432773955723</v>
      </c>
      <c r="K54">
        <f t="shared" si="8"/>
        <v>7.2087735400338498E-2</v>
      </c>
      <c r="L54">
        <f t="shared" si="9"/>
        <v>0.51801413344272917</v>
      </c>
      <c r="M54">
        <f t="shared" si="10"/>
        <v>-2.400944632067834</v>
      </c>
      <c r="N54">
        <f t="shared" si="11"/>
        <v>-2.3714601304764393</v>
      </c>
      <c r="O54">
        <f t="shared" si="12"/>
        <v>2.390105859015339</v>
      </c>
      <c r="P54">
        <f t="shared" si="13"/>
        <v>2.4539335660515116</v>
      </c>
      <c r="Q54">
        <f t="shared" si="14"/>
        <v>-2.4632180605256391</v>
      </c>
      <c r="R54">
        <f t="shared" si="15"/>
        <v>7.8477295591066323E-2</v>
      </c>
      <c r="S54">
        <f t="shared" si="16"/>
        <v>2.5003662546742804</v>
      </c>
      <c r="T54">
        <f t="shared" si="17"/>
        <v>0.92416749180437641</v>
      </c>
      <c r="U54">
        <f t="shared" si="18"/>
        <v>2.344570005733136E-3</v>
      </c>
      <c r="V54">
        <f t="shared" si="19"/>
        <v>2.1669595676634232E-3</v>
      </c>
      <c r="W54" s="3">
        <f t="shared" si="20"/>
        <v>4.5115295733965596E-3</v>
      </c>
      <c r="X54">
        <f t="shared" si="21"/>
        <v>-2.8622964764704839E-4</v>
      </c>
      <c r="Y54">
        <f t="shared" si="22"/>
        <v>-5.7245929529409678E-4</v>
      </c>
      <c r="Z54">
        <f t="shared" si="23"/>
        <v>-2.8794504268887691E-4</v>
      </c>
      <c r="AA54">
        <f t="shared" si="24"/>
        <v>-5.7589008537775382E-4</v>
      </c>
      <c r="AB54">
        <f t="shared" si="25"/>
        <v>2.5468300077756052E-3</v>
      </c>
      <c r="AC54">
        <f t="shared" si="26"/>
        <v>2.5653006874670568E-3</v>
      </c>
      <c r="AD54">
        <f t="shared" si="27"/>
        <v>-2.3727380801254277E-3</v>
      </c>
      <c r="AE54">
        <f t="shared" si="28"/>
        <v>-2.3899461721205366E-3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0.27147374897472593</v>
      </c>
      <c r="F55">
        <f t="shared" si="3"/>
        <v>0.44294749794945198</v>
      </c>
      <c r="G55">
        <f t="shared" si="4"/>
        <v>0.37123039202824271</v>
      </c>
      <c r="H55">
        <f t="shared" si="5"/>
        <v>0.54246078405648546</v>
      </c>
      <c r="I55">
        <f t="shared" si="6"/>
        <v>5.78684372436815E-2</v>
      </c>
      <c r="J55">
        <f t="shared" si="7"/>
        <v>0.51446307342747333</v>
      </c>
      <c r="K55">
        <f t="shared" si="8"/>
        <v>7.2807598007060687E-2</v>
      </c>
      <c r="L55">
        <f t="shared" si="9"/>
        <v>0.5181938631540699</v>
      </c>
      <c r="M55">
        <f t="shared" si="10"/>
        <v>-2.4264129321455901</v>
      </c>
      <c r="N55">
        <f t="shared" si="11"/>
        <v>-2.3971131373511101</v>
      </c>
      <c r="O55">
        <f t="shared" si="12"/>
        <v>2.4138332398165931</v>
      </c>
      <c r="P55">
        <f t="shared" si="13"/>
        <v>2.477833027772717</v>
      </c>
      <c r="Q55">
        <f t="shared" si="14"/>
        <v>-2.4904691715371321</v>
      </c>
      <c r="R55">
        <f t="shared" si="15"/>
        <v>7.6529033312806319E-2</v>
      </c>
      <c r="S55">
        <f t="shared" si="16"/>
        <v>2.5258259362097295</v>
      </c>
      <c r="T55">
        <f t="shared" si="17"/>
        <v>0.92593259861933275</v>
      </c>
      <c r="U55">
        <f t="shared" si="18"/>
        <v>2.2130561367682466E-3</v>
      </c>
      <c r="V55">
        <f t="shared" si="19"/>
        <v>2.0523159598357615E-3</v>
      </c>
      <c r="W55" s="3">
        <f t="shared" si="20"/>
        <v>4.2653720966040077E-3</v>
      </c>
      <c r="X55">
        <f t="shared" si="21"/>
        <v>-2.7494973266673184E-4</v>
      </c>
      <c r="Y55">
        <f t="shared" si="22"/>
        <v>-5.4989946533346367E-4</v>
      </c>
      <c r="Z55">
        <f t="shared" si="23"/>
        <v>-2.7660629772726855E-4</v>
      </c>
      <c r="AA55">
        <f t="shared" si="24"/>
        <v>-5.5321259545453711E-4</v>
      </c>
      <c r="AB55">
        <f t="shared" si="25"/>
        <v>2.4188831795726971E-3</v>
      </c>
      <c r="AC55">
        <f t="shared" si="26"/>
        <v>2.4364244667559828E-3</v>
      </c>
      <c r="AD55">
        <f t="shared" si="27"/>
        <v>-2.2604650629912079E-3</v>
      </c>
      <c r="AE55">
        <f t="shared" si="28"/>
        <v>-2.2768575317026227E-3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0.27422324630139322</v>
      </c>
      <c r="F56">
        <f t="shared" si="3"/>
        <v>0.44844649260278663</v>
      </c>
      <c r="G56">
        <f t="shared" si="4"/>
        <v>0.37399645500551537</v>
      </c>
      <c r="H56">
        <f t="shared" si="5"/>
        <v>0.54799291001103079</v>
      </c>
      <c r="I56">
        <f t="shared" si="6"/>
        <v>5.8555811575348331E-2</v>
      </c>
      <c r="J56">
        <f t="shared" si="7"/>
        <v>0.5146347715113837</v>
      </c>
      <c r="K56">
        <f t="shared" si="8"/>
        <v>7.3499113751378853E-2</v>
      </c>
      <c r="L56">
        <f t="shared" si="9"/>
        <v>0.5183665110078981</v>
      </c>
      <c r="M56">
        <f t="shared" si="10"/>
        <v>-2.4506017639413171</v>
      </c>
      <c r="N56">
        <f t="shared" si="11"/>
        <v>-2.4214773820186699</v>
      </c>
      <c r="O56">
        <f t="shared" si="12"/>
        <v>2.4364378904465052</v>
      </c>
      <c r="P56">
        <f t="shared" si="13"/>
        <v>2.5006016030897431</v>
      </c>
      <c r="Q56">
        <f t="shared" si="14"/>
        <v>-2.5163776608528909</v>
      </c>
      <c r="R56">
        <f t="shared" si="15"/>
        <v>7.4717990880752622E-2</v>
      </c>
      <c r="S56">
        <f t="shared" si="16"/>
        <v>2.550103785466002</v>
      </c>
      <c r="T56">
        <f t="shared" si="17"/>
        <v>0.9275804867290145</v>
      </c>
      <c r="U56">
        <f t="shared" si="18"/>
        <v>2.09420917182059E-3</v>
      </c>
      <c r="V56">
        <f t="shared" si="19"/>
        <v>1.948097818493367E-3</v>
      </c>
      <c r="W56" s="3">
        <f t="shared" si="20"/>
        <v>4.0423069903139566E-3</v>
      </c>
      <c r="X56">
        <f t="shared" si="21"/>
        <v>-2.6453263033573711E-4</v>
      </c>
      <c r="Y56">
        <f t="shared" si="22"/>
        <v>-5.2906526067147421E-4</v>
      </c>
      <c r="Z56">
        <f t="shared" si="23"/>
        <v>-2.6613398191687723E-4</v>
      </c>
      <c r="AA56">
        <f t="shared" si="24"/>
        <v>-5.3226796383375446E-4</v>
      </c>
      <c r="AB56">
        <f t="shared" si="25"/>
        <v>2.3026262752254096E-3</v>
      </c>
      <c r="AC56">
        <f t="shared" si="26"/>
        <v>2.3193231676482341E-3</v>
      </c>
      <c r="AD56">
        <f t="shared" si="27"/>
        <v>-2.157877116588209E-3</v>
      </c>
      <c r="AE56">
        <f t="shared" si="28"/>
        <v>-2.1735243983312356E-3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0.27686857260475062</v>
      </c>
      <c r="F57">
        <f t="shared" si="3"/>
        <v>0.45373714520950137</v>
      </c>
      <c r="G57">
        <f t="shared" si="4"/>
        <v>0.37665779482468414</v>
      </c>
      <c r="H57">
        <f t="shared" si="5"/>
        <v>0.55331558964936833</v>
      </c>
      <c r="I57">
        <f t="shared" si="6"/>
        <v>5.9217143151187673E-2</v>
      </c>
      <c r="J57">
        <f t="shared" si="7"/>
        <v>0.51479996115883853</v>
      </c>
      <c r="K57">
        <f t="shared" si="8"/>
        <v>7.4164448706171046E-2</v>
      </c>
      <c r="L57">
        <f t="shared" si="9"/>
        <v>0.51853261827406438</v>
      </c>
      <c r="M57">
        <f t="shared" si="10"/>
        <v>-2.4736280266935711</v>
      </c>
      <c r="N57">
        <f t="shared" si="11"/>
        <v>-2.4446706136951524</v>
      </c>
      <c r="O57">
        <f t="shared" si="12"/>
        <v>2.4580166616123873</v>
      </c>
      <c r="P57">
        <f t="shared" si="13"/>
        <v>2.5223368470730554</v>
      </c>
      <c r="Q57">
        <f t="shared" si="14"/>
        <v>-2.5410650662002761</v>
      </c>
      <c r="R57">
        <f t="shared" si="15"/>
        <v>7.3029040118547758E-2</v>
      </c>
      <c r="S57">
        <f t="shared" si="16"/>
        <v>2.5733008114077744</v>
      </c>
      <c r="T57">
        <f t="shared" si="17"/>
        <v>0.9291233728134044</v>
      </c>
      <c r="U57">
        <f t="shared" si="18"/>
        <v>1.9863299491327518E-3</v>
      </c>
      <c r="V57">
        <f t="shared" si="19"/>
        <v>1.8529818688078747E-3</v>
      </c>
      <c r="W57" s="3">
        <f t="shared" si="20"/>
        <v>3.8393118179406265E-3</v>
      </c>
      <c r="X57">
        <f t="shared" si="21"/>
        <v>-2.548822717466374E-4</v>
      </c>
      <c r="Y57">
        <f t="shared" si="22"/>
        <v>-5.0976454349327481E-4</v>
      </c>
      <c r="Z57">
        <f t="shared" si="23"/>
        <v>-2.5643173941228411E-4</v>
      </c>
      <c r="AA57">
        <f t="shared" si="24"/>
        <v>-5.1286347882456822E-4</v>
      </c>
      <c r="AB57">
        <f t="shared" si="25"/>
        <v>2.196549121565887E-3</v>
      </c>
      <c r="AC57">
        <f t="shared" si="26"/>
        <v>2.2124756276384588E-3</v>
      </c>
      <c r="AD57">
        <f t="shared" si="27"/>
        <v>-2.0637900580714494E-3</v>
      </c>
      <c r="AE57">
        <f t="shared" si="28"/>
        <v>-2.0787539687664928E-3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0.27941739532221699</v>
      </c>
      <c r="F58">
        <f t="shared" si="3"/>
        <v>0.45883479064443411</v>
      </c>
      <c r="G58">
        <f t="shared" si="4"/>
        <v>0.37922211221880697</v>
      </c>
      <c r="H58">
        <f t="shared" si="5"/>
        <v>0.55844422443761399</v>
      </c>
      <c r="I58">
        <f t="shared" si="6"/>
        <v>5.9854348830554266E-2</v>
      </c>
      <c r="J58">
        <f t="shared" si="7"/>
        <v>0.51495912149951495</v>
      </c>
      <c r="K58">
        <f t="shared" si="8"/>
        <v>7.4805528054701753E-2</v>
      </c>
      <c r="L58">
        <f t="shared" si="9"/>
        <v>0.51869266602041531</v>
      </c>
      <c r="M58">
        <f t="shared" si="10"/>
        <v>-2.4955935179092301</v>
      </c>
      <c r="N58">
        <f t="shared" si="11"/>
        <v>-2.4667953699715368</v>
      </c>
      <c r="O58">
        <f t="shared" si="12"/>
        <v>2.478654562193102</v>
      </c>
      <c r="P58">
        <f t="shared" si="13"/>
        <v>2.5431243867607205</v>
      </c>
      <c r="Q58">
        <f t="shared" si="14"/>
        <v>-2.5646373125797743</v>
      </c>
      <c r="R58">
        <f t="shared" si="15"/>
        <v>7.1449271051039459E-2</v>
      </c>
      <c r="S58">
        <f t="shared" si="16"/>
        <v>2.5955057440381766</v>
      </c>
      <c r="T58">
        <f t="shared" si="17"/>
        <v>0.9305717762988186</v>
      </c>
      <c r="U58">
        <f t="shared" si="18"/>
        <v>1.8880064563520579E-3</v>
      </c>
      <c r="V58">
        <f t="shared" si="19"/>
        <v>1.7658568861388289E-3</v>
      </c>
      <c r="W58" s="3">
        <f t="shared" si="20"/>
        <v>3.6538633424908866E-3</v>
      </c>
      <c r="X58">
        <f t="shared" si="21"/>
        <v>-2.4591637820645427E-4</v>
      </c>
      <c r="Y58">
        <f t="shared" si="22"/>
        <v>-4.9183275641290854E-4</v>
      </c>
      <c r="Z58">
        <f t="shared" si="23"/>
        <v>-2.4741702683033477E-4</v>
      </c>
      <c r="AA58">
        <f t="shared" si="24"/>
        <v>-4.9483405366066953E-4</v>
      </c>
      <c r="AB58">
        <f t="shared" si="25"/>
        <v>2.0993890526335517E-3</v>
      </c>
      <c r="AC58">
        <f t="shared" si="26"/>
        <v>2.114609993806269E-3</v>
      </c>
      <c r="AD58">
        <f t="shared" si="27"/>
        <v>-1.9772037947625087E-3</v>
      </c>
      <c r="AE58">
        <f t="shared" si="28"/>
        <v>-1.9915388712500237E-3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0.28187655910428155</v>
      </c>
      <c r="F59">
        <f t="shared" si="3"/>
        <v>0.46375311820856319</v>
      </c>
      <c r="G59">
        <f t="shared" si="4"/>
        <v>0.38169628248711029</v>
      </c>
      <c r="H59">
        <f t="shared" si="5"/>
        <v>0.56339256497422063</v>
      </c>
      <c r="I59">
        <f t="shared" si="6"/>
        <v>6.0469139776070401E-2</v>
      </c>
      <c r="J59">
        <f t="shared" si="7"/>
        <v>0.51511268024378043</v>
      </c>
      <c r="K59">
        <f t="shared" si="8"/>
        <v>7.5424070621777584E-2</v>
      </c>
      <c r="L59">
        <f t="shared" si="9"/>
        <v>0.51884708374332777</v>
      </c>
      <c r="M59">
        <f t="shared" si="10"/>
        <v>-2.5165874084355657</v>
      </c>
      <c r="N59">
        <f t="shared" si="11"/>
        <v>-2.4879414699095994</v>
      </c>
      <c r="O59">
        <f t="shared" si="12"/>
        <v>2.4984266001407271</v>
      </c>
      <c r="P59">
        <f t="shared" si="13"/>
        <v>2.5630397754732206</v>
      </c>
      <c r="Q59">
        <f t="shared" si="14"/>
        <v>-2.5871872612136775</v>
      </c>
      <c r="R59">
        <f t="shared" si="15"/>
        <v>6.996759253501475E-2</v>
      </c>
      <c r="S59">
        <f t="shared" si="16"/>
        <v>2.6167969354132801</v>
      </c>
      <c r="T59">
        <f t="shared" si="17"/>
        <v>0.93193480948847363</v>
      </c>
      <c r="U59">
        <f t="shared" si="18"/>
        <v>1.7980560772227782E-3</v>
      </c>
      <c r="V59">
        <f t="shared" si="19"/>
        <v>1.6857831745699257E-3</v>
      </c>
      <c r="W59" s="3">
        <f t="shared" si="20"/>
        <v>3.4838392517927037E-3</v>
      </c>
      <c r="X59">
        <f t="shared" si="21"/>
        <v>-2.3756407173670046E-4</v>
      </c>
      <c r="Y59">
        <f t="shared" si="22"/>
        <v>-4.7512814347340092E-4</v>
      </c>
      <c r="Z59">
        <f t="shared" si="23"/>
        <v>-2.3901872358780653E-4</v>
      </c>
      <c r="AA59">
        <f t="shared" si="24"/>
        <v>-4.7803744717561306E-4</v>
      </c>
      <c r="AB59">
        <f t="shared" si="25"/>
        <v>2.0100824308443271E-3</v>
      </c>
      <c r="AC59">
        <f t="shared" si="26"/>
        <v>2.0246548907196524E-3</v>
      </c>
      <c r="AD59">
        <f t="shared" si="27"/>
        <v>-1.8972680543799048E-3</v>
      </c>
      <c r="AE59">
        <f t="shared" si="28"/>
        <v>-1.9110226458190101E-3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0.28425219982164857</v>
      </c>
      <c r="F60">
        <f t="shared" si="3"/>
        <v>0.46850439964329721</v>
      </c>
      <c r="G60">
        <f t="shared" si="4"/>
        <v>0.38408646972298838</v>
      </c>
      <c r="H60">
        <f t="shared" si="5"/>
        <v>0.5681729394459768</v>
      </c>
      <c r="I60">
        <f t="shared" si="6"/>
        <v>6.1063049955412146E-2</v>
      </c>
      <c r="J60">
        <f t="shared" si="7"/>
        <v>0.51526102080782421</v>
      </c>
      <c r="K60">
        <f t="shared" si="8"/>
        <v>7.6021617430747104E-2</v>
      </c>
      <c r="L60">
        <f t="shared" si="9"/>
        <v>0.51899625650501058</v>
      </c>
      <c r="M60">
        <f t="shared" si="10"/>
        <v>-2.5366882327440088</v>
      </c>
      <c r="N60">
        <f t="shared" si="11"/>
        <v>-2.5081880188167958</v>
      </c>
      <c r="O60">
        <f t="shared" si="12"/>
        <v>2.517399280684526</v>
      </c>
      <c r="P60">
        <f t="shared" si="13"/>
        <v>2.5821500019314105</v>
      </c>
      <c r="Q60">
        <f t="shared" si="14"/>
        <v>-2.6087967606515097</v>
      </c>
      <c r="R60">
        <f t="shared" si="15"/>
        <v>6.8574417103865887E-2</v>
      </c>
      <c r="S60">
        <f t="shared" si="16"/>
        <v>2.6372439078831995</v>
      </c>
      <c r="T60">
        <f t="shared" si="17"/>
        <v>0.93322040949691754</v>
      </c>
      <c r="U60">
        <f t="shared" si="18"/>
        <v>1.7154811695288281E-3</v>
      </c>
      <c r="V60">
        <f t="shared" si="19"/>
        <v>1.6119609488488658E-3</v>
      </c>
      <c r="W60" s="3">
        <f t="shared" si="20"/>
        <v>3.3274421183776938E-3</v>
      </c>
      <c r="X60">
        <f t="shared" si="21"/>
        <v>-2.2976396524606601E-4</v>
      </c>
      <c r="Y60">
        <f t="shared" si="22"/>
        <v>-4.5952793049213201E-4</v>
      </c>
      <c r="Z60">
        <f t="shared" si="23"/>
        <v>-2.3117522111515979E-4</v>
      </c>
      <c r="AA60">
        <f t="shared" si="24"/>
        <v>-4.6235044223031957E-4</v>
      </c>
      <c r="AB60">
        <f t="shared" si="25"/>
        <v>1.9277270968253125E-3</v>
      </c>
      <c r="AC60">
        <f t="shared" si="26"/>
        <v>1.9417015966918198E-3</v>
      </c>
      <c r="AD60">
        <f t="shared" si="27"/>
        <v>-1.8232554712195818E-3</v>
      </c>
      <c r="AE60">
        <f t="shared" si="28"/>
        <v>-1.8364726342615535E-3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0.28654983947410922</v>
      </c>
      <c r="F61">
        <f t="shared" si="3"/>
        <v>0.47309967894821853</v>
      </c>
      <c r="G61">
        <f t="shared" si="4"/>
        <v>0.38639822193413997</v>
      </c>
      <c r="H61">
        <f t="shared" si="5"/>
        <v>0.57279644386827999</v>
      </c>
      <c r="I61">
        <f t="shared" si="6"/>
        <v>6.1637459868527318E-2</v>
      </c>
      <c r="J61">
        <f t="shared" si="7"/>
        <v>0.51540448824515683</v>
      </c>
      <c r="K61">
        <f t="shared" si="8"/>
        <v>7.6599555483535003E-2</v>
      </c>
      <c r="L61">
        <f t="shared" si="9"/>
        <v>0.51914053087682077</v>
      </c>
      <c r="M61">
        <f t="shared" si="10"/>
        <v>-2.5559655037122617</v>
      </c>
      <c r="N61">
        <f t="shared" si="11"/>
        <v>-2.527605034783714</v>
      </c>
      <c r="O61">
        <f t="shared" si="12"/>
        <v>2.535631835396722</v>
      </c>
      <c r="P61">
        <f t="shared" si="13"/>
        <v>2.600514728274026</v>
      </c>
      <c r="Q61">
        <f t="shared" si="14"/>
        <v>-2.629538312017635</v>
      </c>
      <c r="R61">
        <f t="shared" si="15"/>
        <v>6.7261409864832616E-2</v>
      </c>
      <c r="S61">
        <f t="shared" si="16"/>
        <v>2.6569086250899443</v>
      </c>
      <c r="T61">
        <f t="shared" si="17"/>
        <v>0.93443552526463014</v>
      </c>
      <c r="U61">
        <f t="shared" si="18"/>
        <v>1.639434529854175E-3</v>
      </c>
      <c r="V61">
        <f t="shared" si="19"/>
        <v>1.5437054263087772E-3</v>
      </c>
      <c r="W61" s="3">
        <f t="shared" si="20"/>
        <v>3.1831399561629524E-3</v>
      </c>
      <c r="X61">
        <f t="shared" si="21"/>
        <v>-2.2246262390441553E-4</v>
      </c>
      <c r="Y61">
        <f t="shared" si="22"/>
        <v>-4.4492524780883106E-4</v>
      </c>
      <c r="Z61">
        <f t="shared" si="23"/>
        <v>-2.2383288286451856E-4</v>
      </c>
      <c r="AA61">
        <f t="shared" si="24"/>
        <v>-4.4766576572903712E-4</v>
      </c>
      <c r="AB61">
        <f t="shared" si="25"/>
        <v>1.851552984574674E-3</v>
      </c>
      <c r="AC61">
        <f t="shared" si="26"/>
        <v>1.8649744448896747E-3</v>
      </c>
      <c r="AD61">
        <f t="shared" si="27"/>
        <v>-1.7545402542765924E-3</v>
      </c>
      <c r="AE61">
        <f t="shared" si="28"/>
        <v>-1.767258492744531E-3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0.28877446571315341</v>
      </c>
      <c r="F62">
        <f t="shared" si="3"/>
        <v>0.47754893142630683</v>
      </c>
      <c r="G62">
        <f t="shared" si="4"/>
        <v>0.38863655076278514</v>
      </c>
      <c r="H62">
        <f t="shared" si="5"/>
        <v>0.57727310152557032</v>
      </c>
      <c r="I62">
        <f t="shared" si="6"/>
        <v>6.2193616428288356E-2</v>
      </c>
      <c r="J62">
        <f t="shared" si="7"/>
        <v>0.51554339421648365</v>
      </c>
      <c r="K62">
        <f t="shared" si="8"/>
        <v>7.7159137690696294E-2</v>
      </c>
      <c r="L62">
        <f t="shared" si="9"/>
        <v>0.5192802199203046</v>
      </c>
      <c r="M62">
        <f t="shared" si="10"/>
        <v>-2.5744810335580084</v>
      </c>
      <c r="N62">
        <f t="shared" si="11"/>
        <v>-2.5462547792326107</v>
      </c>
      <c r="O62">
        <f t="shared" si="12"/>
        <v>2.5531772379394879</v>
      </c>
      <c r="P62">
        <f t="shared" si="13"/>
        <v>2.6181873132014712</v>
      </c>
      <c r="Q62">
        <f t="shared" si="14"/>
        <v>-2.6494764321194935</v>
      </c>
      <c r="R62">
        <f t="shared" si="15"/>
        <v>6.602128664860589E-2</v>
      </c>
      <c r="S62">
        <f t="shared" si="16"/>
        <v>2.6758465430754015</v>
      </c>
      <c r="T62">
        <f t="shared" si="17"/>
        <v>0.93558626955960567</v>
      </c>
      <c r="U62">
        <f t="shared" si="18"/>
        <v>1.5691922788826341E-3</v>
      </c>
      <c r="V62">
        <f t="shared" si="19"/>
        <v>1.4804270302199479E-3</v>
      </c>
      <c r="W62" s="3">
        <f t="shared" si="20"/>
        <v>3.049619309102582E-3</v>
      </c>
      <c r="X62">
        <f t="shared" si="21"/>
        <v>-2.1561331632381461E-4</v>
      </c>
      <c r="Y62">
        <f t="shared" si="22"/>
        <v>-4.3122663264762921E-4</v>
      </c>
      <c r="Z62">
        <f t="shared" si="23"/>
        <v>-2.1694479395146181E-4</v>
      </c>
      <c r="AA62">
        <f t="shared" si="24"/>
        <v>-4.3388958790292363E-4</v>
      </c>
      <c r="AB62">
        <f t="shared" si="25"/>
        <v>1.7808989078080689E-3</v>
      </c>
      <c r="AC62">
        <f t="shared" si="26"/>
        <v>1.7938074406091105E-3</v>
      </c>
      <c r="AD62">
        <f t="shared" si="27"/>
        <v>-1.690581135032977E-3</v>
      </c>
      <c r="AE62">
        <f t="shared" si="28"/>
        <v>-1.7028350153283245E-3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0.29093059887639156</v>
      </c>
      <c r="F63">
        <f t="shared" si="3"/>
        <v>0.48186119775278313</v>
      </c>
      <c r="G63">
        <f t="shared" si="4"/>
        <v>0.39080599870229976</v>
      </c>
      <c r="H63">
        <f t="shared" si="5"/>
        <v>0.58161199740459957</v>
      </c>
      <c r="I63">
        <f t="shared" si="6"/>
        <v>6.2732649719097894E-2</v>
      </c>
      <c r="J63">
        <f t="shared" si="7"/>
        <v>0.51567802117908501</v>
      </c>
      <c r="K63">
        <f t="shared" si="8"/>
        <v>7.770149967557495E-2</v>
      </c>
      <c r="L63">
        <f t="shared" si="9"/>
        <v>0.51941560738694936</v>
      </c>
      <c r="M63">
        <f t="shared" si="10"/>
        <v>-2.5922900226360892</v>
      </c>
      <c r="N63">
        <f t="shared" si="11"/>
        <v>-2.5641928536387018</v>
      </c>
      <c r="O63">
        <f t="shared" si="12"/>
        <v>2.5700830492898179</v>
      </c>
      <c r="P63">
        <f t="shared" si="13"/>
        <v>2.6352156633547543</v>
      </c>
      <c r="Q63">
        <f t="shared" si="14"/>
        <v>-2.6686687777252853</v>
      </c>
      <c r="R63">
        <f t="shared" si="15"/>
        <v>6.4847650414286528E-2</v>
      </c>
      <c r="S63">
        <f t="shared" si="16"/>
        <v>2.6941074855006946</v>
      </c>
      <c r="T63">
        <f t="shared" si="17"/>
        <v>0.93667804343920846</v>
      </c>
      <c r="U63">
        <f t="shared" si="18"/>
        <v>1.5041323779838925E-3</v>
      </c>
      <c r="V63">
        <f t="shared" si="19"/>
        <v>1.4216155257354693E-3</v>
      </c>
      <c r="W63" s="3">
        <f t="shared" si="20"/>
        <v>2.9257479037193617E-3</v>
      </c>
      <c r="X63">
        <f t="shared" si="21"/>
        <v>-2.0917499388210532E-4</v>
      </c>
      <c r="Y63">
        <f t="shared" si="22"/>
        <v>-4.1834998776421064E-4</v>
      </c>
      <c r="Z63">
        <f t="shared" si="23"/>
        <v>-2.1046973890437209E-4</v>
      </c>
      <c r="AA63">
        <f t="shared" si="24"/>
        <v>-4.2093947780874418E-4</v>
      </c>
      <c r="AB63">
        <f t="shared" si="25"/>
        <v>1.7151940601415894E-3</v>
      </c>
      <c r="AC63">
        <f t="shared" si="26"/>
        <v>1.7276256267387815E-3</v>
      </c>
      <c r="AD63">
        <f t="shared" si="27"/>
        <v>-1.6309076280088268E-3</v>
      </c>
      <c r="AE63">
        <f t="shared" si="28"/>
        <v>-1.6427282944060661E-3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0.29302234881521261</v>
      </c>
      <c r="F64">
        <f t="shared" si="3"/>
        <v>0.48604469763042524</v>
      </c>
      <c r="G64">
        <f t="shared" si="4"/>
        <v>0.39291069609134349</v>
      </c>
      <c r="H64">
        <f t="shared" si="5"/>
        <v>0.58582139218268703</v>
      </c>
      <c r="I64">
        <f t="shared" si="6"/>
        <v>6.3255587203803157E-2</v>
      </c>
      <c r="J64">
        <f t="shared" si="7"/>
        <v>0.5158086259382898</v>
      </c>
      <c r="K64">
        <f t="shared" si="8"/>
        <v>7.8227674022835883E-2</v>
      </c>
      <c r="L64">
        <f t="shared" si="9"/>
        <v>0.51954695127918671</v>
      </c>
      <c r="M64">
        <f t="shared" si="10"/>
        <v>-2.6094419632375052</v>
      </c>
      <c r="N64">
        <f t="shared" si="11"/>
        <v>-2.5814691099060894</v>
      </c>
      <c r="O64">
        <f t="shared" si="12"/>
        <v>2.5863921255699061</v>
      </c>
      <c r="P64">
        <f t="shared" si="13"/>
        <v>2.6516429462988151</v>
      </c>
      <c r="Q64">
        <f t="shared" si="14"/>
        <v>-2.6871670793963554</v>
      </c>
      <c r="R64">
        <f t="shared" si="15"/>
        <v>6.373485764660658E-2</v>
      </c>
      <c r="S64">
        <f t="shared" si="16"/>
        <v>2.7117363770583358</v>
      </c>
      <c r="T64">
        <f t="shared" si="17"/>
        <v>0.93771563886702802</v>
      </c>
      <c r="U64">
        <f t="shared" si="18"/>
        <v>1.4437174631505368E-3</v>
      </c>
      <c r="V64">
        <f t="shared" si="19"/>
        <v>1.3668272095415149E-3</v>
      </c>
      <c r="W64" s="3">
        <f t="shared" si="20"/>
        <v>2.8105446726920517E-3</v>
      </c>
      <c r="X64">
        <f t="shared" si="21"/>
        <v>-2.0311145104821436E-4</v>
      </c>
      <c r="Y64">
        <f t="shared" si="22"/>
        <v>-4.0622290209642873E-4</v>
      </c>
      <c r="Z64">
        <f t="shared" si="23"/>
        <v>-2.0437136045979164E-4</v>
      </c>
      <c r="AA64">
        <f t="shared" si="24"/>
        <v>-4.0874272091958328E-4</v>
      </c>
      <c r="AB64">
        <f t="shared" si="25"/>
        <v>1.6539431515289551E-3</v>
      </c>
      <c r="AC64">
        <f t="shared" si="26"/>
        <v>1.6659301119728918E-3</v>
      </c>
      <c r="AD64">
        <f t="shared" si="27"/>
        <v>-1.5751088785610488E-3</v>
      </c>
      <c r="AE64">
        <f t="shared" si="28"/>
        <v>-1.5865244872563964E-3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0.29505346332569476</v>
      </c>
      <c r="F65">
        <f t="shared" si="3"/>
        <v>0.49010692665138955</v>
      </c>
      <c r="G65">
        <f t="shared" si="4"/>
        <v>0.39495440969594142</v>
      </c>
      <c r="H65">
        <f t="shared" si="5"/>
        <v>0.58990881939188289</v>
      </c>
      <c r="I65">
        <f t="shared" si="6"/>
        <v>6.3763365831423696E-2</v>
      </c>
      <c r="J65">
        <f t="shared" si="7"/>
        <v>0.5159354426741718</v>
      </c>
      <c r="K65">
        <f t="shared" si="8"/>
        <v>7.8738602423985365E-2</v>
      </c>
      <c r="L65">
        <f t="shared" si="9"/>
        <v>0.51967448688577789</v>
      </c>
      <c r="M65">
        <f t="shared" si="10"/>
        <v>-2.6259813947527948</v>
      </c>
      <c r="N65">
        <f t="shared" si="11"/>
        <v>-2.5981284110258183</v>
      </c>
      <c r="O65">
        <f t="shared" si="12"/>
        <v>2.6021432143555163</v>
      </c>
      <c r="P65">
        <f t="shared" si="13"/>
        <v>2.6675081911713789</v>
      </c>
      <c r="Q65">
        <f t="shared" si="14"/>
        <v>-2.7050179222191257</v>
      </c>
      <c r="R65">
        <f t="shared" si="15"/>
        <v>6.267790847178227E-2</v>
      </c>
      <c r="S65">
        <f t="shared" si="16"/>
        <v>2.7287738617107014</v>
      </c>
      <c r="T65">
        <f t="shared" si="17"/>
        <v>0.93870332386513766</v>
      </c>
      <c r="U65">
        <f t="shared" si="18"/>
        <v>1.387481020480735E-3</v>
      </c>
      <c r="V65">
        <f t="shared" si="19"/>
        <v>1.3156744912424772E-3</v>
      </c>
      <c r="W65" s="3">
        <f t="shared" si="20"/>
        <v>2.703155511723212E-3</v>
      </c>
      <c r="X65">
        <f t="shared" si="21"/>
        <v>-1.9739063036342973E-4</v>
      </c>
      <c r="Y65">
        <f t="shared" si="22"/>
        <v>-3.9478126072685945E-4</v>
      </c>
      <c r="Z65">
        <f t="shared" si="23"/>
        <v>-1.9861746310097353E-4</v>
      </c>
      <c r="AA65">
        <f t="shared" si="24"/>
        <v>-3.9723492620194706E-4</v>
      </c>
      <c r="AB65">
        <f t="shared" si="25"/>
        <v>1.5967143754823502E-3</v>
      </c>
      <c r="AC65">
        <f t="shared" si="26"/>
        <v>1.6082859504303537E-3</v>
      </c>
      <c r="AD65">
        <f t="shared" si="27"/>
        <v>-1.5228245481607918E-3</v>
      </c>
      <c r="AE65">
        <f t="shared" si="28"/>
        <v>-1.5338606349288957E-3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0.29702736962932907</v>
      </c>
      <c r="F66">
        <f t="shared" si="3"/>
        <v>0.49405473925865817</v>
      </c>
      <c r="G66">
        <f t="shared" si="4"/>
        <v>0.39694058432695117</v>
      </c>
      <c r="H66">
        <f t="shared" si="5"/>
        <v>0.59388116865390239</v>
      </c>
      <c r="I66">
        <f t="shared" si="6"/>
        <v>6.4256842407332274E-2</v>
      </c>
      <c r="J66">
        <f t="shared" si="7"/>
        <v>0.51605868553387557</v>
      </c>
      <c r="K66">
        <f t="shared" si="8"/>
        <v>7.9235146081737803E-2</v>
      </c>
      <c r="L66">
        <f t="shared" si="9"/>
        <v>0.51979842938202792</v>
      </c>
      <c r="M66">
        <f t="shared" si="10"/>
        <v>-2.6419485385076182</v>
      </c>
      <c r="N66">
        <f t="shared" si="11"/>
        <v>-2.6142112705301219</v>
      </c>
      <c r="O66">
        <f t="shared" si="12"/>
        <v>2.6173714598371243</v>
      </c>
      <c r="P66">
        <f t="shared" si="13"/>
        <v>2.6828467975206678</v>
      </c>
      <c r="Q66">
        <f t="shared" si="14"/>
        <v>-2.7222634025247379</v>
      </c>
      <c r="R66">
        <f t="shared" si="15"/>
        <v>6.1672355682638243E-2</v>
      </c>
      <c r="S66">
        <f t="shared" si="16"/>
        <v>2.745256826741274</v>
      </c>
      <c r="T66">
        <f t="shared" si="17"/>
        <v>0.93964491360084124</v>
      </c>
      <c r="U66">
        <f t="shared" si="18"/>
        <v>1.3350161708965383E-3</v>
      </c>
      <c r="V66">
        <f t="shared" si="19"/>
        <v>1.2678173631333715E-3</v>
      </c>
      <c r="W66" s="3">
        <f t="shared" si="20"/>
        <v>2.6028335340299098E-3</v>
      </c>
      <c r="X66">
        <f t="shared" si="21"/>
        <v>-1.9198404383025526E-4</v>
      </c>
      <c r="Y66">
        <f t="shared" si="22"/>
        <v>-3.8396808766051052E-4</v>
      </c>
      <c r="Z66">
        <f t="shared" si="23"/>
        <v>-1.931794331119448E-4</v>
      </c>
      <c r="AA66">
        <f t="shared" si="24"/>
        <v>-3.863588662238896E-4</v>
      </c>
      <c r="AB66">
        <f t="shared" si="25"/>
        <v>1.5431295988937927E-3</v>
      </c>
      <c r="AC66">
        <f t="shared" si="26"/>
        <v>1.5543122600641878E-3</v>
      </c>
      <c r="AD66">
        <f t="shared" si="27"/>
        <v>-1.4737373167129147E-3</v>
      </c>
      <c r="AE66">
        <f t="shared" si="28"/>
        <v>-1.484417109958266E-3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0.29894721006763164</v>
      </c>
      <c r="F67">
        <f t="shared" si="3"/>
        <v>0.49789442013526325</v>
      </c>
      <c r="G67">
        <f t="shared" si="4"/>
        <v>0.39887237865807063</v>
      </c>
      <c r="H67">
        <f t="shared" si="5"/>
        <v>0.5977447573161413</v>
      </c>
      <c r="I67">
        <f t="shared" si="6"/>
        <v>6.4736802516907915E-2</v>
      </c>
      <c r="J67">
        <f t="shared" si="7"/>
        <v>0.51617855086232711</v>
      </c>
      <c r="K67">
        <f t="shared" si="8"/>
        <v>7.9718094664517666E-2</v>
      </c>
      <c r="L67">
        <f t="shared" si="9"/>
        <v>0.51991897606763193</v>
      </c>
      <c r="M67">
        <f t="shared" si="10"/>
        <v>-2.657379834496556</v>
      </c>
      <c r="N67">
        <f t="shared" si="11"/>
        <v>-2.6297543931307636</v>
      </c>
      <c r="O67">
        <f t="shared" si="12"/>
        <v>2.6321088330042532</v>
      </c>
      <c r="P67">
        <f t="shared" si="13"/>
        <v>2.6976909686202504</v>
      </c>
      <c r="Q67">
        <f t="shared" si="14"/>
        <v>-2.7389416834471065</v>
      </c>
      <c r="R67">
        <f t="shared" si="15"/>
        <v>6.0714228952823669E-2</v>
      </c>
      <c r="S67">
        <f t="shared" si="16"/>
        <v>2.7612188492840053</v>
      </c>
      <c r="T67">
        <f t="shared" si="17"/>
        <v>0.94054383006724718</v>
      </c>
      <c r="U67">
        <f t="shared" si="18"/>
        <v>1.2859665091397091E-3</v>
      </c>
      <c r="V67">
        <f t="shared" si="19"/>
        <v>1.2229563722086618E-3</v>
      </c>
      <c r="W67" s="3">
        <f t="shared" si="20"/>
        <v>2.5089228813483708E-3</v>
      </c>
      <c r="X67">
        <f t="shared" si="21"/>
        <v>-1.8686628858692836E-4</v>
      </c>
      <c r="Y67">
        <f t="shared" si="22"/>
        <v>-3.7373257717385671E-4</v>
      </c>
      <c r="Z67">
        <f t="shared" si="23"/>
        <v>-1.8803175303243154E-4</v>
      </c>
      <c r="AA67">
        <f t="shared" si="24"/>
        <v>-3.7606350606486308E-4</v>
      </c>
      <c r="AB67">
        <f t="shared" si="25"/>
        <v>1.4928563108924575E-3</v>
      </c>
      <c r="AC67">
        <f t="shared" si="26"/>
        <v>1.5036741129181947E-3</v>
      </c>
      <c r="AD67">
        <f t="shared" si="27"/>
        <v>-1.4275666776125734E-3</v>
      </c>
      <c r="AE67">
        <f t="shared" si="28"/>
        <v>-1.4379113662368386E-3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0.30081587295350093</v>
      </c>
      <c r="F68">
        <f t="shared" si="3"/>
        <v>0.50163174590700177</v>
      </c>
      <c r="G68">
        <f t="shared" si="4"/>
        <v>0.40075269618839493</v>
      </c>
      <c r="H68">
        <f t="shared" si="5"/>
        <v>0.6015053923767899</v>
      </c>
      <c r="I68">
        <f t="shared" si="6"/>
        <v>6.5203968238375223E-2</v>
      </c>
      <c r="J68">
        <f t="shared" si="7"/>
        <v>0.51629521913025667</v>
      </c>
      <c r="K68">
        <f t="shared" si="8"/>
        <v>8.0188174047098743E-2</v>
      </c>
      <c r="L68">
        <f t="shared" si="9"/>
        <v>0.52003630830114433</v>
      </c>
      <c r="M68">
        <f t="shared" si="10"/>
        <v>-2.6723083976054807</v>
      </c>
      <c r="N68">
        <f t="shared" si="11"/>
        <v>-2.6447911342599455</v>
      </c>
      <c r="O68">
        <f t="shared" si="12"/>
        <v>2.6463844997803792</v>
      </c>
      <c r="P68">
        <f t="shared" si="13"/>
        <v>2.7120700822826187</v>
      </c>
      <c r="Q68">
        <f t="shared" si="14"/>
        <v>-2.7550874674134849</v>
      </c>
      <c r="R68">
        <f t="shared" si="15"/>
        <v>5.9799971338153811E-2</v>
      </c>
      <c r="S68">
        <f t="shared" si="16"/>
        <v>2.7766905786612597</v>
      </c>
      <c r="T68">
        <f t="shared" si="17"/>
        <v>0.94140315245429351</v>
      </c>
      <c r="U68">
        <f t="shared" si="18"/>
        <v>1.2400185726404705E-3</v>
      </c>
      <c r="V68">
        <f t="shared" si="19"/>
        <v>1.1808267956903188E-3</v>
      </c>
      <c r="W68" s="3">
        <f t="shared" si="20"/>
        <v>2.4208453683307891E-3</v>
      </c>
      <c r="X68">
        <f t="shared" si="21"/>
        <v>-1.8201463941917831E-4</v>
      </c>
      <c r="Y68">
        <f t="shared" si="22"/>
        <v>-3.6402927883835663E-4</v>
      </c>
      <c r="Z68">
        <f t="shared" si="23"/>
        <v>-1.8315159306455699E-4</v>
      </c>
      <c r="AA68">
        <f t="shared" si="24"/>
        <v>-3.6630318612911397E-4</v>
      </c>
      <c r="AB68">
        <f t="shared" si="25"/>
        <v>1.445600974277275E-3</v>
      </c>
      <c r="AC68">
        <f t="shared" si="26"/>
        <v>1.4560758381727877E-3</v>
      </c>
      <c r="AD68">
        <f t="shared" si="27"/>
        <v>-1.3840637733621979E-3</v>
      </c>
      <c r="AE68">
        <f t="shared" si="28"/>
        <v>-1.3940927370296628E-3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0.30263601934769269</v>
      </c>
      <c r="F69">
        <f t="shared" si="3"/>
        <v>0.50527203869538528</v>
      </c>
      <c r="G69">
        <f t="shared" si="4"/>
        <v>0.4025842121190405</v>
      </c>
      <c r="H69">
        <f t="shared" si="5"/>
        <v>0.60516842423808104</v>
      </c>
      <c r="I69">
        <f t="shared" si="6"/>
        <v>6.5659004836923163E-2</v>
      </c>
      <c r="J69">
        <f t="shared" si="7"/>
        <v>0.51640885660755598</v>
      </c>
      <c r="K69">
        <f t="shared" si="8"/>
        <v>8.0646053029760134E-2</v>
      </c>
      <c r="L69">
        <f t="shared" si="9"/>
        <v>0.52015059317915124</v>
      </c>
      <c r="M69">
        <f t="shared" si="10"/>
        <v>-2.6867644073482535</v>
      </c>
      <c r="N69">
        <f t="shared" si="11"/>
        <v>-2.6593518926416735</v>
      </c>
      <c r="O69">
        <f t="shared" si="12"/>
        <v>2.6602251375140011</v>
      </c>
      <c r="P69">
        <f t="shared" si="13"/>
        <v>2.7260110096529155</v>
      </c>
      <c r="Q69">
        <f t="shared" si="14"/>
        <v>-2.7707324000022542</v>
      </c>
      <c r="R69">
        <f t="shared" si="15"/>
        <v>5.8926385783467525E-2</v>
      </c>
      <c r="S69">
        <f t="shared" si="16"/>
        <v>2.7917000652661446</v>
      </c>
      <c r="T69">
        <f t="shared" si="17"/>
        <v>0.94222565987518947</v>
      </c>
      <c r="U69">
        <f t="shared" si="18"/>
        <v>1.1968956129163465E-3</v>
      </c>
      <c r="V69">
        <f t="shared" si="19"/>
        <v>1.1411937871805404E-3</v>
      </c>
      <c r="W69" s="3">
        <f t="shared" si="20"/>
        <v>2.3380894000968868E-3</v>
      </c>
      <c r="X69">
        <f t="shared" si="21"/>
        <v>-1.7740870425353913E-4</v>
      </c>
      <c r="Y69">
        <f t="shared" si="22"/>
        <v>-3.5481740850707826E-4</v>
      </c>
      <c r="Z69">
        <f t="shared" si="23"/>
        <v>-1.7851846557046883E-4</v>
      </c>
      <c r="AA69">
        <f t="shared" si="24"/>
        <v>-3.5703693114093766E-4</v>
      </c>
      <c r="AB69">
        <f t="shared" si="25"/>
        <v>1.4011035031502343E-3</v>
      </c>
      <c r="AC69">
        <f t="shared" si="26"/>
        <v>1.411255459591817E-3</v>
      </c>
      <c r="AD69">
        <f t="shared" si="27"/>
        <v>-1.343007074167139E-3</v>
      </c>
      <c r="AE69">
        <f t="shared" si="28"/>
        <v>-1.3527380821098266E-3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0.30441010639022809</v>
      </c>
      <c r="F70">
        <f t="shared" si="3"/>
        <v>0.50882021278045608</v>
      </c>
      <c r="G70">
        <f t="shared" si="4"/>
        <v>0.4043693967747452</v>
      </c>
      <c r="H70">
        <f t="shared" si="5"/>
        <v>0.60873879354949045</v>
      </c>
      <c r="I70">
        <f t="shared" si="6"/>
        <v>6.6102526597557026E-2</v>
      </c>
      <c r="J70">
        <f t="shared" si="7"/>
        <v>0.51651961682133185</v>
      </c>
      <c r="K70">
        <f t="shared" si="8"/>
        <v>8.1092349193686311E-2</v>
      </c>
      <c r="L70">
        <f t="shared" si="9"/>
        <v>0.52026198499956933</v>
      </c>
      <c r="M70">
        <f t="shared" si="10"/>
        <v>-2.7007754423797556</v>
      </c>
      <c r="N70">
        <f t="shared" si="11"/>
        <v>-2.6734644472375915</v>
      </c>
      <c r="O70">
        <f t="shared" si="12"/>
        <v>2.6736552082556724</v>
      </c>
      <c r="P70">
        <f t="shared" si="13"/>
        <v>2.7395383904740136</v>
      </c>
      <c r="Q70">
        <f t="shared" si="14"/>
        <v>-2.7859054167640602</v>
      </c>
      <c r="R70">
        <f t="shared" si="15"/>
        <v>5.8090589827826083E-2</v>
      </c>
      <c r="S70">
        <f t="shared" si="16"/>
        <v>2.8062730446911139</v>
      </c>
      <c r="T70">
        <f t="shared" si="17"/>
        <v>0.94301386777947138</v>
      </c>
      <c r="U70">
        <f t="shared" si="18"/>
        <v>1.1563524149941046E-3</v>
      </c>
      <c r="V70">
        <f t="shared" si="19"/>
        <v>1.1038483105224983E-3</v>
      </c>
      <c r="W70" s="3">
        <f t="shared" si="20"/>
        <v>2.2602007255166029E-3</v>
      </c>
      <c r="X70">
        <f t="shared" si="21"/>
        <v>-1.7303013155881019E-4</v>
      </c>
      <c r="Y70">
        <f t="shared" si="22"/>
        <v>-3.4606026311762039E-4</v>
      </c>
      <c r="Z70">
        <f t="shared" si="23"/>
        <v>-1.7411393157999331E-4</v>
      </c>
      <c r="AA70">
        <f t="shared" si="24"/>
        <v>-3.4822786315998663E-4</v>
      </c>
      <c r="AB70">
        <f t="shared" si="25"/>
        <v>1.3591326508015325E-3</v>
      </c>
      <c r="AC70">
        <f t="shared" si="26"/>
        <v>1.3689800498483777E-3</v>
      </c>
      <c r="AD70">
        <f t="shared" si="27"/>
        <v>-1.3041987435956383E-3</v>
      </c>
      <c r="AE70">
        <f t="shared" si="28"/>
        <v>-1.3136481269630427E-3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0.30614040770581619</v>
      </c>
      <c r="F71">
        <f t="shared" si="3"/>
        <v>0.51228081541163228</v>
      </c>
      <c r="G71">
        <f t="shared" si="4"/>
        <v>0.40611053609054515</v>
      </c>
      <c r="H71">
        <f t="shared" si="5"/>
        <v>0.61222107218109034</v>
      </c>
      <c r="I71">
        <f t="shared" si="6"/>
        <v>6.6535101926454038E-2</v>
      </c>
      <c r="J71">
        <f t="shared" si="7"/>
        <v>0.51662764183109755</v>
      </c>
      <c r="K71">
        <f t="shared" si="8"/>
        <v>8.1527634022636297E-2</v>
      </c>
      <c r="L71">
        <f t="shared" si="9"/>
        <v>0.52037062654157018</v>
      </c>
      <c r="M71">
        <f t="shared" si="10"/>
        <v>-2.7143667688877708</v>
      </c>
      <c r="N71">
        <f t="shared" si="11"/>
        <v>-2.6871542477360753</v>
      </c>
      <c r="O71">
        <f t="shared" si="12"/>
        <v>2.6866971956916288</v>
      </c>
      <c r="P71">
        <f t="shared" si="13"/>
        <v>2.7526748717436442</v>
      </c>
      <c r="Q71">
        <f t="shared" si="14"/>
        <v>-2.8006330423834482</v>
      </c>
      <c r="R71">
        <f t="shared" si="15"/>
        <v>5.7289977066674644E-2</v>
      </c>
      <c r="S71">
        <f t="shared" si="16"/>
        <v>2.8204331841988655</v>
      </c>
      <c r="T71">
        <f t="shared" si="17"/>
        <v>0.94377005912383816</v>
      </c>
      <c r="U71">
        <f t="shared" si="18"/>
        <v>1.1181709654833067E-3</v>
      </c>
      <c r="V71">
        <f t="shared" si="19"/>
        <v>1.0686037167067094E-3</v>
      </c>
      <c r="W71" s="3">
        <f t="shared" si="20"/>
        <v>2.1867746821900161E-3</v>
      </c>
      <c r="X71">
        <f t="shared" si="21"/>
        <v>-1.6886236075200665E-4</v>
      </c>
      <c r="Y71">
        <f t="shared" si="22"/>
        <v>-3.3772472150401329E-4</v>
      </c>
      <c r="Z71">
        <f t="shared" si="23"/>
        <v>-1.6992135039613918E-4</v>
      </c>
      <c r="AA71">
        <f t="shared" si="24"/>
        <v>-3.3984270079227835E-4</v>
      </c>
      <c r="AB71">
        <f t="shared" si="25"/>
        <v>1.3194821378769333E-3</v>
      </c>
      <c r="AC71">
        <f t="shared" si="26"/>
        <v>1.3290418305219305E-3</v>
      </c>
      <c r="AD71">
        <f t="shared" si="27"/>
        <v>-1.2674615674393847E-3</v>
      </c>
      <c r="AE71">
        <f t="shared" si="28"/>
        <v>-1.2766443692949392E-3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0.30782903131333628</v>
      </c>
      <c r="F72">
        <f t="shared" si="3"/>
        <v>0.51565806262667246</v>
      </c>
      <c r="G72">
        <f t="shared" si="4"/>
        <v>0.40780974959450655</v>
      </c>
      <c r="H72">
        <f t="shared" si="5"/>
        <v>0.61561949918901315</v>
      </c>
      <c r="I72">
        <f t="shared" si="6"/>
        <v>6.695725782833406E-2</v>
      </c>
      <c r="J72">
        <f t="shared" si="7"/>
        <v>0.51673306334798097</v>
      </c>
      <c r="K72">
        <f t="shared" si="8"/>
        <v>8.1952437398626649E-2</v>
      </c>
      <c r="L72">
        <f t="shared" si="9"/>
        <v>0.5204766501890572</v>
      </c>
      <c r="M72">
        <f t="shared" si="10"/>
        <v>-2.7275615902665402</v>
      </c>
      <c r="N72">
        <f t="shared" si="11"/>
        <v>-2.7004446660412946</v>
      </c>
      <c r="O72">
        <f t="shared" si="12"/>
        <v>2.6993718113660226</v>
      </c>
      <c r="P72">
        <f t="shared" si="13"/>
        <v>2.7654413154365938</v>
      </c>
      <c r="Q72">
        <f t="shared" si="14"/>
        <v>-2.8149396498108001</v>
      </c>
      <c r="R72">
        <f t="shared" si="15"/>
        <v>5.6522184213790606E-2</v>
      </c>
      <c r="S72">
        <f t="shared" si="16"/>
        <v>2.834202297355211</v>
      </c>
      <c r="T72">
        <f t="shared" si="17"/>
        <v>0.94449631116793453</v>
      </c>
      <c r="U72">
        <f t="shared" si="18"/>
        <v>1.0821568120109339E-3</v>
      </c>
      <c r="V72">
        <f t="shared" si="19"/>
        <v>1.0352928486627195E-3</v>
      </c>
      <c r="W72" s="3">
        <f t="shared" si="20"/>
        <v>2.1174496606736534E-3</v>
      </c>
      <c r="X72">
        <f t="shared" si="21"/>
        <v>-1.6489040840836578E-4</v>
      </c>
      <c r="Y72">
        <f t="shared" si="22"/>
        <v>-3.2978081681673155E-4</v>
      </c>
      <c r="Z72">
        <f t="shared" si="23"/>
        <v>-1.6592566508927888E-4</v>
      </c>
      <c r="AA72">
        <f t="shared" si="24"/>
        <v>-3.3185133017855776E-4</v>
      </c>
      <c r="AB72">
        <f t="shared" si="25"/>
        <v>1.281967386124431E-3</v>
      </c>
      <c r="AC72">
        <f t="shared" si="26"/>
        <v>1.2912548820827696E-3</v>
      </c>
      <c r="AD72">
        <f t="shared" si="27"/>
        <v>-1.2326363467451799E-3</v>
      </c>
      <c r="AE72">
        <f t="shared" si="28"/>
        <v>-1.2415664530898557E-3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0.30947793539741991</v>
      </c>
      <c r="F73">
        <f t="shared" si="3"/>
        <v>0.51895587079483974</v>
      </c>
      <c r="G73">
        <f t="shared" si="4"/>
        <v>0.40946900624539934</v>
      </c>
      <c r="H73">
        <f t="shared" si="5"/>
        <v>0.61893801249079872</v>
      </c>
      <c r="I73">
        <f t="shared" si="6"/>
        <v>6.7369483849354969E-2</v>
      </c>
      <c r="J73">
        <f t="shared" si="7"/>
        <v>0.51683600372032268</v>
      </c>
      <c r="K73">
        <f t="shared" si="8"/>
        <v>8.2367251561349844E-2</v>
      </c>
      <c r="L73">
        <f t="shared" si="9"/>
        <v>0.52058017892012109</v>
      </c>
      <c r="M73">
        <f t="shared" si="10"/>
        <v>-2.7403812641277847</v>
      </c>
      <c r="N73">
        <f t="shared" si="11"/>
        <v>-2.7133572148621221</v>
      </c>
      <c r="O73">
        <f t="shared" si="12"/>
        <v>2.7116981748334745</v>
      </c>
      <c r="P73">
        <f t="shared" si="13"/>
        <v>2.7778569799674924</v>
      </c>
      <c r="Q73">
        <f t="shared" si="14"/>
        <v>-2.8288476856089755</v>
      </c>
      <c r="R73">
        <f t="shared" si="15"/>
        <v>5.5785062828249486E-2</v>
      </c>
      <c r="S73">
        <f t="shared" si="16"/>
        <v>2.8476005316226103</v>
      </c>
      <c r="T73">
        <f t="shared" si="17"/>
        <v>0.94519451860112957</v>
      </c>
      <c r="U73">
        <f t="shared" si="18"/>
        <v>1.0481359890933764E-3</v>
      </c>
      <c r="V73">
        <f t="shared" si="19"/>
        <v>1.0037655816922614E-3</v>
      </c>
      <c r="W73" s="3">
        <f t="shared" si="20"/>
        <v>2.0519015707856376E-3</v>
      </c>
      <c r="X73">
        <f t="shared" si="21"/>
        <v>-1.6110068442044617E-4</v>
      </c>
      <c r="Y73">
        <f t="shared" si="22"/>
        <v>-3.2220136884089233E-4</v>
      </c>
      <c r="Z73">
        <f t="shared" si="23"/>
        <v>-1.6211321801654622E-4</v>
      </c>
      <c r="AA73">
        <f t="shared" si="24"/>
        <v>-3.2422643603309244E-4</v>
      </c>
      <c r="AB73">
        <f t="shared" si="25"/>
        <v>1.2464227502714839E-3</v>
      </c>
      <c r="AC73">
        <f t="shared" si="26"/>
        <v>1.2554523556326392E-3</v>
      </c>
      <c r="AD73">
        <f t="shared" si="27"/>
        <v>-1.1995796753658716E-3</v>
      </c>
      <c r="AE73">
        <f t="shared" si="28"/>
        <v>-1.2082699299889176E-3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0.31108894224162437</v>
      </c>
      <c r="F74">
        <f t="shared" si="3"/>
        <v>0.52217788448324864</v>
      </c>
      <c r="G74">
        <f t="shared" si="4"/>
        <v>0.4110901384255648</v>
      </c>
      <c r="H74">
        <f t="shared" si="5"/>
        <v>0.62218027685112964</v>
      </c>
      <c r="I74">
        <f t="shared" si="6"/>
        <v>6.7772235560406083E-2</v>
      </c>
      <c r="J74">
        <f t="shared" si="7"/>
        <v>0.51693657680438321</v>
      </c>
      <c r="K74">
        <f t="shared" si="8"/>
        <v>8.277253460639121E-2</v>
      </c>
      <c r="L74">
        <f t="shared" si="9"/>
        <v>0.52068132718123317</v>
      </c>
      <c r="M74">
        <f t="shared" si="10"/>
        <v>-2.7528454916304996</v>
      </c>
      <c r="N74">
        <f t="shared" si="11"/>
        <v>-2.7259117384184486</v>
      </c>
      <c r="O74">
        <f t="shared" si="12"/>
        <v>2.7236939715871333</v>
      </c>
      <c r="P74">
        <f t="shared" si="13"/>
        <v>2.7899396792673814</v>
      </c>
      <c r="Q74">
        <f t="shared" si="14"/>
        <v>-2.8423778666534703</v>
      </c>
      <c r="R74">
        <f t="shared" si="15"/>
        <v>5.5076654946875067E-2</v>
      </c>
      <c r="S74">
        <f t="shared" si="16"/>
        <v>2.8606465328915118</v>
      </c>
      <c r="T74">
        <f t="shared" si="17"/>
        <v>0.94586641357827328</v>
      </c>
      <c r="U74">
        <f t="shared" si="18"/>
        <v>1.0159524105998181E-3</v>
      </c>
      <c r="V74">
        <f t="shared" si="19"/>
        <v>9.7388672522201014E-4</v>
      </c>
      <c r="W74" s="3">
        <f t="shared" si="20"/>
        <v>1.9898391358218284E-3</v>
      </c>
      <c r="X74">
        <f t="shared" si="21"/>
        <v>-1.5748083332059383E-4</v>
      </c>
      <c r="Y74">
        <f t="shared" si="22"/>
        <v>-3.1496166664118767E-4</v>
      </c>
      <c r="Z74">
        <f t="shared" si="23"/>
        <v>-1.5847159157273029E-4</v>
      </c>
      <c r="AA74">
        <f t="shared" si="24"/>
        <v>-3.1694318314546058E-4</v>
      </c>
      <c r="AB74">
        <f t="shared" si="25"/>
        <v>1.2126991617962459E-3</v>
      </c>
      <c r="AC74">
        <f t="shared" si="26"/>
        <v>1.2214840995369942E-3</v>
      </c>
      <c r="AD74">
        <f t="shared" si="27"/>
        <v>-1.1681620375987684E-3</v>
      </c>
      <c r="AE74">
        <f t="shared" si="28"/>
        <v>-1.1766243430861498E-3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0.31266375057483031</v>
      </c>
      <c r="F75">
        <f t="shared" si="3"/>
        <v>0.52532750114966054</v>
      </c>
      <c r="G75">
        <f t="shared" si="4"/>
        <v>0.41267485434129209</v>
      </c>
      <c r="H75">
        <f t="shared" si="5"/>
        <v>0.62534970868258422</v>
      </c>
      <c r="I75">
        <f t="shared" si="6"/>
        <v>6.8165937643707569E-2</v>
      </c>
      <c r="J75">
        <f t="shared" si="7"/>
        <v>0.5170348887358871</v>
      </c>
      <c r="K75">
        <f t="shared" si="8"/>
        <v>8.3168713585323018E-2</v>
      </c>
      <c r="L75">
        <f t="shared" si="9"/>
        <v>0.52078020166194328</v>
      </c>
      <c r="M75">
        <f t="shared" si="10"/>
        <v>-2.7649724832484619</v>
      </c>
      <c r="N75">
        <f t="shared" si="11"/>
        <v>-2.7381265794138185</v>
      </c>
      <c r="O75">
        <f t="shared" si="12"/>
        <v>2.7353755919631211</v>
      </c>
      <c r="P75">
        <f t="shared" si="13"/>
        <v>2.8017059226982428</v>
      </c>
      <c r="Q75">
        <f t="shared" si="14"/>
        <v>-2.8555493524372135</v>
      </c>
      <c r="R75">
        <f t="shared" si="15"/>
        <v>5.439517200160298E-2</v>
      </c>
      <c r="S75">
        <f t="shared" si="16"/>
        <v>2.8733575902617652</v>
      </c>
      <c r="T75">
        <f t="shared" si="17"/>
        <v>0.94651358314002509</v>
      </c>
      <c r="U75">
        <f t="shared" si="18"/>
        <v>9.854656485259565E-4</v>
      </c>
      <c r="V75">
        <f t="shared" si="19"/>
        <v>9.4553422565975449E-4</v>
      </c>
      <c r="W75" s="3">
        <f t="shared" si="20"/>
        <v>1.9309998741857109E-3</v>
      </c>
      <c r="X75">
        <f t="shared" si="21"/>
        <v>-1.5401959683557486E-4</v>
      </c>
      <c r="Y75">
        <f t="shared" si="22"/>
        <v>-3.0803919367114972E-4</v>
      </c>
      <c r="Z75">
        <f t="shared" si="23"/>
        <v>-1.5498947023409525E-4</v>
      </c>
      <c r="AA75">
        <f t="shared" si="24"/>
        <v>-3.099789404681905E-4</v>
      </c>
      <c r="AB75">
        <f t="shared" si="25"/>
        <v>1.1806621149772463E-3</v>
      </c>
      <c r="AC75">
        <f t="shared" si="26"/>
        <v>1.1892146308264968E-3</v>
      </c>
      <c r="AD75">
        <f t="shared" si="27"/>
        <v>-1.1382661735085057E-3</v>
      </c>
      <c r="AE75">
        <f t="shared" si="28"/>
        <v>-1.1465115803578521E-3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0.31420394654318606</v>
      </c>
      <c r="F76">
        <f t="shared" si="3"/>
        <v>0.52840789308637204</v>
      </c>
      <c r="G76">
        <f t="shared" si="4"/>
        <v>0.41422474904363304</v>
      </c>
      <c r="H76">
        <f t="shared" si="5"/>
        <v>0.62844949808726613</v>
      </c>
      <c r="I76">
        <f t="shared" si="6"/>
        <v>6.8550986635796507E-2</v>
      </c>
      <c r="J76">
        <f t="shared" si="7"/>
        <v>0.51713103861566967</v>
      </c>
      <c r="K76">
        <f t="shared" si="8"/>
        <v>8.3556187260908271E-2</v>
      </c>
      <c r="L76">
        <f t="shared" si="9"/>
        <v>0.52087690198338465</v>
      </c>
      <c r="M76">
        <f t="shared" si="10"/>
        <v>-2.7767791043982344</v>
      </c>
      <c r="N76">
        <f t="shared" si="11"/>
        <v>-2.7500187257220836</v>
      </c>
      <c r="O76">
        <f t="shared" si="12"/>
        <v>2.7467582536982063</v>
      </c>
      <c r="P76">
        <f t="shared" si="13"/>
        <v>2.8131710385018214</v>
      </c>
      <c r="Q76">
        <f t="shared" si="14"/>
        <v>-2.868379896514162</v>
      </c>
      <c r="R76">
        <f t="shared" si="15"/>
        <v>5.3738976512062164E-2</v>
      </c>
      <c r="S76">
        <f t="shared" si="16"/>
        <v>2.8857497638453262</v>
      </c>
      <c r="T76">
        <f t="shared" si="17"/>
        <v>0.94713748441100465</v>
      </c>
      <c r="U76">
        <f t="shared" si="18"/>
        <v>9.5654903316136277E-4</v>
      </c>
      <c r="V76">
        <f t="shared" si="19"/>
        <v>9.1859762130843433E-4</v>
      </c>
      <c r="W76" s="3">
        <f t="shared" si="20"/>
        <v>1.8751466544697972E-3</v>
      </c>
      <c r="X76">
        <f t="shared" si="21"/>
        <v>-1.5070669442887374E-4</v>
      </c>
      <c r="Y76">
        <f t="shared" si="22"/>
        <v>-3.0141338885774748E-4</v>
      </c>
      <c r="Z76">
        <f t="shared" si="23"/>
        <v>-1.5165652064393068E-4</v>
      </c>
      <c r="AA76">
        <f t="shared" si="24"/>
        <v>-3.0331304128786136E-4</v>
      </c>
      <c r="AB76">
        <f t="shared" si="25"/>
        <v>1.1501899387128497E-3</v>
      </c>
      <c r="AC76">
        <f t="shared" si="26"/>
        <v>1.1585213944476907E-3</v>
      </c>
      <c r="AD76">
        <f t="shared" si="27"/>
        <v>-1.1097856690952619E-3</v>
      </c>
      <c r="AE76">
        <f t="shared" si="28"/>
        <v>-1.1178244545740979E-3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0.31571101348747482</v>
      </c>
      <c r="F77">
        <f t="shared" si="3"/>
        <v>0.53142202697494956</v>
      </c>
      <c r="G77">
        <f t="shared" si="4"/>
        <v>0.41574131425007232</v>
      </c>
      <c r="H77">
        <f t="shared" si="5"/>
        <v>0.63148262850014469</v>
      </c>
      <c r="I77">
        <f t="shared" si="6"/>
        <v>6.8927753371868697E-2</v>
      </c>
      <c r="J77">
        <f t="shared" si="7"/>
        <v>0.51722511912067104</v>
      </c>
      <c r="K77">
        <f t="shared" si="8"/>
        <v>8.3935328562518091E-2</v>
      </c>
      <c r="L77">
        <f t="shared" si="9"/>
        <v>0.5209715213118592</v>
      </c>
      <c r="M77">
        <f t="shared" si="10"/>
        <v>-2.7882810037853627</v>
      </c>
      <c r="N77">
        <f t="shared" si="11"/>
        <v>-2.7616039396665606</v>
      </c>
      <c r="O77">
        <f t="shared" si="12"/>
        <v>2.757856110389159</v>
      </c>
      <c r="P77">
        <f t="shared" si="13"/>
        <v>2.8243492830475625</v>
      </c>
      <c r="Q77">
        <f t="shared" si="14"/>
        <v>-2.8808859800337006</v>
      </c>
      <c r="R77">
        <f t="shared" si="15"/>
        <v>5.3106566132651668E-2</v>
      </c>
      <c r="S77">
        <f t="shared" si="16"/>
        <v>2.8978379979190505</v>
      </c>
      <c r="T77">
        <f t="shared" si="17"/>
        <v>0.9477394579024504</v>
      </c>
      <c r="U77">
        <f t="shared" si="18"/>
        <v>9.2908802187433579E-4</v>
      </c>
      <c r="V77">
        <f t="shared" si="19"/>
        <v>8.9297670918938058E-4</v>
      </c>
      <c r="W77" s="3">
        <f t="shared" si="20"/>
        <v>1.8220647310637165E-3</v>
      </c>
      <c r="X77">
        <f t="shared" si="21"/>
        <v>-1.4753271914078958E-4</v>
      </c>
      <c r="Y77">
        <f t="shared" si="22"/>
        <v>-2.9506543828157917E-4</v>
      </c>
      <c r="Z77">
        <f t="shared" si="23"/>
        <v>-1.4846328704393782E-4</v>
      </c>
      <c r="AA77">
        <f t="shared" si="24"/>
        <v>-2.9692657408787564E-4</v>
      </c>
      <c r="AB77">
        <f t="shared" si="25"/>
        <v>1.1211723080000516E-3</v>
      </c>
      <c r="AC77">
        <f t="shared" si="26"/>
        <v>1.1292932639167556E-3</v>
      </c>
      <c r="AD77">
        <f t="shared" si="27"/>
        <v>-1.0826237361156797E-3</v>
      </c>
      <c r="AE77">
        <f t="shared" si="28"/>
        <v>-1.0904654742433862E-3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0.31718634067888274</v>
      </c>
      <c r="F78">
        <f t="shared" si="3"/>
        <v>0.53437268135776539</v>
      </c>
      <c r="G78">
        <f t="shared" si="4"/>
        <v>0.4172259471205117</v>
      </c>
      <c r="H78">
        <f t="shared" si="5"/>
        <v>0.63445189424102344</v>
      </c>
      <c r="I78">
        <f t="shared" si="6"/>
        <v>6.9296585169720676E-2</v>
      </c>
      <c r="J78">
        <f t="shared" si="7"/>
        <v>0.51731721704983757</v>
      </c>
      <c r="K78">
        <f t="shared" si="8"/>
        <v>8.4306486780127934E-2</v>
      </c>
      <c r="L78">
        <f t="shared" si="9"/>
        <v>0.5210641469070928</v>
      </c>
      <c r="M78">
        <f t="shared" si="10"/>
        <v>-2.7994927268653633</v>
      </c>
      <c r="N78">
        <f t="shared" si="11"/>
        <v>-2.7728968723057283</v>
      </c>
      <c r="O78">
        <f t="shared" si="12"/>
        <v>2.7686823477503157</v>
      </c>
      <c r="P78">
        <f t="shared" si="13"/>
        <v>2.8352539377899966</v>
      </c>
      <c r="Q78">
        <f t="shared" si="14"/>
        <v>-2.8930829298425813</v>
      </c>
      <c r="R78">
        <f t="shared" si="15"/>
        <v>5.2496559705186747E-2</v>
      </c>
      <c r="S78">
        <f t="shared" si="16"/>
        <v>2.909636221392724</v>
      </c>
      <c r="T78">
        <f t="shared" si="17"/>
        <v>0.94832073919197535</v>
      </c>
      <c r="U78">
        <f t="shared" si="18"/>
        <v>9.0297879338825085E-4</v>
      </c>
      <c r="V78">
        <f t="shared" si="19"/>
        <v>8.685803907516695E-4</v>
      </c>
      <c r="W78" s="3">
        <f t="shared" si="20"/>
        <v>1.7715591841399203E-3</v>
      </c>
      <c r="X78">
        <f t="shared" si="21"/>
        <v>-1.444890464866863E-4</v>
      </c>
      <c r="Y78">
        <f t="shared" si="22"/>
        <v>-2.8897809297337261E-4</v>
      </c>
      <c r="Z78">
        <f t="shared" si="23"/>
        <v>-1.4540109980642067E-4</v>
      </c>
      <c r="AA78">
        <f t="shared" si="24"/>
        <v>-2.9080219961284134E-4</v>
      </c>
      <c r="AB78">
        <f t="shared" si="25"/>
        <v>1.0935089572592265E-3</v>
      </c>
      <c r="AC78">
        <f t="shared" si="26"/>
        <v>1.1014292452877147E-3</v>
      </c>
      <c r="AD78">
        <f t="shared" si="27"/>
        <v>-1.0566921525105681E-3</v>
      </c>
      <c r="AE78">
        <f t="shared" si="28"/>
        <v>-1.0643457763330046E-3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"/>
        <v>0.31863123114374958</v>
      </c>
      <c r="F79">
        <f t="shared" si="3"/>
        <v>0.53726246228749908</v>
      </c>
      <c r="G79">
        <f t="shared" si="4"/>
        <v>0.41867995811857589</v>
      </c>
      <c r="H79">
        <f t="shared" si="5"/>
        <v>0.63735991623715182</v>
      </c>
      <c r="I79">
        <f t="shared" si="6"/>
        <v>6.9657807785937387E-2</v>
      </c>
      <c r="J79">
        <f t="shared" si="7"/>
        <v>0.51740741381308897</v>
      </c>
      <c r="K79">
        <f t="shared" si="8"/>
        <v>8.4669989529643983E-2</v>
      </c>
      <c r="L79">
        <f t="shared" si="9"/>
        <v>0.52115486061334293</v>
      </c>
      <c r="M79">
        <f t="shared" si="10"/>
        <v>-2.8104278164379557</v>
      </c>
      <c r="N79">
        <f t="shared" si="11"/>
        <v>-2.7839111647586057</v>
      </c>
      <c r="O79">
        <f t="shared" si="12"/>
        <v>2.7792492692754216</v>
      </c>
      <c r="P79">
        <f t="shared" si="13"/>
        <v>2.8458973955533264</v>
      </c>
      <c r="Q79">
        <f t="shared" si="14"/>
        <v>-2.9049850232412298</v>
      </c>
      <c r="R79">
        <f t="shared" si="15"/>
        <v>5.1907685026425836E-2</v>
      </c>
      <c r="S79">
        <f t="shared" si="16"/>
        <v>2.9211574372571825</v>
      </c>
      <c r="T79">
        <f t="shared" si="17"/>
        <v>0.94888246920882957</v>
      </c>
      <c r="U79">
        <f t="shared" si="18"/>
        <v>8.7812703213705802E-4</v>
      </c>
      <c r="V79">
        <f t="shared" si="19"/>
        <v>8.4532566918142378E-4</v>
      </c>
      <c r="W79" s="3">
        <f t="shared" si="20"/>
        <v>1.7234527013184819E-3</v>
      </c>
      <c r="X79">
        <f t="shared" si="21"/>
        <v>-1.4156775454094765E-4</v>
      </c>
      <c r="Y79">
        <f t="shared" si="22"/>
        <v>-2.831355090818953E-4</v>
      </c>
      <c r="Z79">
        <f t="shared" si="23"/>
        <v>-1.424619951900413E-4</v>
      </c>
      <c r="AA79">
        <f t="shared" si="24"/>
        <v>-2.849239903800826E-4</v>
      </c>
      <c r="AB79">
        <f t="shared" si="25"/>
        <v>1.0671085643481272E-3</v>
      </c>
      <c r="AC79">
        <f t="shared" si="26"/>
        <v>1.0748373530516354E-3</v>
      </c>
      <c r="AD79">
        <f t="shared" si="27"/>
        <v>-1.0319103393599885E-3</v>
      </c>
      <c r="AE79">
        <f t="shared" si="28"/>
        <v>-1.0393841965103626E-3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"/>
        <v>0.32004690868915908</v>
      </c>
      <c r="F80">
        <f t="shared" si="3"/>
        <v>0.54009381737831808</v>
      </c>
      <c r="G80">
        <f t="shared" si="4"/>
        <v>0.4201045780704763</v>
      </c>
      <c r="H80">
        <f t="shared" si="5"/>
        <v>0.64020915614095264</v>
      </c>
      <c r="I80">
        <f t="shared" si="6"/>
        <v>7.0011727172289762E-2</v>
      </c>
      <c r="J80">
        <f t="shared" si="7"/>
        <v>0.51749578587034595</v>
      </c>
      <c r="K80">
        <f t="shared" si="8"/>
        <v>8.5026144517619084E-2</v>
      </c>
      <c r="L80">
        <f t="shared" si="9"/>
        <v>0.52124373930037393</v>
      </c>
      <c r="M80">
        <f t="shared" si="10"/>
        <v>-2.8210989020814368</v>
      </c>
      <c r="N80">
        <f t="shared" si="11"/>
        <v>-2.7946595382891219</v>
      </c>
      <c r="O80">
        <f t="shared" si="12"/>
        <v>2.7895683726690215</v>
      </c>
      <c r="P80">
        <f t="shared" si="13"/>
        <v>2.8562912375184299</v>
      </c>
      <c r="Q80">
        <f t="shared" si="14"/>
        <v>-2.9166055811598817</v>
      </c>
      <c r="R80">
        <f t="shared" si="15"/>
        <v>5.1338768087264265E-2</v>
      </c>
      <c r="S80">
        <f t="shared" si="16"/>
        <v>2.9324138024284161</v>
      </c>
      <c r="T80">
        <f t="shared" si="17"/>
        <v>0.94942570331683374</v>
      </c>
      <c r="U80">
        <f t="shared" si="18"/>
        <v>8.5444687348630913E-4</v>
      </c>
      <c r="V80">
        <f t="shared" si="19"/>
        <v>8.2313677566679807E-4</v>
      </c>
      <c r="W80" s="3">
        <f t="shared" si="20"/>
        <v>1.6775836491531072E-3</v>
      </c>
      <c r="X80">
        <f t="shared" si="21"/>
        <v>-1.3876155363500773E-4</v>
      </c>
      <c r="Y80">
        <f t="shared" si="22"/>
        <v>-2.7752310727001547E-4</v>
      </c>
      <c r="Z80">
        <f t="shared" si="23"/>
        <v>-1.3963864474325895E-4</v>
      </c>
      <c r="AA80">
        <f t="shared" si="24"/>
        <v>-2.792772894865179E-4</v>
      </c>
      <c r="AB80">
        <f t="shared" si="25"/>
        <v>1.0418877794769145E-3</v>
      </c>
      <c r="AC80">
        <f t="shared" si="26"/>
        <v>1.0494336319909156E-3</v>
      </c>
      <c r="AD80">
        <f t="shared" si="27"/>
        <v>-1.0082045543187328E-3</v>
      </c>
      <c r="AE80">
        <f t="shared" si="28"/>
        <v>-1.0155064567123409E-3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ref="E81:E89" si="29">E80-$L$30*X80</f>
        <v>0.32143452422550917</v>
      </c>
      <c r="F81">
        <f t="shared" ref="F81:F89" si="30">F80-$L$30*Y80</f>
        <v>0.54286904845101824</v>
      </c>
      <c r="G81">
        <f t="shared" ref="G81:G89" si="31">G80-$L$30*Z80</f>
        <v>0.42150096451790886</v>
      </c>
      <c r="H81">
        <f t="shared" ref="H81:H89" si="32">H80-$L$30*AA80</f>
        <v>0.64300192903581777</v>
      </c>
      <c r="I81">
        <f t="shared" ref="I81:I89" si="33">C81*E81+ D81*F81</f>
        <v>7.0358631056377283E-2</v>
      </c>
      <c r="J81">
        <f t="shared" si="7"/>
        <v>0.51758240512662179</v>
      </c>
      <c r="K81">
        <f t="shared" ref="K81:K89" si="34">C81*G81+D81*H81</f>
        <v>8.5375241129477225E-2</v>
      </c>
      <c r="L81">
        <f t="shared" si="9"/>
        <v>0.52133085526032652</v>
      </c>
      <c r="M81">
        <f t="shared" ref="M81:M89" si="35">M80 - $L$30*AB80</f>
        <v>-2.8315177798762061</v>
      </c>
      <c r="N81">
        <f t="shared" ref="N81:N89" si="36">N80 - $L$30*AC80</f>
        <v>-2.8051538746090312</v>
      </c>
      <c r="O81">
        <f t="shared" ref="O81:O89" si="37">O80 - $L$30*AD80</f>
        <v>2.7996504182122086</v>
      </c>
      <c r="P81">
        <f t="shared" ref="P81:P89" si="38">P80 - $L$30*AE80</f>
        <v>2.8664463020855533</v>
      </c>
      <c r="Q81">
        <f t="shared" ref="Q81:Q89" si="39">J81*M81+L81*N81</f>
        <v>-2.9279570512538644</v>
      </c>
      <c r="R81">
        <f t="shared" si="15"/>
        <v>5.0788723579268107E-2</v>
      </c>
      <c r="S81">
        <f t="shared" ref="S81:S89" si="40">J81*O81+L81*P81</f>
        <v>2.9434166991960895</v>
      </c>
      <c r="T81">
        <f t="shared" si="17"/>
        <v>0.94995141935728111</v>
      </c>
      <c r="U81">
        <f t="shared" ref="U81:U89" si="41">0.5*(A81-R81)^2</f>
        <v>8.3185998561297091E-4</v>
      </c>
      <c r="V81">
        <f t="shared" ref="V81:V89" si="42">0.5*(B81-T81)^2</f>
        <v>8.0194440574817862E-4</v>
      </c>
      <c r="W81" s="3">
        <f t="shared" ref="W81:W89" si="43">U81+V81</f>
        <v>1.6338043913611496E-3</v>
      </c>
      <c r="X81">
        <f t="shared" ref="X81:X89" si="44">((R81-A81)*R81*(1-R81)*M81 + (T81-B81)*T81*(1-T81)*O81)*J81*(1-J81)*C81</f>
        <v>-1.3606372434533365E-4</v>
      </c>
      <c r="Y81">
        <f t="shared" ref="Y81:Y89" si="45">((R81-A81)*R81*(1-R81)*M81 + (T81-B81)*T81*(1-T81)*O81)*J81*(1-J81)*D81</f>
        <v>-2.7212744869066729E-4</v>
      </c>
      <c r="Z81">
        <f t="shared" ref="Z81:Z89" si="46">((R81-A81)*R81*(1-R81)*N81 + (T81-B81)*T81*(1-T81)*P81)*L81*(1-L81)*C81</f>
        <v>-1.3692429302757025E-4</v>
      </c>
      <c r="AA81">
        <f t="shared" ref="AA81:AA89" si="47">((R81-A81)*R81*(1-R81)*N81 + (T81-B81)*T81*(1-T81)*P81)*L81*(1-L81)*D81</f>
        <v>-2.7384858605514049E-4</v>
      </c>
      <c r="AB81">
        <f t="shared" ref="AB81:AB89" si="48">(R81-A81)*R81*(1-R81)*J81</f>
        <v>1.0177703775872177E-3</v>
      </c>
      <c r="AC81">
        <f t="shared" ref="AC81:AC89" si="49">(R81-A81)*R81*(1-R81)*L81</f>
        <v>1.0251413033956678E-3</v>
      </c>
      <c r="AD81">
        <f t="shared" ref="AD81:AD89" si="50">(T81-B81)*T81*(1-T81)*J81</f>
        <v>-9.8550718477432089E-4</v>
      </c>
      <c r="AE81">
        <f t="shared" ref="AE81:AE89" si="51">(T81-B81)*T81*(1-T81)*L81</f>
        <v>-9.9264445316278268E-4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9"/>
        <v>0.32279516146896248</v>
      </c>
      <c r="F82">
        <f t="shared" si="30"/>
        <v>0.54559032293792487</v>
      </c>
      <c r="G82">
        <f t="shared" si="31"/>
        <v>0.42287020744818454</v>
      </c>
      <c r="H82">
        <f t="shared" si="32"/>
        <v>0.64574041489636913</v>
      </c>
      <c r="I82">
        <f t="shared" si="33"/>
        <v>7.069879036724061E-2</v>
      </c>
      <c r="J82">
        <f t="shared" si="7"/>
        <v>0.5176673392883635</v>
      </c>
      <c r="K82">
        <f t="shared" si="34"/>
        <v>8.5717551862046146E-2</v>
      </c>
      <c r="L82">
        <f t="shared" si="9"/>
        <v>0.52141627656568001</v>
      </c>
      <c r="M82">
        <f t="shared" si="35"/>
        <v>-2.8416954836520785</v>
      </c>
      <c r="N82">
        <f t="shared" si="36"/>
        <v>-2.8154052876429878</v>
      </c>
      <c r="O82">
        <f t="shared" si="37"/>
        <v>2.8095054900599519</v>
      </c>
      <c r="P82">
        <f t="shared" si="38"/>
        <v>2.8763727466171809</v>
      </c>
      <c r="Q82">
        <f t="shared" si="39"/>
        <v>-2.9390510821960651</v>
      </c>
      <c r="R82">
        <f t="shared" si="15"/>
        <v>5.0256546496216879E-2</v>
      </c>
      <c r="S82">
        <f t="shared" si="40"/>
        <v>2.9541767993115138</v>
      </c>
      <c r="T82">
        <f t="shared" si="17"/>
        <v>0.95046052478937904</v>
      </c>
      <c r="U82">
        <f t="shared" si="41"/>
        <v>8.1029476790103565E-4</v>
      </c>
      <c r="V82">
        <f t="shared" si="42"/>
        <v>7.8168504996565451E-4</v>
      </c>
      <c r="W82" s="3">
        <f t="shared" si="43"/>
        <v>1.59197981786669E-3</v>
      </c>
      <c r="X82">
        <f t="shared" si="44"/>
        <v>-1.3346806265175301E-4</v>
      </c>
      <c r="Y82">
        <f t="shared" si="45"/>
        <v>-2.6693612530350602E-4</v>
      </c>
      <c r="Z82">
        <f t="shared" si="46"/>
        <v>-1.3431270253761853E-4</v>
      </c>
      <c r="AA82">
        <f t="shared" si="47"/>
        <v>-2.6862540507523706E-4</v>
      </c>
      <c r="AB82">
        <f t="shared" si="48"/>
        <v>9.9468651630163214E-4</v>
      </c>
      <c r="AC82">
        <f t="shared" si="49"/>
        <v>1.0018900176183921E-3</v>
      </c>
      <c r="AD82">
        <f t="shared" si="50"/>
        <v>-9.6375612666503119E-4</v>
      </c>
      <c r="AE82">
        <f t="shared" si="51"/>
        <v>-9.7073563067326862E-4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9"/>
        <v>0.32412984209548001</v>
      </c>
      <c r="F83">
        <f t="shared" si="30"/>
        <v>0.54825968419095994</v>
      </c>
      <c r="G83">
        <f t="shared" si="31"/>
        <v>0.42421333447356074</v>
      </c>
      <c r="H83">
        <f t="shared" si="32"/>
        <v>0.64842666894712153</v>
      </c>
      <c r="I83">
        <f t="shared" si="33"/>
        <v>7.1032460523869995E-2</v>
      </c>
      <c r="J83">
        <f t="shared" si="7"/>
        <v>0.51775065218551952</v>
      </c>
      <c r="K83">
        <f t="shared" si="34"/>
        <v>8.6053333618390196E-2</v>
      </c>
      <c r="L83">
        <f t="shared" si="9"/>
        <v>0.52150006739280241</v>
      </c>
      <c r="M83">
        <f t="shared" si="35"/>
        <v>-2.8516423488150946</v>
      </c>
      <c r="N83">
        <f t="shared" si="36"/>
        <v>-2.8254241878191717</v>
      </c>
      <c r="O83">
        <f t="shared" si="37"/>
        <v>2.819143051326602</v>
      </c>
      <c r="P83">
        <f t="shared" si="38"/>
        <v>2.8860801029239136</v>
      </c>
      <c r="Q83">
        <f t="shared" si="39"/>
        <v>-2.949898590259814</v>
      </c>
      <c r="R83">
        <f t="shared" si="15"/>
        <v>4.9741304684765446E-2</v>
      </c>
      <c r="S83">
        <f t="shared" si="40"/>
        <v>2.9647041216044707</v>
      </c>
      <c r="T83">
        <f t="shared" si="17"/>
        <v>0.95095386304525975</v>
      </c>
      <c r="U83">
        <f t="shared" si="41"/>
        <v>7.8968564902367989E-4</v>
      </c>
      <c r="V83">
        <f t="shared" si="42"/>
        <v>7.6230040554416568E-4</v>
      </c>
      <c r="W83" s="3">
        <f t="shared" si="43"/>
        <v>1.5519860545678455E-3</v>
      </c>
      <c r="X83">
        <f t="shared" si="44"/>
        <v>-1.3096883131614401E-4</v>
      </c>
      <c r="Y83">
        <f t="shared" si="45"/>
        <v>-2.6193766263228803E-4</v>
      </c>
      <c r="Z83">
        <f t="shared" si="46"/>
        <v>-1.3179810486525803E-4</v>
      </c>
      <c r="AA83">
        <f t="shared" si="47"/>
        <v>-2.6359620973051605E-4</v>
      </c>
      <c r="AB83">
        <f t="shared" si="48"/>
        <v>9.7257208444876124E-4</v>
      </c>
      <c r="AC83">
        <f t="shared" si="49"/>
        <v>9.796151978629466E-4</v>
      </c>
      <c r="AD83">
        <f t="shared" si="50"/>
        <v>-9.4289423711309099E-4</v>
      </c>
      <c r="AE83">
        <f t="shared" si="51"/>
        <v>-9.4972243129607867E-4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9"/>
        <v>0.32543953040864143</v>
      </c>
      <c r="F84">
        <f t="shared" si="30"/>
        <v>0.55087906081728277</v>
      </c>
      <c r="G84">
        <f t="shared" si="31"/>
        <v>0.42553131552221335</v>
      </c>
      <c r="H84">
        <f t="shared" si="32"/>
        <v>0.65106263104442674</v>
      </c>
      <c r="I84">
        <f t="shared" si="33"/>
        <v>7.1359882602160363E-2</v>
      </c>
      <c r="J84">
        <f t="shared" si="7"/>
        <v>0.51783240406322417</v>
      </c>
      <c r="K84">
        <f t="shared" si="34"/>
        <v>8.6382828880553347E-2</v>
      </c>
      <c r="L84">
        <f t="shared" si="9"/>
        <v>0.52158228831499265</v>
      </c>
      <c r="M84">
        <f t="shared" si="35"/>
        <v>-2.8613680696595822</v>
      </c>
      <c r="N84">
        <f t="shared" si="36"/>
        <v>-2.8352203397978011</v>
      </c>
      <c r="O84">
        <f t="shared" si="37"/>
        <v>2.8285719936977332</v>
      </c>
      <c r="P84">
        <f t="shared" si="38"/>
        <v>2.8955773272368743</v>
      </c>
      <c r="Q84">
        <f t="shared" si="39"/>
        <v>-2.9605098191305168</v>
      </c>
      <c r="R84">
        <f t="shared" si="15"/>
        <v>4.9242132220276111E-2</v>
      </c>
      <c r="S84">
        <f t="shared" si="40"/>
        <v>2.9750080838956237</v>
      </c>
      <c r="T84">
        <f t="shared" si="17"/>
        <v>0.95143221919944765</v>
      </c>
      <c r="U84">
        <f t="shared" si="41"/>
        <v>7.6997247059681613E-4</v>
      </c>
      <c r="V84">
        <f t="shared" si="42"/>
        <v>7.4373685793972691E-4</v>
      </c>
      <c r="W84" s="3">
        <f t="shared" si="43"/>
        <v>1.513709328536543E-3</v>
      </c>
      <c r="X84">
        <f t="shared" si="44"/>
        <v>-1.2856071667276804E-4</v>
      </c>
      <c r="Y84">
        <f t="shared" si="45"/>
        <v>-2.5712143334553607E-4</v>
      </c>
      <c r="Z84">
        <f t="shared" si="46"/>
        <v>-1.293751572962611E-4</v>
      </c>
      <c r="AA84">
        <f t="shared" si="47"/>
        <v>-2.587503145925222E-4</v>
      </c>
      <c r="AB84">
        <f t="shared" si="48"/>
        <v>9.5136812855053921E-4</v>
      </c>
      <c r="AC84">
        <f t="shared" si="49"/>
        <v>9.5825746250278554E-4</v>
      </c>
      <c r="AD84">
        <f t="shared" si="50"/>
        <v>-9.2286885086073156E-4</v>
      </c>
      <c r="AE84">
        <f t="shared" si="51"/>
        <v>-9.2955180724417919E-4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9"/>
        <v>0.32672513757536908</v>
      </c>
      <c r="F85">
        <f t="shared" si="30"/>
        <v>0.55345027515073808</v>
      </c>
      <c r="G85">
        <f t="shared" si="31"/>
        <v>0.42682506709517598</v>
      </c>
      <c r="H85">
        <f t="shared" si="32"/>
        <v>0.65365013419035201</v>
      </c>
      <c r="I85">
        <f t="shared" si="33"/>
        <v>7.1681284393842262E-2</v>
      </c>
      <c r="J85">
        <f t="shared" si="7"/>
        <v>0.51791265184647906</v>
      </c>
      <c r="K85">
        <f t="shared" si="34"/>
        <v>8.6706266773794005E-2</v>
      </c>
      <c r="L85">
        <f t="shared" si="9"/>
        <v>0.52166299656840476</v>
      </c>
      <c r="M85">
        <f t="shared" si="35"/>
        <v>-2.8708817509450877</v>
      </c>
      <c r="N85">
        <f t="shared" si="36"/>
        <v>-2.8448029144228291</v>
      </c>
      <c r="O85">
        <f t="shared" si="37"/>
        <v>2.8378006822063404</v>
      </c>
      <c r="P85">
        <f t="shared" si="38"/>
        <v>2.904872845309316</v>
      </c>
      <c r="Q85">
        <f t="shared" si="39"/>
        <v>-2.9708943937539773</v>
      </c>
      <c r="R85">
        <f t="shared" si="15"/>
        <v>4.8758223502153107E-2</v>
      </c>
      <c r="S85">
        <f t="shared" si="40"/>
        <v>2.9850975498674792</v>
      </c>
      <c r="T85">
        <f t="shared" si="17"/>
        <v>0.95189632503831945</v>
      </c>
      <c r="U85">
        <f t="shared" si="41"/>
        <v>7.5109994452142665E-4</v>
      </c>
      <c r="V85">
        <f t="shared" si="42"/>
        <v>7.2594502279270043E-4</v>
      </c>
      <c r="W85" s="3">
        <f t="shared" si="43"/>
        <v>1.4770449673141271E-3</v>
      </c>
      <c r="X85">
        <f t="shared" si="44"/>
        <v>-1.2623879013956742E-4</v>
      </c>
      <c r="Y85">
        <f t="shared" si="45"/>
        <v>-2.5247758027913483E-4</v>
      </c>
      <c r="Z85">
        <f t="shared" si="46"/>
        <v>-1.2703890414670743E-4</v>
      </c>
      <c r="AA85">
        <f t="shared" si="47"/>
        <v>-2.5407780829341485E-4</v>
      </c>
      <c r="AB85">
        <f t="shared" si="48"/>
        <v>9.3102034662352173E-4</v>
      </c>
      <c r="AC85">
        <f t="shared" si="49"/>
        <v>9.3776211520267582E-4</v>
      </c>
      <c r="AD85">
        <f t="shared" si="50"/>
        <v>-9.0363135201669434E-4</v>
      </c>
      <c r="AE85">
        <f t="shared" si="51"/>
        <v>-9.1017478952400382E-4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9"/>
        <v>0.32798752547676474</v>
      </c>
      <c r="F86">
        <f t="shared" si="30"/>
        <v>0.55597505095352939</v>
      </c>
      <c r="G86">
        <f t="shared" si="31"/>
        <v>0.42809545613664307</v>
      </c>
      <c r="H86">
        <f t="shared" si="32"/>
        <v>0.65619091227328619</v>
      </c>
      <c r="I86">
        <f t="shared" si="33"/>
        <v>7.1996881369191176E-2</v>
      </c>
      <c r="J86">
        <f t="shared" si="7"/>
        <v>0.51799144938078301</v>
      </c>
      <c r="K86">
        <f t="shared" si="34"/>
        <v>8.7023864034160778E-2</v>
      </c>
      <c r="L86">
        <f t="shared" si="9"/>
        <v>0.52174224629381971</v>
      </c>
      <c r="M86">
        <f t="shared" si="35"/>
        <v>-2.8801919544113228</v>
      </c>
      <c r="N86">
        <f t="shared" si="36"/>
        <v>-2.854180535574856</v>
      </c>
      <c r="O86">
        <f t="shared" si="37"/>
        <v>2.8468369957265072</v>
      </c>
      <c r="P86">
        <f t="shared" si="38"/>
        <v>2.9139745932045562</v>
      </c>
      <c r="Q86">
        <f t="shared" si="39"/>
        <v>-2.9810613689193142</v>
      </c>
      <c r="R86">
        <f t="shared" si="15"/>
        <v>4.8288827978296242E-2</v>
      </c>
      <c r="S86">
        <f t="shared" si="40"/>
        <v>2.9949808714688722</v>
      </c>
      <c r="T86">
        <f t="shared" si="17"/>
        <v>0.95234686360303034</v>
      </c>
      <c r="U86">
        <f t="shared" si="41"/>
        <v>7.3301717397578048E-4</v>
      </c>
      <c r="V86">
        <f t="shared" si="42"/>
        <v>7.0887934026440046E-4</v>
      </c>
      <c r="W86" s="3">
        <f t="shared" si="43"/>
        <v>1.4418965142401811E-3</v>
      </c>
      <c r="X86">
        <f t="shared" si="44"/>
        <v>-1.2399847385875302E-4</v>
      </c>
      <c r="Y86">
        <f t="shared" si="45"/>
        <v>-2.4799694771750604E-4</v>
      </c>
      <c r="Z86">
        <f t="shared" si="46"/>
        <v>-1.2478474224535897E-4</v>
      </c>
      <c r="AA86">
        <f t="shared" si="47"/>
        <v>-2.4956948449071794E-4</v>
      </c>
      <c r="AB86">
        <f t="shared" si="48"/>
        <v>9.1147864027332792E-4</v>
      </c>
      <c r="AC86">
        <f t="shared" si="49"/>
        <v>9.180786937574597E-4</v>
      </c>
      <c r="AD86">
        <f t="shared" si="50"/>
        <v>-8.8513679388639143E-4</v>
      </c>
      <c r="AE86">
        <f t="shared" si="51"/>
        <v>-8.9154610500164833E-4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9"/>
        <v>0.32922751021535229</v>
      </c>
      <c r="F87">
        <f t="shared" si="30"/>
        <v>0.5584550204307045</v>
      </c>
      <c r="G87">
        <f t="shared" si="31"/>
        <v>0.42934330355909667</v>
      </c>
      <c r="H87">
        <f t="shared" si="32"/>
        <v>0.65868660711819338</v>
      </c>
      <c r="I87">
        <f t="shared" si="33"/>
        <v>7.2306877553838078E-2</v>
      </c>
      <c r="J87">
        <f t="shared" si="7"/>
        <v>0.51806884765129035</v>
      </c>
      <c r="K87">
        <f t="shared" si="34"/>
        <v>8.7335825889774177E-2</v>
      </c>
      <c r="L87">
        <f t="shared" si="9"/>
        <v>0.52182008875685204</v>
      </c>
      <c r="M87">
        <f t="shared" si="35"/>
        <v>-2.8893067408140563</v>
      </c>
      <c r="N87">
        <f t="shared" si="36"/>
        <v>-2.8633613225124304</v>
      </c>
      <c r="O87">
        <f t="shared" si="37"/>
        <v>2.8556883636653709</v>
      </c>
      <c r="P87">
        <f t="shared" si="38"/>
        <v>2.9228900542545726</v>
      </c>
      <c r="Q87">
        <f t="shared" si="39"/>
        <v>-2.991019273181017</v>
      </c>
      <c r="R87">
        <f t="shared" si="15"/>
        <v>4.7833245421124555E-2</v>
      </c>
      <c r="S87">
        <f t="shared" si="40"/>
        <v>3.004665927352959</v>
      </c>
      <c r="T87">
        <f t="shared" si="17"/>
        <v>0.95278447326920468</v>
      </c>
      <c r="U87">
        <f t="shared" si="41"/>
        <v>7.1567722954752103E-4</v>
      </c>
      <c r="V87">
        <f t="shared" si="42"/>
        <v>6.9249771492527017E-4</v>
      </c>
      <c r="W87" s="3">
        <f t="shared" si="43"/>
        <v>1.4081749444727911E-3</v>
      </c>
      <c r="X87">
        <f t="shared" si="44"/>
        <v>-1.2183550995833283E-4</v>
      </c>
      <c r="Y87">
        <f t="shared" si="45"/>
        <v>-2.4367101991666567E-4</v>
      </c>
      <c r="Z87">
        <f t="shared" si="46"/>
        <v>-1.2260839005189079E-4</v>
      </c>
      <c r="AA87">
        <f t="shared" si="47"/>
        <v>-2.4521678010378157E-4</v>
      </c>
      <c r="AB87">
        <f t="shared" si="48"/>
        <v>8.9269671741485984E-4</v>
      </c>
      <c r="AC87">
        <f t="shared" si="49"/>
        <v>8.9916056992471113E-4</v>
      </c>
      <c r="AD87">
        <f t="shared" si="50"/>
        <v>-8.6734356071656554E-4</v>
      </c>
      <c r="AE87">
        <f t="shared" si="51"/>
        <v>-8.7362383568842451E-4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9"/>
        <v>0.33044586531493564</v>
      </c>
      <c r="F88">
        <f t="shared" si="30"/>
        <v>0.56089173062987119</v>
      </c>
      <c r="G88">
        <f t="shared" si="31"/>
        <v>0.43056938745961559</v>
      </c>
      <c r="H88">
        <f t="shared" si="32"/>
        <v>0.66113877491923123</v>
      </c>
      <c r="I88">
        <f t="shared" si="33"/>
        <v>7.2611466328733901E-2</v>
      </c>
      <c r="J88">
        <f t="shared" si="7"/>
        <v>0.51814489498275984</v>
      </c>
      <c r="K88">
        <f t="shared" si="34"/>
        <v>8.7642346864903908E-2</v>
      </c>
      <c r="L88">
        <f t="shared" si="9"/>
        <v>0.52189657254886357</v>
      </c>
      <c r="M88">
        <f t="shared" si="35"/>
        <v>-2.8982337079882048</v>
      </c>
      <c r="N88">
        <f t="shared" si="36"/>
        <v>-2.8723529282116775</v>
      </c>
      <c r="O88">
        <f t="shared" si="37"/>
        <v>2.8643617992725368</v>
      </c>
      <c r="P88">
        <f t="shared" si="38"/>
        <v>2.9316262926114569</v>
      </c>
      <c r="Q88">
        <f t="shared" si="39"/>
        <v>-3.0007761486454094</v>
      </c>
      <c r="R88">
        <f t="shared" si="15"/>
        <v>4.7390821688426281E-2</v>
      </c>
      <c r="S88">
        <f t="shared" si="40"/>
        <v>3.0141601577847488</v>
      </c>
      <c r="T88">
        <f t="shared" si="17"/>
        <v>0.95320975141808739</v>
      </c>
      <c r="U88">
        <f t="shared" si="41"/>
        <v>6.990367732678445E-4</v>
      </c>
      <c r="V88">
        <f t="shared" si="42"/>
        <v>6.7676119535946104E-4</v>
      </c>
      <c r="W88" s="3">
        <f t="shared" si="43"/>
        <v>1.3757979686273055E-3</v>
      </c>
      <c r="X88">
        <f t="shared" si="44"/>
        <v>-1.1974593299655116E-4</v>
      </c>
      <c r="Y88">
        <f t="shared" si="45"/>
        <v>-2.3949186599310233E-4</v>
      </c>
      <c r="Z88">
        <f t="shared" si="46"/>
        <v>-1.2050585997136904E-4</v>
      </c>
      <c r="AA88">
        <f t="shared" si="47"/>
        <v>-2.4101171994273809E-4</v>
      </c>
      <c r="AB88">
        <f t="shared" si="48"/>
        <v>8.7463173908025507E-4</v>
      </c>
      <c r="AC88">
        <f t="shared" si="49"/>
        <v>8.8096459366568695E-4</v>
      </c>
      <c r="AD88">
        <f t="shared" si="50"/>
        <v>-8.502130660718902E-4</v>
      </c>
      <c r="AE88">
        <f t="shared" si="51"/>
        <v>-8.5636911492478166E-4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9"/>
        <v>0.33164332464490115</v>
      </c>
      <c r="F89">
        <f t="shared" si="30"/>
        <v>0.56328664928980221</v>
      </c>
      <c r="G89">
        <f t="shared" si="31"/>
        <v>0.4317744460593293</v>
      </c>
      <c r="H89">
        <f t="shared" si="32"/>
        <v>0.66354889211865864</v>
      </c>
      <c r="I89">
        <f t="shared" si="33"/>
        <v>7.2910831161225292E-2</v>
      </c>
      <c r="J89">
        <f t="shared" si="7"/>
        <v>0.51821963722228548</v>
      </c>
      <c r="K89">
        <f t="shared" si="34"/>
        <v>8.7943611514832334E-2</v>
      </c>
      <c r="L89">
        <f t="shared" si="9"/>
        <v>0.5219717437705822</v>
      </c>
      <c r="M89">
        <f t="shared" si="35"/>
        <v>-2.9069800253790072</v>
      </c>
      <c r="N89">
        <f t="shared" si="36"/>
        <v>-2.8811625741483344</v>
      </c>
      <c r="O89">
        <f t="shared" si="37"/>
        <v>2.8728639299332555</v>
      </c>
      <c r="P89">
        <f t="shared" si="38"/>
        <v>2.9401899837607046</v>
      </c>
      <c r="Q89">
        <f t="shared" si="39"/>
        <v>-3.010339587079085</v>
      </c>
      <c r="R89">
        <f t="shared" si="15"/>
        <v>4.6960944911426654E-2</v>
      </c>
      <c r="S89">
        <f t="shared" si="40"/>
        <v>3.0234705963993758</v>
      </c>
      <c r="T89">
        <f t="shared" si="17"/>
        <v>0.95362325774653833</v>
      </c>
      <c r="U89">
        <f t="shared" si="41"/>
        <v>6.8305572437275786E-4</v>
      </c>
      <c r="V89">
        <f t="shared" si="42"/>
        <v>6.6163368848739135E-4</v>
      </c>
      <c r="W89" s="3">
        <f t="shared" si="43"/>
        <v>1.3446894128601493E-3</v>
      </c>
      <c r="X89">
        <f t="shared" si="44"/>
        <v>-1.1772604521080583E-4</v>
      </c>
      <c r="Y89">
        <f t="shared" si="45"/>
        <v>-2.3545209042161167E-4</v>
      </c>
      <c r="Z89">
        <f t="shared" si="46"/>
        <v>-1.1847343348514992E-4</v>
      </c>
      <c r="AA89">
        <f t="shared" si="47"/>
        <v>-2.3694686697029984E-4</v>
      </c>
      <c r="AB89">
        <f t="shared" si="48"/>
        <v>8.5724400472249101E-4</v>
      </c>
      <c r="AC89">
        <f t="shared" si="49"/>
        <v>8.6345077616181351E-4</v>
      </c>
      <c r="AD89">
        <f t="shared" si="50"/>
        <v>-8.3370948330740275E-4</v>
      </c>
      <c r="AE89">
        <f t="shared" si="51"/>
        <v>-8.3974585589347863E-4</v>
      </c>
    </row>
    <row r="90" spans="1:31" x14ac:dyDescent="0.25">
      <c r="W90" s="4"/>
    </row>
    <row r="93" spans="1:31" x14ac:dyDescent="0.25">
      <c r="D93" t="s">
        <v>95</v>
      </c>
      <c r="O93" t="s">
        <v>96</v>
      </c>
      <c r="Z93" t="s">
        <v>97</v>
      </c>
    </row>
    <row r="112" spans="4:26" x14ac:dyDescent="0.25">
      <c r="D112" t="s">
        <v>98</v>
      </c>
      <c r="O112" t="s">
        <v>99</v>
      </c>
      <c r="Z112" t="s">
        <v>100</v>
      </c>
    </row>
    <row r="132" spans="4:4" x14ac:dyDescent="0.25">
      <c r="D132" t="s">
        <v>102</v>
      </c>
    </row>
  </sheetData>
  <mergeCells count="3">
    <mergeCell ref="J30:K30"/>
    <mergeCell ref="R5:AB5"/>
    <mergeCell ref="C18:V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Raghuraman S Ravindranath</dc:creator>
  <cp:lastModifiedBy>Raghuraman S Ravindranath</cp:lastModifiedBy>
  <dcterms:created xsi:type="dcterms:W3CDTF">2021-09-27T15:18:50Z</dcterms:created>
  <dcterms:modified xsi:type="dcterms:W3CDTF">2021-09-30T19:26:54Z</dcterms:modified>
</cp:coreProperties>
</file>