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\AndroidStudioProjects\SailingHawkLabs\LambdaKing\docs\"/>
    </mc:Choice>
  </mc:AlternateContent>
  <xr:revisionPtr revIDLastSave="0" documentId="10_ncr:100000_{C98DF06F-B7DC-4216-ACD4-FEC09923182F}" xr6:coauthVersionLast="31" xr6:coauthVersionMax="31" xr10:uidLastSave="{00000000-0000-0000-0000-000000000000}"/>
  <bookViews>
    <workbookView xWindow="0" yWindow="0" windowWidth="22635" windowHeight="11550" xr2:uid="{C8299534-EA3C-4465-A28C-98A757830C7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D13" i="1"/>
  <c r="D10" i="1"/>
  <c r="D11" i="1" s="1"/>
  <c r="C10" i="1"/>
  <c r="C11" i="1" s="1"/>
  <c r="D9" i="1"/>
  <c r="C14" i="1"/>
  <c r="D7" i="1"/>
  <c r="C9" i="1"/>
  <c r="C12" i="1" s="1"/>
  <c r="C13" i="1"/>
  <c r="D12" i="1" l="1"/>
  <c r="D14" i="1"/>
</calcChain>
</file>

<file path=xl/sharedStrings.xml><?xml version="1.0" encoding="utf-8"?>
<sst xmlns="http://schemas.openxmlformats.org/spreadsheetml/2006/main" count="24" uniqueCount="24">
  <si>
    <t>c</t>
  </si>
  <si>
    <t>f</t>
  </si>
  <si>
    <t>Length</t>
  </si>
  <si>
    <t>Vf</t>
  </si>
  <si>
    <t>Lamdba</t>
  </si>
  <si>
    <t>Num Wavelengths</t>
  </si>
  <si>
    <t>Delay</t>
  </si>
  <si>
    <t>L/lamba</t>
  </si>
  <si>
    <t>f * lam = v</t>
  </si>
  <si>
    <t>lam =  v/f</t>
  </si>
  <si>
    <t>v</t>
  </si>
  <si>
    <t>v = c * Vf</t>
  </si>
  <si>
    <t>len = v * t</t>
  </si>
  <si>
    <t>len/v</t>
  </si>
  <si>
    <t>Epsilon</t>
  </si>
  <si>
    <t>Vf  = 1 / sqrt(Epsilon)</t>
  </si>
  <si>
    <t>1 / Vf^2</t>
  </si>
  <si>
    <t>VSWR Ripple</t>
  </si>
  <si>
    <t>v / (2 * Len)</t>
  </si>
  <si>
    <t>https://www.microwaves101.com/encyclopedias/cable-length-rule-of-thumb</t>
  </si>
  <si>
    <t>Base line</t>
  </si>
  <si>
    <t xml:space="preserve"> Web VSWR ripple</t>
  </si>
  <si>
    <t>Phase shift</t>
  </si>
  <si>
    <t>360 * numWaves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</si>
</sst>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E+00"/>
  </numFmts>
  <fonts count="3" x14ac:knownFonts="1">
    <font>
      <sz val="11"/>
      <color theme="1"/>
      <name val="Calibri"/>
      <family val="2"/>
      <scheme val="minor"/>
    </font>
    <font>
      <i/>
      <sz val="9"/>
      <color rgb="FF808080"/>
      <name val="Courier New"/>
      <family val="3"/>
    </font>
    <font>
      <b/>
      <sz val="9"/>
      <color rgb="FF0000F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7CFB-50BF-44AB-9A6A-4D19A6D06B1E}">
  <dimension ref="A1:D15"/>
  <sheetViews>
    <sheetView tabSelected="1" workbookViewId="0">
      <selection activeCell="D15" sqref="D15"/>
    </sheetView>
  </sheetViews>
  <sheetFormatPr defaultRowHeight="15" x14ac:dyDescent="0.25"/>
  <cols>
    <col min="1" max="1" width="18.140625" customWidth="1"/>
    <col min="2" max="2" width="20.85546875" style="2" customWidth="1"/>
    <col min="3" max="3" width="17.140625" customWidth="1"/>
    <col min="4" max="4" width="21.7109375" customWidth="1"/>
  </cols>
  <sheetData>
    <row r="1" spans="1:4" x14ac:dyDescent="0.25">
      <c r="A1" s="2" t="s">
        <v>8</v>
      </c>
      <c r="B1" s="2" t="s">
        <v>15</v>
      </c>
      <c r="C1" t="s">
        <v>12</v>
      </c>
    </row>
    <row r="2" spans="1:4" x14ac:dyDescent="0.25">
      <c r="A2" t="s">
        <v>0</v>
      </c>
      <c r="C2" s="4">
        <v>299792458</v>
      </c>
    </row>
    <row r="3" spans="1:4" x14ac:dyDescent="0.25">
      <c r="C3" t="s">
        <v>20</v>
      </c>
      <c r="D3" t="s">
        <v>21</v>
      </c>
    </row>
    <row r="4" spans="1:4" x14ac:dyDescent="0.25">
      <c r="D4" s="3" t="s">
        <v>19</v>
      </c>
    </row>
    <row r="5" spans="1:4" x14ac:dyDescent="0.25">
      <c r="A5" t="s">
        <v>1</v>
      </c>
      <c r="C5" s="1">
        <v>300000000</v>
      </c>
      <c r="D5" s="1">
        <v>100000000</v>
      </c>
    </row>
    <row r="6" spans="1:4" x14ac:dyDescent="0.25">
      <c r="A6" t="s">
        <v>2</v>
      </c>
      <c r="C6" s="1">
        <v>1</v>
      </c>
      <c r="D6" s="1">
        <v>1</v>
      </c>
    </row>
    <row r="7" spans="1:4" x14ac:dyDescent="0.25">
      <c r="A7" t="s">
        <v>3</v>
      </c>
      <c r="C7" s="1">
        <v>1</v>
      </c>
      <c r="D7" s="1">
        <f>1/(SQRT(2.1))</f>
        <v>0.69006555934235414</v>
      </c>
    </row>
    <row r="9" spans="1:4" x14ac:dyDescent="0.25">
      <c r="A9" t="s">
        <v>10</v>
      </c>
      <c r="B9" s="2" t="s">
        <v>11</v>
      </c>
      <c r="C9" s="1">
        <f>$C$2*C7</f>
        <v>299792458</v>
      </c>
      <c r="D9" s="1">
        <f>$C$2*D7</f>
        <v>206876450.21638921</v>
      </c>
    </row>
    <row r="10" spans="1:4" x14ac:dyDescent="0.25">
      <c r="A10" t="s">
        <v>4</v>
      </c>
      <c r="B10" s="2" t="s">
        <v>9</v>
      </c>
      <c r="C10" s="1">
        <f>C9/C5</f>
        <v>0.99930819333333332</v>
      </c>
      <c r="D10" s="1">
        <f>D9/D5</f>
        <v>2.0687645021638921</v>
      </c>
    </row>
    <row r="11" spans="1:4" x14ac:dyDescent="0.25">
      <c r="A11" t="s">
        <v>5</v>
      </c>
      <c r="B11" s="2" t="s">
        <v>7</v>
      </c>
      <c r="C11" s="1">
        <f>C6/C10</f>
        <v>1.0006922855944562</v>
      </c>
      <c r="D11" s="1">
        <f>D6/D10</f>
        <v>0.48338029725182213</v>
      </c>
    </row>
    <row r="12" spans="1:4" x14ac:dyDescent="0.25">
      <c r="A12" t="s">
        <v>6</v>
      </c>
      <c r="B12" s="2" t="s">
        <v>13</v>
      </c>
      <c r="C12" s="1">
        <f>C6/C9</f>
        <v>3.3356409519815204E-9</v>
      </c>
      <c r="D12" s="1">
        <f>D6/D9</f>
        <v>4.8338029725182217E-9</v>
      </c>
    </row>
    <row r="13" spans="1:4" x14ac:dyDescent="0.25">
      <c r="A13" t="s">
        <v>14</v>
      </c>
      <c r="B13" s="2" t="s">
        <v>16</v>
      </c>
      <c r="C13" s="1">
        <f>1/(C7*C7)</f>
        <v>1</v>
      </c>
      <c r="D13" s="1">
        <f>1/(D7*D7)</f>
        <v>2.1000000000000005</v>
      </c>
    </row>
    <row r="14" spans="1:4" x14ac:dyDescent="0.25">
      <c r="A14" t="s">
        <v>17</v>
      </c>
      <c r="B14" s="2" t="s">
        <v>18</v>
      </c>
      <c r="C14" s="1">
        <f>C9/(2 * C6)</f>
        <v>149896229</v>
      </c>
      <c r="D14" s="1">
        <f>D9/(2 * D6)</f>
        <v>103438225.1081946</v>
      </c>
    </row>
    <row r="15" spans="1:4" x14ac:dyDescent="0.25">
      <c r="A15" t="s">
        <v>22</v>
      </c>
      <c r="B15" s="2" t="s">
        <v>23</v>
      </c>
      <c r="C15" s="1">
        <f>360*C11</f>
        <v>360.24922281400421</v>
      </c>
      <c r="D15" s="1">
        <f>360*D11</f>
        <v>174.01690701065596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Seibel</dc:creator>
  <cp:lastModifiedBy>Mike Seibel</cp:lastModifiedBy>
  <dcterms:created xsi:type="dcterms:W3CDTF">2018-09-30T22:50:30Z</dcterms:created>
  <dcterms:modified xsi:type="dcterms:W3CDTF">2018-10-01T00:15:03Z</dcterms:modified>
</cp:coreProperties>
</file>