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OneDrive\Documents\DTSC560\"/>
    </mc:Choice>
  </mc:AlternateContent>
  <xr:revisionPtr revIDLastSave="0" documentId="13_ncr:1_{81477917-9C70-48D9-837E-304D6F104EAC}" xr6:coauthVersionLast="47" xr6:coauthVersionMax="47" xr10:uidLastSave="{00000000-0000-0000-0000-000000000000}"/>
  <bookViews>
    <workbookView xWindow="-28920" yWindow="-45" windowWidth="29040" windowHeight="15720" xr2:uid="{ED39DF76-BF5B-482F-ADBA-D25EBF93BF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5" i="1"/>
  <c r="F5" i="1"/>
  <c r="C5" i="1"/>
  <c r="B12" i="1" s="1"/>
  <c r="D12" i="1" l="1"/>
  <c r="G12" i="1" s="1"/>
  <c r="A8" i="1"/>
  <c r="C185" i="1" s="1"/>
  <c r="C101" i="1" l="1"/>
  <c r="C159" i="1"/>
  <c r="C21" i="1"/>
  <c r="C64" i="1"/>
  <c r="C179" i="1"/>
  <c r="C98" i="1"/>
  <c r="C130" i="1"/>
  <c r="C157" i="1"/>
  <c r="C176" i="1"/>
  <c r="C109" i="1"/>
  <c r="C33" i="1"/>
  <c r="C148" i="1"/>
  <c r="C167" i="1"/>
  <c r="C95" i="1"/>
  <c r="C131" i="1"/>
  <c r="C180" i="1"/>
  <c r="C136" i="1"/>
  <c r="C72" i="1"/>
  <c r="C38" i="1"/>
  <c r="C153" i="1"/>
  <c r="C89" i="1"/>
  <c r="C28" i="1"/>
  <c r="C114" i="1"/>
  <c r="C31" i="1"/>
  <c r="C138" i="1"/>
  <c r="C74" i="1"/>
  <c r="C182" i="1"/>
  <c r="C165" i="1"/>
  <c r="C61" i="1"/>
  <c r="C150" i="1"/>
  <c r="C117" i="1"/>
  <c r="C41" i="1"/>
  <c r="C92" i="1"/>
  <c r="C127" i="1"/>
  <c r="C63" i="1"/>
  <c r="C122" i="1"/>
  <c r="C187" i="1"/>
  <c r="C144" i="1"/>
  <c r="C80" i="1"/>
  <c r="C174" i="1"/>
  <c r="C161" i="1"/>
  <c r="C58" i="1"/>
  <c r="C15" i="1"/>
  <c r="C91" i="1"/>
  <c r="C181" i="1"/>
  <c r="C146" i="1"/>
  <c r="C37" i="1"/>
  <c r="C30" i="1"/>
  <c r="C133" i="1"/>
  <c r="C69" i="1"/>
  <c r="C96" i="1"/>
  <c r="C149" i="1"/>
  <c r="C50" i="1"/>
  <c r="C88" i="1"/>
  <c r="C171" i="1"/>
  <c r="C44" i="1"/>
  <c r="C99" i="1"/>
  <c r="C90" i="1"/>
  <c r="C184" i="1"/>
  <c r="C78" i="1"/>
  <c r="C55" i="1"/>
  <c r="C120" i="1"/>
  <c r="C13" i="1"/>
  <c r="C158" i="1"/>
  <c r="C49" i="1"/>
  <c r="C135" i="1"/>
  <c r="C32" i="1"/>
  <c r="C103" i="1"/>
  <c r="C115" i="1"/>
  <c r="C65" i="1"/>
  <c r="C189" i="1"/>
  <c r="C141" i="1"/>
  <c r="C166" i="1"/>
  <c r="C57" i="1"/>
  <c r="C79" i="1"/>
  <c r="C178" i="1"/>
  <c r="C76" i="1"/>
  <c r="C12" i="1"/>
  <c r="E12" i="1" s="1"/>
  <c r="F12" i="1" s="1"/>
  <c r="B13" i="1" s="1"/>
  <c r="D13" i="1" s="1"/>
  <c r="G13" i="1" s="1"/>
  <c r="C105" i="1"/>
  <c r="C100" i="1"/>
  <c r="C94" i="1"/>
  <c r="C14" i="1"/>
  <c r="C186" i="1"/>
  <c r="C102" i="1"/>
  <c r="C34" i="1"/>
  <c r="C140" i="1"/>
  <c r="C152" i="1"/>
  <c r="C119" i="1"/>
  <c r="C51" i="1"/>
  <c r="C26" i="1"/>
  <c r="C145" i="1"/>
  <c r="C81" i="1"/>
  <c r="C190" i="1"/>
  <c r="C25" i="1"/>
  <c r="C154" i="1"/>
  <c r="C113" i="1"/>
  <c r="C29" i="1"/>
  <c r="C84" i="1"/>
  <c r="C108" i="1"/>
  <c r="C139" i="1"/>
  <c r="C70" i="1"/>
  <c r="C151" i="1"/>
  <c r="C118" i="1"/>
  <c r="C60" i="1"/>
  <c r="C168" i="1"/>
  <c r="C22" i="1"/>
  <c r="C112" i="1"/>
  <c r="C147" i="1"/>
  <c r="C126" i="1"/>
  <c r="C24" i="1"/>
  <c r="C85" i="1"/>
  <c r="C169" i="1"/>
  <c r="C75" i="1"/>
  <c r="C87" i="1"/>
  <c r="C128" i="1"/>
  <c r="C173" i="1"/>
  <c r="C52" i="1"/>
  <c r="C68" i="1"/>
  <c r="C66" i="1"/>
  <c r="C93" i="1"/>
  <c r="C125" i="1"/>
  <c r="C39" i="1"/>
  <c r="C71" i="1"/>
  <c r="C170" i="1"/>
  <c r="C35" i="1"/>
  <c r="C129" i="1"/>
  <c r="C23" i="1"/>
  <c r="C67" i="1"/>
  <c r="C97" i="1"/>
  <c r="C45" i="1"/>
  <c r="C156" i="1"/>
  <c r="C40" i="1"/>
  <c r="C86" i="1"/>
  <c r="C18" i="1"/>
  <c r="C143" i="1"/>
  <c r="C164" i="1"/>
  <c r="C111" i="1"/>
  <c r="C43" i="1"/>
  <c r="C137" i="1"/>
  <c r="C73" i="1"/>
  <c r="C54" i="1"/>
  <c r="C172" i="1"/>
  <c r="C53" i="1"/>
  <c r="C132" i="1"/>
  <c r="C48" i="1"/>
  <c r="C134" i="1"/>
  <c r="C142" i="1"/>
  <c r="C62" i="1"/>
  <c r="C20" i="1"/>
  <c r="C177" i="1"/>
  <c r="C110" i="1"/>
  <c r="C42" i="1"/>
  <c r="C123" i="1"/>
  <c r="C160" i="1"/>
  <c r="C82" i="1"/>
  <c r="C27" i="1"/>
  <c r="C188" i="1"/>
  <c r="C104" i="1"/>
  <c r="C36" i="1"/>
  <c r="C163" i="1"/>
  <c r="C191" i="1"/>
  <c r="C162" i="1"/>
  <c r="C121" i="1"/>
  <c r="C16" i="1"/>
  <c r="C47" i="1"/>
  <c r="C116" i="1"/>
  <c r="C46" i="1"/>
  <c r="C175" i="1"/>
  <c r="C124" i="1"/>
  <c r="C106" i="1"/>
  <c r="C83" i="1"/>
  <c r="C56" i="1"/>
  <c r="C77" i="1"/>
  <c r="C17" i="1"/>
  <c r="C59" i="1"/>
  <c r="C19" i="1"/>
  <c r="C183" i="1"/>
  <c r="C155" i="1"/>
  <c r="C107" i="1"/>
  <c r="E13" i="1" l="1"/>
  <c r="F13" i="1" s="1"/>
  <c r="B14" i="1" s="1"/>
  <c r="D14" i="1" s="1"/>
  <c r="G14" i="1" s="1"/>
  <c r="E14" i="1" l="1"/>
  <c r="F14" i="1" s="1"/>
  <c r="B15" i="1" s="1"/>
  <c r="D15" i="1" s="1"/>
  <c r="E15" i="1" s="1"/>
  <c r="F15" i="1" s="1"/>
  <c r="B16" i="1" s="1"/>
  <c r="D16" i="1" s="1"/>
  <c r="E16" i="1" s="1"/>
  <c r="F16" i="1" s="1"/>
  <c r="B17" i="1" s="1"/>
  <c r="D17" i="1" s="1"/>
  <c r="E17" i="1" s="1"/>
  <c r="F17" i="1" s="1"/>
  <c r="B18" i="1" s="1"/>
  <c r="D18" i="1" s="1"/>
  <c r="E18" i="1" s="1"/>
  <c r="F18" i="1" s="1"/>
  <c r="B19" i="1" s="1"/>
  <c r="G15" i="1" l="1"/>
  <c r="G16" i="1" s="1"/>
  <c r="G17" i="1" s="1"/>
  <c r="G18" i="1" s="1"/>
  <c r="D19" i="1"/>
  <c r="E19" i="1" s="1"/>
  <c r="F19" i="1" s="1"/>
  <c r="B20" i="1" s="1"/>
  <c r="G19" i="1" l="1"/>
  <c r="D20" i="1"/>
  <c r="E20" i="1" s="1"/>
  <c r="F20" i="1" s="1"/>
  <c r="B21" i="1" s="1"/>
  <c r="D21" i="1" l="1"/>
  <c r="E21" i="1" s="1"/>
  <c r="F21" i="1" s="1"/>
  <c r="B22" i="1" s="1"/>
  <c r="G20" i="1"/>
  <c r="G21" i="1" l="1"/>
  <c r="D22" i="1"/>
  <c r="E22" i="1" s="1"/>
  <c r="F22" i="1" s="1"/>
  <c r="B23" i="1" s="1"/>
  <c r="D23" i="1" l="1"/>
  <c r="E23" i="1" s="1"/>
  <c r="F23" i="1" s="1"/>
  <c r="B24" i="1" s="1"/>
  <c r="G22" i="1"/>
  <c r="G23" i="1" l="1"/>
  <c r="D24" i="1"/>
  <c r="E24" i="1" s="1"/>
  <c r="F24" i="1" s="1"/>
  <c r="B25" i="1" s="1"/>
  <c r="D25" i="1" l="1"/>
  <c r="E25" i="1" s="1"/>
  <c r="F25" i="1" s="1"/>
  <c r="B26" i="1" s="1"/>
  <c r="G24" i="1"/>
  <c r="G25" i="1" l="1"/>
  <c r="D26" i="1"/>
  <c r="E26" i="1" s="1"/>
  <c r="F26" i="1" s="1"/>
  <c r="B27" i="1" s="1"/>
  <c r="D27" i="1" s="1"/>
  <c r="E27" i="1" l="1"/>
  <c r="F27" i="1" s="1"/>
  <c r="B28" i="1" s="1"/>
  <c r="D28" i="1" s="1"/>
  <c r="E28" i="1" s="1"/>
  <c r="F28" i="1" s="1"/>
  <c r="B29" i="1" s="1"/>
  <c r="G26" i="1"/>
  <c r="G27" i="1" s="1"/>
  <c r="G28" i="1" l="1"/>
  <c r="D29" i="1"/>
  <c r="E29" i="1" s="1"/>
  <c r="F29" i="1" s="1"/>
  <c r="B30" i="1" s="1"/>
  <c r="D30" i="1" l="1"/>
  <c r="E30" i="1" s="1"/>
  <c r="F30" i="1" s="1"/>
  <c r="B31" i="1" s="1"/>
  <c r="D31" i="1" s="1"/>
  <c r="E31" i="1" s="1"/>
  <c r="F31" i="1" s="1"/>
  <c r="B32" i="1" s="1"/>
  <c r="D32" i="1" s="1"/>
  <c r="G29" i="1"/>
  <c r="E32" i="1" l="1"/>
  <c r="F32" i="1" s="1"/>
  <c r="B33" i="1" s="1"/>
  <c r="D33" i="1" s="1"/>
  <c r="G30" i="1"/>
  <c r="G31" i="1" s="1"/>
  <c r="G32" i="1" s="1"/>
  <c r="G33" i="1" l="1"/>
  <c r="E33" i="1"/>
  <c r="F33" i="1" s="1"/>
  <c r="B34" i="1" s="1"/>
  <c r="D34" i="1" s="1"/>
  <c r="E34" i="1" s="1"/>
  <c r="F34" i="1" s="1"/>
  <c r="B35" i="1" s="1"/>
  <c r="D35" i="1" l="1"/>
  <c r="E35" i="1" s="1"/>
  <c r="F35" i="1" s="1"/>
  <c r="B36" i="1" s="1"/>
  <c r="G34" i="1"/>
  <c r="G35" i="1" l="1"/>
  <c r="D36" i="1"/>
  <c r="E36" i="1" s="1"/>
  <c r="F36" i="1" s="1"/>
  <c r="B37" i="1" s="1"/>
  <c r="G36" i="1" l="1"/>
  <c r="D37" i="1"/>
  <c r="E37" i="1" s="1"/>
  <c r="F37" i="1" s="1"/>
  <c r="B38" i="1" s="1"/>
  <c r="D38" i="1" s="1"/>
  <c r="E38" i="1" s="1"/>
  <c r="F38" i="1" s="1"/>
  <c r="B39" i="1" s="1"/>
  <c r="D39" i="1" l="1"/>
  <c r="E39" i="1" s="1"/>
  <c r="F39" i="1" s="1"/>
  <c r="B40" i="1" s="1"/>
  <c r="G37" i="1"/>
  <c r="G38" i="1" s="1"/>
  <c r="G39" i="1" l="1"/>
  <c r="D40" i="1"/>
  <c r="E40" i="1" s="1"/>
  <c r="F40" i="1" s="1"/>
  <c r="B41" i="1" s="1"/>
  <c r="D41" i="1" l="1"/>
  <c r="E41" i="1" s="1"/>
  <c r="F41" i="1" s="1"/>
  <c r="B42" i="1" s="1"/>
  <c r="D42" i="1" s="1"/>
  <c r="E42" i="1" s="1"/>
  <c r="F42" i="1" s="1"/>
  <c r="B43" i="1" s="1"/>
  <c r="G40" i="1"/>
  <c r="G41" i="1" l="1"/>
  <c r="G42" i="1" s="1"/>
  <c r="D43" i="1"/>
  <c r="E43" i="1" s="1"/>
  <c r="F43" i="1" s="1"/>
  <c r="B44" i="1" s="1"/>
  <c r="D44" i="1" l="1"/>
  <c r="E44" i="1" s="1"/>
  <c r="F44" i="1" s="1"/>
  <c r="B45" i="1" s="1"/>
  <c r="G43" i="1"/>
  <c r="G44" i="1" l="1"/>
  <c r="D45" i="1"/>
  <c r="E45" i="1" s="1"/>
  <c r="F45" i="1" s="1"/>
  <c r="B46" i="1" s="1"/>
  <c r="D46" i="1" s="1"/>
  <c r="E46" i="1" s="1"/>
  <c r="F46" i="1" s="1"/>
  <c r="B47" i="1" s="1"/>
  <c r="G45" i="1" l="1"/>
  <c r="G46" i="1" s="1"/>
  <c r="D47" i="1"/>
  <c r="E47" i="1" s="1"/>
  <c r="F47" i="1" s="1"/>
  <c r="B48" i="1" s="1"/>
  <c r="D48" i="1" l="1"/>
  <c r="E48" i="1" s="1"/>
  <c r="F48" i="1" s="1"/>
  <c r="B49" i="1" s="1"/>
  <c r="D49" i="1" s="1"/>
  <c r="E49" i="1" s="1"/>
  <c r="F49" i="1" s="1"/>
  <c r="B50" i="1" s="1"/>
  <c r="D50" i="1" s="1"/>
  <c r="E50" i="1" s="1"/>
  <c r="F50" i="1" s="1"/>
  <c r="B51" i="1" s="1"/>
  <c r="D51" i="1" s="1"/>
  <c r="E51" i="1" s="1"/>
  <c r="F51" i="1" s="1"/>
  <c r="B52" i="1" s="1"/>
  <c r="D52" i="1" s="1"/>
  <c r="E52" i="1" s="1"/>
  <c r="F52" i="1" s="1"/>
  <c r="B53" i="1" s="1"/>
  <c r="D53" i="1" s="1"/>
  <c r="E53" i="1" s="1"/>
  <c r="F53" i="1" s="1"/>
  <c r="B54" i="1" s="1"/>
  <c r="D54" i="1" s="1"/>
  <c r="E54" i="1" s="1"/>
  <c r="F54" i="1" s="1"/>
  <c r="B55" i="1" s="1"/>
  <c r="D55" i="1" s="1"/>
  <c r="E55" i="1" s="1"/>
  <c r="F55" i="1" s="1"/>
  <c r="B56" i="1" s="1"/>
  <c r="G47" i="1"/>
  <c r="G48" i="1" l="1"/>
  <c r="G49" i="1" s="1"/>
  <c r="G50" i="1" s="1"/>
  <c r="G51" i="1" s="1"/>
  <c r="G52" i="1" s="1"/>
  <c r="G53" i="1" s="1"/>
  <c r="G54" i="1" s="1"/>
  <c r="G55" i="1" s="1"/>
  <c r="G56" i="1" s="1"/>
  <c r="D56" i="1"/>
  <c r="E56" i="1" s="1"/>
  <c r="F56" i="1" s="1"/>
  <c r="B57" i="1" s="1"/>
  <c r="D57" i="1" l="1"/>
  <c r="E57" i="1" s="1"/>
  <c r="F57" i="1" s="1"/>
  <c r="B58" i="1" s="1"/>
  <c r="D58" i="1" s="1"/>
  <c r="E58" i="1" s="1"/>
  <c r="F58" i="1" s="1"/>
  <c r="B59" i="1" s="1"/>
  <c r="G57" i="1" l="1"/>
  <c r="G58" i="1" s="1"/>
  <c r="D59" i="1"/>
  <c r="E59" i="1" s="1"/>
  <c r="F59" i="1" s="1"/>
  <c r="B60" i="1" s="1"/>
  <c r="D60" i="1" s="1"/>
  <c r="E60" i="1" s="1"/>
  <c r="F60" i="1" s="1"/>
  <c r="B61" i="1" s="1"/>
  <c r="D61" i="1" s="1"/>
  <c r="E61" i="1" s="1"/>
  <c r="F61" i="1" s="1"/>
  <c r="B62" i="1" s="1"/>
  <c r="D62" i="1" s="1"/>
  <c r="E62" i="1" s="1"/>
  <c r="F62" i="1" s="1"/>
  <c r="B63" i="1" s="1"/>
  <c r="D63" i="1" l="1"/>
  <c r="E63" i="1" s="1"/>
  <c r="F63" i="1" s="1"/>
  <c r="B64" i="1" s="1"/>
  <c r="D64" i="1" s="1"/>
  <c r="E64" i="1" s="1"/>
  <c r="F64" i="1" s="1"/>
  <c r="B65" i="1" s="1"/>
  <c r="G59" i="1"/>
  <c r="G60" i="1" s="1"/>
  <c r="G61" i="1" s="1"/>
  <c r="G62" i="1" s="1"/>
  <c r="G63" i="1" l="1"/>
  <c r="D65" i="1"/>
  <c r="E65" i="1" s="1"/>
  <c r="F65" i="1" s="1"/>
  <c r="B66" i="1" s="1"/>
  <c r="G64" i="1"/>
  <c r="G65" i="1" l="1"/>
  <c r="D66" i="1"/>
  <c r="E66" i="1" s="1"/>
  <c r="F66" i="1" s="1"/>
  <c r="B67" i="1" s="1"/>
  <c r="D67" i="1" s="1"/>
  <c r="E67" i="1" s="1"/>
  <c r="F67" i="1" s="1"/>
  <c r="B68" i="1" s="1"/>
  <c r="D68" i="1" s="1"/>
  <c r="E68" i="1" s="1"/>
  <c r="F68" i="1" s="1"/>
  <c r="B69" i="1" s="1"/>
  <c r="D69" i="1" s="1"/>
  <c r="E69" i="1" s="1"/>
  <c r="F69" i="1" s="1"/>
  <c r="B70" i="1" s="1"/>
  <c r="D70" i="1" s="1"/>
  <c r="E70" i="1" s="1"/>
  <c r="F70" i="1" s="1"/>
  <c r="B71" i="1" s="1"/>
  <c r="D71" i="1" l="1"/>
  <c r="E71" i="1" s="1"/>
  <c r="F71" i="1" s="1"/>
  <c r="B72" i="1" s="1"/>
  <c r="D72" i="1" s="1"/>
  <c r="E72" i="1" s="1"/>
  <c r="F72" i="1" s="1"/>
  <c r="B73" i="1" s="1"/>
  <c r="G66" i="1"/>
  <c r="G67" i="1" s="1"/>
  <c r="G68" i="1" s="1"/>
  <c r="G69" i="1" s="1"/>
  <c r="G70" i="1" s="1"/>
  <c r="G71" i="1" s="1"/>
  <c r="G72" i="1" l="1"/>
  <c r="D73" i="1"/>
  <c r="E73" i="1" s="1"/>
  <c r="F73" i="1" s="1"/>
  <c r="B74" i="1" s="1"/>
  <c r="D74" i="1" l="1"/>
  <c r="E74" i="1" s="1"/>
  <c r="F74" i="1" s="1"/>
  <c r="B75" i="1" s="1"/>
  <c r="D75" i="1" s="1"/>
  <c r="E75" i="1" s="1"/>
  <c r="F75" i="1" s="1"/>
  <c r="B76" i="1" s="1"/>
  <c r="D76" i="1" s="1"/>
  <c r="E76" i="1" s="1"/>
  <c r="F76" i="1" s="1"/>
  <c r="B77" i="1" s="1"/>
  <c r="D77" i="1" s="1"/>
  <c r="E77" i="1" s="1"/>
  <c r="F77" i="1" s="1"/>
  <c r="B78" i="1" s="1"/>
  <c r="G73" i="1"/>
  <c r="G74" i="1" l="1"/>
  <c r="G75" i="1" s="1"/>
  <c r="G76" i="1" s="1"/>
  <c r="G77" i="1" s="1"/>
  <c r="D78" i="1"/>
  <c r="E78" i="1" s="1"/>
  <c r="F78" i="1" s="1"/>
  <c r="B79" i="1" s="1"/>
  <c r="D79" i="1" s="1"/>
  <c r="E79" i="1" s="1"/>
  <c r="F79" i="1" s="1"/>
  <c r="B80" i="1" s="1"/>
  <c r="D80" i="1" s="1"/>
  <c r="E80" i="1" s="1"/>
  <c r="F80" i="1" s="1"/>
  <c r="B81" i="1" s="1"/>
  <c r="D81" i="1" s="1"/>
  <c r="E81" i="1" s="1"/>
  <c r="F81" i="1" s="1"/>
  <c r="B82" i="1" s="1"/>
  <c r="D82" i="1" s="1"/>
  <c r="E82" i="1" s="1"/>
  <c r="F82" i="1" s="1"/>
  <c r="B83" i="1" s="1"/>
  <c r="D83" i="1" s="1"/>
  <c r="G78" i="1" l="1"/>
  <c r="G79" i="1"/>
  <c r="G80" i="1" s="1"/>
  <c r="G81" i="1" s="1"/>
  <c r="G82" i="1" s="1"/>
  <c r="G83" i="1" s="1"/>
  <c r="E83" i="1"/>
  <c r="F83" i="1" s="1"/>
  <c r="B84" i="1" s="1"/>
  <c r="D84" i="1" s="1"/>
  <c r="E84" i="1" s="1"/>
  <c r="F84" i="1" s="1"/>
  <c r="B85" i="1" s="1"/>
  <c r="D85" i="1" s="1"/>
  <c r="E85" i="1" s="1"/>
  <c r="F85" i="1" s="1"/>
  <c r="B86" i="1" s="1"/>
  <c r="D86" i="1" s="1"/>
  <c r="E86" i="1" s="1"/>
  <c r="F86" i="1" s="1"/>
  <c r="B87" i="1" s="1"/>
  <c r="D87" i="1" l="1"/>
  <c r="E87" i="1" s="1"/>
  <c r="F87" i="1" s="1"/>
  <c r="B88" i="1" s="1"/>
  <c r="D88" i="1" s="1"/>
  <c r="E88" i="1" s="1"/>
  <c r="F88" i="1" s="1"/>
  <c r="B89" i="1" s="1"/>
  <c r="D89" i="1" s="1"/>
  <c r="E89" i="1" s="1"/>
  <c r="F89" i="1" s="1"/>
  <c r="B90" i="1" s="1"/>
  <c r="D90" i="1" s="1"/>
  <c r="E90" i="1" s="1"/>
  <c r="F90" i="1" s="1"/>
  <c r="B91" i="1" s="1"/>
  <c r="D91" i="1" s="1"/>
  <c r="E91" i="1" s="1"/>
  <c r="F91" i="1" s="1"/>
  <c r="B92" i="1" s="1"/>
  <c r="D92" i="1" s="1"/>
  <c r="E92" i="1" s="1"/>
  <c r="F92" i="1" s="1"/>
  <c r="B93" i="1" s="1"/>
  <c r="D93" i="1" s="1"/>
  <c r="E93" i="1" s="1"/>
  <c r="F93" i="1" s="1"/>
  <c r="B94" i="1" s="1"/>
  <c r="G84" i="1"/>
  <c r="G85" i="1" s="1"/>
  <c r="G86" i="1" s="1"/>
  <c r="G87" i="1" s="1"/>
  <c r="G88" i="1" l="1"/>
  <c r="G89" i="1" s="1"/>
  <c r="G90" i="1" s="1"/>
  <c r="G91" i="1" s="1"/>
  <c r="G92" i="1" s="1"/>
  <c r="G93" i="1" s="1"/>
  <c r="D94" i="1"/>
  <c r="E94" i="1" s="1"/>
  <c r="F94" i="1" s="1"/>
  <c r="B95" i="1" s="1"/>
  <c r="D95" i="1" l="1"/>
  <c r="E95" i="1" s="1"/>
  <c r="F95" i="1"/>
  <c r="B96" i="1" s="1"/>
  <c r="G94" i="1"/>
  <c r="G95" i="1" l="1"/>
  <c r="D96" i="1"/>
  <c r="G96" i="1" l="1"/>
  <c r="E96" i="1"/>
  <c r="F96" i="1" s="1"/>
  <c r="B97" i="1" s="1"/>
  <c r="D97" i="1" s="1"/>
  <c r="E97" i="1" s="1"/>
  <c r="F97" i="1" s="1"/>
  <c r="B98" i="1" s="1"/>
  <c r="D98" i="1" s="1"/>
  <c r="E98" i="1" s="1"/>
  <c r="F98" i="1" s="1"/>
  <c r="B99" i="1" s="1"/>
  <c r="D99" i="1" l="1"/>
  <c r="E99" i="1" s="1"/>
  <c r="F99" i="1" s="1"/>
  <c r="B100" i="1" s="1"/>
  <c r="D100" i="1" s="1"/>
  <c r="E100" i="1" s="1"/>
  <c r="F100" i="1" s="1"/>
  <c r="B101" i="1" s="1"/>
  <c r="G97" i="1"/>
  <c r="G98" i="1" s="1"/>
  <c r="G99" i="1" l="1"/>
  <c r="G100" i="1" s="1"/>
  <c r="D101" i="1"/>
  <c r="E101" i="1" s="1"/>
  <c r="F101" i="1" s="1"/>
  <c r="B102" i="1" s="1"/>
  <c r="D102" i="1" s="1"/>
  <c r="E102" i="1" s="1"/>
  <c r="F102" i="1" s="1"/>
  <c r="B103" i="1" s="1"/>
  <c r="G101" i="1" l="1"/>
  <c r="G102" i="1" s="1"/>
  <c r="D103" i="1"/>
  <c r="E103" i="1" s="1"/>
  <c r="F103" i="1" s="1"/>
  <c r="B104" i="1" s="1"/>
  <c r="D104" i="1" l="1"/>
  <c r="E104" i="1" s="1"/>
  <c r="F104" i="1"/>
  <c r="B105" i="1" s="1"/>
  <c r="G103" i="1"/>
  <c r="G104" i="1" s="1"/>
  <c r="D105" i="1" l="1"/>
  <c r="E105" i="1" s="1"/>
  <c r="F105" i="1" s="1"/>
  <c r="B106" i="1" s="1"/>
  <c r="D106" i="1" s="1"/>
  <c r="E106" i="1" s="1"/>
  <c r="F106" i="1" s="1"/>
  <c r="B107" i="1" s="1"/>
  <c r="D107" i="1" s="1"/>
  <c r="E107" i="1" s="1"/>
  <c r="F107" i="1" s="1"/>
  <c r="B108" i="1" s="1"/>
  <c r="D108" i="1" s="1"/>
  <c r="E108" i="1" s="1"/>
  <c r="F108" i="1" s="1"/>
  <c r="B109" i="1" s="1"/>
  <c r="D109" i="1" l="1"/>
  <c r="E109" i="1" s="1"/>
  <c r="F109" i="1" s="1"/>
  <c r="B110" i="1" s="1"/>
  <c r="D110" i="1" s="1"/>
  <c r="E110" i="1" s="1"/>
  <c r="F110" i="1" s="1"/>
  <c r="B111" i="1" s="1"/>
  <c r="G105" i="1"/>
  <c r="G106" i="1" s="1"/>
  <c r="G107" i="1" s="1"/>
  <c r="G108" i="1" s="1"/>
  <c r="G109" i="1" l="1"/>
  <c r="G110" i="1"/>
  <c r="D111" i="1"/>
  <c r="E111" i="1" s="1"/>
  <c r="F111" i="1" s="1"/>
  <c r="B112" i="1" s="1"/>
  <c r="D112" i="1" l="1"/>
  <c r="E112" i="1" s="1"/>
  <c r="F112" i="1"/>
  <c r="B113" i="1" s="1"/>
  <c r="G111" i="1"/>
  <c r="G112" i="1" s="1"/>
  <c r="D113" i="1" l="1"/>
  <c r="E113" i="1" s="1"/>
  <c r="F113" i="1"/>
  <c r="B114" i="1" s="1"/>
  <c r="D114" i="1" s="1"/>
  <c r="E114" i="1" s="1"/>
  <c r="F114" i="1" s="1"/>
  <c r="B115" i="1" s="1"/>
  <c r="D115" i="1" l="1"/>
  <c r="E115" i="1" s="1"/>
  <c r="F115" i="1" s="1"/>
  <c r="B116" i="1" s="1"/>
  <c r="G113" i="1"/>
  <c r="G114" i="1" s="1"/>
  <c r="G115" i="1" l="1"/>
  <c r="D116" i="1"/>
  <c r="E116" i="1" s="1"/>
  <c r="F116" i="1" s="1"/>
  <c r="B117" i="1" s="1"/>
  <c r="D117" i="1" s="1"/>
  <c r="E117" i="1" s="1"/>
  <c r="F117" i="1" s="1"/>
  <c r="B118" i="1" s="1"/>
  <c r="D118" i="1" s="1"/>
  <c r="E118" i="1" s="1"/>
  <c r="F118" i="1" s="1"/>
  <c r="B119" i="1" s="1"/>
  <c r="G116" i="1" l="1"/>
  <c r="D119" i="1"/>
  <c r="E119" i="1" s="1"/>
  <c r="F119" i="1" s="1"/>
  <c r="B120" i="1" s="1"/>
  <c r="D120" i="1" s="1"/>
  <c r="E120" i="1" s="1"/>
  <c r="F120" i="1" s="1"/>
  <c r="B121" i="1" s="1"/>
  <c r="G117" i="1"/>
  <c r="G118" i="1" s="1"/>
  <c r="G119" i="1" s="1"/>
  <c r="D121" i="1" l="1"/>
  <c r="E121" i="1" s="1"/>
  <c r="F121" i="1" s="1"/>
  <c r="B122" i="1" s="1"/>
  <c r="D122" i="1" s="1"/>
  <c r="E122" i="1" s="1"/>
  <c r="F122" i="1" s="1"/>
  <c r="B123" i="1" s="1"/>
  <c r="G120" i="1"/>
  <c r="G121" i="1" s="1"/>
  <c r="G122" i="1" l="1"/>
  <c r="D123" i="1"/>
  <c r="E123" i="1" s="1"/>
  <c r="F123" i="1" s="1"/>
  <c r="B124" i="1" s="1"/>
  <c r="D124" i="1" s="1"/>
  <c r="E124" i="1" s="1"/>
  <c r="F124" i="1" s="1"/>
  <c r="B125" i="1" s="1"/>
  <c r="D125" i="1" l="1"/>
  <c r="E125" i="1" s="1"/>
  <c r="F125" i="1" s="1"/>
  <c r="B126" i="1" s="1"/>
  <c r="G123" i="1"/>
  <c r="G124" i="1" s="1"/>
  <c r="G125" i="1" s="1"/>
  <c r="D126" i="1" l="1"/>
  <c r="E126" i="1" s="1"/>
  <c r="F126" i="1" s="1"/>
  <c r="B127" i="1" s="1"/>
  <c r="D127" i="1" s="1"/>
  <c r="E127" i="1" s="1"/>
  <c r="F127" i="1" s="1"/>
  <c r="B128" i="1" s="1"/>
  <c r="D128" i="1" s="1"/>
  <c r="E128" i="1" s="1"/>
  <c r="F128" i="1" s="1"/>
  <c r="B129" i="1" s="1"/>
  <c r="G126" i="1" l="1"/>
  <c r="G127" i="1" s="1"/>
  <c r="G128" i="1" s="1"/>
  <c r="D129" i="1"/>
  <c r="E129" i="1" s="1"/>
  <c r="F129" i="1" s="1"/>
  <c r="B130" i="1" s="1"/>
  <c r="D130" i="1" s="1"/>
  <c r="E130" i="1" s="1"/>
  <c r="F130" i="1" s="1"/>
  <c r="B131" i="1" s="1"/>
  <c r="G129" i="1" l="1"/>
  <c r="G130" i="1" s="1"/>
  <c r="D131" i="1"/>
  <c r="E131" i="1" s="1"/>
  <c r="F131" i="1" s="1"/>
  <c r="B132" i="1" s="1"/>
  <c r="D132" i="1" s="1"/>
  <c r="E132" i="1" s="1"/>
  <c r="F132" i="1" s="1"/>
  <c r="B133" i="1" s="1"/>
  <c r="D133" i="1" l="1"/>
  <c r="E133" i="1" s="1"/>
  <c r="F133" i="1" s="1"/>
  <c r="B134" i="1" s="1"/>
  <c r="G131" i="1"/>
  <c r="G132" i="1" s="1"/>
  <c r="G133" i="1" l="1"/>
  <c r="D134" i="1"/>
  <c r="E134" i="1" s="1"/>
  <c r="F134" i="1" s="1"/>
  <c r="B135" i="1" s="1"/>
  <c r="D135" i="1" s="1"/>
  <c r="E135" i="1" s="1"/>
  <c r="F135" i="1" s="1"/>
  <c r="B136" i="1" s="1"/>
  <c r="D136" i="1" s="1"/>
  <c r="E136" i="1" s="1"/>
  <c r="F136" i="1" s="1"/>
  <c r="B137" i="1" s="1"/>
  <c r="D137" i="1" l="1"/>
  <c r="E137" i="1" s="1"/>
  <c r="F137" i="1" s="1"/>
  <c r="B138" i="1" s="1"/>
  <c r="D138" i="1" s="1"/>
  <c r="E138" i="1" s="1"/>
  <c r="F138" i="1" s="1"/>
  <c r="B139" i="1" s="1"/>
  <c r="D139" i="1" s="1"/>
  <c r="E139" i="1" s="1"/>
  <c r="F139" i="1" s="1"/>
  <c r="B140" i="1" s="1"/>
  <c r="D140" i="1" s="1"/>
  <c r="E140" i="1" s="1"/>
  <c r="F140" i="1" s="1"/>
  <c r="B141" i="1" s="1"/>
  <c r="D141" i="1" s="1"/>
  <c r="E141" i="1" s="1"/>
  <c r="F141" i="1" s="1"/>
  <c r="B142" i="1" s="1"/>
  <c r="G134" i="1"/>
  <c r="G135" i="1" s="1"/>
  <c r="G136" i="1" s="1"/>
  <c r="G137" i="1" l="1"/>
  <c r="G138" i="1" s="1"/>
  <c r="G139" i="1" s="1"/>
  <c r="G140" i="1" s="1"/>
  <c r="G141" i="1" s="1"/>
  <c r="D142" i="1"/>
  <c r="E142" i="1" s="1"/>
  <c r="F142" i="1" s="1"/>
  <c r="B143" i="1" s="1"/>
  <c r="D143" i="1" s="1"/>
  <c r="E143" i="1" s="1"/>
  <c r="F143" i="1" s="1"/>
  <c r="B144" i="1" s="1"/>
  <c r="D144" i="1" s="1"/>
  <c r="E144" i="1" s="1"/>
  <c r="F144" i="1" s="1"/>
  <c r="B145" i="1" s="1"/>
  <c r="D145" i="1" s="1"/>
  <c r="E145" i="1" s="1"/>
  <c r="F145" i="1" s="1"/>
  <c r="B146" i="1" s="1"/>
  <c r="D146" i="1" s="1"/>
  <c r="E146" i="1" s="1"/>
  <c r="F146" i="1" s="1"/>
  <c r="B147" i="1" s="1"/>
  <c r="D147" i="1" l="1"/>
  <c r="E147" i="1" s="1"/>
  <c r="F147" i="1" s="1"/>
  <c r="B148" i="1" s="1"/>
  <c r="D148" i="1" s="1"/>
  <c r="E148" i="1" s="1"/>
  <c r="F148" i="1" s="1"/>
  <c r="B149" i="1" s="1"/>
  <c r="D149" i="1" s="1"/>
  <c r="G142" i="1"/>
  <c r="G143" i="1" s="1"/>
  <c r="G144" i="1" s="1"/>
  <c r="G145" i="1" s="1"/>
  <c r="G146" i="1" s="1"/>
  <c r="G147" i="1" s="1"/>
  <c r="E149" i="1" l="1"/>
  <c r="F149" i="1" s="1"/>
  <c r="B150" i="1" s="1"/>
  <c r="D150" i="1" s="1"/>
  <c r="G148" i="1"/>
  <c r="G149" i="1" s="1"/>
  <c r="G150" i="1" l="1"/>
  <c r="E150" i="1"/>
  <c r="F150" i="1" s="1"/>
  <c r="B151" i="1" s="1"/>
  <c r="D151" i="1" s="1"/>
  <c r="E151" i="1" s="1"/>
  <c r="F151" i="1" s="1"/>
  <c r="B152" i="1" s="1"/>
  <c r="D152" i="1" l="1"/>
  <c r="E152" i="1" s="1"/>
  <c r="F152" i="1" s="1"/>
  <c r="B153" i="1" s="1"/>
  <c r="G151" i="1"/>
  <c r="G152" i="1" s="1"/>
  <c r="D153" i="1" l="1"/>
  <c r="E153" i="1" s="1"/>
  <c r="F153" i="1" s="1"/>
  <c r="B154" i="1" s="1"/>
  <c r="D154" i="1" s="1"/>
  <c r="E154" i="1" s="1"/>
  <c r="F154" i="1" s="1"/>
  <c r="B155" i="1" s="1"/>
  <c r="D155" i="1" s="1"/>
  <c r="E155" i="1" s="1"/>
  <c r="F155" i="1" s="1"/>
  <c r="B156" i="1" s="1"/>
  <c r="D156" i="1" s="1"/>
  <c r="E156" i="1" s="1"/>
  <c r="F156" i="1" s="1"/>
  <c r="B157" i="1" s="1"/>
  <c r="G153" i="1"/>
  <c r="G154" i="1" l="1"/>
  <c r="G155" i="1" s="1"/>
  <c r="G156" i="1" s="1"/>
  <c r="D157" i="1"/>
  <c r="E157" i="1" s="1"/>
  <c r="F157" i="1" s="1"/>
  <c r="B158" i="1" s="1"/>
  <c r="D158" i="1" s="1"/>
  <c r="E158" i="1" s="1"/>
  <c r="F158" i="1" s="1"/>
  <c r="B159" i="1" s="1"/>
  <c r="D159" i="1" s="1"/>
  <c r="E159" i="1" s="1"/>
  <c r="F159" i="1" s="1"/>
  <c r="B160" i="1" s="1"/>
  <c r="D160" i="1" s="1"/>
  <c r="E160" i="1" s="1"/>
  <c r="F160" i="1" s="1"/>
  <c r="B161" i="1" s="1"/>
  <c r="D161" i="1" s="1"/>
  <c r="E161" i="1" s="1"/>
  <c r="F161" i="1" s="1"/>
  <c r="B162" i="1" s="1"/>
  <c r="D162" i="1" s="1"/>
  <c r="E162" i="1" s="1"/>
  <c r="F162" i="1" s="1"/>
  <c r="B163" i="1" s="1"/>
  <c r="D163" i="1" s="1"/>
  <c r="E163" i="1" s="1"/>
  <c r="F163" i="1" s="1"/>
  <c r="B164" i="1" s="1"/>
  <c r="D164" i="1" s="1"/>
  <c r="E164" i="1" s="1"/>
  <c r="F164" i="1" s="1"/>
  <c r="B165" i="1" s="1"/>
  <c r="D165" i="1" s="1"/>
  <c r="E165" i="1" s="1"/>
  <c r="F165" i="1" s="1"/>
  <c r="B166" i="1" s="1"/>
  <c r="D166" i="1" s="1"/>
  <c r="E166" i="1" s="1"/>
  <c r="F166" i="1" s="1"/>
  <c r="B167" i="1" s="1"/>
  <c r="D167" i="1" s="1"/>
  <c r="E167" i="1" s="1"/>
  <c r="F167" i="1" s="1"/>
  <c r="B168" i="1" s="1"/>
  <c r="D168" i="1" l="1"/>
  <c r="E168" i="1" s="1"/>
  <c r="F168" i="1" s="1"/>
  <c r="B169" i="1" s="1"/>
  <c r="D169" i="1" s="1"/>
  <c r="E169" i="1" s="1"/>
  <c r="F169" i="1" s="1"/>
  <c r="B170" i="1" s="1"/>
  <c r="D170" i="1" s="1"/>
  <c r="E170" i="1" s="1"/>
  <c r="F170" i="1" s="1"/>
  <c r="B171" i="1" s="1"/>
  <c r="D171" i="1" s="1"/>
  <c r="E171" i="1" s="1"/>
  <c r="F171" i="1" s="1"/>
  <c r="B172" i="1" s="1"/>
  <c r="G157" i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l="1"/>
  <c r="G170" i="1" s="1"/>
  <c r="G171" i="1" s="1"/>
  <c r="D172" i="1"/>
  <c r="E172" i="1" s="1"/>
  <c r="F172" i="1" s="1"/>
  <c r="B173" i="1" s="1"/>
  <c r="D173" i="1" s="1"/>
  <c r="E173" i="1" s="1"/>
  <c r="F173" i="1" s="1"/>
  <c r="B174" i="1" s="1"/>
  <c r="D174" i="1" l="1"/>
  <c r="E174" i="1" s="1"/>
  <c r="F174" i="1" s="1"/>
  <c r="B175" i="1" s="1"/>
  <c r="D175" i="1" s="1"/>
  <c r="E175" i="1" s="1"/>
  <c r="F175" i="1" s="1"/>
  <c r="B176" i="1" s="1"/>
  <c r="D176" i="1" s="1"/>
  <c r="E176" i="1" s="1"/>
  <c r="F176" i="1" s="1"/>
  <c r="B177" i="1" s="1"/>
  <c r="G172" i="1"/>
  <c r="G173" i="1" s="1"/>
  <c r="G174" i="1" l="1"/>
  <c r="G175" i="1" s="1"/>
  <c r="G176" i="1" s="1"/>
  <c r="D177" i="1"/>
  <c r="E177" i="1" s="1"/>
  <c r="F177" i="1" s="1"/>
  <c r="B178" i="1" s="1"/>
  <c r="D178" i="1" s="1"/>
  <c r="E178" i="1" s="1"/>
  <c r="F178" i="1" s="1"/>
  <c r="B179" i="1" s="1"/>
  <c r="D179" i="1" s="1"/>
  <c r="E179" i="1" s="1"/>
  <c r="F179" i="1" s="1"/>
  <c r="B180" i="1" s="1"/>
  <c r="D180" i="1" s="1"/>
  <c r="G177" i="1" l="1"/>
  <c r="G178" i="1" s="1"/>
  <c r="G179" i="1" s="1"/>
  <c r="G180" i="1" s="1"/>
  <c r="E180" i="1"/>
  <c r="F180" i="1" s="1"/>
  <c r="B181" i="1" s="1"/>
  <c r="D181" i="1" s="1"/>
  <c r="G181" i="1" l="1"/>
  <c r="E181" i="1"/>
  <c r="F181" i="1" s="1"/>
  <c r="B182" i="1" s="1"/>
  <c r="D182" i="1" s="1"/>
  <c r="E182" i="1" s="1"/>
  <c r="F182" i="1" s="1"/>
  <c r="B183" i="1" s="1"/>
  <c r="D183" i="1" s="1"/>
  <c r="E183" i="1" s="1"/>
  <c r="F183" i="1" s="1"/>
  <c r="B184" i="1" s="1"/>
  <c r="D184" i="1" s="1"/>
  <c r="E184" i="1" s="1"/>
  <c r="F184" i="1" s="1"/>
  <c r="B185" i="1" s="1"/>
  <c r="D185" i="1" l="1"/>
  <c r="E185" i="1" s="1"/>
  <c r="F185" i="1" s="1"/>
  <c r="B186" i="1" s="1"/>
  <c r="D186" i="1" s="1"/>
  <c r="E186" i="1" s="1"/>
  <c r="F186" i="1" s="1"/>
  <c r="B187" i="1" s="1"/>
  <c r="D187" i="1" s="1"/>
  <c r="E187" i="1" s="1"/>
  <c r="F187" i="1" s="1"/>
  <c r="B188" i="1" s="1"/>
  <c r="G182" i="1"/>
  <c r="G183" i="1" s="1"/>
  <c r="G184" i="1" s="1"/>
  <c r="G185" i="1" l="1"/>
  <c r="G186" i="1" s="1"/>
  <c r="G187" i="1" s="1"/>
  <c r="D188" i="1"/>
  <c r="E188" i="1" s="1"/>
  <c r="F188" i="1" s="1"/>
  <c r="B189" i="1" s="1"/>
  <c r="D189" i="1" l="1"/>
  <c r="E189" i="1" s="1"/>
  <c r="F189" i="1" s="1"/>
  <c r="B190" i="1" s="1"/>
  <c r="D190" i="1" s="1"/>
  <c r="E190" i="1" s="1"/>
  <c r="F190" i="1" s="1"/>
  <c r="B191" i="1" s="1"/>
  <c r="D191" i="1" s="1"/>
  <c r="E191" i="1" s="1"/>
  <c r="F191" i="1" s="1"/>
  <c r="G188" i="1"/>
  <c r="G189" i="1" l="1"/>
  <c r="G190" i="1"/>
  <c r="G191" i="1" s="1"/>
  <c r="E8" i="1" s="1"/>
</calcChain>
</file>

<file path=xl/sharedStrings.xml><?xml version="1.0" encoding="utf-8"?>
<sst xmlns="http://schemas.openxmlformats.org/spreadsheetml/2006/main" count="20" uniqueCount="19">
  <si>
    <t>DTSC560 Mortgage Spreadsheet Model (Amoritization Table)</t>
  </si>
  <si>
    <t>Assumptions</t>
  </si>
  <si>
    <t>Sale Price</t>
  </si>
  <si>
    <t>Down Payment</t>
  </si>
  <si>
    <t>Principal Loan Amount</t>
  </si>
  <si>
    <t>Annual Interest Rate</t>
  </si>
  <si>
    <t>Mortgage Term (years)</t>
  </si>
  <si>
    <t>Number of Payments</t>
  </si>
  <si>
    <t>Monthly Interest Rate</t>
  </si>
  <si>
    <t>Monthly Payment</t>
  </si>
  <si>
    <t>Amoritization Table</t>
  </si>
  <si>
    <t>Month</t>
  </si>
  <si>
    <t>Starting Balance</t>
  </si>
  <si>
    <t>Interest</t>
  </si>
  <si>
    <t>Principal</t>
  </si>
  <si>
    <t>Ending Balance</t>
  </si>
  <si>
    <t>Total Interest Paid</t>
  </si>
  <si>
    <t>Total Interest</t>
  </si>
  <si>
    <t>Number of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</si>
</sst>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4" fontId="0" fillId="0" borderId="0" xfId="1" applyFont="1"/>
    <xf numFmtId="8" fontId="0" fillId="0" borderId="0" xfId="0" applyNumberFormat="1"/>
    <xf numFmtId="0" fontId="0" fillId="2" borderId="1" xfId="0" applyFill="1" applyBorder="1" applyAlignment="1">
      <alignment horizontal="center" wrapText="1"/>
    </xf>
    <xf numFmtId="44" fontId="0" fillId="0" borderId="1" xfId="1" applyFont="1" applyBorder="1"/>
    <xf numFmtId="0" fontId="0" fillId="0" borderId="1" xfId="0" applyBorder="1"/>
    <xf numFmtId="9" fontId="0" fillId="0" borderId="1" xfId="0" applyNumberFormat="1" applyBorder="1"/>
    <xf numFmtId="10" fontId="0" fillId="0" borderId="1" xfId="2" applyNumberFormat="1" applyFont="1" applyBorder="1"/>
    <xf numFmtId="0" fontId="0" fillId="3" borderId="1" xfId="0" applyFill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1087-A472-429E-A95F-3FEEA3233021}">
  <dimension ref="A1:H191"/>
  <sheetViews>
    <sheetView tabSelected="1" workbookViewId="0">
      <selection activeCell="G182" sqref="G182"/>
    </sheetView>
  </sheetViews>
  <sheetFormatPr defaultRowHeight="14.4" x14ac:dyDescent="0.3"/>
  <cols>
    <col min="1" max="3" width="12.21875" bestFit="1" customWidth="1"/>
    <col min="4" max="4" width="10.21875" bestFit="1" customWidth="1"/>
    <col min="5" max="7" width="12.21875" bestFit="1" customWidth="1"/>
  </cols>
  <sheetData>
    <row r="1" spans="1:8" ht="21" x14ac:dyDescent="0.4">
      <c r="A1" s="12" t="s">
        <v>0</v>
      </c>
    </row>
    <row r="3" spans="1:8" x14ac:dyDescent="0.3">
      <c r="A3" s="11" t="s">
        <v>1</v>
      </c>
    </row>
    <row r="4" spans="1:8" ht="43.2" x14ac:dyDescent="0.3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2"/>
    </row>
    <row r="5" spans="1:8" x14ac:dyDescent="0.3">
      <c r="A5" s="6">
        <v>700000</v>
      </c>
      <c r="B5" s="6">
        <v>50000</v>
      </c>
      <c r="C5" s="6">
        <f>A5-B5</f>
        <v>650000</v>
      </c>
      <c r="D5" s="8">
        <v>0.04</v>
      </c>
      <c r="E5" s="7">
        <v>15</v>
      </c>
      <c r="F5" s="7">
        <f>E5*12</f>
        <v>180</v>
      </c>
      <c r="G5" s="9">
        <f>D5/12</f>
        <v>3.3333333333333335E-3</v>
      </c>
    </row>
    <row r="7" spans="1:8" s="1" customFormat="1" ht="28.8" x14ac:dyDescent="0.3">
      <c r="A7" s="14" t="s">
        <v>9</v>
      </c>
      <c r="E7" s="14" t="s">
        <v>17</v>
      </c>
      <c r="G7" s="14" t="s">
        <v>18</v>
      </c>
    </row>
    <row r="8" spans="1:8" x14ac:dyDescent="0.3">
      <c r="A8" s="4">
        <f>PMT(G5,F5,-C5)</f>
        <v>4807.9715164602558</v>
      </c>
      <c r="E8" s="13">
        <f>G191</f>
        <v>215434.8729628461</v>
      </c>
      <c r="G8">
        <f>NPER(G5,-5000,C5)</f>
        <v>170.67904578963885</v>
      </c>
    </row>
    <row r="10" spans="1:8" x14ac:dyDescent="0.3">
      <c r="A10" s="11" t="s">
        <v>10</v>
      </c>
    </row>
    <row r="11" spans="1:8" s="2" customFormat="1" ht="28.8" x14ac:dyDescent="0.3">
      <c r="A11" s="10" t="s">
        <v>11</v>
      </c>
      <c r="B11" s="10" t="s">
        <v>12</v>
      </c>
      <c r="C11" s="10" t="s">
        <v>9</v>
      </c>
      <c r="D11" s="10" t="s">
        <v>13</v>
      </c>
      <c r="E11" s="10" t="s">
        <v>14</v>
      </c>
      <c r="F11" s="10" t="s">
        <v>15</v>
      </c>
      <c r="G11" s="10" t="s">
        <v>16</v>
      </c>
    </row>
    <row r="12" spans="1:8" x14ac:dyDescent="0.3">
      <c r="A12">
        <v>1</v>
      </c>
      <c r="B12" s="3">
        <f>C5</f>
        <v>650000</v>
      </c>
      <c r="C12" s="4">
        <f>$A$8</f>
        <v>4807.9715164602558</v>
      </c>
      <c r="D12" s="13">
        <f>B12*$G$5</f>
        <v>2166.666666666667</v>
      </c>
      <c r="E12" s="4">
        <f>C12-D12</f>
        <v>2641.3048497935888</v>
      </c>
      <c r="F12" s="13">
        <f>B12-E12</f>
        <v>647358.69515020645</v>
      </c>
      <c r="G12" s="13">
        <f>D12</f>
        <v>2166.666666666667</v>
      </c>
    </row>
    <row r="13" spans="1:8" x14ac:dyDescent="0.3">
      <c r="A13">
        <v>2</v>
      </c>
      <c r="B13" s="13">
        <f>F12</f>
        <v>647358.69515020645</v>
      </c>
      <c r="C13" s="4">
        <f>$A$8</f>
        <v>4807.9715164602558</v>
      </c>
      <c r="D13" s="13">
        <f>B13*$G$5</f>
        <v>2157.8623171673548</v>
      </c>
      <c r="E13" s="4">
        <f>C13-D13</f>
        <v>2650.1091992929009</v>
      </c>
      <c r="F13" s="13">
        <f>B13-E13</f>
        <v>644708.58595091349</v>
      </c>
      <c r="G13" s="13">
        <f>G12+D13</f>
        <v>4324.5289838340213</v>
      </c>
    </row>
    <row r="14" spans="1:8" x14ac:dyDescent="0.3">
      <c r="A14">
        <v>3</v>
      </c>
      <c r="B14" s="13">
        <f t="shared" ref="B14:B26" si="0">F13</f>
        <v>644708.58595091349</v>
      </c>
      <c r="C14" s="4">
        <f t="shared" ref="C14:C77" si="1">$A$8</f>
        <v>4807.9715164602558</v>
      </c>
      <c r="D14" s="13">
        <f t="shared" ref="D14:D26" si="2">B14*$G$5</f>
        <v>2149.0286198363783</v>
      </c>
      <c r="E14" s="4">
        <f t="shared" ref="E14:E26" si="3">C14-D14</f>
        <v>2658.9428966238775</v>
      </c>
      <c r="F14" s="13">
        <f t="shared" ref="F14:F26" si="4">B14-E14</f>
        <v>642049.64305428963</v>
      </c>
      <c r="G14" s="13">
        <f t="shared" ref="G14:G26" si="5">G13+D14</f>
        <v>6473.5576036703997</v>
      </c>
    </row>
    <row r="15" spans="1:8" x14ac:dyDescent="0.3">
      <c r="A15">
        <v>4</v>
      </c>
      <c r="B15" s="13">
        <f t="shared" si="0"/>
        <v>642049.64305428963</v>
      </c>
      <c r="C15" s="4">
        <f t="shared" si="1"/>
        <v>4807.9715164602558</v>
      </c>
      <c r="D15" s="13">
        <f t="shared" si="2"/>
        <v>2140.1654768476324</v>
      </c>
      <c r="E15" s="4">
        <f t="shared" si="3"/>
        <v>2667.8060396126234</v>
      </c>
      <c r="F15" s="13">
        <f t="shared" si="4"/>
        <v>639381.837014677</v>
      </c>
      <c r="G15" s="13">
        <f t="shared" si="5"/>
        <v>8613.7230805180316</v>
      </c>
    </row>
    <row r="16" spans="1:8" x14ac:dyDescent="0.3">
      <c r="A16">
        <v>5</v>
      </c>
      <c r="B16" s="13">
        <f t="shared" si="0"/>
        <v>639381.837014677</v>
      </c>
      <c r="C16" s="4">
        <f t="shared" si="1"/>
        <v>4807.9715164602558</v>
      </c>
      <c r="D16" s="13">
        <f t="shared" si="2"/>
        <v>2131.2727900489235</v>
      </c>
      <c r="E16" s="4">
        <f t="shared" si="3"/>
        <v>2676.6987264113322</v>
      </c>
      <c r="F16" s="13">
        <f t="shared" si="4"/>
        <v>636705.13828826568</v>
      </c>
      <c r="G16" s="13">
        <f t="shared" si="5"/>
        <v>10744.995870566956</v>
      </c>
    </row>
    <row r="17" spans="1:7" x14ac:dyDescent="0.3">
      <c r="A17">
        <v>6</v>
      </c>
      <c r="B17" s="13">
        <f t="shared" si="0"/>
        <v>636705.13828826568</v>
      </c>
      <c r="C17" s="4">
        <f t="shared" si="1"/>
        <v>4807.9715164602558</v>
      </c>
      <c r="D17" s="13">
        <f t="shared" si="2"/>
        <v>2122.3504609608858</v>
      </c>
      <c r="E17" s="4">
        <f t="shared" si="3"/>
        <v>2685.62105549937</v>
      </c>
      <c r="F17" s="13">
        <f t="shared" si="4"/>
        <v>634019.51723276626</v>
      </c>
      <c r="G17" s="13">
        <f t="shared" si="5"/>
        <v>12867.346331527842</v>
      </c>
    </row>
    <row r="18" spans="1:7" x14ac:dyDescent="0.3">
      <c r="A18">
        <v>7</v>
      </c>
      <c r="B18" s="13">
        <f t="shared" si="0"/>
        <v>634019.51723276626</v>
      </c>
      <c r="C18" s="4">
        <f t="shared" si="1"/>
        <v>4807.9715164602558</v>
      </c>
      <c r="D18" s="13">
        <f t="shared" si="2"/>
        <v>2113.3983907758875</v>
      </c>
      <c r="E18" s="4">
        <f t="shared" si="3"/>
        <v>2694.5731256843683</v>
      </c>
      <c r="F18" s="13">
        <f t="shared" si="4"/>
        <v>631324.94410708186</v>
      </c>
      <c r="G18" s="13">
        <f t="shared" si="5"/>
        <v>14980.744722303731</v>
      </c>
    </row>
    <row r="19" spans="1:7" x14ac:dyDescent="0.3">
      <c r="A19">
        <v>8</v>
      </c>
      <c r="B19" s="13">
        <f t="shared" si="0"/>
        <v>631324.94410708186</v>
      </c>
      <c r="C19" s="4">
        <f t="shared" si="1"/>
        <v>4807.9715164602558</v>
      </c>
      <c r="D19" s="13">
        <f t="shared" si="2"/>
        <v>2104.4164803569397</v>
      </c>
      <c r="E19" s="4">
        <f t="shared" si="3"/>
        <v>2703.5550361033161</v>
      </c>
      <c r="F19" s="13">
        <f t="shared" si="4"/>
        <v>628621.3890709785</v>
      </c>
      <c r="G19" s="13">
        <f t="shared" si="5"/>
        <v>17085.161202660671</v>
      </c>
    </row>
    <row r="20" spans="1:7" x14ac:dyDescent="0.3">
      <c r="A20">
        <v>9</v>
      </c>
      <c r="B20" s="13">
        <f t="shared" si="0"/>
        <v>628621.3890709785</v>
      </c>
      <c r="C20" s="4">
        <f t="shared" si="1"/>
        <v>4807.9715164602558</v>
      </c>
      <c r="D20" s="13">
        <f t="shared" si="2"/>
        <v>2095.404630236595</v>
      </c>
      <c r="E20" s="4">
        <f t="shared" si="3"/>
        <v>2712.5668862236607</v>
      </c>
      <c r="F20" s="13">
        <f t="shared" si="4"/>
        <v>625908.82218475488</v>
      </c>
      <c r="G20" s="13">
        <f t="shared" si="5"/>
        <v>19180.565832897264</v>
      </c>
    </row>
    <row r="21" spans="1:7" x14ac:dyDescent="0.3">
      <c r="A21">
        <v>10</v>
      </c>
      <c r="B21" s="13">
        <f t="shared" si="0"/>
        <v>625908.82218475488</v>
      </c>
      <c r="C21" s="4">
        <f t="shared" si="1"/>
        <v>4807.9715164602558</v>
      </c>
      <c r="D21" s="13">
        <f t="shared" si="2"/>
        <v>2086.3627406158498</v>
      </c>
      <c r="E21" s="4">
        <f t="shared" si="3"/>
        <v>2721.608775844406</v>
      </c>
      <c r="F21" s="13">
        <f t="shared" si="4"/>
        <v>623187.21340891044</v>
      </c>
      <c r="G21" s="13">
        <f t="shared" si="5"/>
        <v>21266.928573513112</v>
      </c>
    </row>
    <row r="22" spans="1:7" x14ac:dyDescent="0.3">
      <c r="A22">
        <v>11</v>
      </c>
      <c r="B22" s="13">
        <f t="shared" si="0"/>
        <v>623187.21340891044</v>
      </c>
      <c r="C22" s="4">
        <f t="shared" si="1"/>
        <v>4807.9715164602558</v>
      </c>
      <c r="D22" s="13">
        <f t="shared" si="2"/>
        <v>2077.2907113630349</v>
      </c>
      <c r="E22" s="4">
        <f t="shared" si="3"/>
        <v>2730.6808050972209</v>
      </c>
      <c r="F22" s="13">
        <f t="shared" si="4"/>
        <v>620456.53260381322</v>
      </c>
      <c r="G22" s="13">
        <f t="shared" si="5"/>
        <v>23344.219284876148</v>
      </c>
    </row>
    <row r="23" spans="1:7" x14ac:dyDescent="0.3">
      <c r="A23">
        <v>12</v>
      </c>
      <c r="B23" s="13">
        <f t="shared" si="0"/>
        <v>620456.53260381322</v>
      </c>
      <c r="C23" s="4">
        <f t="shared" si="1"/>
        <v>4807.9715164602558</v>
      </c>
      <c r="D23" s="13">
        <f t="shared" si="2"/>
        <v>2068.1884420127108</v>
      </c>
      <c r="E23" s="4">
        <f t="shared" si="3"/>
        <v>2739.783074447545</v>
      </c>
      <c r="F23" s="13">
        <f t="shared" si="4"/>
        <v>617716.74952936568</v>
      </c>
      <c r="G23" s="13">
        <f t="shared" si="5"/>
        <v>25412.407726888858</v>
      </c>
    </row>
    <row r="24" spans="1:7" x14ac:dyDescent="0.3">
      <c r="A24">
        <v>13</v>
      </c>
      <c r="B24" s="13">
        <f t="shared" si="0"/>
        <v>617716.74952936568</v>
      </c>
      <c r="C24" s="4">
        <f t="shared" si="1"/>
        <v>4807.9715164602558</v>
      </c>
      <c r="D24" s="13">
        <f t="shared" si="2"/>
        <v>2059.0558317645523</v>
      </c>
      <c r="E24" s="4">
        <f t="shared" si="3"/>
        <v>2748.9156846957035</v>
      </c>
      <c r="F24" s="13">
        <f t="shared" si="4"/>
        <v>614967.83384466998</v>
      </c>
      <c r="G24" s="13">
        <f t="shared" si="5"/>
        <v>27471.46355865341</v>
      </c>
    </row>
    <row r="25" spans="1:7" x14ac:dyDescent="0.3">
      <c r="A25">
        <v>14</v>
      </c>
      <c r="B25" s="13">
        <f t="shared" si="0"/>
        <v>614967.83384466998</v>
      </c>
      <c r="C25" s="4">
        <f t="shared" si="1"/>
        <v>4807.9715164602558</v>
      </c>
      <c r="D25" s="13">
        <f t="shared" si="2"/>
        <v>2049.8927794822334</v>
      </c>
      <c r="E25" s="4">
        <f t="shared" si="3"/>
        <v>2758.0787369780223</v>
      </c>
      <c r="F25" s="13">
        <f t="shared" si="4"/>
        <v>612209.75510769198</v>
      </c>
      <c r="G25" s="13">
        <f t="shared" si="5"/>
        <v>29521.356338135643</v>
      </c>
    </row>
    <row r="26" spans="1:7" x14ac:dyDescent="0.3">
      <c r="A26">
        <v>15</v>
      </c>
      <c r="B26" s="13">
        <f t="shared" si="0"/>
        <v>612209.75510769198</v>
      </c>
      <c r="C26" s="4">
        <f t="shared" si="1"/>
        <v>4807.9715164602558</v>
      </c>
      <c r="D26" s="13">
        <f t="shared" si="2"/>
        <v>2040.6991836923066</v>
      </c>
      <c r="E26" s="4">
        <f t="shared" si="3"/>
        <v>2767.2723327679491</v>
      </c>
      <c r="F26" s="13">
        <f t="shared" si="4"/>
        <v>609442.48277492402</v>
      </c>
      <c r="G26" s="13">
        <f t="shared" si="5"/>
        <v>31562.055521827951</v>
      </c>
    </row>
    <row r="27" spans="1:7" x14ac:dyDescent="0.3">
      <c r="A27">
        <v>16</v>
      </c>
      <c r="B27" s="13">
        <f t="shared" ref="B27:B33" si="6">F26</f>
        <v>609442.48277492402</v>
      </c>
      <c r="C27" s="4">
        <f t="shared" si="1"/>
        <v>4807.9715164602558</v>
      </c>
      <c r="D27" s="13">
        <f t="shared" ref="D27:D33" si="7">B27*$G$5</f>
        <v>2031.4749425830803</v>
      </c>
      <c r="E27" s="4">
        <f t="shared" ref="E27:E33" si="8">C27-D27</f>
        <v>2776.4965738771753</v>
      </c>
      <c r="F27" s="13">
        <f t="shared" ref="F27:F33" si="9">B27-E27</f>
        <v>606665.98620104685</v>
      </c>
      <c r="G27" s="13">
        <f t="shared" ref="G27:G33" si="10">G26+D27</f>
        <v>33593.530464411029</v>
      </c>
    </row>
    <row r="28" spans="1:7" x14ac:dyDescent="0.3">
      <c r="A28">
        <v>17</v>
      </c>
      <c r="B28" s="13">
        <f t="shared" si="6"/>
        <v>606665.98620104685</v>
      </c>
      <c r="C28" s="4">
        <f t="shared" si="1"/>
        <v>4807.9715164602558</v>
      </c>
      <c r="D28" s="13">
        <f t="shared" si="7"/>
        <v>2022.2199540034896</v>
      </c>
      <c r="E28" s="4">
        <f t="shared" si="8"/>
        <v>2785.7515624567659</v>
      </c>
      <c r="F28" s="13">
        <f t="shared" si="9"/>
        <v>603880.23463859013</v>
      </c>
      <c r="G28" s="13">
        <f t="shared" si="10"/>
        <v>35615.750418414522</v>
      </c>
    </row>
    <row r="29" spans="1:7" x14ac:dyDescent="0.3">
      <c r="A29">
        <v>18</v>
      </c>
      <c r="B29" s="13">
        <f t="shared" si="6"/>
        <v>603880.23463859013</v>
      </c>
      <c r="C29" s="4">
        <f t="shared" si="1"/>
        <v>4807.9715164602558</v>
      </c>
      <c r="D29" s="13">
        <f t="shared" si="7"/>
        <v>2012.9341154619672</v>
      </c>
      <c r="E29" s="4">
        <f t="shared" si="8"/>
        <v>2795.0374009982888</v>
      </c>
      <c r="F29" s="13">
        <f t="shared" si="9"/>
        <v>601085.19723759184</v>
      </c>
      <c r="G29" s="13">
        <f t="shared" si="10"/>
        <v>37628.684533876491</v>
      </c>
    </row>
    <row r="30" spans="1:7" x14ac:dyDescent="0.3">
      <c r="A30">
        <v>19</v>
      </c>
      <c r="B30" s="13">
        <f t="shared" si="6"/>
        <v>601085.19723759184</v>
      </c>
      <c r="C30" s="4">
        <f t="shared" si="1"/>
        <v>4807.9715164602558</v>
      </c>
      <c r="D30" s="13">
        <f t="shared" si="7"/>
        <v>2003.6173241253064</v>
      </c>
      <c r="E30" s="4">
        <f t="shared" si="8"/>
        <v>2804.3541923349494</v>
      </c>
      <c r="F30" s="13">
        <f t="shared" si="9"/>
        <v>598280.84304525692</v>
      </c>
      <c r="G30" s="13">
        <f t="shared" si="10"/>
        <v>39632.301858001796</v>
      </c>
    </row>
    <row r="31" spans="1:7" x14ac:dyDescent="0.3">
      <c r="A31">
        <v>20</v>
      </c>
      <c r="B31" s="13">
        <f t="shared" si="6"/>
        <v>598280.84304525692</v>
      </c>
      <c r="C31" s="4">
        <f t="shared" si="1"/>
        <v>4807.9715164602558</v>
      </c>
      <c r="D31" s="13">
        <f t="shared" si="7"/>
        <v>1994.2694768175231</v>
      </c>
      <c r="E31" s="4">
        <f t="shared" si="8"/>
        <v>2813.7020396427324</v>
      </c>
      <c r="F31" s="13">
        <f t="shared" si="9"/>
        <v>595467.14100561419</v>
      </c>
      <c r="G31" s="13">
        <f t="shared" si="10"/>
        <v>41626.571334819317</v>
      </c>
    </row>
    <row r="32" spans="1:7" x14ac:dyDescent="0.3">
      <c r="A32">
        <v>21</v>
      </c>
      <c r="B32" s="13">
        <f t="shared" si="6"/>
        <v>595467.14100561419</v>
      </c>
      <c r="C32" s="4">
        <f t="shared" si="1"/>
        <v>4807.9715164602558</v>
      </c>
      <c r="D32" s="13">
        <f t="shared" si="7"/>
        <v>1984.890470018714</v>
      </c>
      <c r="E32" s="4">
        <f t="shared" si="8"/>
        <v>2823.0810464415417</v>
      </c>
      <c r="F32" s="13">
        <f t="shared" si="9"/>
        <v>592644.05995917262</v>
      </c>
      <c r="G32" s="13">
        <f t="shared" si="10"/>
        <v>43611.461804838029</v>
      </c>
    </row>
    <row r="33" spans="1:7" x14ac:dyDescent="0.3">
      <c r="A33">
        <v>22</v>
      </c>
      <c r="B33" s="13">
        <f t="shared" si="6"/>
        <v>592644.05995917262</v>
      </c>
      <c r="C33" s="4">
        <f t="shared" si="1"/>
        <v>4807.9715164602558</v>
      </c>
      <c r="D33" s="13">
        <f t="shared" si="7"/>
        <v>1975.4801998639089</v>
      </c>
      <c r="E33" s="4">
        <f t="shared" si="8"/>
        <v>2832.4913165963471</v>
      </c>
      <c r="F33" s="13">
        <f t="shared" si="9"/>
        <v>589811.56864257623</v>
      </c>
      <c r="G33" s="13">
        <f t="shared" si="10"/>
        <v>45586.942004701938</v>
      </c>
    </row>
    <row r="34" spans="1:7" x14ac:dyDescent="0.3">
      <c r="A34">
        <v>23</v>
      </c>
      <c r="B34" s="13">
        <f t="shared" ref="B34:B66" si="11">F33</f>
        <v>589811.56864257623</v>
      </c>
      <c r="C34" s="4">
        <f t="shared" si="1"/>
        <v>4807.9715164602558</v>
      </c>
      <c r="D34" s="13">
        <f t="shared" ref="D34:D66" si="12">B34*$G$5</f>
        <v>1966.0385621419209</v>
      </c>
      <c r="E34" s="4">
        <f t="shared" ref="E34:E66" si="13">C34-D34</f>
        <v>2841.9329543183349</v>
      </c>
      <c r="F34" s="13">
        <f t="shared" ref="F34:F66" si="14">B34-E34</f>
        <v>586969.63568825787</v>
      </c>
      <c r="G34" s="13">
        <f t="shared" ref="G34:G66" si="15">G33+D34</f>
        <v>47552.980566843857</v>
      </c>
    </row>
    <row r="35" spans="1:7" x14ac:dyDescent="0.3">
      <c r="A35">
        <v>24</v>
      </c>
      <c r="B35" s="13">
        <f t="shared" si="11"/>
        <v>586969.63568825787</v>
      </c>
      <c r="C35" s="4">
        <f t="shared" si="1"/>
        <v>4807.9715164602558</v>
      </c>
      <c r="D35" s="13">
        <f t="shared" si="12"/>
        <v>1956.5654522941929</v>
      </c>
      <c r="E35" s="4">
        <f t="shared" si="13"/>
        <v>2851.4060641660626</v>
      </c>
      <c r="F35" s="13">
        <f t="shared" si="14"/>
        <v>584118.22962409176</v>
      </c>
      <c r="G35" s="13">
        <f t="shared" si="15"/>
        <v>49509.546019138048</v>
      </c>
    </row>
    <row r="36" spans="1:7" x14ac:dyDescent="0.3">
      <c r="A36">
        <v>25</v>
      </c>
      <c r="B36" s="13">
        <f t="shared" si="11"/>
        <v>584118.22962409176</v>
      </c>
      <c r="C36" s="4">
        <f t="shared" si="1"/>
        <v>4807.9715164602558</v>
      </c>
      <c r="D36" s="13">
        <f t="shared" si="12"/>
        <v>1947.0607654136393</v>
      </c>
      <c r="E36" s="4">
        <f t="shared" si="13"/>
        <v>2860.9107510466165</v>
      </c>
      <c r="F36" s="13">
        <f t="shared" si="14"/>
        <v>581257.31887304515</v>
      </c>
      <c r="G36" s="13">
        <f t="shared" si="15"/>
        <v>51456.606784551688</v>
      </c>
    </row>
    <row r="37" spans="1:7" x14ac:dyDescent="0.3">
      <c r="A37">
        <v>26</v>
      </c>
      <c r="B37" s="13">
        <f t="shared" si="11"/>
        <v>581257.31887304515</v>
      </c>
      <c r="C37" s="4">
        <f t="shared" si="1"/>
        <v>4807.9715164602558</v>
      </c>
      <c r="D37" s="13">
        <f t="shared" si="12"/>
        <v>1937.524396243484</v>
      </c>
      <c r="E37" s="4">
        <f t="shared" si="13"/>
        <v>2870.4471202167715</v>
      </c>
      <c r="F37" s="13">
        <f t="shared" si="14"/>
        <v>578386.87175282836</v>
      </c>
      <c r="G37" s="13">
        <f t="shared" si="15"/>
        <v>53394.131180795172</v>
      </c>
    </row>
    <row r="38" spans="1:7" x14ac:dyDescent="0.3">
      <c r="A38">
        <v>27</v>
      </c>
      <c r="B38" s="13">
        <f t="shared" si="11"/>
        <v>578386.87175282836</v>
      </c>
      <c r="C38" s="4">
        <f t="shared" si="1"/>
        <v>4807.9715164602558</v>
      </c>
      <c r="D38" s="13">
        <f t="shared" si="12"/>
        <v>1927.9562391760946</v>
      </c>
      <c r="E38" s="4">
        <f t="shared" si="13"/>
        <v>2880.0152772841611</v>
      </c>
      <c r="F38" s="13">
        <f t="shared" si="14"/>
        <v>575506.85647554416</v>
      </c>
      <c r="G38" s="13">
        <f t="shared" si="15"/>
        <v>55322.087419971263</v>
      </c>
    </row>
    <row r="39" spans="1:7" x14ac:dyDescent="0.3">
      <c r="A39">
        <v>28</v>
      </c>
      <c r="B39" s="13">
        <f t="shared" si="11"/>
        <v>575506.85647554416</v>
      </c>
      <c r="C39" s="4">
        <f t="shared" si="1"/>
        <v>4807.9715164602558</v>
      </c>
      <c r="D39" s="13">
        <f t="shared" si="12"/>
        <v>1918.356188251814</v>
      </c>
      <c r="E39" s="4">
        <f t="shared" si="13"/>
        <v>2889.6153282084415</v>
      </c>
      <c r="F39" s="13">
        <f t="shared" si="14"/>
        <v>572617.24114733574</v>
      </c>
      <c r="G39" s="13">
        <f t="shared" si="15"/>
        <v>57240.443608223075</v>
      </c>
    </row>
    <row r="40" spans="1:7" x14ac:dyDescent="0.3">
      <c r="A40">
        <v>29</v>
      </c>
      <c r="B40" s="13">
        <f t="shared" si="11"/>
        <v>572617.24114733574</v>
      </c>
      <c r="C40" s="4">
        <f t="shared" si="1"/>
        <v>4807.9715164602558</v>
      </c>
      <c r="D40" s="13">
        <f t="shared" si="12"/>
        <v>1908.7241371577859</v>
      </c>
      <c r="E40" s="4">
        <f t="shared" si="13"/>
        <v>2899.2473793024701</v>
      </c>
      <c r="F40" s="13">
        <f t="shared" si="14"/>
        <v>569717.99376803322</v>
      </c>
      <c r="G40" s="13">
        <f t="shared" si="15"/>
        <v>59149.167745380859</v>
      </c>
    </row>
    <row r="41" spans="1:7" x14ac:dyDescent="0.3">
      <c r="A41">
        <v>30</v>
      </c>
      <c r="B41" s="13">
        <f t="shared" si="11"/>
        <v>569717.99376803322</v>
      </c>
      <c r="C41" s="4">
        <f t="shared" si="1"/>
        <v>4807.9715164602558</v>
      </c>
      <c r="D41" s="13">
        <f t="shared" si="12"/>
        <v>1899.0599792267776</v>
      </c>
      <c r="E41" s="4">
        <f t="shared" si="13"/>
        <v>2908.9115372334782</v>
      </c>
      <c r="F41" s="13">
        <f t="shared" si="14"/>
        <v>566809.08223079972</v>
      </c>
      <c r="G41" s="13">
        <f t="shared" si="15"/>
        <v>61048.227724607634</v>
      </c>
    </row>
    <row r="42" spans="1:7" x14ac:dyDescent="0.3">
      <c r="A42">
        <v>31</v>
      </c>
      <c r="B42" s="13">
        <f t="shared" si="11"/>
        <v>566809.08223079972</v>
      </c>
      <c r="C42" s="4">
        <f t="shared" si="1"/>
        <v>4807.9715164602558</v>
      </c>
      <c r="D42" s="13">
        <f t="shared" si="12"/>
        <v>1889.3636074359993</v>
      </c>
      <c r="E42" s="4">
        <f t="shared" si="13"/>
        <v>2918.6079090242565</v>
      </c>
      <c r="F42" s="13">
        <f t="shared" si="14"/>
        <v>563890.47432177549</v>
      </c>
      <c r="G42" s="13">
        <f t="shared" si="15"/>
        <v>62937.59133204363</v>
      </c>
    </row>
    <row r="43" spans="1:7" x14ac:dyDescent="0.3">
      <c r="A43">
        <v>32</v>
      </c>
      <c r="B43" s="13">
        <f t="shared" si="11"/>
        <v>563890.47432177549</v>
      </c>
      <c r="C43" s="4">
        <f t="shared" si="1"/>
        <v>4807.9715164602558</v>
      </c>
      <c r="D43" s="13">
        <f t="shared" si="12"/>
        <v>1879.6349144059184</v>
      </c>
      <c r="E43" s="4">
        <f t="shared" si="13"/>
        <v>2928.3366020543372</v>
      </c>
      <c r="F43" s="13">
        <f t="shared" si="14"/>
        <v>560962.13771972118</v>
      </c>
      <c r="G43" s="13">
        <f t="shared" si="15"/>
        <v>64817.226246449551</v>
      </c>
    </row>
    <row r="44" spans="1:7" x14ac:dyDescent="0.3">
      <c r="A44">
        <v>33</v>
      </c>
      <c r="B44" s="13">
        <f t="shared" si="11"/>
        <v>560962.13771972118</v>
      </c>
      <c r="C44" s="4">
        <f t="shared" si="1"/>
        <v>4807.9715164602558</v>
      </c>
      <c r="D44" s="13">
        <f t="shared" si="12"/>
        <v>1869.8737923990707</v>
      </c>
      <c r="E44" s="4">
        <f t="shared" si="13"/>
        <v>2938.0977240611851</v>
      </c>
      <c r="F44" s="13">
        <f t="shared" si="14"/>
        <v>558024.03999565996</v>
      </c>
      <c r="G44" s="13">
        <f t="shared" si="15"/>
        <v>66687.100038848628</v>
      </c>
    </row>
    <row r="45" spans="1:7" x14ac:dyDescent="0.3">
      <c r="A45">
        <v>34</v>
      </c>
      <c r="B45" s="13">
        <f t="shared" si="11"/>
        <v>558024.03999565996</v>
      </c>
      <c r="C45" s="4">
        <f t="shared" si="1"/>
        <v>4807.9715164602558</v>
      </c>
      <c r="D45" s="13">
        <f t="shared" si="12"/>
        <v>1860.0801333188667</v>
      </c>
      <c r="E45" s="4">
        <f t="shared" si="13"/>
        <v>2947.8913831413893</v>
      </c>
      <c r="F45" s="13">
        <f t="shared" si="14"/>
        <v>555076.14861251856</v>
      </c>
      <c r="G45" s="13">
        <f t="shared" si="15"/>
        <v>68547.1801721675</v>
      </c>
    </row>
    <row r="46" spans="1:7" x14ac:dyDescent="0.3">
      <c r="A46">
        <v>35</v>
      </c>
      <c r="B46" s="13">
        <f t="shared" si="11"/>
        <v>555076.14861251856</v>
      </c>
      <c r="C46" s="4">
        <f t="shared" si="1"/>
        <v>4807.9715164602558</v>
      </c>
      <c r="D46" s="13">
        <f t="shared" si="12"/>
        <v>1850.2538287083953</v>
      </c>
      <c r="E46" s="4">
        <f t="shared" si="13"/>
        <v>2957.7176877518605</v>
      </c>
      <c r="F46" s="13">
        <f t="shared" si="14"/>
        <v>552118.4309247667</v>
      </c>
      <c r="G46" s="13">
        <f t="shared" si="15"/>
        <v>70397.434000875888</v>
      </c>
    </row>
    <row r="47" spans="1:7" x14ac:dyDescent="0.3">
      <c r="A47">
        <v>36</v>
      </c>
      <c r="B47" s="13">
        <f t="shared" si="11"/>
        <v>552118.4309247667</v>
      </c>
      <c r="C47" s="4">
        <f t="shared" si="1"/>
        <v>4807.9715164602558</v>
      </c>
      <c r="D47" s="13">
        <f t="shared" si="12"/>
        <v>1840.3947697492224</v>
      </c>
      <c r="E47" s="4">
        <f t="shared" si="13"/>
        <v>2967.5767467110336</v>
      </c>
      <c r="F47" s="13">
        <f t="shared" si="14"/>
        <v>549150.85417805566</v>
      </c>
      <c r="G47" s="13">
        <f t="shared" si="15"/>
        <v>72237.828770625114</v>
      </c>
    </row>
    <row r="48" spans="1:7" x14ac:dyDescent="0.3">
      <c r="A48">
        <v>37</v>
      </c>
      <c r="B48" s="13">
        <f t="shared" si="11"/>
        <v>549150.85417805566</v>
      </c>
      <c r="C48" s="4">
        <f t="shared" si="1"/>
        <v>4807.9715164602558</v>
      </c>
      <c r="D48" s="13">
        <f t="shared" si="12"/>
        <v>1830.5028472601857</v>
      </c>
      <c r="E48" s="4">
        <f t="shared" si="13"/>
        <v>2977.4686692000701</v>
      </c>
      <c r="F48" s="13">
        <f t="shared" si="14"/>
        <v>546173.38550885557</v>
      </c>
      <c r="G48" s="13">
        <f t="shared" si="15"/>
        <v>74068.331617885298</v>
      </c>
    </row>
    <row r="49" spans="1:7" x14ac:dyDescent="0.3">
      <c r="A49">
        <v>38</v>
      </c>
      <c r="B49" s="13">
        <f t="shared" si="11"/>
        <v>546173.38550885557</v>
      </c>
      <c r="C49" s="4">
        <f t="shared" si="1"/>
        <v>4807.9715164602558</v>
      </c>
      <c r="D49" s="13">
        <f t="shared" si="12"/>
        <v>1820.5779516961854</v>
      </c>
      <c r="E49" s="4">
        <f t="shared" si="13"/>
        <v>2987.3935647640701</v>
      </c>
      <c r="F49" s="13">
        <f t="shared" si="14"/>
        <v>543185.99194409151</v>
      </c>
      <c r="G49" s="13">
        <f t="shared" si="15"/>
        <v>75888.90956958149</v>
      </c>
    </row>
    <row r="50" spans="1:7" x14ac:dyDescent="0.3">
      <c r="A50">
        <v>39</v>
      </c>
      <c r="B50" s="13">
        <f t="shared" si="11"/>
        <v>543185.99194409151</v>
      </c>
      <c r="C50" s="4">
        <f t="shared" si="1"/>
        <v>4807.9715164602558</v>
      </c>
      <c r="D50" s="13">
        <f t="shared" si="12"/>
        <v>1810.6199731469719</v>
      </c>
      <c r="E50" s="4">
        <f t="shared" si="13"/>
        <v>2997.3515433132839</v>
      </c>
      <c r="F50" s="13">
        <f t="shared" si="14"/>
        <v>540188.64040077827</v>
      </c>
      <c r="G50" s="13">
        <f t="shared" si="15"/>
        <v>77699.529542728458</v>
      </c>
    </row>
    <row r="51" spans="1:7" x14ac:dyDescent="0.3">
      <c r="A51">
        <v>40</v>
      </c>
      <c r="B51" s="13">
        <f t="shared" si="11"/>
        <v>540188.64040077827</v>
      </c>
      <c r="C51" s="4">
        <f t="shared" si="1"/>
        <v>4807.9715164602558</v>
      </c>
      <c r="D51" s="13">
        <f t="shared" si="12"/>
        <v>1800.6288013359276</v>
      </c>
      <c r="E51" s="4">
        <f t="shared" si="13"/>
        <v>3007.3427151243282</v>
      </c>
      <c r="F51" s="13">
        <f t="shared" si="14"/>
        <v>537181.2976856539</v>
      </c>
      <c r="G51" s="13">
        <f t="shared" si="15"/>
        <v>79500.158344064388</v>
      </c>
    </row>
    <row r="52" spans="1:7" x14ac:dyDescent="0.3">
      <c r="A52">
        <v>41</v>
      </c>
      <c r="B52" s="13">
        <f t="shared" si="11"/>
        <v>537181.2976856539</v>
      </c>
      <c r="C52" s="4">
        <f t="shared" si="1"/>
        <v>4807.9715164602558</v>
      </c>
      <c r="D52" s="13">
        <f t="shared" si="12"/>
        <v>1790.6043256188464</v>
      </c>
      <c r="E52" s="4">
        <f t="shared" si="13"/>
        <v>3017.3671908414094</v>
      </c>
      <c r="F52" s="13">
        <f t="shared" si="14"/>
        <v>534163.93049481255</v>
      </c>
      <c r="G52" s="13">
        <f t="shared" si="15"/>
        <v>81290.76266968323</v>
      </c>
    </row>
    <row r="53" spans="1:7" x14ac:dyDescent="0.3">
      <c r="A53">
        <v>42</v>
      </c>
      <c r="B53" s="13">
        <f t="shared" si="11"/>
        <v>534163.93049481255</v>
      </c>
      <c r="C53" s="4">
        <f t="shared" si="1"/>
        <v>4807.9715164602558</v>
      </c>
      <c r="D53" s="13">
        <f t="shared" si="12"/>
        <v>1780.5464349827087</v>
      </c>
      <c r="E53" s="4">
        <f t="shared" si="13"/>
        <v>3027.4250814775469</v>
      </c>
      <c r="F53" s="13">
        <f t="shared" si="14"/>
        <v>531136.50541333505</v>
      </c>
      <c r="G53" s="13">
        <f t="shared" si="15"/>
        <v>83071.309104665939</v>
      </c>
    </row>
    <row r="54" spans="1:7" x14ac:dyDescent="0.3">
      <c r="A54">
        <v>43</v>
      </c>
      <c r="B54" s="13">
        <f t="shared" si="11"/>
        <v>531136.50541333505</v>
      </c>
      <c r="C54" s="4">
        <f t="shared" si="1"/>
        <v>4807.9715164602558</v>
      </c>
      <c r="D54" s="13">
        <f t="shared" si="12"/>
        <v>1770.4550180444503</v>
      </c>
      <c r="E54" s="4">
        <f t="shared" si="13"/>
        <v>3037.5164984158055</v>
      </c>
      <c r="F54" s="13">
        <f t="shared" si="14"/>
        <v>528098.9889149192</v>
      </c>
      <c r="G54" s="13">
        <f t="shared" si="15"/>
        <v>84841.764122710389</v>
      </c>
    </row>
    <row r="55" spans="1:7" x14ac:dyDescent="0.3">
      <c r="A55">
        <v>44</v>
      </c>
      <c r="B55" s="13">
        <f t="shared" si="11"/>
        <v>528098.9889149192</v>
      </c>
      <c r="C55" s="4">
        <f t="shared" si="1"/>
        <v>4807.9715164602558</v>
      </c>
      <c r="D55" s="13">
        <f t="shared" si="12"/>
        <v>1760.3299630497308</v>
      </c>
      <c r="E55" s="4">
        <f t="shared" si="13"/>
        <v>3047.6415534105249</v>
      </c>
      <c r="F55" s="13">
        <f t="shared" si="14"/>
        <v>525051.34736150864</v>
      </c>
      <c r="G55" s="13">
        <f t="shared" si="15"/>
        <v>86602.094085760124</v>
      </c>
    </row>
    <row r="56" spans="1:7" x14ac:dyDescent="0.3">
      <c r="A56">
        <v>45</v>
      </c>
      <c r="B56" s="13">
        <f t="shared" si="11"/>
        <v>525051.34736150864</v>
      </c>
      <c r="C56" s="4">
        <f t="shared" si="1"/>
        <v>4807.9715164602558</v>
      </c>
      <c r="D56" s="13">
        <f t="shared" si="12"/>
        <v>1750.1711578716956</v>
      </c>
      <c r="E56" s="4">
        <f t="shared" si="13"/>
        <v>3057.8003585885599</v>
      </c>
      <c r="F56" s="13">
        <f t="shared" si="14"/>
        <v>521993.54700292007</v>
      </c>
      <c r="G56" s="13">
        <f t="shared" si="15"/>
        <v>88352.265243631817</v>
      </c>
    </row>
    <row r="57" spans="1:7" x14ac:dyDescent="0.3">
      <c r="A57">
        <v>46</v>
      </c>
      <c r="B57" s="13">
        <f t="shared" si="11"/>
        <v>521993.54700292007</v>
      </c>
      <c r="C57" s="4">
        <f t="shared" si="1"/>
        <v>4807.9715164602558</v>
      </c>
      <c r="D57" s="13">
        <f t="shared" si="12"/>
        <v>1739.9784900097336</v>
      </c>
      <c r="E57" s="4">
        <f t="shared" si="13"/>
        <v>3067.9930264505219</v>
      </c>
      <c r="F57" s="13">
        <f t="shared" si="14"/>
        <v>518925.55397646956</v>
      </c>
      <c r="G57" s="13">
        <f t="shared" si="15"/>
        <v>90092.243733641546</v>
      </c>
    </row>
    <row r="58" spans="1:7" x14ac:dyDescent="0.3">
      <c r="A58">
        <v>47</v>
      </c>
      <c r="B58" s="13">
        <f t="shared" si="11"/>
        <v>518925.55397646956</v>
      </c>
      <c r="C58" s="4">
        <f t="shared" si="1"/>
        <v>4807.9715164602558</v>
      </c>
      <c r="D58" s="13">
        <f t="shared" si="12"/>
        <v>1729.751846588232</v>
      </c>
      <c r="E58" s="4">
        <f t="shared" si="13"/>
        <v>3078.2196698720236</v>
      </c>
      <c r="F58" s="13">
        <f t="shared" si="14"/>
        <v>515847.33430659754</v>
      </c>
      <c r="G58" s="13">
        <f t="shared" si="15"/>
        <v>91821.995580229777</v>
      </c>
    </row>
    <row r="59" spans="1:7" x14ac:dyDescent="0.3">
      <c r="A59">
        <v>48</v>
      </c>
      <c r="B59" s="13">
        <f t="shared" si="11"/>
        <v>515847.33430659754</v>
      </c>
      <c r="C59" s="4">
        <f t="shared" si="1"/>
        <v>4807.9715164602558</v>
      </c>
      <c r="D59" s="13">
        <f t="shared" si="12"/>
        <v>1719.4911143553252</v>
      </c>
      <c r="E59" s="4">
        <f t="shared" si="13"/>
        <v>3088.4804021049304</v>
      </c>
      <c r="F59" s="13">
        <f t="shared" si="14"/>
        <v>512758.85390449263</v>
      </c>
      <c r="G59" s="13">
        <f t="shared" si="15"/>
        <v>93541.486694585095</v>
      </c>
    </row>
    <row r="60" spans="1:7" x14ac:dyDescent="0.3">
      <c r="A60">
        <v>49</v>
      </c>
      <c r="B60" s="13">
        <f t="shared" si="11"/>
        <v>512758.85390449263</v>
      </c>
      <c r="C60" s="4">
        <f t="shared" si="1"/>
        <v>4807.9715164602558</v>
      </c>
      <c r="D60" s="13">
        <f t="shared" si="12"/>
        <v>1709.1961796816422</v>
      </c>
      <c r="E60" s="4">
        <f t="shared" si="13"/>
        <v>3098.7753367786136</v>
      </c>
      <c r="F60" s="13">
        <f t="shared" si="14"/>
        <v>509660.07856771402</v>
      </c>
      <c r="G60" s="13">
        <f t="shared" si="15"/>
        <v>95250.682874266742</v>
      </c>
    </row>
    <row r="61" spans="1:7" x14ac:dyDescent="0.3">
      <c r="A61">
        <v>50</v>
      </c>
      <c r="B61" s="13">
        <f t="shared" si="11"/>
        <v>509660.07856771402</v>
      </c>
      <c r="C61" s="4">
        <f t="shared" si="1"/>
        <v>4807.9715164602558</v>
      </c>
      <c r="D61" s="13">
        <f t="shared" si="12"/>
        <v>1698.8669285590468</v>
      </c>
      <c r="E61" s="4">
        <f t="shared" si="13"/>
        <v>3109.104587901209</v>
      </c>
      <c r="F61" s="13">
        <f t="shared" si="14"/>
        <v>506550.97397981281</v>
      </c>
      <c r="G61" s="13">
        <f t="shared" si="15"/>
        <v>96949.549802825786</v>
      </c>
    </row>
    <row r="62" spans="1:7" x14ac:dyDescent="0.3">
      <c r="A62">
        <v>51</v>
      </c>
      <c r="B62" s="13">
        <f t="shared" si="11"/>
        <v>506550.97397981281</v>
      </c>
      <c r="C62" s="4">
        <f t="shared" si="1"/>
        <v>4807.9715164602558</v>
      </c>
      <c r="D62" s="13">
        <f t="shared" si="12"/>
        <v>1688.5032465993761</v>
      </c>
      <c r="E62" s="4">
        <f t="shared" si="13"/>
        <v>3119.4682698608794</v>
      </c>
      <c r="F62" s="13">
        <f t="shared" si="14"/>
        <v>503431.50570995192</v>
      </c>
      <c r="G62" s="13">
        <f t="shared" si="15"/>
        <v>98638.053049425158</v>
      </c>
    </row>
    <row r="63" spans="1:7" x14ac:dyDescent="0.3">
      <c r="A63">
        <v>52</v>
      </c>
      <c r="B63" s="13">
        <f t="shared" si="11"/>
        <v>503431.50570995192</v>
      </c>
      <c r="C63" s="4">
        <f t="shared" si="1"/>
        <v>4807.9715164602558</v>
      </c>
      <c r="D63" s="13">
        <f t="shared" si="12"/>
        <v>1678.1050190331732</v>
      </c>
      <c r="E63" s="4">
        <f t="shared" si="13"/>
        <v>3129.8664974270823</v>
      </c>
      <c r="F63" s="13">
        <f t="shared" si="14"/>
        <v>500301.63921252481</v>
      </c>
      <c r="G63" s="13">
        <f t="shared" si="15"/>
        <v>100316.15806845833</v>
      </c>
    </row>
    <row r="64" spans="1:7" x14ac:dyDescent="0.3">
      <c r="A64">
        <v>53</v>
      </c>
      <c r="B64" s="13">
        <f t="shared" si="11"/>
        <v>500301.63921252481</v>
      </c>
      <c r="C64" s="4">
        <f t="shared" si="1"/>
        <v>4807.9715164602558</v>
      </c>
      <c r="D64" s="13">
        <f t="shared" si="12"/>
        <v>1667.672130708416</v>
      </c>
      <c r="E64" s="4">
        <f t="shared" si="13"/>
        <v>3140.2993857518395</v>
      </c>
      <c r="F64" s="13">
        <f t="shared" si="14"/>
        <v>497161.33982677298</v>
      </c>
      <c r="G64" s="13">
        <f t="shared" si="15"/>
        <v>101983.83019916675</v>
      </c>
    </row>
    <row r="65" spans="1:7" x14ac:dyDescent="0.3">
      <c r="A65">
        <v>54</v>
      </c>
      <c r="B65" s="13">
        <f t="shared" si="11"/>
        <v>497161.33982677298</v>
      </c>
      <c r="C65" s="4">
        <f t="shared" si="1"/>
        <v>4807.9715164602558</v>
      </c>
      <c r="D65" s="13">
        <f t="shared" si="12"/>
        <v>1657.2044660892434</v>
      </c>
      <c r="E65" s="4">
        <f t="shared" si="13"/>
        <v>3150.7670503710124</v>
      </c>
      <c r="F65" s="13">
        <f t="shared" si="14"/>
        <v>494010.57277640194</v>
      </c>
      <c r="G65" s="13">
        <f t="shared" si="15"/>
        <v>103641.034665256</v>
      </c>
    </row>
    <row r="66" spans="1:7" x14ac:dyDescent="0.3">
      <c r="A66">
        <v>55</v>
      </c>
      <c r="B66" s="13">
        <f t="shared" si="11"/>
        <v>494010.57277640194</v>
      </c>
      <c r="C66" s="4">
        <f t="shared" si="1"/>
        <v>4807.9715164602558</v>
      </c>
      <c r="D66" s="13">
        <f t="shared" si="12"/>
        <v>1646.7019092546732</v>
      </c>
      <c r="E66" s="4">
        <f t="shared" si="13"/>
        <v>3161.2696072055824</v>
      </c>
      <c r="F66" s="13">
        <f t="shared" si="14"/>
        <v>490849.30316919636</v>
      </c>
      <c r="G66" s="13">
        <f t="shared" si="15"/>
        <v>105287.73657451067</v>
      </c>
    </row>
    <row r="67" spans="1:7" x14ac:dyDescent="0.3">
      <c r="A67">
        <v>56</v>
      </c>
      <c r="B67" s="13">
        <f t="shared" ref="B67:B130" si="16">F66</f>
        <v>490849.30316919636</v>
      </c>
      <c r="C67" s="4">
        <f t="shared" si="1"/>
        <v>4807.9715164602558</v>
      </c>
      <c r="D67" s="13">
        <f t="shared" ref="D67:D130" si="17">B67*$G$5</f>
        <v>1636.1643438973213</v>
      </c>
      <c r="E67" s="4">
        <f t="shared" ref="E67:E130" si="18">C67-D67</f>
        <v>3171.8071725629343</v>
      </c>
      <c r="F67" s="13">
        <f t="shared" ref="F67:F130" si="19">B67-E67</f>
        <v>487677.49599663343</v>
      </c>
      <c r="G67" s="13">
        <f t="shared" ref="G67:G130" si="20">G66+D67</f>
        <v>106923.90091840799</v>
      </c>
    </row>
    <row r="68" spans="1:7" x14ac:dyDescent="0.3">
      <c r="A68">
        <v>57</v>
      </c>
      <c r="B68" s="13">
        <f t="shared" si="16"/>
        <v>487677.49599663343</v>
      </c>
      <c r="C68" s="4">
        <f t="shared" si="1"/>
        <v>4807.9715164602558</v>
      </c>
      <c r="D68" s="13">
        <f t="shared" si="17"/>
        <v>1625.5916533221116</v>
      </c>
      <c r="E68" s="4">
        <f t="shared" si="18"/>
        <v>3182.3798631381442</v>
      </c>
      <c r="F68" s="13">
        <f t="shared" si="19"/>
        <v>484495.11613349529</v>
      </c>
      <c r="G68" s="13">
        <f t="shared" si="20"/>
        <v>108549.49257173011</v>
      </c>
    </row>
    <row r="69" spans="1:7" x14ac:dyDescent="0.3">
      <c r="A69">
        <v>58</v>
      </c>
      <c r="B69" s="13">
        <f t="shared" si="16"/>
        <v>484495.11613349529</v>
      </c>
      <c r="C69" s="4">
        <f t="shared" si="1"/>
        <v>4807.9715164602558</v>
      </c>
      <c r="D69" s="13">
        <f t="shared" si="17"/>
        <v>1614.9837204449843</v>
      </c>
      <c r="E69" s="4">
        <f t="shared" si="18"/>
        <v>3192.9877960152717</v>
      </c>
      <c r="F69" s="13">
        <f t="shared" si="19"/>
        <v>481302.12833748001</v>
      </c>
      <c r="G69" s="13">
        <f t="shared" si="20"/>
        <v>110164.4762921751</v>
      </c>
    </row>
    <row r="70" spans="1:7" x14ac:dyDescent="0.3">
      <c r="A70">
        <v>59</v>
      </c>
      <c r="B70" s="13">
        <f t="shared" si="16"/>
        <v>481302.12833748001</v>
      </c>
      <c r="C70" s="4">
        <f t="shared" si="1"/>
        <v>4807.9715164602558</v>
      </c>
      <c r="D70" s="13">
        <f t="shared" si="17"/>
        <v>1604.3404277916002</v>
      </c>
      <c r="E70" s="4">
        <f t="shared" si="18"/>
        <v>3203.6310886686556</v>
      </c>
      <c r="F70" s="13">
        <f t="shared" si="19"/>
        <v>478098.49724881136</v>
      </c>
      <c r="G70" s="13">
        <f t="shared" si="20"/>
        <v>111768.81671996669</v>
      </c>
    </row>
    <row r="71" spans="1:7" x14ac:dyDescent="0.3">
      <c r="A71">
        <v>60</v>
      </c>
      <c r="B71" s="13">
        <f t="shared" si="16"/>
        <v>478098.49724881136</v>
      </c>
      <c r="C71" s="4">
        <f t="shared" si="1"/>
        <v>4807.9715164602558</v>
      </c>
      <c r="D71" s="13">
        <f t="shared" si="17"/>
        <v>1593.6616574960381</v>
      </c>
      <c r="E71" s="4">
        <f t="shared" si="18"/>
        <v>3214.3098589642177</v>
      </c>
      <c r="F71" s="13">
        <f t="shared" si="19"/>
        <v>474884.18738984712</v>
      </c>
      <c r="G71" s="13">
        <f t="shared" si="20"/>
        <v>113362.47837746273</v>
      </c>
    </row>
    <row r="72" spans="1:7" x14ac:dyDescent="0.3">
      <c r="A72">
        <v>61</v>
      </c>
      <c r="B72" s="13">
        <f t="shared" si="16"/>
        <v>474884.18738984712</v>
      </c>
      <c r="C72" s="4">
        <f t="shared" si="1"/>
        <v>4807.9715164602558</v>
      </c>
      <c r="D72" s="13">
        <f t="shared" si="17"/>
        <v>1582.9472912994904</v>
      </c>
      <c r="E72" s="4">
        <f t="shared" si="18"/>
        <v>3225.0242251607651</v>
      </c>
      <c r="F72" s="13">
        <f t="shared" si="19"/>
        <v>471659.16316468635</v>
      </c>
      <c r="G72" s="13">
        <f t="shared" si="20"/>
        <v>114945.42566876223</v>
      </c>
    </row>
    <row r="73" spans="1:7" x14ac:dyDescent="0.3">
      <c r="A73">
        <v>62</v>
      </c>
      <c r="B73" s="13">
        <f t="shared" si="16"/>
        <v>471659.16316468635</v>
      </c>
      <c r="C73" s="4">
        <f t="shared" si="1"/>
        <v>4807.9715164602558</v>
      </c>
      <c r="D73" s="13">
        <f t="shared" si="17"/>
        <v>1572.1972105489547</v>
      </c>
      <c r="E73" s="4">
        <f t="shared" si="18"/>
        <v>3235.7743059113009</v>
      </c>
      <c r="F73" s="13">
        <f t="shared" si="19"/>
        <v>468423.38885877503</v>
      </c>
      <c r="G73" s="13">
        <f t="shared" si="20"/>
        <v>116517.62287931118</v>
      </c>
    </row>
    <row r="74" spans="1:7" x14ac:dyDescent="0.3">
      <c r="A74">
        <v>63</v>
      </c>
      <c r="B74" s="13">
        <f t="shared" si="16"/>
        <v>468423.38885877503</v>
      </c>
      <c r="C74" s="4">
        <f t="shared" si="1"/>
        <v>4807.9715164602558</v>
      </c>
      <c r="D74" s="13">
        <f t="shared" si="17"/>
        <v>1561.4112961959167</v>
      </c>
      <c r="E74" s="4">
        <f t="shared" si="18"/>
        <v>3246.560220264339</v>
      </c>
      <c r="F74" s="13">
        <f t="shared" si="19"/>
        <v>465176.82863851066</v>
      </c>
      <c r="G74" s="13">
        <f t="shared" si="20"/>
        <v>118079.0341755071</v>
      </c>
    </row>
    <row r="75" spans="1:7" x14ac:dyDescent="0.3">
      <c r="A75">
        <v>64</v>
      </c>
      <c r="B75" s="13">
        <f t="shared" si="16"/>
        <v>465176.82863851066</v>
      </c>
      <c r="C75" s="4">
        <f t="shared" si="1"/>
        <v>4807.9715164602558</v>
      </c>
      <c r="D75" s="13">
        <f t="shared" si="17"/>
        <v>1550.5894287950357</v>
      </c>
      <c r="E75" s="4">
        <f t="shared" si="18"/>
        <v>3257.3820876652198</v>
      </c>
      <c r="F75" s="13">
        <f t="shared" si="19"/>
        <v>461919.44655084546</v>
      </c>
      <c r="G75" s="13">
        <f t="shared" si="20"/>
        <v>119629.62360430213</v>
      </c>
    </row>
    <row r="76" spans="1:7" x14ac:dyDescent="0.3">
      <c r="A76">
        <v>65</v>
      </c>
      <c r="B76" s="13">
        <f t="shared" si="16"/>
        <v>461919.44655084546</v>
      </c>
      <c r="C76" s="4">
        <f t="shared" si="1"/>
        <v>4807.9715164602558</v>
      </c>
      <c r="D76" s="13">
        <f t="shared" si="17"/>
        <v>1539.7314885028184</v>
      </c>
      <c r="E76" s="4">
        <f t="shared" si="18"/>
        <v>3268.2400279574376</v>
      </c>
      <c r="F76" s="13">
        <f t="shared" si="19"/>
        <v>458651.20652288804</v>
      </c>
      <c r="G76" s="13">
        <f t="shared" si="20"/>
        <v>121169.35509280495</v>
      </c>
    </row>
    <row r="77" spans="1:7" x14ac:dyDescent="0.3">
      <c r="A77">
        <v>66</v>
      </c>
      <c r="B77" s="13">
        <f t="shared" si="16"/>
        <v>458651.20652288804</v>
      </c>
      <c r="C77" s="4">
        <f t="shared" si="1"/>
        <v>4807.9715164602558</v>
      </c>
      <c r="D77" s="13">
        <f t="shared" si="17"/>
        <v>1528.8373550762935</v>
      </c>
      <c r="E77" s="4">
        <f t="shared" si="18"/>
        <v>3279.1341613839622</v>
      </c>
      <c r="F77" s="13">
        <f t="shared" si="19"/>
        <v>455372.07236150408</v>
      </c>
      <c r="G77" s="13">
        <f t="shared" si="20"/>
        <v>122698.19244788124</v>
      </c>
    </row>
    <row r="78" spans="1:7" x14ac:dyDescent="0.3">
      <c r="A78">
        <v>67</v>
      </c>
      <c r="B78" s="13">
        <f t="shared" si="16"/>
        <v>455372.07236150408</v>
      </c>
      <c r="C78" s="4">
        <f t="shared" ref="C78:C141" si="21">$A$8</f>
        <v>4807.9715164602558</v>
      </c>
      <c r="D78" s="13">
        <f t="shared" si="17"/>
        <v>1517.9069078716805</v>
      </c>
      <c r="E78" s="4">
        <f t="shared" si="18"/>
        <v>3290.0646085885755</v>
      </c>
      <c r="F78" s="13">
        <f t="shared" si="19"/>
        <v>452082.0077529155</v>
      </c>
      <c r="G78" s="13">
        <f t="shared" si="20"/>
        <v>124216.09935575293</v>
      </c>
    </row>
    <row r="79" spans="1:7" x14ac:dyDescent="0.3">
      <c r="A79">
        <v>68</v>
      </c>
      <c r="B79" s="13">
        <f t="shared" si="16"/>
        <v>452082.0077529155</v>
      </c>
      <c r="C79" s="4">
        <f t="shared" si="21"/>
        <v>4807.9715164602558</v>
      </c>
      <c r="D79" s="13">
        <f t="shared" si="17"/>
        <v>1506.9400258430517</v>
      </c>
      <c r="E79" s="4">
        <f t="shared" si="18"/>
        <v>3301.0314906172043</v>
      </c>
      <c r="F79" s="13">
        <f t="shared" si="19"/>
        <v>448780.9762622983</v>
      </c>
      <c r="G79" s="13">
        <f t="shared" si="20"/>
        <v>125723.03938159598</v>
      </c>
    </row>
    <row r="80" spans="1:7" x14ac:dyDescent="0.3">
      <c r="A80">
        <v>69</v>
      </c>
      <c r="B80" s="13">
        <f t="shared" si="16"/>
        <v>448780.9762622983</v>
      </c>
      <c r="C80" s="4">
        <f t="shared" si="21"/>
        <v>4807.9715164602558</v>
      </c>
      <c r="D80" s="13">
        <f t="shared" si="17"/>
        <v>1495.9365875409944</v>
      </c>
      <c r="E80" s="4">
        <f t="shared" si="18"/>
        <v>3312.0349289192613</v>
      </c>
      <c r="F80" s="13">
        <f t="shared" si="19"/>
        <v>445468.94133337901</v>
      </c>
      <c r="G80" s="13">
        <f t="shared" si="20"/>
        <v>127218.97596913698</v>
      </c>
    </row>
    <row r="81" spans="1:7" x14ac:dyDescent="0.3">
      <c r="A81">
        <v>70</v>
      </c>
      <c r="B81" s="13">
        <f t="shared" si="16"/>
        <v>445468.94133337901</v>
      </c>
      <c r="C81" s="4">
        <f t="shared" si="21"/>
        <v>4807.9715164602558</v>
      </c>
      <c r="D81" s="13">
        <f t="shared" si="17"/>
        <v>1484.8964711112635</v>
      </c>
      <c r="E81" s="4">
        <f t="shared" si="18"/>
        <v>3323.0750453489923</v>
      </c>
      <c r="F81" s="13">
        <f t="shared" si="19"/>
        <v>442145.86628803</v>
      </c>
      <c r="G81" s="13">
        <f t="shared" si="20"/>
        <v>128703.87244024825</v>
      </c>
    </row>
    <row r="82" spans="1:7" x14ac:dyDescent="0.3">
      <c r="A82">
        <v>71</v>
      </c>
      <c r="B82" s="13">
        <f t="shared" si="16"/>
        <v>442145.86628803</v>
      </c>
      <c r="C82" s="4">
        <f t="shared" si="21"/>
        <v>4807.9715164602558</v>
      </c>
      <c r="D82" s="13">
        <f t="shared" si="17"/>
        <v>1473.8195542934334</v>
      </c>
      <c r="E82" s="4">
        <f t="shared" si="18"/>
        <v>3334.1519621668222</v>
      </c>
      <c r="F82" s="13">
        <f t="shared" si="19"/>
        <v>438811.71432586317</v>
      </c>
      <c r="G82" s="13">
        <f t="shared" si="20"/>
        <v>130177.69199454167</v>
      </c>
    </row>
    <row r="83" spans="1:7" x14ac:dyDescent="0.3">
      <c r="A83">
        <v>72</v>
      </c>
      <c r="B83" s="13">
        <f t="shared" si="16"/>
        <v>438811.71432586317</v>
      </c>
      <c r="C83" s="4">
        <f t="shared" si="21"/>
        <v>4807.9715164602558</v>
      </c>
      <c r="D83" s="13">
        <f t="shared" si="17"/>
        <v>1462.7057144195439</v>
      </c>
      <c r="E83" s="4">
        <f t="shared" si="18"/>
        <v>3345.2658020407116</v>
      </c>
      <c r="F83" s="13">
        <f t="shared" si="19"/>
        <v>435466.44852382247</v>
      </c>
      <c r="G83" s="13">
        <f t="shared" si="20"/>
        <v>131640.39770896122</v>
      </c>
    </row>
    <row r="84" spans="1:7" x14ac:dyDescent="0.3">
      <c r="A84">
        <v>73</v>
      </c>
      <c r="B84" s="13">
        <f t="shared" si="16"/>
        <v>435466.44852382247</v>
      </c>
      <c r="C84" s="4">
        <f t="shared" si="21"/>
        <v>4807.9715164602558</v>
      </c>
      <c r="D84" s="13">
        <f t="shared" si="17"/>
        <v>1451.5548284127417</v>
      </c>
      <c r="E84" s="4">
        <f t="shared" si="18"/>
        <v>3356.4166880475141</v>
      </c>
      <c r="F84" s="13">
        <f t="shared" si="19"/>
        <v>432110.03183577495</v>
      </c>
      <c r="G84" s="13">
        <f t="shared" si="20"/>
        <v>133091.95253737396</v>
      </c>
    </row>
    <row r="85" spans="1:7" x14ac:dyDescent="0.3">
      <c r="A85">
        <v>74</v>
      </c>
      <c r="B85" s="13">
        <f t="shared" si="16"/>
        <v>432110.03183577495</v>
      </c>
      <c r="C85" s="4">
        <f t="shared" si="21"/>
        <v>4807.9715164602558</v>
      </c>
      <c r="D85" s="13">
        <f t="shared" si="17"/>
        <v>1440.3667727859165</v>
      </c>
      <c r="E85" s="4">
        <f t="shared" si="18"/>
        <v>3367.6047436743393</v>
      </c>
      <c r="F85" s="13">
        <f t="shared" si="19"/>
        <v>428742.42709210061</v>
      </c>
      <c r="G85" s="13">
        <f t="shared" si="20"/>
        <v>134532.31931015989</v>
      </c>
    </row>
    <row r="86" spans="1:7" x14ac:dyDescent="0.3">
      <c r="A86">
        <v>75</v>
      </c>
      <c r="B86" s="13">
        <f t="shared" si="16"/>
        <v>428742.42709210061</v>
      </c>
      <c r="C86" s="4">
        <f t="shared" si="21"/>
        <v>4807.9715164602558</v>
      </c>
      <c r="D86" s="13">
        <f t="shared" si="17"/>
        <v>1429.1414236403355</v>
      </c>
      <c r="E86" s="4">
        <f t="shared" si="18"/>
        <v>3378.8300928199205</v>
      </c>
      <c r="F86" s="13">
        <f t="shared" si="19"/>
        <v>425363.59699928068</v>
      </c>
      <c r="G86" s="13">
        <f t="shared" si="20"/>
        <v>135961.46073380022</v>
      </c>
    </row>
    <row r="87" spans="1:7" x14ac:dyDescent="0.3">
      <c r="A87">
        <v>76</v>
      </c>
      <c r="B87" s="13">
        <f t="shared" si="16"/>
        <v>425363.59699928068</v>
      </c>
      <c r="C87" s="4">
        <f t="shared" si="21"/>
        <v>4807.9715164602558</v>
      </c>
      <c r="D87" s="13">
        <f t="shared" si="17"/>
        <v>1417.8786566642691</v>
      </c>
      <c r="E87" s="4">
        <f t="shared" si="18"/>
        <v>3390.0928597959864</v>
      </c>
      <c r="F87" s="13">
        <f t="shared" si="19"/>
        <v>421973.50413948472</v>
      </c>
      <c r="G87" s="13">
        <f t="shared" si="20"/>
        <v>137379.33939046451</v>
      </c>
    </row>
    <row r="88" spans="1:7" x14ac:dyDescent="0.3">
      <c r="A88">
        <v>77</v>
      </c>
      <c r="B88" s="13">
        <f t="shared" si="16"/>
        <v>421973.50413948472</v>
      </c>
      <c r="C88" s="4">
        <f t="shared" si="21"/>
        <v>4807.9715164602558</v>
      </c>
      <c r="D88" s="13">
        <f t="shared" si="17"/>
        <v>1406.5783471316158</v>
      </c>
      <c r="E88" s="4">
        <f t="shared" si="18"/>
        <v>3401.3931693286399</v>
      </c>
      <c r="F88" s="13">
        <f t="shared" si="19"/>
        <v>418572.11097015609</v>
      </c>
      <c r="G88" s="13">
        <f t="shared" si="20"/>
        <v>138785.91773759612</v>
      </c>
    </row>
    <row r="89" spans="1:7" x14ac:dyDescent="0.3">
      <c r="A89">
        <v>78</v>
      </c>
      <c r="B89" s="13">
        <f t="shared" si="16"/>
        <v>418572.11097015609</v>
      </c>
      <c r="C89" s="4">
        <f t="shared" si="21"/>
        <v>4807.9715164602558</v>
      </c>
      <c r="D89" s="13">
        <f t="shared" si="17"/>
        <v>1395.2403699005204</v>
      </c>
      <c r="E89" s="4">
        <f t="shared" si="18"/>
        <v>3412.7311465597354</v>
      </c>
      <c r="F89" s="13">
        <f t="shared" si="19"/>
        <v>415159.37982359633</v>
      </c>
      <c r="G89" s="13">
        <f t="shared" si="20"/>
        <v>140181.15810749662</v>
      </c>
    </row>
    <row r="90" spans="1:7" x14ac:dyDescent="0.3">
      <c r="A90">
        <v>79</v>
      </c>
      <c r="B90" s="13">
        <f t="shared" si="16"/>
        <v>415159.37982359633</v>
      </c>
      <c r="C90" s="4">
        <f t="shared" si="21"/>
        <v>4807.9715164602558</v>
      </c>
      <c r="D90" s="13">
        <f t="shared" si="17"/>
        <v>1383.8645994119879</v>
      </c>
      <c r="E90" s="4">
        <f t="shared" si="18"/>
        <v>3424.1069170482679</v>
      </c>
      <c r="F90" s="13">
        <f t="shared" si="19"/>
        <v>411735.27290654805</v>
      </c>
      <c r="G90" s="13">
        <f t="shared" si="20"/>
        <v>141565.02270690861</v>
      </c>
    </row>
    <row r="91" spans="1:7" x14ac:dyDescent="0.3">
      <c r="A91">
        <v>80</v>
      </c>
      <c r="B91" s="13">
        <f t="shared" si="16"/>
        <v>411735.27290654805</v>
      </c>
      <c r="C91" s="4">
        <f t="shared" si="21"/>
        <v>4807.9715164602558</v>
      </c>
      <c r="D91" s="13">
        <f t="shared" si="17"/>
        <v>1372.4509096884935</v>
      </c>
      <c r="E91" s="4">
        <f t="shared" si="18"/>
        <v>3435.5206067717622</v>
      </c>
      <c r="F91" s="13">
        <f t="shared" si="19"/>
        <v>408299.7522997763</v>
      </c>
      <c r="G91" s="13">
        <f t="shared" si="20"/>
        <v>142937.4736165971</v>
      </c>
    </row>
    <row r="92" spans="1:7" x14ac:dyDescent="0.3">
      <c r="A92">
        <v>81</v>
      </c>
      <c r="B92" s="13">
        <f t="shared" si="16"/>
        <v>408299.7522997763</v>
      </c>
      <c r="C92" s="4">
        <f t="shared" si="21"/>
        <v>4807.9715164602558</v>
      </c>
      <c r="D92" s="13">
        <f t="shared" si="17"/>
        <v>1360.9991743325877</v>
      </c>
      <c r="E92" s="4">
        <f t="shared" si="18"/>
        <v>3446.9723421276681</v>
      </c>
      <c r="F92" s="13">
        <f t="shared" si="19"/>
        <v>404852.77995764866</v>
      </c>
      <c r="G92" s="13">
        <f t="shared" si="20"/>
        <v>144298.47279092969</v>
      </c>
    </row>
    <row r="93" spans="1:7" x14ac:dyDescent="0.3">
      <c r="A93">
        <v>82</v>
      </c>
      <c r="B93" s="13">
        <f t="shared" si="16"/>
        <v>404852.77995764866</v>
      </c>
      <c r="C93" s="4">
        <f t="shared" si="21"/>
        <v>4807.9715164602558</v>
      </c>
      <c r="D93" s="13">
        <f t="shared" si="17"/>
        <v>1349.5092665254956</v>
      </c>
      <c r="E93" s="4">
        <f t="shared" si="18"/>
        <v>3458.4622499347602</v>
      </c>
      <c r="F93" s="13">
        <f t="shared" si="19"/>
        <v>401394.31770771393</v>
      </c>
      <c r="G93" s="13">
        <f t="shared" si="20"/>
        <v>145647.9820574552</v>
      </c>
    </row>
    <row r="94" spans="1:7" x14ac:dyDescent="0.3">
      <c r="A94">
        <v>83</v>
      </c>
      <c r="B94" s="13">
        <f t="shared" si="16"/>
        <v>401394.31770771393</v>
      </c>
      <c r="C94" s="4">
        <f t="shared" si="21"/>
        <v>4807.9715164602558</v>
      </c>
      <c r="D94" s="13">
        <f t="shared" si="17"/>
        <v>1337.9810590257132</v>
      </c>
      <c r="E94" s="4">
        <f t="shared" si="18"/>
        <v>3469.9904574345428</v>
      </c>
      <c r="F94" s="13">
        <f t="shared" si="19"/>
        <v>397924.32725027937</v>
      </c>
      <c r="G94" s="13">
        <f t="shared" si="20"/>
        <v>146985.96311648091</v>
      </c>
    </row>
    <row r="95" spans="1:7" x14ac:dyDescent="0.3">
      <c r="A95">
        <v>84</v>
      </c>
      <c r="B95" s="13">
        <f t="shared" si="16"/>
        <v>397924.32725027937</v>
      </c>
      <c r="C95" s="4">
        <f t="shared" si="21"/>
        <v>4807.9715164602558</v>
      </c>
      <c r="D95" s="13">
        <f t="shared" si="17"/>
        <v>1326.4144241675979</v>
      </c>
      <c r="E95" s="4">
        <f t="shared" si="18"/>
        <v>3481.5570922926581</v>
      </c>
      <c r="F95" s="13">
        <f t="shared" si="19"/>
        <v>394442.77015798673</v>
      </c>
      <c r="G95" s="13">
        <f t="shared" si="20"/>
        <v>148312.37754064851</v>
      </c>
    </row>
    <row r="96" spans="1:7" x14ac:dyDescent="0.3">
      <c r="A96">
        <v>85</v>
      </c>
      <c r="B96" s="13">
        <f t="shared" si="16"/>
        <v>394442.77015798673</v>
      </c>
      <c r="C96" s="4">
        <f t="shared" si="21"/>
        <v>4807.9715164602558</v>
      </c>
      <c r="D96" s="13">
        <f t="shared" si="17"/>
        <v>1314.8092338599558</v>
      </c>
      <c r="E96" s="4">
        <f t="shared" si="18"/>
        <v>3493.1622826002999</v>
      </c>
      <c r="F96" s="13">
        <f t="shared" si="19"/>
        <v>390949.60787538643</v>
      </c>
      <c r="G96" s="13">
        <f t="shared" si="20"/>
        <v>149627.18677450847</v>
      </c>
    </row>
    <row r="97" spans="1:7" x14ac:dyDescent="0.3">
      <c r="A97">
        <v>86</v>
      </c>
      <c r="B97" s="13">
        <f t="shared" si="16"/>
        <v>390949.60787538643</v>
      </c>
      <c r="C97" s="4">
        <f t="shared" si="21"/>
        <v>4807.9715164602558</v>
      </c>
      <c r="D97" s="13">
        <f t="shared" si="17"/>
        <v>1303.1653595846215</v>
      </c>
      <c r="E97" s="4">
        <f t="shared" si="18"/>
        <v>3504.8061568756343</v>
      </c>
      <c r="F97" s="13">
        <f t="shared" si="19"/>
        <v>387444.8017185108</v>
      </c>
      <c r="G97" s="13">
        <f t="shared" si="20"/>
        <v>150930.35213409309</v>
      </c>
    </row>
    <row r="98" spans="1:7" x14ac:dyDescent="0.3">
      <c r="A98">
        <v>87</v>
      </c>
      <c r="B98" s="13">
        <f t="shared" si="16"/>
        <v>387444.8017185108</v>
      </c>
      <c r="C98" s="4">
        <f t="shared" si="21"/>
        <v>4807.9715164602558</v>
      </c>
      <c r="D98" s="13">
        <f t="shared" si="17"/>
        <v>1291.4826723950362</v>
      </c>
      <c r="E98" s="4">
        <f t="shared" si="18"/>
        <v>3516.4888440652194</v>
      </c>
      <c r="F98" s="13">
        <f t="shared" si="19"/>
        <v>383928.31287444558</v>
      </c>
      <c r="G98" s="13">
        <f t="shared" si="20"/>
        <v>152221.83480648813</v>
      </c>
    </row>
    <row r="99" spans="1:7" x14ac:dyDescent="0.3">
      <c r="A99">
        <v>88</v>
      </c>
      <c r="B99" s="13">
        <f t="shared" si="16"/>
        <v>383928.31287444558</v>
      </c>
      <c r="C99" s="4">
        <f t="shared" si="21"/>
        <v>4807.9715164602558</v>
      </c>
      <c r="D99" s="13">
        <f t="shared" si="17"/>
        <v>1279.7610429148187</v>
      </c>
      <c r="E99" s="4">
        <f t="shared" si="18"/>
        <v>3528.2104735454368</v>
      </c>
      <c r="F99" s="13">
        <f t="shared" si="19"/>
        <v>380400.10240090016</v>
      </c>
      <c r="G99" s="13">
        <f t="shared" si="20"/>
        <v>153501.59584940295</v>
      </c>
    </row>
    <row r="100" spans="1:7" x14ac:dyDescent="0.3">
      <c r="A100">
        <v>89</v>
      </c>
      <c r="B100" s="13">
        <f t="shared" si="16"/>
        <v>380400.10240090016</v>
      </c>
      <c r="C100" s="4">
        <f t="shared" si="21"/>
        <v>4807.9715164602558</v>
      </c>
      <c r="D100" s="13">
        <f t="shared" si="17"/>
        <v>1268.000341336334</v>
      </c>
      <c r="E100" s="4">
        <f t="shared" si="18"/>
        <v>3539.971175123922</v>
      </c>
      <c r="F100" s="13">
        <f t="shared" si="19"/>
        <v>376860.13122577622</v>
      </c>
      <c r="G100" s="13">
        <f t="shared" si="20"/>
        <v>154769.59619073928</v>
      </c>
    </row>
    <row r="101" spans="1:7" x14ac:dyDescent="0.3">
      <c r="A101">
        <v>90</v>
      </c>
      <c r="B101" s="13">
        <f t="shared" si="16"/>
        <v>376860.13122577622</v>
      </c>
      <c r="C101" s="4">
        <f t="shared" si="21"/>
        <v>4807.9715164602558</v>
      </c>
      <c r="D101" s="13">
        <f t="shared" si="17"/>
        <v>1256.2004374192541</v>
      </c>
      <c r="E101" s="4">
        <f t="shared" si="18"/>
        <v>3551.7710790410019</v>
      </c>
      <c r="F101" s="13">
        <f t="shared" si="19"/>
        <v>373308.36014673521</v>
      </c>
      <c r="G101" s="13">
        <f t="shared" si="20"/>
        <v>156025.79662815854</v>
      </c>
    </row>
    <row r="102" spans="1:7" x14ac:dyDescent="0.3">
      <c r="A102">
        <v>91</v>
      </c>
      <c r="B102" s="13">
        <f t="shared" si="16"/>
        <v>373308.36014673521</v>
      </c>
      <c r="C102" s="4">
        <f t="shared" si="21"/>
        <v>4807.9715164602558</v>
      </c>
      <c r="D102" s="13">
        <f t="shared" si="17"/>
        <v>1244.3612004891174</v>
      </c>
      <c r="E102" s="4">
        <f t="shared" si="18"/>
        <v>3563.6103159711383</v>
      </c>
      <c r="F102" s="13">
        <f t="shared" si="19"/>
        <v>369744.74983076408</v>
      </c>
      <c r="G102" s="13">
        <f t="shared" si="20"/>
        <v>157270.15782864764</v>
      </c>
    </row>
    <row r="103" spans="1:7" x14ac:dyDescent="0.3">
      <c r="A103">
        <v>92</v>
      </c>
      <c r="B103" s="13">
        <f t="shared" si="16"/>
        <v>369744.74983076408</v>
      </c>
      <c r="C103" s="4">
        <f t="shared" si="21"/>
        <v>4807.9715164602558</v>
      </c>
      <c r="D103" s="13">
        <f t="shared" si="17"/>
        <v>1232.4824994358803</v>
      </c>
      <c r="E103" s="4">
        <f t="shared" si="18"/>
        <v>3575.4890170243752</v>
      </c>
      <c r="F103" s="13">
        <f t="shared" si="19"/>
        <v>366169.26081373967</v>
      </c>
      <c r="G103" s="13">
        <f t="shared" si="20"/>
        <v>158502.64032808354</v>
      </c>
    </row>
    <row r="104" spans="1:7" x14ac:dyDescent="0.3">
      <c r="A104">
        <v>93</v>
      </c>
      <c r="B104" s="13">
        <f t="shared" si="16"/>
        <v>366169.26081373967</v>
      </c>
      <c r="C104" s="4">
        <f t="shared" si="21"/>
        <v>4807.9715164602558</v>
      </c>
      <c r="D104" s="13">
        <f t="shared" si="17"/>
        <v>1220.5642027124657</v>
      </c>
      <c r="E104" s="4">
        <f t="shared" si="18"/>
        <v>3587.4073137477899</v>
      </c>
      <c r="F104" s="13">
        <f t="shared" si="19"/>
        <v>362581.85349999188</v>
      </c>
      <c r="G104" s="13">
        <f t="shared" si="20"/>
        <v>159723.20453079601</v>
      </c>
    </row>
    <row r="105" spans="1:7" x14ac:dyDescent="0.3">
      <c r="A105">
        <v>94</v>
      </c>
      <c r="B105" s="13">
        <f t="shared" si="16"/>
        <v>362581.85349999188</v>
      </c>
      <c r="C105" s="4">
        <f t="shared" si="21"/>
        <v>4807.9715164602558</v>
      </c>
      <c r="D105" s="13">
        <f t="shared" si="17"/>
        <v>1208.6061783333064</v>
      </c>
      <c r="E105" s="4">
        <f t="shared" si="18"/>
        <v>3599.3653381269496</v>
      </c>
      <c r="F105" s="13">
        <f t="shared" si="19"/>
        <v>358982.48816186492</v>
      </c>
      <c r="G105" s="13">
        <f t="shared" si="20"/>
        <v>160931.81070912932</v>
      </c>
    </row>
    <row r="106" spans="1:7" x14ac:dyDescent="0.3">
      <c r="A106">
        <v>95</v>
      </c>
      <c r="B106" s="13">
        <f t="shared" si="16"/>
        <v>358982.48816186492</v>
      </c>
      <c r="C106" s="4">
        <f t="shared" si="21"/>
        <v>4807.9715164602558</v>
      </c>
      <c r="D106" s="13">
        <f t="shared" si="17"/>
        <v>1196.6082938728832</v>
      </c>
      <c r="E106" s="4">
        <f t="shared" si="18"/>
        <v>3611.3632225873725</v>
      </c>
      <c r="F106" s="13">
        <f t="shared" si="19"/>
        <v>355371.12493927754</v>
      </c>
      <c r="G106" s="13">
        <f t="shared" si="20"/>
        <v>162128.4190030022</v>
      </c>
    </row>
    <row r="107" spans="1:7" x14ac:dyDescent="0.3">
      <c r="A107">
        <v>96</v>
      </c>
      <c r="B107" s="13">
        <f t="shared" si="16"/>
        <v>355371.12493927754</v>
      </c>
      <c r="C107" s="4">
        <f t="shared" si="21"/>
        <v>4807.9715164602558</v>
      </c>
      <c r="D107" s="13">
        <f t="shared" si="17"/>
        <v>1184.5704164642584</v>
      </c>
      <c r="E107" s="4">
        <f t="shared" si="18"/>
        <v>3623.4010999959974</v>
      </c>
      <c r="F107" s="13">
        <f t="shared" si="19"/>
        <v>351747.72383928153</v>
      </c>
      <c r="G107" s="13">
        <f t="shared" si="20"/>
        <v>163312.98941946647</v>
      </c>
    </row>
    <row r="108" spans="1:7" x14ac:dyDescent="0.3">
      <c r="A108">
        <v>97</v>
      </c>
      <c r="B108" s="13">
        <f t="shared" si="16"/>
        <v>351747.72383928153</v>
      </c>
      <c r="C108" s="4">
        <f t="shared" si="21"/>
        <v>4807.9715164602558</v>
      </c>
      <c r="D108" s="13">
        <f t="shared" si="17"/>
        <v>1172.4924127976051</v>
      </c>
      <c r="E108" s="4">
        <f t="shared" si="18"/>
        <v>3635.4791036626507</v>
      </c>
      <c r="F108" s="13">
        <f t="shared" si="19"/>
        <v>348112.24473561888</v>
      </c>
      <c r="G108" s="13">
        <f t="shared" si="20"/>
        <v>164485.48183226408</v>
      </c>
    </row>
    <row r="109" spans="1:7" x14ac:dyDescent="0.3">
      <c r="A109">
        <v>98</v>
      </c>
      <c r="B109" s="13">
        <f t="shared" si="16"/>
        <v>348112.24473561888</v>
      </c>
      <c r="C109" s="4">
        <f t="shared" si="21"/>
        <v>4807.9715164602558</v>
      </c>
      <c r="D109" s="13">
        <f t="shared" si="17"/>
        <v>1160.3741491187297</v>
      </c>
      <c r="E109" s="4">
        <f t="shared" si="18"/>
        <v>3647.597367341526</v>
      </c>
      <c r="F109" s="13">
        <f t="shared" si="19"/>
        <v>344464.64736827736</v>
      </c>
      <c r="G109" s="13">
        <f t="shared" si="20"/>
        <v>165645.8559813828</v>
      </c>
    </row>
    <row r="110" spans="1:7" x14ac:dyDescent="0.3">
      <c r="A110">
        <v>99</v>
      </c>
      <c r="B110" s="13">
        <f t="shared" si="16"/>
        <v>344464.64736827736</v>
      </c>
      <c r="C110" s="4">
        <f t="shared" si="21"/>
        <v>4807.9715164602558</v>
      </c>
      <c r="D110" s="13">
        <f t="shared" si="17"/>
        <v>1148.2154912275912</v>
      </c>
      <c r="E110" s="4">
        <f t="shared" si="18"/>
        <v>3659.7560252326648</v>
      </c>
      <c r="F110" s="13">
        <f t="shared" si="19"/>
        <v>340804.8913430447</v>
      </c>
      <c r="G110" s="13">
        <f t="shared" si="20"/>
        <v>166794.07147261041</v>
      </c>
    </row>
    <row r="111" spans="1:7" x14ac:dyDescent="0.3">
      <c r="A111">
        <v>100</v>
      </c>
      <c r="B111" s="13">
        <f t="shared" si="16"/>
        <v>340804.8913430447</v>
      </c>
      <c r="C111" s="4">
        <f t="shared" si="21"/>
        <v>4807.9715164602558</v>
      </c>
      <c r="D111" s="13">
        <f t="shared" si="17"/>
        <v>1136.0163044768158</v>
      </c>
      <c r="E111" s="4">
        <f t="shared" si="18"/>
        <v>3671.9552119834398</v>
      </c>
      <c r="F111" s="13">
        <f t="shared" si="19"/>
        <v>337132.93613106129</v>
      </c>
      <c r="G111" s="13">
        <f t="shared" si="20"/>
        <v>167930.08777708723</v>
      </c>
    </row>
    <row r="112" spans="1:7" x14ac:dyDescent="0.3">
      <c r="A112">
        <v>101</v>
      </c>
      <c r="B112" s="13">
        <f t="shared" si="16"/>
        <v>337132.93613106129</v>
      </c>
      <c r="C112" s="4">
        <f t="shared" si="21"/>
        <v>4807.9715164602558</v>
      </c>
      <c r="D112" s="13">
        <f t="shared" si="17"/>
        <v>1123.7764537702044</v>
      </c>
      <c r="E112" s="4">
        <f t="shared" si="18"/>
        <v>3684.1950626900516</v>
      </c>
      <c r="F112" s="13">
        <f t="shared" si="19"/>
        <v>333448.74106837122</v>
      </c>
      <c r="G112" s="13">
        <f t="shared" si="20"/>
        <v>169053.86423085743</v>
      </c>
    </row>
    <row r="113" spans="1:7" x14ac:dyDescent="0.3">
      <c r="A113">
        <v>102</v>
      </c>
      <c r="B113" s="13">
        <f t="shared" si="16"/>
        <v>333448.74106837122</v>
      </c>
      <c r="C113" s="4">
        <f t="shared" si="21"/>
        <v>4807.9715164602558</v>
      </c>
      <c r="D113" s="13">
        <f t="shared" si="17"/>
        <v>1111.4958035612374</v>
      </c>
      <c r="E113" s="4">
        <f t="shared" si="18"/>
        <v>3696.4757128990186</v>
      </c>
      <c r="F113" s="13">
        <f t="shared" si="19"/>
        <v>329752.26535547222</v>
      </c>
      <c r="G113" s="13">
        <f t="shared" si="20"/>
        <v>170165.36003441867</v>
      </c>
    </row>
    <row r="114" spans="1:7" x14ac:dyDescent="0.3">
      <c r="A114">
        <v>103</v>
      </c>
      <c r="B114" s="13">
        <f t="shared" si="16"/>
        <v>329752.26535547222</v>
      </c>
      <c r="C114" s="4">
        <f t="shared" si="21"/>
        <v>4807.9715164602558</v>
      </c>
      <c r="D114" s="13">
        <f t="shared" si="17"/>
        <v>1099.1742178515742</v>
      </c>
      <c r="E114" s="4">
        <f t="shared" si="18"/>
        <v>3708.7972986086816</v>
      </c>
      <c r="F114" s="13">
        <f t="shared" si="19"/>
        <v>326043.46805686352</v>
      </c>
      <c r="G114" s="13">
        <f t="shared" si="20"/>
        <v>171264.53425227024</v>
      </c>
    </row>
    <row r="115" spans="1:7" x14ac:dyDescent="0.3">
      <c r="A115">
        <v>104</v>
      </c>
      <c r="B115" s="13">
        <f t="shared" si="16"/>
        <v>326043.46805686352</v>
      </c>
      <c r="C115" s="4">
        <f t="shared" si="21"/>
        <v>4807.9715164602558</v>
      </c>
      <c r="D115" s="13">
        <f t="shared" si="17"/>
        <v>1086.8115601895452</v>
      </c>
      <c r="E115" s="4">
        <f t="shared" si="18"/>
        <v>3721.1599562707106</v>
      </c>
      <c r="F115" s="13">
        <f t="shared" si="19"/>
        <v>322322.30810059281</v>
      </c>
      <c r="G115" s="13">
        <f t="shared" si="20"/>
        <v>172351.3458124598</v>
      </c>
    </row>
    <row r="116" spans="1:7" x14ac:dyDescent="0.3">
      <c r="A116">
        <v>105</v>
      </c>
      <c r="B116" s="13">
        <f t="shared" si="16"/>
        <v>322322.30810059281</v>
      </c>
      <c r="C116" s="4">
        <f t="shared" si="21"/>
        <v>4807.9715164602558</v>
      </c>
      <c r="D116" s="13">
        <f t="shared" si="17"/>
        <v>1074.4076936686429</v>
      </c>
      <c r="E116" s="4">
        <f t="shared" si="18"/>
        <v>3733.5638227916129</v>
      </c>
      <c r="F116" s="13">
        <f t="shared" si="19"/>
        <v>318588.74427780119</v>
      </c>
      <c r="G116" s="13">
        <f t="shared" si="20"/>
        <v>173425.75350612844</v>
      </c>
    </row>
    <row r="117" spans="1:7" x14ac:dyDescent="0.3">
      <c r="A117">
        <v>106</v>
      </c>
      <c r="B117" s="13">
        <f t="shared" si="16"/>
        <v>318588.74427780119</v>
      </c>
      <c r="C117" s="4">
        <f t="shared" si="21"/>
        <v>4807.9715164602558</v>
      </c>
      <c r="D117" s="13">
        <f t="shared" si="17"/>
        <v>1061.962480926004</v>
      </c>
      <c r="E117" s="4">
        <f t="shared" si="18"/>
        <v>3746.0090355342518</v>
      </c>
      <c r="F117" s="13">
        <f t="shared" si="19"/>
        <v>314842.73524226696</v>
      </c>
      <c r="G117" s="13">
        <f t="shared" si="20"/>
        <v>174487.71598705446</v>
      </c>
    </row>
    <row r="118" spans="1:7" x14ac:dyDescent="0.3">
      <c r="A118">
        <v>107</v>
      </c>
      <c r="B118" s="13">
        <f t="shared" si="16"/>
        <v>314842.73524226696</v>
      </c>
      <c r="C118" s="4">
        <f t="shared" si="21"/>
        <v>4807.9715164602558</v>
      </c>
      <c r="D118" s="13">
        <f t="shared" si="17"/>
        <v>1049.47578414089</v>
      </c>
      <c r="E118" s="4">
        <f t="shared" si="18"/>
        <v>3758.4957323193657</v>
      </c>
      <c r="F118" s="13">
        <f t="shared" si="19"/>
        <v>311084.2395099476</v>
      </c>
      <c r="G118" s="13">
        <f t="shared" si="20"/>
        <v>175537.19177119536</v>
      </c>
    </row>
    <row r="119" spans="1:7" x14ac:dyDescent="0.3">
      <c r="A119">
        <v>108</v>
      </c>
      <c r="B119" s="13">
        <f t="shared" si="16"/>
        <v>311084.2395099476</v>
      </c>
      <c r="C119" s="4">
        <f t="shared" si="21"/>
        <v>4807.9715164602558</v>
      </c>
      <c r="D119" s="13">
        <f t="shared" si="17"/>
        <v>1036.9474650331588</v>
      </c>
      <c r="E119" s="4">
        <f t="shared" si="18"/>
        <v>3771.0240514270972</v>
      </c>
      <c r="F119" s="13">
        <f t="shared" si="19"/>
        <v>307313.21545852051</v>
      </c>
      <c r="G119" s="13">
        <f t="shared" si="20"/>
        <v>176574.13923622851</v>
      </c>
    </row>
    <row r="120" spans="1:7" x14ac:dyDescent="0.3">
      <c r="A120">
        <v>109</v>
      </c>
      <c r="B120" s="13">
        <f t="shared" si="16"/>
        <v>307313.21545852051</v>
      </c>
      <c r="C120" s="4">
        <f t="shared" si="21"/>
        <v>4807.9715164602558</v>
      </c>
      <c r="D120" s="13">
        <f t="shared" si="17"/>
        <v>1024.3773848617352</v>
      </c>
      <c r="E120" s="4">
        <f t="shared" si="18"/>
        <v>3783.5941315985206</v>
      </c>
      <c r="F120" s="13">
        <f t="shared" si="19"/>
        <v>303529.62132692197</v>
      </c>
      <c r="G120" s="13">
        <f t="shared" si="20"/>
        <v>177598.51662109024</v>
      </c>
    </row>
    <row r="121" spans="1:7" x14ac:dyDescent="0.3">
      <c r="A121">
        <v>110</v>
      </c>
      <c r="B121" s="13">
        <f t="shared" si="16"/>
        <v>303529.62132692197</v>
      </c>
      <c r="C121" s="4">
        <f t="shared" si="21"/>
        <v>4807.9715164602558</v>
      </c>
      <c r="D121" s="13">
        <f t="shared" si="17"/>
        <v>1011.7654044230733</v>
      </c>
      <c r="E121" s="4">
        <f t="shared" si="18"/>
        <v>3796.2061120371827</v>
      </c>
      <c r="F121" s="13">
        <f t="shared" si="19"/>
        <v>299733.41521488479</v>
      </c>
      <c r="G121" s="13">
        <f t="shared" si="20"/>
        <v>178610.28202551333</v>
      </c>
    </row>
    <row r="122" spans="1:7" x14ac:dyDescent="0.3">
      <c r="A122">
        <v>111</v>
      </c>
      <c r="B122" s="13">
        <f t="shared" si="16"/>
        <v>299733.41521488479</v>
      </c>
      <c r="C122" s="4">
        <f t="shared" si="21"/>
        <v>4807.9715164602558</v>
      </c>
      <c r="D122" s="13">
        <f t="shared" si="17"/>
        <v>999.11138404961605</v>
      </c>
      <c r="E122" s="4">
        <f t="shared" si="18"/>
        <v>3808.8601324106398</v>
      </c>
      <c r="F122" s="13">
        <f t="shared" si="19"/>
        <v>295924.55508247414</v>
      </c>
      <c r="G122" s="13">
        <f t="shared" si="20"/>
        <v>179609.39340956294</v>
      </c>
    </row>
    <row r="123" spans="1:7" x14ac:dyDescent="0.3">
      <c r="A123">
        <v>112</v>
      </c>
      <c r="B123" s="13">
        <f t="shared" si="16"/>
        <v>295924.55508247414</v>
      </c>
      <c r="C123" s="4">
        <f t="shared" si="21"/>
        <v>4807.9715164602558</v>
      </c>
      <c r="D123" s="13">
        <f t="shared" si="17"/>
        <v>986.41518360824716</v>
      </c>
      <c r="E123" s="4">
        <f t="shared" si="18"/>
        <v>3821.5563328520084</v>
      </c>
      <c r="F123" s="13">
        <f t="shared" si="19"/>
        <v>292102.99874962214</v>
      </c>
      <c r="G123" s="13">
        <f t="shared" si="20"/>
        <v>180595.80859317118</v>
      </c>
    </row>
    <row r="124" spans="1:7" x14ac:dyDescent="0.3">
      <c r="A124">
        <v>113</v>
      </c>
      <c r="B124" s="13">
        <f t="shared" si="16"/>
        <v>292102.99874962214</v>
      </c>
      <c r="C124" s="4">
        <f t="shared" si="21"/>
        <v>4807.9715164602558</v>
      </c>
      <c r="D124" s="13">
        <f t="shared" si="17"/>
        <v>973.6766624987406</v>
      </c>
      <c r="E124" s="4">
        <f t="shared" si="18"/>
        <v>3834.2948539615154</v>
      </c>
      <c r="F124" s="13">
        <f t="shared" si="19"/>
        <v>288268.70389566064</v>
      </c>
      <c r="G124" s="13">
        <f t="shared" si="20"/>
        <v>181569.48525566992</v>
      </c>
    </row>
    <row r="125" spans="1:7" x14ac:dyDescent="0.3">
      <c r="A125">
        <v>114</v>
      </c>
      <c r="B125" s="13">
        <f t="shared" si="16"/>
        <v>288268.70389566064</v>
      </c>
      <c r="C125" s="4">
        <f t="shared" si="21"/>
        <v>4807.9715164602558</v>
      </c>
      <c r="D125" s="13">
        <f t="shared" si="17"/>
        <v>960.89567965220215</v>
      </c>
      <c r="E125" s="4">
        <f t="shared" si="18"/>
        <v>3847.0758368080537</v>
      </c>
      <c r="F125" s="13">
        <f t="shared" si="19"/>
        <v>284421.62805885257</v>
      </c>
      <c r="G125" s="13">
        <f t="shared" si="20"/>
        <v>182530.38093532211</v>
      </c>
    </row>
    <row r="126" spans="1:7" x14ac:dyDescent="0.3">
      <c r="A126">
        <v>115</v>
      </c>
      <c r="B126" s="13">
        <f t="shared" si="16"/>
        <v>284421.62805885257</v>
      </c>
      <c r="C126" s="4">
        <f t="shared" si="21"/>
        <v>4807.9715164602558</v>
      </c>
      <c r="D126" s="13">
        <f t="shared" si="17"/>
        <v>948.07209352950861</v>
      </c>
      <c r="E126" s="4">
        <f t="shared" si="18"/>
        <v>3859.8994229307473</v>
      </c>
      <c r="F126" s="13">
        <f t="shared" si="19"/>
        <v>280561.72863592184</v>
      </c>
      <c r="G126" s="13">
        <f t="shared" si="20"/>
        <v>183478.45302885163</v>
      </c>
    </row>
    <row r="127" spans="1:7" x14ac:dyDescent="0.3">
      <c r="A127">
        <v>116</v>
      </c>
      <c r="B127" s="13">
        <f t="shared" si="16"/>
        <v>280561.72863592184</v>
      </c>
      <c r="C127" s="4">
        <f t="shared" si="21"/>
        <v>4807.9715164602558</v>
      </c>
      <c r="D127" s="13">
        <f t="shared" si="17"/>
        <v>935.20576211973957</v>
      </c>
      <c r="E127" s="4">
        <f t="shared" si="18"/>
        <v>3872.7657543405162</v>
      </c>
      <c r="F127" s="13">
        <f t="shared" si="19"/>
        <v>276688.96288158133</v>
      </c>
      <c r="G127" s="13">
        <f t="shared" si="20"/>
        <v>184413.65879097136</v>
      </c>
    </row>
    <row r="128" spans="1:7" x14ac:dyDescent="0.3">
      <c r="A128">
        <v>117</v>
      </c>
      <c r="B128" s="13">
        <f t="shared" si="16"/>
        <v>276688.96288158133</v>
      </c>
      <c r="C128" s="4">
        <f t="shared" si="21"/>
        <v>4807.9715164602558</v>
      </c>
      <c r="D128" s="13">
        <f t="shared" si="17"/>
        <v>922.29654293860449</v>
      </c>
      <c r="E128" s="4">
        <f t="shared" si="18"/>
        <v>3885.6749735216513</v>
      </c>
      <c r="F128" s="13">
        <f t="shared" si="19"/>
        <v>272803.28790805966</v>
      </c>
      <c r="G128" s="13">
        <f t="shared" si="20"/>
        <v>185335.95533390995</v>
      </c>
    </row>
    <row r="129" spans="1:7" x14ac:dyDescent="0.3">
      <c r="A129">
        <v>118</v>
      </c>
      <c r="B129" s="13">
        <f t="shared" si="16"/>
        <v>272803.28790805966</v>
      </c>
      <c r="C129" s="4">
        <f t="shared" si="21"/>
        <v>4807.9715164602558</v>
      </c>
      <c r="D129" s="13">
        <f t="shared" si="17"/>
        <v>909.34429302686556</v>
      </c>
      <c r="E129" s="4">
        <f t="shared" si="18"/>
        <v>3898.6272234333901</v>
      </c>
      <c r="F129" s="13">
        <f t="shared" si="19"/>
        <v>268904.66068462626</v>
      </c>
      <c r="G129" s="13">
        <f t="shared" si="20"/>
        <v>186245.29962693682</v>
      </c>
    </row>
    <row r="130" spans="1:7" x14ac:dyDescent="0.3">
      <c r="A130">
        <v>119</v>
      </c>
      <c r="B130" s="13">
        <f t="shared" si="16"/>
        <v>268904.66068462626</v>
      </c>
      <c r="C130" s="4">
        <f t="shared" si="21"/>
        <v>4807.9715164602558</v>
      </c>
      <c r="D130" s="13">
        <f t="shared" si="17"/>
        <v>896.34886894875422</v>
      </c>
      <c r="E130" s="4">
        <f t="shared" si="18"/>
        <v>3911.6226475115018</v>
      </c>
      <c r="F130" s="13">
        <f t="shared" si="19"/>
        <v>264993.03803711478</v>
      </c>
      <c r="G130" s="13">
        <f t="shared" si="20"/>
        <v>187141.64849588557</v>
      </c>
    </row>
    <row r="131" spans="1:7" x14ac:dyDescent="0.3">
      <c r="A131">
        <v>120</v>
      </c>
      <c r="B131" s="13">
        <f t="shared" ref="B131:B191" si="22">F130</f>
        <v>264993.03803711478</v>
      </c>
      <c r="C131" s="4">
        <f t="shared" si="21"/>
        <v>4807.9715164602558</v>
      </c>
      <c r="D131" s="13">
        <f t="shared" ref="D131:D191" si="23">B131*$G$5</f>
        <v>883.3101267903827</v>
      </c>
      <c r="E131" s="4">
        <f t="shared" ref="E131:E191" si="24">C131-D131</f>
        <v>3924.6613896698732</v>
      </c>
      <c r="F131" s="13">
        <f t="shared" ref="F131:F191" si="25">B131-E131</f>
        <v>261068.37664744491</v>
      </c>
      <c r="G131" s="13">
        <f t="shared" ref="G131:G191" si="26">G130+D131</f>
        <v>188024.95862267594</v>
      </c>
    </row>
    <row r="132" spans="1:7" x14ac:dyDescent="0.3">
      <c r="A132">
        <v>121</v>
      </c>
      <c r="B132" s="13">
        <f t="shared" si="22"/>
        <v>261068.37664744491</v>
      </c>
      <c r="C132" s="4">
        <f t="shared" si="21"/>
        <v>4807.9715164602558</v>
      </c>
      <c r="D132" s="13">
        <f t="shared" si="23"/>
        <v>870.22792215814979</v>
      </c>
      <c r="E132" s="4">
        <f t="shared" si="24"/>
        <v>3937.743594302106</v>
      </c>
      <c r="F132" s="13">
        <f t="shared" si="25"/>
        <v>257130.63305314281</v>
      </c>
      <c r="G132" s="13">
        <f t="shared" si="26"/>
        <v>188895.18654483408</v>
      </c>
    </row>
    <row r="133" spans="1:7" x14ac:dyDescent="0.3">
      <c r="A133">
        <v>122</v>
      </c>
      <c r="B133" s="13">
        <f t="shared" si="22"/>
        <v>257130.63305314281</v>
      </c>
      <c r="C133" s="4">
        <f t="shared" si="21"/>
        <v>4807.9715164602558</v>
      </c>
      <c r="D133" s="13">
        <f t="shared" si="23"/>
        <v>857.10211017714278</v>
      </c>
      <c r="E133" s="4">
        <f t="shared" si="24"/>
        <v>3950.8694062831128</v>
      </c>
      <c r="F133" s="13">
        <f t="shared" si="25"/>
        <v>253179.7636468597</v>
      </c>
      <c r="G133" s="13">
        <f t="shared" si="26"/>
        <v>189752.28865501122</v>
      </c>
    </row>
    <row r="134" spans="1:7" x14ac:dyDescent="0.3">
      <c r="A134">
        <v>123</v>
      </c>
      <c r="B134" s="13">
        <f t="shared" si="22"/>
        <v>253179.7636468597</v>
      </c>
      <c r="C134" s="4">
        <f t="shared" si="21"/>
        <v>4807.9715164602558</v>
      </c>
      <c r="D134" s="13">
        <f t="shared" si="23"/>
        <v>843.93254548953246</v>
      </c>
      <c r="E134" s="4">
        <f t="shared" si="24"/>
        <v>3964.0389709707233</v>
      </c>
      <c r="F134" s="13">
        <f t="shared" si="25"/>
        <v>249215.72467588898</v>
      </c>
      <c r="G134" s="13">
        <f t="shared" si="26"/>
        <v>190596.22120050076</v>
      </c>
    </row>
    <row r="135" spans="1:7" x14ac:dyDescent="0.3">
      <c r="A135">
        <v>124</v>
      </c>
      <c r="B135" s="13">
        <f t="shared" si="22"/>
        <v>249215.72467588898</v>
      </c>
      <c r="C135" s="4">
        <f t="shared" si="21"/>
        <v>4807.9715164602558</v>
      </c>
      <c r="D135" s="13">
        <f t="shared" si="23"/>
        <v>830.71908225296329</v>
      </c>
      <c r="E135" s="4">
        <f t="shared" si="24"/>
        <v>3977.2524342072925</v>
      </c>
      <c r="F135" s="13">
        <f t="shared" si="25"/>
        <v>245238.47224168168</v>
      </c>
      <c r="G135" s="13">
        <f t="shared" si="26"/>
        <v>191426.94028275373</v>
      </c>
    </row>
    <row r="136" spans="1:7" x14ac:dyDescent="0.3">
      <c r="A136">
        <v>125</v>
      </c>
      <c r="B136" s="13">
        <f t="shared" si="22"/>
        <v>245238.47224168168</v>
      </c>
      <c r="C136" s="4">
        <f t="shared" si="21"/>
        <v>4807.9715164602558</v>
      </c>
      <c r="D136" s="13">
        <f t="shared" si="23"/>
        <v>817.461574138939</v>
      </c>
      <c r="E136" s="4">
        <f t="shared" si="24"/>
        <v>3990.5099423213169</v>
      </c>
      <c r="F136" s="13">
        <f t="shared" si="25"/>
        <v>241247.96229936037</v>
      </c>
      <c r="G136" s="13">
        <f t="shared" si="26"/>
        <v>192244.40185689265</v>
      </c>
    </row>
    <row r="137" spans="1:7" x14ac:dyDescent="0.3">
      <c r="A137">
        <v>126</v>
      </c>
      <c r="B137" s="13">
        <f t="shared" si="22"/>
        <v>241247.96229936037</v>
      </c>
      <c r="C137" s="4">
        <f t="shared" si="21"/>
        <v>4807.9715164602558</v>
      </c>
      <c r="D137" s="13">
        <f t="shared" si="23"/>
        <v>804.15987433120131</v>
      </c>
      <c r="E137" s="4">
        <f t="shared" si="24"/>
        <v>4003.8116421290542</v>
      </c>
      <c r="F137" s="13">
        <f t="shared" si="25"/>
        <v>237244.15065723131</v>
      </c>
      <c r="G137" s="13">
        <f t="shared" si="26"/>
        <v>193048.56173122386</v>
      </c>
    </row>
    <row r="138" spans="1:7" x14ac:dyDescent="0.3">
      <c r="A138">
        <v>127</v>
      </c>
      <c r="B138" s="13">
        <f t="shared" si="22"/>
        <v>237244.15065723131</v>
      </c>
      <c r="C138" s="4">
        <f t="shared" si="21"/>
        <v>4807.9715164602558</v>
      </c>
      <c r="D138" s="13">
        <f t="shared" si="23"/>
        <v>790.81383552410443</v>
      </c>
      <c r="E138" s="4">
        <f t="shared" si="24"/>
        <v>4017.1576809361513</v>
      </c>
      <c r="F138" s="13">
        <f t="shared" si="25"/>
        <v>233226.99297629515</v>
      </c>
      <c r="G138" s="13">
        <f t="shared" si="26"/>
        <v>193839.37556674797</v>
      </c>
    </row>
    <row r="139" spans="1:7" x14ac:dyDescent="0.3">
      <c r="A139">
        <v>128</v>
      </c>
      <c r="B139" s="13">
        <f t="shared" si="22"/>
        <v>233226.99297629515</v>
      </c>
      <c r="C139" s="4">
        <f t="shared" si="21"/>
        <v>4807.9715164602558</v>
      </c>
      <c r="D139" s="13">
        <f t="shared" si="23"/>
        <v>777.42330992098391</v>
      </c>
      <c r="E139" s="4">
        <f t="shared" si="24"/>
        <v>4030.5482065392716</v>
      </c>
      <c r="F139" s="13">
        <f t="shared" si="25"/>
        <v>229196.44476975588</v>
      </c>
      <c r="G139" s="13">
        <f t="shared" si="26"/>
        <v>194616.79887666897</v>
      </c>
    </row>
    <row r="140" spans="1:7" x14ac:dyDescent="0.3">
      <c r="A140">
        <v>129</v>
      </c>
      <c r="B140" s="13">
        <f t="shared" si="22"/>
        <v>229196.44476975588</v>
      </c>
      <c r="C140" s="4">
        <f t="shared" si="21"/>
        <v>4807.9715164602558</v>
      </c>
      <c r="D140" s="13">
        <f t="shared" si="23"/>
        <v>763.98814923251962</v>
      </c>
      <c r="E140" s="4">
        <f t="shared" si="24"/>
        <v>4043.9833672277364</v>
      </c>
      <c r="F140" s="13">
        <f t="shared" si="25"/>
        <v>225152.46140252813</v>
      </c>
      <c r="G140" s="13">
        <f t="shared" si="26"/>
        <v>195380.78702590149</v>
      </c>
    </row>
    <row r="141" spans="1:7" x14ac:dyDescent="0.3">
      <c r="A141">
        <v>130</v>
      </c>
      <c r="B141" s="13">
        <f t="shared" si="22"/>
        <v>225152.46140252813</v>
      </c>
      <c r="C141" s="4">
        <f t="shared" si="21"/>
        <v>4807.9715164602558</v>
      </c>
      <c r="D141" s="13">
        <f t="shared" si="23"/>
        <v>750.50820467509379</v>
      </c>
      <c r="E141" s="4">
        <f t="shared" si="24"/>
        <v>4057.4633117851617</v>
      </c>
      <c r="F141" s="13">
        <f t="shared" si="25"/>
        <v>221094.99809074297</v>
      </c>
      <c r="G141" s="13">
        <f t="shared" si="26"/>
        <v>196131.29523057659</v>
      </c>
    </row>
    <row r="142" spans="1:7" x14ac:dyDescent="0.3">
      <c r="A142">
        <v>131</v>
      </c>
      <c r="B142" s="13">
        <f t="shared" si="22"/>
        <v>221094.99809074297</v>
      </c>
      <c r="C142" s="4">
        <f t="shared" ref="C142:C191" si="27">$A$8</f>
        <v>4807.9715164602558</v>
      </c>
      <c r="D142" s="13">
        <f t="shared" si="23"/>
        <v>736.98332696914326</v>
      </c>
      <c r="E142" s="4">
        <f t="shared" si="24"/>
        <v>4070.9881894911123</v>
      </c>
      <c r="F142" s="13">
        <f t="shared" si="25"/>
        <v>217024.00990125185</v>
      </c>
      <c r="G142" s="13">
        <f t="shared" si="26"/>
        <v>196868.27855754574</v>
      </c>
    </row>
    <row r="143" spans="1:7" x14ac:dyDescent="0.3">
      <c r="A143">
        <v>132</v>
      </c>
      <c r="B143" s="13">
        <f t="shared" si="22"/>
        <v>217024.00990125185</v>
      </c>
      <c r="C143" s="4">
        <f t="shared" si="27"/>
        <v>4807.9715164602558</v>
      </c>
      <c r="D143" s="13">
        <f t="shared" si="23"/>
        <v>723.4133663375062</v>
      </c>
      <c r="E143" s="4">
        <f t="shared" si="24"/>
        <v>4084.5581501227498</v>
      </c>
      <c r="F143" s="13">
        <f t="shared" si="25"/>
        <v>212939.45175112909</v>
      </c>
      <c r="G143" s="13">
        <f t="shared" si="26"/>
        <v>197591.69192388325</v>
      </c>
    </row>
    <row r="144" spans="1:7" x14ac:dyDescent="0.3">
      <c r="A144">
        <v>133</v>
      </c>
      <c r="B144" s="13">
        <f t="shared" si="22"/>
        <v>212939.45175112909</v>
      </c>
      <c r="C144" s="4">
        <f t="shared" si="27"/>
        <v>4807.9715164602558</v>
      </c>
      <c r="D144" s="13">
        <f t="shared" si="23"/>
        <v>709.79817250376368</v>
      </c>
      <c r="E144" s="4">
        <f t="shared" si="24"/>
        <v>4098.1733439564923</v>
      </c>
      <c r="F144" s="13">
        <f t="shared" si="25"/>
        <v>208841.27840717259</v>
      </c>
      <c r="G144" s="13">
        <f t="shared" si="26"/>
        <v>198301.49009638702</v>
      </c>
    </row>
    <row r="145" spans="1:7" x14ac:dyDescent="0.3">
      <c r="A145">
        <v>134</v>
      </c>
      <c r="B145" s="13">
        <f t="shared" si="22"/>
        <v>208841.27840717259</v>
      </c>
      <c r="C145" s="4">
        <f t="shared" si="27"/>
        <v>4807.9715164602558</v>
      </c>
      <c r="D145" s="13">
        <f t="shared" si="23"/>
        <v>696.13759469057538</v>
      </c>
      <c r="E145" s="4">
        <f t="shared" si="24"/>
        <v>4111.8339217696803</v>
      </c>
      <c r="F145" s="13">
        <f t="shared" si="25"/>
        <v>204729.4444854029</v>
      </c>
      <c r="G145" s="13">
        <f t="shared" si="26"/>
        <v>198997.62769107759</v>
      </c>
    </row>
    <row r="146" spans="1:7" x14ac:dyDescent="0.3">
      <c r="A146">
        <v>135</v>
      </c>
      <c r="B146" s="13">
        <f t="shared" si="22"/>
        <v>204729.4444854029</v>
      </c>
      <c r="C146" s="4">
        <f t="shared" si="27"/>
        <v>4807.9715164602558</v>
      </c>
      <c r="D146" s="13">
        <f t="shared" si="23"/>
        <v>682.43148161800968</v>
      </c>
      <c r="E146" s="4">
        <f t="shared" si="24"/>
        <v>4125.5400348422463</v>
      </c>
      <c r="F146" s="13">
        <f t="shared" si="25"/>
        <v>200603.90445056066</v>
      </c>
      <c r="G146" s="13">
        <f t="shared" si="26"/>
        <v>199680.05917269559</v>
      </c>
    </row>
    <row r="147" spans="1:7" x14ac:dyDescent="0.3">
      <c r="A147">
        <v>136</v>
      </c>
      <c r="B147" s="13">
        <f t="shared" si="22"/>
        <v>200603.90445056066</v>
      </c>
      <c r="C147" s="4">
        <f t="shared" si="27"/>
        <v>4807.9715164602558</v>
      </c>
      <c r="D147" s="13">
        <f t="shared" si="23"/>
        <v>668.67968150186891</v>
      </c>
      <c r="E147" s="4">
        <f t="shared" si="24"/>
        <v>4139.291834958387</v>
      </c>
      <c r="F147" s="13">
        <f t="shared" si="25"/>
        <v>196464.61261560227</v>
      </c>
      <c r="G147" s="13">
        <f t="shared" si="26"/>
        <v>200348.73885419747</v>
      </c>
    </row>
    <row r="148" spans="1:7" x14ac:dyDescent="0.3">
      <c r="A148">
        <v>137</v>
      </c>
      <c r="B148" s="13">
        <f t="shared" si="22"/>
        <v>196464.61261560227</v>
      </c>
      <c r="C148" s="4">
        <f t="shared" si="27"/>
        <v>4807.9715164602558</v>
      </c>
      <c r="D148" s="13">
        <f t="shared" si="23"/>
        <v>654.88204205200759</v>
      </c>
      <c r="E148" s="4">
        <f t="shared" si="24"/>
        <v>4153.089474408248</v>
      </c>
      <c r="F148" s="13">
        <f t="shared" si="25"/>
        <v>192311.52314119402</v>
      </c>
      <c r="G148" s="13">
        <f t="shared" si="26"/>
        <v>201003.62089624949</v>
      </c>
    </row>
    <row r="149" spans="1:7" x14ac:dyDescent="0.3">
      <c r="A149">
        <v>138</v>
      </c>
      <c r="B149" s="13">
        <f t="shared" si="22"/>
        <v>192311.52314119402</v>
      </c>
      <c r="C149" s="4">
        <f t="shared" si="27"/>
        <v>4807.9715164602558</v>
      </c>
      <c r="D149" s="13">
        <f t="shared" si="23"/>
        <v>641.0384104706468</v>
      </c>
      <c r="E149" s="4">
        <f t="shared" si="24"/>
        <v>4166.9331059896085</v>
      </c>
      <c r="F149" s="13">
        <f t="shared" si="25"/>
        <v>188144.5900352044</v>
      </c>
      <c r="G149" s="13">
        <f t="shared" si="26"/>
        <v>201644.65930672013</v>
      </c>
    </row>
    <row r="150" spans="1:7" x14ac:dyDescent="0.3">
      <c r="A150">
        <v>139</v>
      </c>
      <c r="B150" s="13">
        <f t="shared" si="22"/>
        <v>188144.5900352044</v>
      </c>
      <c r="C150" s="4">
        <f t="shared" si="27"/>
        <v>4807.9715164602558</v>
      </c>
      <c r="D150" s="13">
        <f t="shared" si="23"/>
        <v>627.14863345068136</v>
      </c>
      <c r="E150" s="4">
        <f t="shared" si="24"/>
        <v>4180.8228830095741</v>
      </c>
      <c r="F150" s="13">
        <f t="shared" si="25"/>
        <v>183963.76715219484</v>
      </c>
      <c r="G150" s="13">
        <f t="shared" si="26"/>
        <v>202271.80794017081</v>
      </c>
    </row>
    <row r="151" spans="1:7" x14ac:dyDescent="0.3">
      <c r="A151">
        <v>140</v>
      </c>
      <c r="B151" s="13">
        <f t="shared" si="22"/>
        <v>183963.76715219484</v>
      </c>
      <c r="C151" s="4">
        <f t="shared" si="27"/>
        <v>4807.9715164602558</v>
      </c>
      <c r="D151" s="13">
        <f t="shared" si="23"/>
        <v>613.21255717398287</v>
      </c>
      <c r="E151" s="4">
        <f t="shared" si="24"/>
        <v>4194.7589592862732</v>
      </c>
      <c r="F151" s="13">
        <f t="shared" si="25"/>
        <v>179769.00819290857</v>
      </c>
      <c r="G151" s="13">
        <f t="shared" si="26"/>
        <v>202885.02049734478</v>
      </c>
    </row>
    <row r="152" spans="1:7" x14ac:dyDescent="0.3">
      <c r="A152">
        <v>141</v>
      </c>
      <c r="B152" s="13">
        <f t="shared" si="22"/>
        <v>179769.00819290857</v>
      </c>
      <c r="C152" s="4">
        <f t="shared" si="27"/>
        <v>4807.9715164602558</v>
      </c>
      <c r="D152" s="13">
        <f t="shared" si="23"/>
        <v>599.23002730969529</v>
      </c>
      <c r="E152" s="4">
        <f t="shared" si="24"/>
        <v>4208.7414891505605</v>
      </c>
      <c r="F152" s="13">
        <f t="shared" si="25"/>
        <v>175560.26670375801</v>
      </c>
      <c r="G152" s="13">
        <f t="shared" si="26"/>
        <v>203484.25052465449</v>
      </c>
    </row>
    <row r="153" spans="1:7" x14ac:dyDescent="0.3">
      <c r="A153">
        <v>142</v>
      </c>
      <c r="B153" s="13">
        <f t="shared" si="22"/>
        <v>175560.26670375801</v>
      </c>
      <c r="C153" s="4">
        <f t="shared" si="27"/>
        <v>4807.9715164602558</v>
      </c>
      <c r="D153" s="13">
        <f t="shared" si="23"/>
        <v>585.20088901252677</v>
      </c>
      <c r="E153" s="4">
        <f t="shared" si="24"/>
        <v>4222.7706274477287</v>
      </c>
      <c r="F153" s="13">
        <f t="shared" si="25"/>
        <v>171337.49607631029</v>
      </c>
      <c r="G153" s="13">
        <f t="shared" si="26"/>
        <v>204069.451413667</v>
      </c>
    </row>
    <row r="154" spans="1:7" x14ac:dyDescent="0.3">
      <c r="A154">
        <v>143</v>
      </c>
      <c r="B154" s="13">
        <f t="shared" si="22"/>
        <v>171337.49607631029</v>
      </c>
      <c r="C154" s="4">
        <f t="shared" si="27"/>
        <v>4807.9715164602558</v>
      </c>
      <c r="D154" s="13">
        <f t="shared" si="23"/>
        <v>571.12498692103429</v>
      </c>
      <c r="E154" s="4">
        <f t="shared" si="24"/>
        <v>4236.8465295392216</v>
      </c>
      <c r="F154" s="13">
        <f t="shared" si="25"/>
        <v>167100.64954677108</v>
      </c>
      <c r="G154" s="13">
        <f t="shared" si="26"/>
        <v>204640.57640058803</v>
      </c>
    </row>
    <row r="155" spans="1:7" x14ac:dyDescent="0.3">
      <c r="A155">
        <v>144</v>
      </c>
      <c r="B155" s="13">
        <f t="shared" si="22"/>
        <v>167100.64954677108</v>
      </c>
      <c r="C155" s="4">
        <f t="shared" si="27"/>
        <v>4807.9715164602558</v>
      </c>
      <c r="D155" s="13">
        <f t="shared" si="23"/>
        <v>557.00216515590364</v>
      </c>
      <c r="E155" s="4">
        <f t="shared" si="24"/>
        <v>4250.9693513043521</v>
      </c>
      <c r="F155" s="13">
        <f t="shared" si="25"/>
        <v>162849.68019546673</v>
      </c>
      <c r="G155" s="13">
        <f t="shared" si="26"/>
        <v>205197.57856574393</v>
      </c>
    </row>
    <row r="156" spans="1:7" x14ac:dyDescent="0.3">
      <c r="A156">
        <v>145</v>
      </c>
      <c r="B156" s="13">
        <f t="shared" si="22"/>
        <v>162849.68019546673</v>
      </c>
      <c r="C156" s="4">
        <f t="shared" si="27"/>
        <v>4807.9715164602558</v>
      </c>
      <c r="D156" s="13">
        <f t="shared" si="23"/>
        <v>542.83226731822242</v>
      </c>
      <c r="E156" s="4">
        <f t="shared" si="24"/>
        <v>4265.1392491420338</v>
      </c>
      <c r="F156" s="13">
        <f t="shared" si="25"/>
        <v>158584.54094632471</v>
      </c>
      <c r="G156" s="13">
        <f t="shared" si="26"/>
        <v>205740.41083306214</v>
      </c>
    </row>
    <row r="157" spans="1:7" x14ac:dyDescent="0.3">
      <c r="A157">
        <v>146</v>
      </c>
      <c r="B157" s="13">
        <f t="shared" si="22"/>
        <v>158584.54094632471</v>
      </c>
      <c r="C157" s="4">
        <f t="shared" si="27"/>
        <v>4807.9715164602558</v>
      </c>
      <c r="D157" s="13">
        <f t="shared" si="23"/>
        <v>528.61513648774906</v>
      </c>
      <c r="E157" s="4">
        <f t="shared" si="24"/>
        <v>4279.3563799725071</v>
      </c>
      <c r="F157" s="13">
        <f t="shared" si="25"/>
        <v>154305.1845663522</v>
      </c>
      <c r="G157" s="13">
        <f t="shared" si="26"/>
        <v>206269.0259695499</v>
      </c>
    </row>
    <row r="158" spans="1:7" x14ac:dyDescent="0.3">
      <c r="A158">
        <v>147</v>
      </c>
      <c r="B158" s="13">
        <f t="shared" si="22"/>
        <v>154305.1845663522</v>
      </c>
      <c r="C158" s="4">
        <f t="shared" si="27"/>
        <v>4807.9715164602558</v>
      </c>
      <c r="D158" s="13">
        <f t="shared" si="23"/>
        <v>514.35061522117405</v>
      </c>
      <c r="E158" s="4">
        <f t="shared" si="24"/>
        <v>4293.6209012390818</v>
      </c>
      <c r="F158" s="13">
        <f t="shared" si="25"/>
        <v>150011.56366511312</v>
      </c>
      <c r="G158" s="13">
        <f t="shared" si="26"/>
        <v>206783.37658477106</v>
      </c>
    </row>
    <row r="159" spans="1:7" x14ac:dyDescent="0.3">
      <c r="A159">
        <v>148</v>
      </c>
      <c r="B159" s="13">
        <f t="shared" si="22"/>
        <v>150011.56366511312</v>
      </c>
      <c r="C159" s="4">
        <f t="shared" si="27"/>
        <v>4807.9715164602558</v>
      </c>
      <c r="D159" s="13">
        <f t="shared" si="23"/>
        <v>500.03854555037708</v>
      </c>
      <c r="E159" s="4">
        <f t="shared" si="24"/>
        <v>4307.9329709098783</v>
      </c>
      <c r="F159" s="13">
        <f t="shared" si="25"/>
        <v>145703.63069420325</v>
      </c>
      <c r="G159" s="13">
        <f t="shared" si="26"/>
        <v>207283.41513032143</v>
      </c>
    </row>
    <row r="160" spans="1:7" x14ac:dyDescent="0.3">
      <c r="A160">
        <v>149</v>
      </c>
      <c r="B160" s="13">
        <f t="shared" si="22"/>
        <v>145703.63069420325</v>
      </c>
      <c r="C160" s="4">
        <f t="shared" si="27"/>
        <v>4807.9715164602558</v>
      </c>
      <c r="D160" s="13">
        <f t="shared" si="23"/>
        <v>485.67876898067755</v>
      </c>
      <c r="E160" s="4">
        <f t="shared" si="24"/>
        <v>4322.2927474795779</v>
      </c>
      <c r="F160" s="13">
        <f t="shared" si="25"/>
        <v>141381.33794672368</v>
      </c>
      <c r="G160" s="13">
        <f t="shared" si="26"/>
        <v>207769.0938993021</v>
      </c>
    </row>
    <row r="161" spans="1:7" x14ac:dyDescent="0.3">
      <c r="A161">
        <v>150</v>
      </c>
      <c r="B161" s="13">
        <f t="shared" si="22"/>
        <v>141381.33794672368</v>
      </c>
      <c r="C161" s="4">
        <f t="shared" si="27"/>
        <v>4807.9715164602558</v>
      </c>
      <c r="D161" s="13">
        <f t="shared" si="23"/>
        <v>471.27112648907899</v>
      </c>
      <c r="E161" s="4">
        <f t="shared" si="24"/>
        <v>4336.7003899711772</v>
      </c>
      <c r="F161" s="13">
        <f t="shared" si="25"/>
        <v>137044.63755675251</v>
      </c>
      <c r="G161" s="13">
        <f t="shared" si="26"/>
        <v>208240.36502579116</v>
      </c>
    </row>
    <row r="162" spans="1:7" x14ac:dyDescent="0.3">
      <c r="A162">
        <v>151</v>
      </c>
      <c r="B162" s="13">
        <f t="shared" si="22"/>
        <v>137044.63755675251</v>
      </c>
      <c r="C162" s="4">
        <f t="shared" si="27"/>
        <v>4807.9715164602558</v>
      </c>
      <c r="D162" s="13">
        <f t="shared" si="23"/>
        <v>456.81545852250838</v>
      </c>
      <c r="E162" s="4">
        <f t="shared" si="24"/>
        <v>4351.1560579377474</v>
      </c>
      <c r="F162" s="13">
        <f t="shared" si="25"/>
        <v>132693.48149881477</v>
      </c>
      <c r="G162" s="13">
        <f t="shared" si="26"/>
        <v>208697.18048431366</v>
      </c>
    </row>
    <row r="163" spans="1:7" x14ac:dyDescent="0.3">
      <c r="A163">
        <v>152</v>
      </c>
      <c r="B163" s="13">
        <f t="shared" si="22"/>
        <v>132693.48149881477</v>
      </c>
      <c r="C163" s="4">
        <f t="shared" si="27"/>
        <v>4807.9715164602558</v>
      </c>
      <c r="D163" s="13">
        <f t="shared" si="23"/>
        <v>442.31160499604925</v>
      </c>
      <c r="E163" s="4">
        <f t="shared" si="24"/>
        <v>4365.6599114642067</v>
      </c>
      <c r="F163" s="13">
        <f t="shared" si="25"/>
        <v>128327.82158735057</v>
      </c>
      <c r="G163" s="13">
        <f t="shared" si="26"/>
        <v>209139.4920893097</v>
      </c>
    </row>
    <row r="164" spans="1:7" x14ac:dyDescent="0.3">
      <c r="A164">
        <v>153</v>
      </c>
      <c r="B164" s="13">
        <f t="shared" si="22"/>
        <v>128327.82158735057</v>
      </c>
      <c r="C164" s="4">
        <f t="shared" si="27"/>
        <v>4807.9715164602558</v>
      </c>
      <c r="D164" s="13">
        <f t="shared" si="23"/>
        <v>427.7594052911686</v>
      </c>
      <c r="E164" s="4">
        <f t="shared" si="24"/>
        <v>4380.2121111690867</v>
      </c>
      <c r="F164" s="13">
        <f t="shared" si="25"/>
        <v>123947.60947618147</v>
      </c>
      <c r="G164" s="13">
        <f t="shared" si="26"/>
        <v>209567.25149460087</v>
      </c>
    </row>
    <row r="165" spans="1:7" x14ac:dyDescent="0.3">
      <c r="A165">
        <v>154</v>
      </c>
      <c r="B165" s="13">
        <f t="shared" si="22"/>
        <v>123947.60947618147</v>
      </c>
      <c r="C165" s="4">
        <f t="shared" si="27"/>
        <v>4807.9715164602558</v>
      </c>
      <c r="D165" s="13">
        <f t="shared" si="23"/>
        <v>413.15869825393827</v>
      </c>
      <c r="E165" s="4">
        <f t="shared" si="24"/>
        <v>4394.8128182063174</v>
      </c>
      <c r="F165" s="13">
        <f t="shared" si="25"/>
        <v>119552.79665797515</v>
      </c>
      <c r="G165" s="13">
        <f t="shared" si="26"/>
        <v>209980.41019285482</v>
      </c>
    </row>
    <row r="166" spans="1:7" x14ac:dyDescent="0.3">
      <c r="A166">
        <v>155</v>
      </c>
      <c r="B166" s="13">
        <f t="shared" si="22"/>
        <v>119552.79665797515</v>
      </c>
      <c r="C166" s="4">
        <f t="shared" si="27"/>
        <v>4807.9715164602558</v>
      </c>
      <c r="D166" s="13">
        <f t="shared" si="23"/>
        <v>398.50932219325051</v>
      </c>
      <c r="E166" s="4">
        <f t="shared" si="24"/>
        <v>4409.4621942670055</v>
      </c>
      <c r="F166" s="13">
        <f t="shared" si="25"/>
        <v>115143.33446370815</v>
      </c>
      <c r="G166" s="13">
        <f t="shared" si="26"/>
        <v>210378.91951504807</v>
      </c>
    </row>
    <row r="167" spans="1:7" x14ac:dyDescent="0.3">
      <c r="A167">
        <v>156</v>
      </c>
      <c r="B167" s="13">
        <f t="shared" si="22"/>
        <v>115143.33446370815</v>
      </c>
      <c r="C167" s="4">
        <f t="shared" si="27"/>
        <v>4807.9715164602558</v>
      </c>
      <c r="D167" s="13">
        <f t="shared" si="23"/>
        <v>383.81111487902717</v>
      </c>
      <c r="E167" s="4">
        <f t="shared" si="24"/>
        <v>4424.1604015812281</v>
      </c>
      <c r="F167" s="13">
        <f t="shared" si="25"/>
        <v>110719.17406212691</v>
      </c>
      <c r="G167" s="13">
        <f t="shared" si="26"/>
        <v>210762.7306299271</v>
      </c>
    </row>
    <row r="168" spans="1:7" x14ac:dyDescent="0.3">
      <c r="A168">
        <v>157</v>
      </c>
      <c r="B168" s="13">
        <f t="shared" si="22"/>
        <v>110719.17406212691</v>
      </c>
      <c r="C168" s="4">
        <f t="shared" si="27"/>
        <v>4807.9715164602558</v>
      </c>
      <c r="D168" s="13">
        <f t="shared" si="23"/>
        <v>369.06391354042307</v>
      </c>
      <c r="E168" s="4">
        <f t="shared" si="24"/>
        <v>4438.9076029198332</v>
      </c>
      <c r="F168" s="13">
        <f t="shared" si="25"/>
        <v>106280.26645920708</v>
      </c>
      <c r="G168" s="13">
        <f t="shared" si="26"/>
        <v>211131.79454346752</v>
      </c>
    </row>
    <row r="169" spans="1:7" x14ac:dyDescent="0.3">
      <c r="A169">
        <v>158</v>
      </c>
      <c r="B169" s="13">
        <f t="shared" si="22"/>
        <v>106280.26645920708</v>
      </c>
      <c r="C169" s="4">
        <f t="shared" si="27"/>
        <v>4807.9715164602558</v>
      </c>
      <c r="D169" s="13">
        <f t="shared" si="23"/>
        <v>354.26755486402362</v>
      </c>
      <c r="E169" s="4">
        <f t="shared" si="24"/>
        <v>4453.7039615962321</v>
      </c>
      <c r="F169" s="13">
        <f t="shared" si="25"/>
        <v>101826.56249761085</v>
      </c>
      <c r="G169" s="13">
        <f t="shared" si="26"/>
        <v>211486.06209833155</v>
      </c>
    </row>
    <row r="170" spans="1:7" x14ac:dyDescent="0.3">
      <c r="A170">
        <v>159</v>
      </c>
      <c r="B170" s="13">
        <f t="shared" si="22"/>
        <v>101826.56249761085</v>
      </c>
      <c r="C170" s="4">
        <f t="shared" si="27"/>
        <v>4807.9715164602558</v>
      </c>
      <c r="D170" s="13">
        <f t="shared" si="23"/>
        <v>339.42187499203618</v>
      </c>
      <c r="E170" s="4">
        <f t="shared" si="24"/>
        <v>4468.5496414682193</v>
      </c>
      <c r="F170" s="13">
        <f t="shared" si="25"/>
        <v>97358.012856142639</v>
      </c>
      <c r="G170" s="13">
        <f t="shared" si="26"/>
        <v>211825.48397332357</v>
      </c>
    </row>
    <row r="171" spans="1:7" x14ac:dyDescent="0.3">
      <c r="A171">
        <v>160</v>
      </c>
      <c r="B171" s="13">
        <f t="shared" si="22"/>
        <v>97358.012856142639</v>
      </c>
      <c r="C171" s="4">
        <f t="shared" si="27"/>
        <v>4807.9715164602558</v>
      </c>
      <c r="D171" s="13">
        <f t="shared" si="23"/>
        <v>324.52670952047549</v>
      </c>
      <c r="E171" s="4">
        <f t="shared" si="24"/>
        <v>4483.4448069397804</v>
      </c>
      <c r="F171" s="13">
        <f t="shared" si="25"/>
        <v>92874.568049202862</v>
      </c>
      <c r="G171" s="13">
        <f t="shared" si="26"/>
        <v>212150.01068284403</v>
      </c>
    </row>
    <row r="172" spans="1:7" x14ac:dyDescent="0.3">
      <c r="A172">
        <v>161</v>
      </c>
      <c r="B172" s="13">
        <f t="shared" si="22"/>
        <v>92874.568049202862</v>
      </c>
      <c r="C172" s="4">
        <f t="shared" si="27"/>
        <v>4807.9715164602558</v>
      </c>
      <c r="D172" s="13">
        <f t="shared" si="23"/>
        <v>309.58189349734289</v>
      </c>
      <c r="E172" s="4">
        <f t="shared" si="24"/>
        <v>4498.3896229629127</v>
      </c>
      <c r="F172" s="13">
        <f t="shared" si="25"/>
        <v>88376.178426239945</v>
      </c>
      <c r="G172" s="13">
        <f t="shared" si="26"/>
        <v>212459.59257634138</v>
      </c>
    </row>
    <row r="173" spans="1:7" x14ac:dyDescent="0.3">
      <c r="A173">
        <v>162</v>
      </c>
      <c r="B173" s="13">
        <f t="shared" si="22"/>
        <v>88376.178426239945</v>
      </c>
      <c r="C173" s="4">
        <f t="shared" si="27"/>
        <v>4807.9715164602558</v>
      </c>
      <c r="D173" s="13">
        <f t="shared" si="23"/>
        <v>294.58726142079985</v>
      </c>
      <c r="E173" s="4">
        <f t="shared" si="24"/>
        <v>4513.3842550394556</v>
      </c>
      <c r="F173" s="13">
        <f t="shared" si="25"/>
        <v>83862.794171200483</v>
      </c>
      <c r="G173" s="13">
        <f t="shared" si="26"/>
        <v>212754.17983776217</v>
      </c>
    </row>
    <row r="174" spans="1:7" x14ac:dyDescent="0.3">
      <c r="A174">
        <v>163</v>
      </c>
      <c r="B174" s="13">
        <f t="shared" si="22"/>
        <v>83862.794171200483</v>
      </c>
      <c r="C174" s="4">
        <f t="shared" si="27"/>
        <v>4807.9715164602558</v>
      </c>
      <c r="D174" s="13">
        <f t="shared" si="23"/>
        <v>279.54264723733496</v>
      </c>
      <c r="E174" s="4">
        <f t="shared" si="24"/>
        <v>4528.4288692229211</v>
      </c>
      <c r="F174" s="13">
        <f t="shared" si="25"/>
        <v>79334.365301977567</v>
      </c>
      <c r="G174" s="13">
        <f t="shared" si="26"/>
        <v>213033.72248499951</v>
      </c>
    </row>
    <row r="175" spans="1:7" x14ac:dyDescent="0.3">
      <c r="A175">
        <v>164</v>
      </c>
      <c r="B175" s="13">
        <f t="shared" si="22"/>
        <v>79334.365301977567</v>
      </c>
      <c r="C175" s="4">
        <f t="shared" si="27"/>
        <v>4807.9715164602558</v>
      </c>
      <c r="D175" s="13">
        <f t="shared" si="23"/>
        <v>264.44788433992522</v>
      </c>
      <c r="E175" s="4">
        <f t="shared" si="24"/>
        <v>4543.5236321203301</v>
      </c>
      <c r="F175" s="13">
        <f t="shared" si="25"/>
        <v>74790.84166985724</v>
      </c>
      <c r="G175" s="13">
        <f t="shared" si="26"/>
        <v>213298.17036933944</v>
      </c>
    </row>
    <row r="176" spans="1:7" x14ac:dyDescent="0.3">
      <c r="A176">
        <v>165</v>
      </c>
      <c r="B176" s="13">
        <f t="shared" si="22"/>
        <v>74790.84166985724</v>
      </c>
      <c r="C176" s="4">
        <f t="shared" si="27"/>
        <v>4807.9715164602558</v>
      </c>
      <c r="D176" s="13">
        <f t="shared" si="23"/>
        <v>249.30280556619081</v>
      </c>
      <c r="E176" s="4">
        <f t="shared" si="24"/>
        <v>4558.668710894065</v>
      </c>
      <c r="F176" s="13">
        <f t="shared" si="25"/>
        <v>70232.172958963172</v>
      </c>
      <c r="G176" s="13">
        <f t="shared" si="26"/>
        <v>213547.47317490564</v>
      </c>
    </row>
    <row r="177" spans="1:7" x14ac:dyDescent="0.3">
      <c r="A177">
        <v>166</v>
      </c>
      <c r="B177" s="13">
        <f t="shared" si="22"/>
        <v>70232.172958963172</v>
      </c>
      <c r="C177" s="4">
        <f t="shared" si="27"/>
        <v>4807.9715164602558</v>
      </c>
      <c r="D177" s="13">
        <f t="shared" si="23"/>
        <v>234.10724319654392</v>
      </c>
      <c r="E177" s="4">
        <f t="shared" si="24"/>
        <v>4573.8642732637118</v>
      </c>
      <c r="F177" s="13">
        <f t="shared" si="25"/>
        <v>65658.308685699463</v>
      </c>
      <c r="G177" s="13">
        <f t="shared" si="26"/>
        <v>213781.58041810218</v>
      </c>
    </row>
    <row r="178" spans="1:7" x14ac:dyDescent="0.3">
      <c r="A178">
        <v>167</v>
      </c>
      <c r="B178" s="13">
        <f t="shared" si="22"/>
        <v>65658.308685699463</v>
      </c>
      <c r="C178" s="4">
        <f t="shared" si="27"/>
        <v>4807.9715164602558</v>
      </c>
      <c r="D178" s="13">
        <f t="shared" si="23"/>
        <v>218.86102895233157</v>
      </c>
      <c r="E178" s="4">
        <f t="shared" si="24"/>
        <v>4589.1104875079245</v>
      </c>
      <c r="F178" s="13">
        <f t="shared" si="25"/>
        <v>61069.198198191538</v>
      </c>
      <c r="G178" s="13">
        <f t="shared" si="26"/>
        <v>214000.4414470545</v>
      </c>
    </row>
    <row r="179" spans="1:7" x14ac:dyDescent="0.3">
      <c r="A179">
        <v>168</v>
      </c>
      <c r="B179" s="13">
        <f t="shared" si="22"/>
        <v>61069.198198191538</v>
      </c>
      <c r="C179" s="4">
        <f t="shared" si="27"/>
        <v>4807.9715164602558</v>
      </c>
      <c r="D179" s="13">
        <f t="shared" si="23"/>
        <v>203.56399399397179</v>
      </c>
      <c r="E179" s="4">
        <f t="shared" si="24"/>
        <v>4604.4075224662838</v>
      </c>
      <c r="F179" s="13">
        <f t="shared" si="25"/>
        <v>56464.790675725257</v>
      </c>
      <c r="G179" s="13">
        <f t="shared" si="26"/>
        <v>214204.00544104847</v>
      </c>
    </row>
    <row r="180" spans="1:7" x14ac:dyDescent="0.3">
      <c r="A180">
        <v>169</v>
      </c>
      <c r="B180" s="13">
        <f t="shared" si="22"/>
        <v>56464.790675725257</v>
      </c>
      <c r="C180" s="4">
        <f t="shared" si="27"/>
        <v>4807.9715164602558</v>
      </c>
      <c r="D180" s="13">
        <f t="shared" si="23"/>
        <v>188.21596891908419</v>
      </c>
      <c r="E180" s="4">
        <f t="shared" si="24"/>
        <v>4619.7555475411718</v>
      </c>
      <c r="F180" s="13">
        <f t="shared" si="25"/>
        <v>51845.035128184085</v>
      </c>
      <c r="G180" s="13">
        <f t="shared" si="26"/>
        <v>214392.22140996755</v>
      </c>
    </row>
    <row r="181" spans="1:7" x14ac:dyDescent="0.3">
      <c r="A181">
        <v>170</v>
      </c>
      <c r="B181" s="13">
        <f t="shared" si="22"/>
        <v>51845.035128184085</v>
      </c>
      <c r="C181" s="4">
        <f t="shared" si="27"/>
        <v>4807.9715164602558</v>
      </c>
      <c r="D181" s="13">
        <f t="shared" si="23"/>
        <v>172.81678376061362</v>
      </c>
      <c r="E181" s="4">
        <f t="shared" si="24"/>
        <v>4635.1547326996424</v>
      </c>
      <c r="F181" s="13">
        <f t="shared" si="25"/>
        <v>47209.880395484441</v>
      </c>
      <c r="G181" s="13">
        <f t="shared" si="26"/>
        <v>214565.03819372816</v>
      </c>
    </row>
    <row r="182" spans="1:7" x14ac:dyDescent="0.3">
      <c r="A182">
        <v>171</v>
      </c>
      <c r="B182" s="13">
        <f t="shared" si="22"/>
        <v>47209.880395484441</v>
      </c>
      <c r="C182" s="4">
        <f t="shared" si="27"/>
        <v>4807.9715164602558</v>
      </c>
      <c r="D182" s="13">
        <f t="shared" si="23"/>
        <v>157.36626798494814</v>
      </c>
      <c r="E182" s="4">
        <f t="shared" si="24"/>
        <v>4650.6052484753072</v>
      </c>
      <c r="F182" s="13">
        <f t="shared" si="25"/>
        <v>42559.275147009132</v>
      </c>
      <c r="G182" s="13">
        <f t="shared" si="26"/>
        <v>214722.4044617131</v>
      </c>
    </row>
    <row r="183" spans="1:7" x14ac:dyDescent="0.3">
      <c r="A183">
        <v>172</v>
      </c>
      <c r="B183" s="13">
        <f t="shared" si="22"/>
        <v>42559.275147009132</v>
      </c>
      <c r="C183" s="4">
        <f t="shared" si="27"/>
        <v>4807.9715164602558</v>
      </c>
      <c r="D183" s="13">
        <f t="shared" si="23"/>
        <v>141.86425049003046</v>
      </c>
      <c r="E183" s="4">
        <f t="shared" si="24"/>
        <v>4666.1072659702249</v>
      </c>
      <c r="F183" s="13">
        <f t="shared" si="25"/>
        <v>37893.167881038906</v>
      </c>
      <c r="G183" s="13">
        <f t="shared" si="26"/>
        <v>214864.26871220313</v>
      </c>
    </row>
    <row r="184" spans="1:7" x14ac:dyDescent="0.3">
      <c r="A184">
        <v>173</v>
      </c>
      <c r="B184" s="13">
        <f t="shared" si="22"/>
        <v>37893.167881038906</v>
      </c>
      <c r="C184" s="4">
        <f t="shared" si="27"/>
        <v>4807.9715164602558</v>
      </c>
      <c r="D184" s="13">
        <f t="shared" si="23"/>
        <v>126.31055960346303</v>
      </c>
      <c r="E184" s="4">
        <f t="shared" si="24"/>
        <v>4681.6609568567928</v>
      </c>
      <c r="F184" s="13">
        <f t="shared" si="25"/>
        <v>33211.506924182111</v>
      </c>
      <c r="G184" s="13">
        <f t="shared" si="26"/>
        <v>214990.57927180661</v>
      </c>
    </row>
    <row r="185" spans="1:7" x14ac:dyDescent="0.3">
      <c r="A185">
        <v>174</v>
      </c>
      <c r="B185" s="13">
        <f t="shared" si="22"/>
        <v>33211.506924182111</v>
      </c>
      <c r="C185" s="4">
        <f t="shared" si="27"/>
        <v>4807.9715164602558</v>
      </c>
      <c r="D185" s="13">
        <f t="shared" si="23"/>
        <v>110.70502308060705</v>
      </c>
      <c r="E185" s="4">
        <f t="shared" si="24"/>
        <v>4697.2664933796486</v>
      </c>
      <c r="F185" s="13">
        <f t="shared" si="25"/>
        <v>28514.240430802463</v>
      </c>
      <c r="G185" s="13">
        <f t="shared" si="26"/>
        <v>215101.28429488721</v>
      </c>
    </row>
    <row r="186" spans="1:7" x14ac:dyDescent="0.3">
      <c r="A186">
        <v>175</v>
      </c>
      <c r="B186" s="13">
        <f t="shared" si="22"/>
        <v>28514.240430802463</v>
      </c>
      <c r="C186" s="4">
        <f t="shared" si="27"/>
        <v>4807.9715164602558</v>
      </c>
      <c r="D186" s="13">
        <f t="shared" si="23"/>
        <v>95.047468102674884</v>
      </c>
      <c r="E186" s="4">
        <f t="shared" si="24"/>
        <v>4712.9240483575813</v>
      </c>
      <c r="F186" s="13">
        <f t="shared" si="25"/>
        <v>23801.316382444882</v>
      </c>
      <c r="G186" s="13">
        <f t="shared" si="26"/>
        <v>215196.3317629899</v>
      </c>
    </row>
    <row r="187" spans="1:7" x14ac:dyDescent="0.3">
      <c r="A187">
        <v>176</v>
      </c>
      <c r="B187" s="13">
        <f t="shared" si="22"/>
        <v>23801.316382444882</v>
      </c>
      <c r="C187" s="4">
        <f t="shared" si="27"/>
        <v>4807.9715164602558</v>
      </c>
      <c r="D187" s="13">
        <f t="shared" si="23"/>
        <v>79.337721274816275</v>
      </c>
      <c r="E187" s="4">
        <f t="shared" si="24"/>
        <v>4728.6337951854393</v>
      </c>
      <c r="F187" s="13">
        <f t="shared" si="25"/>
        <v>19072.682587259442</v>
      </c>
      <c r="G187" s="13">
        <f t="shared" si="26"/>
        <v>215275.66948426471</v>
      </c>
    </row>
    <row r="188" spans="1:7" x14ac:dyDescent="0.3">
      <c r="A188">
        <v>177</v>
      </c>
      <c r="B188" s="13">
        <f t="shared" si="22"/>
        <v>19072.682587259442</v>
      </c>
      <c r="C188" s="4">
        <f t="shared" si="27"/>
        <v>4807.9715164602558</v>
      </c>
      <c r="D188" s="13">
        <f t="shared" si="23"/>
        <v>63.575608624198146</v>
      </c>
      <c r="E188" s="4">
        <f t="shared" si="24"/>
        <v>4744.3959078360576</v>
      </c>
      <c r="F188" s="13">
        <f t="shared" si="25"/>
        <v>14328.286679423385</v>
      </c>
      <c r="G188" s="13">
        <f t="shared" si="26"/>
        <v>215339.24509288892</v>
      </c>
    </row>
    <row r="189" spans="1:7" x14ac:dyDescent="0.3">
      <c r="A189">
        <v>178</v>
      </c>
      <c r="B189" s="13">
        <f t="shared" si="22"/>
        <v>14328.286679423385</v>
      </c>
      <c r="C189" s="4">
        <f t="shared" si="27"/>
        <v>4807.9715164602558</v>
      </c>
      <c r="D189" s="13">
        <f t="shared" si="23"/>
        <v>47.760955598077956</v>
      </c>
      <c r="E189" s="4">
        <f t="shared" si="24"/>
        <v>4760.2105608621778</v>
      </c>
      <c r="F189" s="13">
        <f t="shared" si="25"/>
        <v>9568.0761185612064</v>
      </c>
      <c r="G189" s="13">
        <f t="shared" si="26"/>
        <v>215387.006048487</v>
      </c>
    </row>
    <row r="190" spans="1:7" x14ac:dyDescent="0.3">
      <c r="A190">
        <v>179</v>
      </c>
      <c r="B190" s="13">
        <f t="shared" si="22"/>
        <v>9568.0761185612064</v>
      </c>
      <c r="C190" s="4">
        <f t="shared" si="27"/>
        <v>4807.9715164602558</v>
      </c>
      <c r="D190" s="13">
        <f t="shared" si="23"/>
        <v>31.89358706187069</v>
      </c>
      <c r="E190" s="4">
        <f t="shared" si="24"/>
        <v>4776.0779293983851</v>
      </c>
      <c r="F190" s="13">
        <f t="shared" si="25"/>
        <v>4791.9981891628213</v>
      </c>
      <c r="G190" s="13">
        <f t="shared" si="26"/>
        <v>215418.89963554888</v>
      </c>
    </row>
    <row r="191" spans="1:7" x14ac:dyDescent="0.3">
      <c r="A191">
        <v>180</v>
      </c>
      <c r="B191" s="13">
        <f t="shared" si="22"/>
        <v>4791.9981891628213</v>
      </c>
      <c r="C191" s="4">
        <f t="shared" si="27"/>
        <v>4807.9715164602558</v>
      </c>
      <c r="D191" s="13">
        <f t="shared" si="23"/>
        <v>15.973327297209405</v>
      </c>
      <c r="E191" s="4">
        <f t="shared" si="24"/>
        <v>4791.9981891630459</v>
      </c>
      <c r="F191" s="13">
        <f t="shared" si="25"/>
        <v>-2.2464519133791327E-10</v>
      </c>
      <c r="G191" s="13">
        <f t="shared" si="26"/>
        <v>215434.8729628461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Steele</dc:creator>
  <cp:lastModifiedBy>Stephanie Steele</cp:lastModifiedBy>
  <dcterms:created xsi:type="dcterms:W3CDTF">2022-09-06T19:07:19Z</dcterms:created>
  <dcterms:modified xsi:type="dcterms:W3CDTF">2022-09-06T19:36:44Z</dcterms:modified>
</cp:coreProperties>
</file>