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5"/>
  <workbookPr/>
  <mc:AlternateContent xmlns:mc="http://schemas.openxmlformats.org/markup-compatibility/2006">
    <mc:Choice Requires="x15">
      <x15ac:absPath xmlns:x15ac="http://schemas.microsoft.com/office/spreadsheetml/2010/11/ac" url="https://d.docs.live.net/e2961c62401957a4/Desktop/個人売上/"/>
    </mc:Choice>
  </mc:AlternateContent>
  <xr:revisionPtr revIDLastSave="1633" documentId="13_ncr:1_{C0E13E4A-1B54-473B-9EDA-10DAF5CA0420}" xr6:coauthVersionLast="47" xr6:coauthVersionMax="47" xr10:uidLastSave="{803C655F-DE4E-E847-A6B2-5073B5531763}"/>
  <bookViews>
    <workbookView xWindow="-98" yWindow="-98" windowWidth="19396" windowHeight="11475" xr2:uid="{00000000-000D-0000-FFFF-FFFF00000000}"/>
  </bookViews>
  <sheets>
    <sheet name="個人売上" sheetId="1" r:id="rId1"/>
    <sheet name="人件費計算(時給)" sheetId="2" r:id="rId2"/>
    <sheet name="経費" sheetId="3" r:id="rId3"/>
  </sheets>
  <definedNames>
    <definedName name="_xlnm._FilterDatabase" localSheetId="0" hidden="1">個人売上!$A$23:$U$32</definedName>
    <definedName name="_xlnm._FilterDatabase" localSheetId="1" hidden="1">'人件費計算(時給)'!$A$16:$E$229</definedName>
    <definedName name="_xlnm.Print_Area" localSheetId="0">個人売上!$A$1:$U$50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v2vCUR0Tkihi9SXYSiL8tMtRmrsZQLfNylm9FNht4Q="/>
    </ext>
  </extLst>
</workbook>
</file>

<file path=xl/calcChain.xml><?xml version="1.0" encoding="utf-8"?>
<calcChain xmlns="http://schemas.openxmlformats.org/spreadsheetml/2006/main">
  <c r="C4" i="1" l="1"/>
  <c r="P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Q50" i="1"/>
  <c r="R50" i="1"/>
  <c r="S50" i="1"/>
  <c r="T50" i="1"/>
  <c r="U50" i="1"/>
  <c r="B50" i="1"/>
  <c r="D47" i="2"/>
  <c r="E47" i="2"/>
  <c r="D38" i="2"/>
  <c r="E38" i="2"/>
  <c r="D37" i="2"/>
  <c r="E37" i="2"/>
  <c r="C1" i="3"/>
  <c r="B1" i="3"/>
  <c r="D14" i="2"/>
  <c r="E14" i="2"/>
  <c r="C3" i="1"/>
  <c r="D8" i="2"/>
  <c r="E8" i="2"/>
  <c r="D11" i="2"/>
  <c r="E11" i="2"/>
  <c r="D228" i="2"/>
  <c r="E228" i="2"/>
  <c r="D229" i="2"/>
  <c r="E229" i="2"/>
  <c r="D32" i="2"/>
  <c r="E32" i="2"/>
  <c r="D33" i="2"/>
  <c r="E33" i="2"/>
  <c r="D34" i="2"/>
  <c r="E34" i="2"/>
  <c r="D35" i="2"/>
  <c r="E35" i="2"/>
  <c r="D54" i="2"/>
  <c r="E54" i="2"/>
  <c r="D55" i="2"/>
  <c r="E55" i="2"/>
  <c r="D56" i="2"/>
  <c r="E56" i="2"/>
  <c r="D30" i="2"/>
  <c r="E30" i="2"/>
  <c r="D31" i="2"/>
  <c r="E31" i="2"/>
  <c r="D28" i="2"/>
  <c r="E28" i="2"/>
  <c r="D25" i="2"/>
  <c r="E25" i="2"/>
  <c r="C15" i="1"/>
  <c r="D72" i="2"/>
  <c r="E72" i="2"/>
  <c r="D71" i="2"/>
  <c r="E71" i="2"/>
  <c r="D67" i="2"/>
  <c r="E67" i="2"/>
  <c r="D68" i="2"/>
  <c r="E68" i="2"/>
  <c r="D69" i="2"/>
  <c r="E69" i="2"/>
  <c r="D70" i="2"/>
  <c r="E70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65" i="2"/>
  <c r="E65" i="2"/>
  <c r="D66" i="2"/>
  <c r="E66" i="2"/>
  <c r="D64" i="2"/>
  <c r="E64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C5" i="1"/>
  <c r="A11" i="1"/>
  <c r="D13" i="2"/>
  <c r="E13" i="2"/>
  <c r="D5" i="2"/>
  <c r="E5" i="2"/>
  <c r="D48" i="2"/>
  <c r="E48" i="2"/>
  <c r="D53" i="2"/>
  <c r="E53" i="2"/>
  <c r="D52" i="2"/>
  <c r="E52" i="2"/>
  <c r="D51" i="2"/>
  <c r="E51" i="2"/>
  <c r="D50" i="2"/>
  <c r="E50" i="2"/>
  <c r="D49" i="2"/>
  <c r="E49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6" i="2"/>
  <c r="E36" i="2"/>
  <c r="D29" i="2"/>
  <c r="E29" i="2"/>
  <c r="D27" i="2"/>
  <c r="E27" i="2"/>
  <c r="D26" i="2"/>
  <c r="E26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5" i="2"/>
  <c r="E15" i="2"/>
  <c r="D12" i="2"/>
  <c r="E12" i="2"/>
  <c r="D10" i="2"/>
  <c r="E10" i="2"/>
  <c r="D9" i="2"/>
  <c r="E9" i="2"/>
  <c r="D7" i="2"/>
  <c r="E7" i="2"/>
  <c r="D6" i="2"/>
  <c r="E6" i="2"/>
  <c r="D4" i="2"/>
  <c r="E4" i="2"/>
  <c r="D3" i="2"/>
  <c r="E3" i="2"/>
  <c r="D2" i="2"/>
  <c r="E2" i="2"/>
  <c r="C9" i="1"/>
</calcChain>
</file>

<file path=xl/sharedStrings.xml><?xml version="1.0" encoding="utf-8"?>
<sst xmlns="http://schemas.openxmlformats.org/spreadsheetml/2006/main" count="122" uniqueCount="74">
  <si>
    <t>月　個人売上</t>
  </si>
  <si>
    <t>更新：</t>
  </si>
  <si>
    <t>店舗総売り上げ</t>
  </si>
  <si>
    <t>1日売上平均</t>
  </si>
  <si>
    <t>キャスト給与合計</t>
  </si>
  <si>
    <t>売上金：D</t>
    <rPh sb="0" eb="2">
      <t>ウリアゲ</t>
    </rPh>
    <phoneticPr fontId="3"/>
  </si>
  <si>
    <t>売上金：さら</t>
    <rPh sb="0" eb="3">
      <t>ウリアゲキン</t>
    </rPh>
    <phoneticPr fontId="3"/>
  </si>
  <si>
    <t>店舗純利益</t>
  </si>
  <si>
    <t>売上</t>
  </si>
  <si>
    <t>現金売上合計</t>
  </si>
  <si>
    <t>カード売上合計</t>
  </si>
  <si>
    <t>売掛合計</t>
    <rPh sb="0" eb="2">
      <t>ウリカケ</t>
    </rPh>
    <rPh sb="2" eb="4">
      <t>ゴウケイ</t>
    </rPh>
    <phoneticPr fontId="3"/>
  </si>
  <si>
    <t>※最新日付</t>
    <rPh sb="1" eb="3">
      <t>サイシン</t>
    </rPh>
    <rPh sb="3" eb="5">
      <t>ヒヅケ</t>
    </rPh>
    <phoneticPr fontId="3"/>
  </si>
  <si>
    <t>給与</t>
  </si>
  <si>
    <t>ー</t>
    <phoneticPr fontId="3"/>
  </si>
  <si>
    <t>名前</t>
  </si>
  <si>
    <t>D</t>
  </si>
  <si>
    <t>りん</t>
  </si>
  <si>
    <t>ことは</t>
    <phoneticPr fontId="3"/>
  </si>
  <si>
    <t>まいか</t>
  </si>
  <si>
    <t>ありさ</t>
  </si>
  <si>
    <t>みな</t>
    <phoneticPr fontId="3"/>
  </si>
  <si>
    <t>すず</t>
  </si>
  <si>
    <t>みなみ</t>
    <phoneticPr fontId="3"/>
  </si>
  <si>
    <t>じゅりあ</t>
    <phoneticPr fontId="3"/>
  </si>
  <si>
    <t>まりな</t>
    <phoneticPr fontId="3"/>
  </si>
  <si>
    <t>なな</t>
    <phoneticPr fontId="3"/>
  </si>
  <si>
    <t>ゆうや</t>
    <phoneticPr fontId="3"/>
  </si>
  <si>
    <t>なの</t>
  </si>
  <si>
    <t>そうや</t>
  </si>
  <si>
    <t>さら</t>
  </si>
  <si>
    <t>店</t>
  </si>
  <si>
    <t>売上
合計</t>
    <phoneticPr fontId="3"/>
  </si>
  <si>
    <t>日付</t>
    <rPh sb="0" eb="2">
      <t>ヒヅケ</t>
    </rPh>
    <phoneticPr fontId="3"/>
  </si>
  <si>
    <t>名前</t>
    <rPh sb="0" eb="2">
      <t>ナマエ</t>
    </rPh>
    <phoneticPr fontId="3"/>
  </si>
  <si>
    <t>時間</t>
    <rPh sb="0" eb="2">
      <t>ジカン</t>
    </rPh>
    <phoneticPr fontId="3"/>
  </si>
  <si>
    <t>変換</t>
  </si>
  <si>
    <t>時給合計</t>
  </si>
  <si>
    <t>～2025/4/11</t>
    <phoneticPr fontId="3"/>
  </si>
  <si>
    <t>こと</t>
    <phoneticPr fontId="3"/>
  </si>
  <si>
    <t>まいか</t>
    <phoneticPr fontId="3"/>
  </si>
  <si>
    <t>すず</t>
    <phoneticPr fontId="3"/>
  </si>
  <si>
    <t>ありさ</t>
    <phoneticPr fontId="3"/>
  </si>
  <si>
    <t>3月4月</t>
  </si>
  <si>
    <t>16500 バック</t>
  </si>
  <si>
    <t>ゆうや</t>
  </si>
  <si>
    <t>+口座\150,000</t>
    <rPh sb="1" eb="3">
      <t>コウザ</t>
    </rPh>
    <phoneticPr fontId="3"/>
  </si>
  <si>
    <r>
      <rPr>
        <sz val="11"/>
        <color theme="1"/>
        <rFont val="ＭＳ ゴシック"/>
        <family val="3"/>
        <charset val="128"/>
      </rPr>
      <t>経費</t>
    </r>
    <r>
      <rPr>
        <sz val="11"/>
        <color theme="1"/>
        <rFont val="Aptos Narrow"/>
        <family val="3"/>
      </rPr>
      <t>D</t>
    </r>
    <phoneticPr fontId="3"/>
  </si>
  <si>
    <t>経費さら</t>
    <rPh sb="0" eb="2">
      <t>ケイヒ</t>
    </rPh>
    <phoneticPr fontId="3"/>
  </si>
  <si>
    <t>はるな</t>
    <phoneticPr fontId="3"/>
  </si>
  <si>
    <t>いぶき</t>
    <phoneticPr fontId="3"/>
  </si>
  <si>
    <t>ひめ（ひとみ）</t>
    <phoneticPr fontId="3"/>
  </si>
  <si>
    <t>かえで</t>
    <phoneticPr fontId="3"/>
  </si>
  <si>
    <t>ひめ(ひとみ)</t>
    <phoneticPr fontId="3"/>
  </si>
  <si>
    <t>経費合計（領収書）</t>
    <rPh sb="0" eb="2">
      <t>ケイヒ</t>
    </rPh>
    <rPh sb="2" eb="4">
      <t>ゴウケイ</t>
    </rPh>
    <rPh sb="5" eb="8">
      <t>リョウシュウショ</t>
    </rPh>
    <phoneticPr fontId="3"/>
  </si>
  <si>
    <t>なな</t>
  </si>
  <si>
    <t>かえで</t>
  </si>
  <si>
    <t>ひめ（ひとみ）</t>
  </si>
  <si>
    <t>まおくん(4/30時点)</t>
  </si>
  <si>
    <t>ゆうくん(4/30時点)</t>
  </si>
  <si>
    <t>栗原さん(4/30時点)</t>
  </si>
  <si>
    <t>ひろくん(4/30時点)</t>
  </si>
  <si>
    <t>こいけさん(4/30時点)</t>
  </si>
  <si>
    <t>洋一さん(4/30時点)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</si>
</sst>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176" formatCode="m/d"/>
    <numFmt numFmtId="177" formatCode="&quot;¥&quot;#,##0_);[Red]\(&quot;¥&quot;#,##0\)"/>
    <numFmt numFmtId="178" formatCode="[$¥-411]#,##0_);[Red]\([$¥-411]#,##0\)"/>
  </numFmts>
  <fonts count="20" x14ac:knownFonts="1">
    <font>
      <sz val="11"/>
      <color theme="1"/>
      <name val="Aptos Narrow"/>
      <scheme val="minor"/>
    </font>
    <font>
      <sz val="11"/>
      <color theme="1"/>
      <name val="游ゴシック"/>
      <family val="3"/>
      <charset val="128"/>
    </font>
    <font>
      <sz val="11"/>
      <color theme="1"/>
      <name val="Aptos Narrow"/>
      <family val="2"/>
      <scheme val="minor"/>
    </font>
    <font>
      <sz val="6"/>
      <name val="Aptos Narrow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theme="1"/>
      <name val="Yu Gothic UI"/>
      <family val="3"/>
      <charset val="128"/>
    </font>
    <font>
      <sz val="9"/>
      <color theme="1"/>
      <name val="Yu Gothic UI"/>
      <family val="3"/>
      <charset val="128"/>
    </font>
    <font>
      <b/>
      <sz val="9"/>
      <color rgb="FFC00000"/>
      <name val="Yu Gothic UI"/>
      <family val="3"/>
      <charset val="128"/>
    </font>
    <font>
      <sz val="9"/>
      <color rgb="FFC00000"/>
      <name val="Yu Gothic UI"/>
      <family val="3"/>
      <charset val="128"/>
    </font>
    <font>
      <sz val="9"/>
      <name val="Yu Gothic UI"/>
      <family val="3"/>
      <charset val="128"/>
    </font>
    <font>
      <sz val="11"/>
      <color theme="1"/>
      <name val="Aptos Narrow"/>
      <family val="2"/>
      <scheme val="minor"/>
    </font>
    <font>
      <b/>
      <sz val="9"/>
      <name val="Yu Gothic UI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theme="1"/>
      <name val="Aptos Narrow"/>
      <family val="2"/>
      <scheme val="minor"/>
    </font>
    <font>
      <sz val="11"/>
      <color theme="1"/>
      <name val="ＭＳ Ｐゴシック"/>
      <family val="2"/>
      <charset val="128"/>
    </font>
    <font>
      <sz val="11"/>
      <name val="Yu Gothic UI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Aptos Narrow"/>
      <family val="3"/>
    </font>
    <font>
      <sz val="11"/>
      <color theme="1"/>
      <name val="Aptos Narrow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rgb="FFDBE9F7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7" fontId="7" fillId="0" borderId="5" xfId="0" applyNumberFormat="1" applyFont="1" applyBorder="1" applyAlignment="1">
      <alignment horizontal="left" vertical="center"/>
    </xf>
    <xf numFmtId="177" fontId="7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6" fontId="5" fillId="2" borderId="6" xfId="0" applyNumberFormat="1" applyFont="1" applyFill="1" applyBorder="1" applyAlignment="1">
      <alignment horizontal="center" vertical="center"/>
    </xf>
    <xf numFmtId="6" fontId="6" fillId="0" borderId="0" xfId="0" applyNumberFormat="1" applyFont="1" applyAlignment="1">
      <alignment vertical="center"/>
    </xf>
    <xf numFmtId="6" fontId="5" fillId="0" borderId="0" xfId="0" applyNumberFormat="1" applyFont="1" applyAlignment="1">
      <alignment horizontal="left" vertical="center"/>
    </xf>
    <xf numFmtId="6" fontId="5" fillId="2" borderId="6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176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177" fontId="5" fillId="0" borderId="5" xfId="0" applyNumberFormat="1" applyFont="1" applyBorder="1" applyAlignment="1">
      <alignment horizontal="center" vertical="center"/>
    </xf>
    <xf numFmtId="38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77" fontId="7" fillId="0" borderId="10" xfId="0" applyNumberFormat="1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176" fontId="11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177" fontId="5" fillId="0" borderId="15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6" fontId="12" fillId="0" borderId="5" xfId="0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5" xfId="0" applyFont="1" applyBorder="1" applyAlignment="1">
      <alignment vertical="center"/>
    </xf>
    <xf numFmtId="46" fontId="0" fillId="0" borderId="0" xfId="0" applyNumberFormat="1" applyAlignment="1">
      <alignment vertical="center"/>
    </xf>
    <xf numFmtId="0" fontId="1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0" fontId="12" fillId="9" borderId="5" xfId="0" applyNumberFormat="1" applyFont="1" applyFill="1" applyBorder="1" applyAlignment="1">
      <alignment vertical="center"/>
    </xf>
    <xf numFmtId="46" fontId="1" fillId="9" borderId="5" xfId="0" applyNumberFormat="1" applyFont="1" applyFill="1" applyBorder="1" applyAlignment="1">
      <alignment vertical="center"/>
    </xf>
    <xf numFmtId="38" fontId="12" fillId="8" borderId="5" xfId="0" applyNumberFormat="1" applyFont="1" applyFill="1" applyBorder="1" applyAlignment="1">
      <alignment vertical="center"/>
    </xf>
    <xf numFmtId="38" fontId="1" fillId="8" borderId="5" xfId="0" applyNumberFormat="1" applyFont="1" applyFill="1" applyBorder="1" applyAlignment="1">
      <alignment vertical="center"/>
    </xf>
    <xf numFmtId="177" fontId="5" fillId="0" borderId="7" xfId="0" applyNumberFormat="1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76" fontId="1" fillId="10" borderId="5" xfId="0" applyNumberFormat="1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46" fontId="1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38" fontId="1" fillId="10" borderId="5" xfId="0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3" fontId="0" fillId="10" borderId="0" xfId="0" applyNumberFormat="1" applyFill="1" applyAlignment="1">
      <alignment vertical="center"/>
    </xf>
    <xf numFmtId="4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38" fontId="1" fillId="0" borderId="0" xfId="0" applyNumberFormat="1" applyFont="1" applyAlignment="1">
      <alignment vertical="center"/>
    </xf>
    <xf numFmtId="178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11" borderId="0" xfId="0" applyFill="1" applyAlignment="1">
      <alignment vertical="center"/>
    </xf>
    <xf numFmtId="176" fontId="1" fillId="12" borderId="5" xfId="0" applyNumberFormat="1" applyFont="1" applyFill="1" applyBorder="1" applyAlignment="1">
      <alignment vertical="center"/>
    </xf>
    <xf numFmtId="0" fontId="4" fillId="12" borderId="5" xfId="0" applyFont="1" applyFill="1" applyBorder="1" applyAlignment="1">
      <alignment vertical="center"/>
    </xf>
    <xf numFmtId="46" fontId="1" fillId="12" borderId="5" xfId="0" applyNumberFormat="1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38" fontId="1" fillId="12" borderId="5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177" fontId="5" fillId="0" borderId="14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177" fontId="5" fillId="7" borderId="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5" fontId="7" fillId="0" borderId="1" xfId="0" applyNumberFormat="1" applyFont="1" applyBorder="1" applyAlignment="1">
      <alignment horizontal="center" vertical="center"/>
    </xf>
    <xf numFmtId="5" fontId="8" fillId="0" borderId="2" xfId="0" applyNumberFormat="1" applyFont="1" applyBorder="1" applyAlignment="1">
      <alignment vertical="center"/>
    </xf>
    <xf numFmtId="177" fontId="5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177" fontId="5" fillId="0" borderId="8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177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vertical="center"/>
    </xf>
    <xf numFmtId="176" fontId="5" fillId="8" borderId="16" xfId="0" applyNumberFormat="1" applyFont="1" applyFill="1" applyBorder="1" applyAlignment="1">
      <alignment horizontal="left" vertical="center"/>
    </xf>
    <xf numFmtId="176" fontId="5" fillId="8" borderId="17" xfId="0" applyNumberFormat="1" applyFont="1" applyFill="1" applyBorder="1" applyAlignment="1">
      <alignment horizontal="left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178" fontId="5" fillId="4" borderId="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78" fontId="5" fillId="0" borderId="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CCCC"/>
      <color rgb="FFFFFFCC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ja-JP" altLang="en-US" b="1">
                <a:latin typeface="+mj-lt"/>
              </a:rPr>
              <a:t>３月総売り上げ：</a:t>
            </a:r>
            <a:r>
              <a:rPr lang="en-US" altLang="ja-JP" b="1">
                <a:latin typeface="+mj-lt"/>
              </a:rPr>
              <a:t>\1,389,580</a:t>
            </a:r>
            <a:endParaRPr lang="ja-JP" alt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19576531562519E-2"/>
          <c:y val="8.8911884854642187E-2"/>
          <c:w val="0.92007449758356419"/>
          <c:h val="0.78646873776626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個人売上!$A$50</c:f>
              <c:strCache>
                <c:ptCount val="1"/>
                <c:pt idx="0">
                  <c:v>売上
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個人売上!$B$24:$U$24</c:f>
              <c:strCache>
                <c:ptCount val="20"/>
                <c:pt idx="0">
                  <c:v>D</c:v>
                </c:pt>
                <c:pt idx="1">
                  <c:v>りん</c:v>
                </c:pt>
                <c:pt idx="2">
                  <c:v>ことは</c:v>
                </c:pt>
                <c:pt idx="3">
                  <c:v>まいか</c:v>
                </c:pt>
                <c:pt idx="4">
                  <c:v>ありさ</c:v>
                </c:pt>
                <c:pt idx="5">
                  <c:v>みな</c:v>
                </c:pt>
                <c:pt idx="6">
                  <c:v>すず</c:v>
                </c:pt>
                <c:pt idx="7">
                  <c:v>みなみ</c:v>
                </c:pt>
                <c:pt idx="8">
                  <c:v>じゅりあ</c:v>
                </c:pt>
                <c:pt idx="9">
                  <c:v>まりな</c:v>
                </c:pt>
                <c:pt idx="10">
                  <c:v>なな</c:v>
                </c:pt>
                <c:pt idx="11">
                  <c:v>はるな</c:v>
                </c:pt>
                <c:pt idx="12">
                  <c:v>ゆうや</c:v>
                </c:pt>
                <c:pt idx="13">
                  <c:v>かえで</c:v>
                </c:pt>
                <c:pt idx="14">
                  <c:v>ひめ(ひとみ)</c:v>
                </c:pt>
                <c:pt idx="15">
                  <c:v>いぶき</c:v>
                </c:pt>
                <c:pt idx="16">
                  <c:v>なの</c:v>
                </c:pt>
                <c:pt idx="17">
                  <c:v>そうや</c:v>
                </c:pt>
                <c:pt idx="18">
                  <c:v>さら</c:v>
                </c:pt>
                <c:pt idx="19">
                  <c:v>店</c:v>
                </c:pt>
              </c:strCache>
            </c:strRef>
          </c:cat>
          <c:val>
            <c:numRef>
              <c:f>個人売上!$B$50:$U$50</c:f>
              <c:numCache>
                <c:formatCode>"¥"#,##0_);[Red]\("¥"#,##0\)</c:formatCode>
                <c:ptCount val="20"/>
                <c:pt idx="0">
                  <c:v>650400</c:v>
                </c:pt>
                <c:pt idx="1">
                  <c:v>0</c:v>
                </c:pt>
                <c:pt idx="2">
                  <c:v>80000</c:v>
                </c:pt>
                <c:pt idx="3">
                  <c:v>87000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210000</c:v>
                </c:pt>
                <c:pt idx="17">
                  <c:v>114680</c:v>
                </c:pt>
                <c:pt idx="18">
                  <c:v>111840</c:v>
                </c:pt>
                <c:pt idx="19">
                  <c:v>135660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7-444E-AD0C-743B48C1A8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512319"/>
        <c:axId val="1679511359"/>
      </c:barChart>
      <c:catAx>
        <c:axId val="1679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1359"/>
        <c:crosses val="autoZero"/>
        <c:auto val="1"/>
        <c:lblAlgn val="ctr"/>
        <c:lblOffset val="100"/>
        <c:noMultiLvlLbl val="0"/>
      </c:catAx>
      <c:valAx>
        <c:axId val="1679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9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0</xdr:row>
      <xdr:rowOff>-9525</xdr:rowOff>
    </xdr:from>
    <xdr:ext cx="3314700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98175" y="2270288"/>
          <a:ext cx="3295650" cy="3019425"/>
        </a:xfrm>
        <a:prstGeom prst="rect">
          <a:avLst/>
        </a:prstGeom>
        <a:solidFill>
          <a:srgbClr val="FFFF00"/>
        </a:solidFill>
        <a:ln w="19050" cap="flat" cmpd="sng">
          <a:solidFill>
            <a:srgbClr val="08283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毎日12:00　個人一覧と合計と各給料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締日　個人合計と総売上とグラフ</a:t>
          </a:r>
          <a:endParaRPr sz="1400" b="1">
            <a:solidFill>
              <a:srgbClr val="000000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1日平均売上 総売上➗日数</a:t>
          </a:r>
          <a:endParaRPr sz="1400"/>
        </a:p>
      </xdr:txBody>
    </xdr:sp>
    <xdr:clientData fLocksWithSheet="0"/>
  </xdr:oneCellAnchor>
  <xdr:twoCellAnchor>
    <xdr:from>
      <xdr:col>0</xdr:col>
      <xdr:colOff>0</xdr:colOff>
      <xdr:row>50</xdr:row>
      <xdr:rowOff>139698</xdr:rowOff>
    </xdr:from>
    <xdr:to>
      <xdr:col>19</xdr:col>
      <xdr:colOff>477042</xdr:colOff>
      <xdr:row>78</xdr:row>
      <xdr:rowOff>98425</xdr:rowOff>
    </xdr:to>
    <xdr:graphicFrame macro="">
      <xdr:nvGraphicFramePr>
        <xdr:cNvPr id="6" name="グラフ 1">
          <a:extLst>
            <a:ext uri="{FF2B5EF4-FFF2-40B4-BE49-F238E27FC236}">
              <a16:creationId xmlns:a16="http://schemas.microsoft.com/office/drawing/2014/main" id="{89376165-AD0D-5AF3-A107-8CE6980B9F95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view="pageBreakPreview" topLeftCell="P15" zoomScale="75" zoomScaleNormal="83" workbookViewId="0">
      <selection sqref="A1:U79"/>
    </sheetView>
  </sheetViews>
  <sheetFormatPr defaultColWidth="12.77734375" defaultRowHeight="15" customHeight="1" x14ac:dyDescent="0.2"/>
  <cols>
    <col min="1" max="1" width="6.58984375" style="3" customWidth="1"/>
    <col min="2" max="2" width="9.81640625" style="3" customWidth="1"/>
    <col min="3" max="3" width="9.68359375" style="3" customWidth="1"/>
    <col min="4" max="21" width="9.14453125" style="3" customWidth="1"/>
    <col min="22" max="22" width="8.7421875" style="3" customWidth="1"/>
    <col min="23" max="23" width="9.01171875" style="3" customWidth="1"/>
    <col min="24" max="32" width="7.53125" style="3" customWidth="1"/>
    <col min="33" max="16384" width="12.77734375" style="3"/>
  </cols>
  <sheetData>
    <row r="1" spans="1:32" ht="15.75" customHeight="1" x14ac:dyDescent="0.2">
      <c r="A1" s="23">
        <v>4</v>
      </c>
      <c r="B1" s="23" t="s">
        <v>0</v>
      </c>
      <c r="C1" s="23"/>
      <c r="D1" s="23"/>
      <c r="E1" s="23"/>
      <c r="F1" s="23"/>
      <c r="G1" s="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32" t="s">
        <v>1</v>
      </c>
      <c r="U1" s="33">
        <v>45777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8.65" customHeight="1" x14ac:dyDescent="0.2">
      <c r="A2" s="23"/>
      <c r="B2" s="23"/>
      <c r="C2" s="23"/>
      <c r="D2" s="23"/>
      <c r="E2" s="23"/>
      <c r="F2" s="34"/>
      <c r="G2" s="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"/>
      <c r="W2" s="4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 x14ac:dyDescent="0.2">
      <c r="A3" s="98" t="s">
        <v>2</v>
      </c>
      <c r="B3" s="99"/>
      <c r="C3" s="100">
        <f>SUM(B25:U49)</f>
        <v>1389580</v>
      </c>
      <c r="D3" s="99"/>
      <c r="E3" s="23"/>
      <c r="F3" s="1"/>
      <c r="G3" s="61"/>
      <c r="H3" s="62"/>
      <c r="I3" s="6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"/>
      <c r="W3" s="4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 x14ac:dyDescent="0.2">
      <c r="A4" s="103" t="s">
        <v>3</v>
      </c>
      <c r="B4" s="99"/>
      <c r="C4" s="104">
        <f>C3/30</f>
        <v>46319.333333333336</v>
      </c>
      <c r="D4" s="99"/>
      <c r="E4" s="23"/>
      <c r="F4" s="1"/>
      <c r="G4" s="61"/>
      <c r="H4" s="62"/>
      <c r="I4" s="6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"/>
      <c r="W4" s="4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2">
      <c r="A5" s="101" t="s">
        <v>4</v>
      </c>
      <c r="B5" s="89"/>
      <c r="C5" s="102">
        <f>SUM(B23:U23)</f>
        <v>1047390</v>
      </c>
      <c r="D5" s="89"/>
      <c r="E5" s="23"/>
      <c r="F5" s="1"/>
      <c r="G5" s="61"/>
      <c r="H5" s="62"/>
      <c r="I5" s="6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"/>
      <c r="W5" s="4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 x14ac:dyDescent="0.2">
      <c r="A6" s="80" t="s">
        <v>54</v>
      </c>
      <c r="B6" s="81"/>
      <c r="C6" s="82">
        <v>240447</v>
      </c>
      <c r="D6" s="81"/>
      <c r="E6" s="23"/>
      <c r="F6" s="1"/>
      <c r="G6" s="61"/>
      <c r="H6" s="62"/>
      <c r="I6" s="6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"/>
      <c r="W6" s="4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 x14ac:dyDescent="0.2">
      <c r="A7" s="83" t="s">
        <v>5</v>
      </c>
      <c r="B7" s="84"/>
      <c r="C7" s="85">
        <v>604214</v>
      </c>
      <c r="D7" s="84"/>
      <c r="E7" s="23"/>
      <c r="F7" s="6"/>
      <c r="G7" s="6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"/>
      <c r="W7" s="4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 x14ac:dyDescent="0.2">
      <c r="A8" s="83" t="s">
        <v>6</v>
      </c>
      <c r="B8" s="84"/>
      <c r="C8" s="85">
        <v>138989</v>
      </c>
      <c r="D8" s="84"/>
      <c r="E8" s="66" t="s">
        <v>46</v>
      </c>
      <c r="F8" s="6"/>
      <c r="G8" s="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"/>
      <c r="W8" s="4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 x14ac:dyDescent="0.2">
      <c r="A9" s="88" t="s">
        <v>7</v>
      </c>
      <c r="B9" s="89"/>
      <c r="C9" s="90">
        <f>C3-C5</f>
        <v>342190</v>
      </c>
      <c r="D9" s="91"/>
      <c r="E9" s="23"/>
      <c r="F9" s="6"/>
      <c r="G9" s="6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"/>
      <c r="W9" s="4"/>
      <c r="X9" s="2"/>
      <c r="Y9" s="2"/>
      <c r="Z9" s="2"/>
      <c r="AA9" s="2"/>
      <c r="AB9" s="2"/>
      <c r="AC9" s="2"/>
      <c r="AD9" s="2"/>
      <c r="AE9" s="2"/>
      <c r="AF9" s="2"/>
    </row>
    <row r="10" spans="1:32" ht="7.5" customHeight="1" x14ac:dyDescent="0.2">
      <c r="A10" s="2"/>
      <c r="B10" s="2"/>
      <c r="C10" s="5"/>
      <c r="D10" s="5"/>
      <c r="E10" s="23"/>
      <c r="F10" s="6"/>
      <c r="G10" s="6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"/>
      <c r="W10" s="4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 x14ac:dyDescent="0.2">
      <c r="A11" s="20">
        <f>U1</f>
        <v>45777</v>
      </c>
      <c r="B11" s="21" t="s">
        <v>8</v>
      </c>
      <c r="C11" s="92">
        <v>39000</v>
      </c>
      <c r="D11" s="93"/>
      <c r="E11" s="23"/>
      <c r="F11" s="6"/>
      <c r="G11" s="23"/>
      <c r="H11" s="6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"/>
      <c r="W11" s="4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 x14ac:dyDescent="0.2">
      <c r="A12" s="94" t="s">
        <v>9</v>
      </c>
      <c r="B12" s="95"/>
      <c r="C12" s="96">
        <v>1389580</v>
      </c>
      <c r="D12" s="97"/>
      <c r="E12" s="6"/>
      <c r="F12" s="6"/>
      <c r="G12" s="23"/>
      <c r="H12" s="6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"/>
      <c r="W12" s="4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 x14ac:dyDescent="0.2">
      <c r="A13" s="77" t="s">
        <v>10</v>
      </c>
      <c r="B13" s="111"/>
      <c r="C13" s="87">
        <v>0</v>
      </c>
      <c r="D13" s="78"/>
      <c r="E13" s="23"/>
      <c r="F13" s="6"/>
      <c r="G13" s="23"/>
      <c r="H13" s="6"/>
      <c r="I13" s="23"/>
      <c r="J13" s="23"/>
      <c r="K13" s="23"/>
      <c r="L13" s="23"/>
      <c r="M13" s="23"/>
      <c r="N13" s="23"/>
      <c r="O13" s="23"/>
      <c r="P13" s="23"/>
      <c r="Q13" s="23"/>
      <c r="R13" s="30"/>
      <c r="S13" s="23"/>
      <c r="T13" s="23"/>
      <c r="U13" s="23"/>
      <c r="V13" s="2"/>
      <c r="W13" s="4"/>
      <c r="X13" s="2"/>
      <c r="Y13" s="2"/>
      <c r="Z13" s="2"/>
      <c r="AA13" s="2"/>
      <c r="AB13" s="2"/>
      <c r="AC13" s="2"/>
      <c r="AD13" s="2"/>
      <c r="AE13" s="2"/>
      <c r="AF13" s="2"/>
    </row>
    <row r="14" spans="1:32" ht="6.75" customHeight="1" x14ac:dyDescent="0.2">
      <c r="A14" s="19"/>
      <c r="D14" s="2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31"/>
    </row>
    <row r="15" spans="1:32" ht="15.75" customHeight="1" x14ac:dyDescent="0.2">
      <c r="A15" s="107" t="s">
        <v>11</v>
      </c>
      <c r="B15" s="108"/>
      <c r="C15" s="105">
        <f>SUM(C16:D19)</f>
        <v>2068916</v>
      </c>
      <c r="D15" s="106"/>
      <c r="E15" s="23" t="s">
        <v>12</v>
      </c>
      <c r="F15" s="6"/>
      <c r="G15" s="23"/>
      <c r="H15" s="6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"/>
      <c r="W15" s="4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 x14ac:dyDescent="0.2">
      <c r="A16" s="77" t="s">
        <v>58</v>
      </c>
      <c r="B16" s="86"/>
      <c r="C16" s="109">
        <v>618000</v>
      </c>
      <c r="D16" s="110"/>
      <c r="E16" s="23"/>
      <c r="F16" s="6"/>
      <c r="G16" s="23"/>
      <c r="H16" s="6"/>
      <c r="I16" s="23"/>
      <c r="J16" s="23"/>
      <c r="K16" s="23"/>
      <c r="L16" s="23"/>
      <c r="M16" s="23"/>
      <c r="N16" s="23"/>
      <c r="O16" s="23"/>
      <c r="P16" s="23"/>
      <c r="Q16" s="23"/>
      <c r="R16" s="30"/>
      <c r="S16" s="23"/>
      <c r="T16" s="23"/>
      <c r="U16" s="23"/>
      <c r="V16" s="2"/>
      <c r="W16" s="4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 x14ac:dyDescent="0.2">
      <c r="A17" s="77" t="s">
        <v>59</v>
      </c>
      <c r="B17" s="78"/>
      <c r="C17" s="79">
        <v>1278916</v>
      </c>
      <c r="D17" s="78"/>
      <c r="E17" s="23"/>
      <c r="F17" s="6"/>
      <c r="G17" s="23"/>
      <c r="H17" s="76"/>
      <c r="I17" s="23"/>
      <c r="J17" s="23"/>
      <c r="K17" s="23"/>
      <c r="L17" s="23"/>
      <c r="M17" s="23"/>
      <c r="N17" s="23"/>
      <c r="O17" s="23"/>
      <c r="P17" s="23"/>
      <c r="Q17" s="23"/>
      <c r="R17" s="30"/>
      <c r="S17" s="23"/>
      <c r="T17" s="23"/>
      <c r="U17" s="23"/>
      <c r="V17" s="2"/>
      <c r="W17" s="4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 x14ac:dyDescent="0.2">
      <c r="A18" s="77" t="s">
        <v>60</v>
      </c>
      <c r="B18" s="78"/>
      <c r="C18" s="79">
        <v>32000</v>
      </c>
      <c r="D18" s="78"/>
      <c r="E18" s="23"/>
      <c r="F18" s="6"/>
      <c r="G18" s="23"/>
      <c r="H18" s="6"/>
      <c r="I18" s="23"/>
      <c r="J18" s="23"/>
      <c r="K18" s="23"/>
      <c r="L18" s="23"/>
      <c r="M18" s="23"/>
      <c r="N18" s="23"/>
      <c r="O18" s="23"/>
      <c r="P18" s="23"/>
      <c r="Q18" s="23"/>
      <c r="R18" s="30"/>
      <c r="S18" s="23"/>
      <c r="T18" s="23"/>
      <c r="U18" s="23"/>
      <c r="V18" s="2"/>
      <c r="W18" s="4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 x14ac:dyDescent="0.2">
      <c r="A19" s="77" t="s">
        <v>61</v>
      </c>
      <c r="B19" s="78"/>
      <c r="C19" s="79">
        <v>140000</v>
      </c>
      <c r="D19" s="78"/>
      <c r="E19" s="23"/>
      <c r="F19" s="23"/>
      <c r="G19" s="23"/>
      <c r="H19" s="6"/>
      <c r="I19" s="23"/>
      <c r="J19" s="23"/>
      <c r="K19" s="23"/>
      <c r="L19" s="23"/>
      <c r="M19" s="23"/>
      <c r="N19" s="23"/>
      <c r="O19" s="23"/>
      <c r="P19" s="23"/>
      <c r="Q19" s="23"/>
      <c r="R19" s="30"/>
      <c r="S19" s="23"/>
      <c r="T19" s="23"/>
      <c r="U19" s="23"/>
      <c r="V19" s="2"/>
      <c r="W19" s="4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 x14ac:dyDescent="0.2">
      <c r="A20" s="77" t="s">
        <v>62</v>
      </c>
      <c r="B20" s="78"/>
      <c r="C20" s="79">
        <v>40000</v>
      </c>
      <c r="D20" s="78"/>
      <c r="E20" s="23"/>
      <c r="F20" s="23"/>
      <c r="G20" s="23"/>
      <c r="H20" s="6"/>
      <c r="I20" s="23"/>
      <c r="J20" s="23"/>
      <c r="K20" s="23"/>
      <c r="L20" s="23"/>
      <c r="M20" s="23"/>
      <c r="N20" s="23"/>
      <c r="O20" s="23"/>
      <c r="P20" s="23"/>
      <c r="Q20" s="23"/>
      <c r="R20" s="30"/>
      <c r="S20" s="23"/>
      <c r="T20" s="23"/>
      <c r="U20" s="23"/>
      <c r="V20" s="2"/>
      <c r="W20" s="4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 x14ac:dyDescent="0.2">
      <c r="A21" s="77" t="s">
        <v>63</v>
      </c>
      <c r="B21" s="78"/>
      <c r="C21" s="79">
        <v>300000</v>
      </c>
      <c r="D21" s="78"/>
      <c r="E21" s="23"/>
      <c r="F21" s="23"/>
      <c r="G21" s="23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30"/>
      <c r="S21" s="23"/>
      <c r="T21" s="23"/>
      <c r="U21" s="23"/>
      <c r="V21" s="2"/>
      <c r="W21" s="4"/>
      <c r="X21" s="2"/>
      <c r="Y21" s="2"/>
      <c r="Z21" s="2"/>
      <c r="AA21" s="2"/>
      <c r="AB21" s="2"/>
      <c r="AC21" s="2"/>
      <c r="AD21" s="2"/>
      <c r="AE21" s="2"/>
      <c r="AF21" s="2"/>
    </row>
    <row r="22" spans="1:32" ht="7.5" customHeight="1" x14ac:dyDescent="0.2">
      <c r="A22" s="2"/>
      <c r="B22" s="2"/>
      <c r="C22" s="5"/>
      <c r="D22" s="5"/>
      <c r="E22" s="23"/>
      <c r="F22" s="6"/>
      <c r="G22" s="6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"/>
      <c r="W22" s="4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 x14ac:dyDescent="0.2">
      <c r="A23" s="8" t="s">
        <v>13</v>
      </c>
      <c r="B23" s="9" t="s">
        <v>14</v>
      </c>
      <c r="C23" s="9" t="s">
        <v>14</v>
      </c>
      <c r="D23" s="9">
        <v>106980</v>
      </c>
      <c r="E23" s="9">
        <v>53640</v>
      </c>
      <c r="F23" s="27">
        <v>15240</v>
      </c>
      <c r="G23" s="9">
        <v>8790</v>
      </c>
      <c r="H23" s="9">
        <v>45360</v>
      </c>
      <c r="I23" s="9">
        <v>61410</v>
      </c>
      <c r="J23" s="9">
        <v>46380</v>
      </c>
      <c r="K23" s="9">
        <v>8910</v>
      </c>
      <c r="L23" s="9">
        <v>119310</v>
      </c>
      <c r="M23" s="9">
        <v>46980</v>
      </c>
      <c r="N23" s="9">
        <v>143927</v>
      </c>
      <c r="O23" s="9">
        <v>38310</v>
      </c>
      <c r="P23" s="9">
        <v>31890</v>
      </c>
      <c r="Q23" s="9">
        <v>1860</v>
      </c>
      <c r="R23" s="9">
        <v>76390</v>
      </c>
      <c r="S23" s="9">
        <v>54513</v>
      </c>
      <c r="T23" s="9">
        <v>187500</v>
      </c>
      <c r="U23" s="9" t="s">
        <v>14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5.75" customHeight="1" x14ac:dyDescent="0.2">
      <c r="A24" s="11" t="s">
        <v>15</v>
      </c>
      <c r="B24" s="12" t="s">
        <v>16</v>
      </c>
      <c r="C24" s="12" t="s">
        <v>17</v>
      </c>
      <c r="D24" s="12" t="s">
        <v>18</v>
      </c>
      <c r="E24" s="12" t="s">
        <v>19</v>
      </c>
      <c r="F24" s="28" t="s">
        <v>20</v>
      </c>
      <c r="G24" s="29" t="s">
        <v>21</v>
      </c>
      <c r="H24" s="12" t="s">
        <v>22</v>
      </c>
      <c r="I24" s="12" t="s">
        <v>23</v>
      </c>
      <c r="J24" s="12" t="s">
        <v>24</v>
      </c>
      <c r="K24" s="12" t="s">
        <v>25</v>
      </c>
      <c r="L24" s="12" t="s">
        <v>26</v>
      </c>
      <c r="M24" s="12" t="s">
        <v>49</v>
      </c>
      <c r="N24" s="12" t="s">
        <v>27</v>
      </c>
      <c r="O24" s="12" t="s">
        <v>52</v>
      </c>
      <c r="P24" s="12" t="s">
        <v>53</v>
      </c>
      <c r="Q24" s="12" t="s">
        <v>50</v>
      </c>
      <c r="R24" s="12" t="s">
        <v>28</v>
      </c>
      <c r="S24" s="12" t="s">
        <v>29</v>
      </c>
      <c r="T24" s="12" t="s">
        <v>30</v>
      </c>
      <c r="U24" s="12" t="s">
        <v>31</v>
      </c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 x14ac:dyDescent="0.2">
      <c r="A25" s="13" t="s">
        <v>8</v>
      </c>
      <c r="B25" s="24">
        <v>30000</v>
      </c>
      <c r="C25" s="24"/>
      <c r="D25" s="24">
        <v>19000</v>
      </c>
      <c r="E25" s="24">
        <v>87000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>
        <v>100000</v>
      </c>
      <c r="S25" s="24">
        <v>32880</v>
      </c>
      <c r="T25" s="24">
        <v>43200</v>
      </c>
      <c r="U25" s="64">
        <v>40000</v>
      </c>
    </row>
    <row r="26" spans="1:32" ht="15.75" customHeight="1" x14ac:dyDescent="0.2">
      <c r="A26" s="13"/>
      <c r="B26" s="24">
        <v>10000</v>
      </c>
      <c r="C26" s="24"/>
      <c r="D26" s="24">
        <v>11000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65">
        <v>110000</v>
      </c>
      <c r="S26" s="24">
        <v>44000</v>
      </c>
      <c r="T26" s="24">
        <v>21360</v>
      </c>
      <c r="U26" s="24">
        <v>22560</v>
      </c>
    </row>
    <row r="27" spans="1:32" ht="15.75" customHeight="1" x14ac:dyDescent="0.2">
      <c r="A27" s="13"/>
      <c r="B27" s="24">
        <v>30000</v>
      </c>
      <c r="C27" s="24"/>
      <c r="D27" s="64">
        <v>9000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>
        <v>37800</v>
      </c>
      <c r="T27" s="24">
        <v>47280</v>
      </c>
      <c r="U27" s="24">
        <v>17400</v>
      </c>
    </row>
    <row r="28" spans="1:32" ht="15.75" customHeight="1" x14ac:dyDescent="0.2">
      <c r="A28" s="13"/>
      <c r="B28" s="24">
        <v>23000</v>
      </c>
      <c r="C28" s="24"/>
      <c r="D28" s="24">
        <v>41000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65">
        <v>20000</v>
      </c>
    </row>
    <row r="29" spans="1:32" ht="15.75" customHeight="1" x14ac:dyDescent="0.2">
      <c r="A29" s="13"/>
      <c r="B29" s="24">
        <v>1000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14">
        <v>35700</v>
      </c>
    </row>
    <row r="30" spans="1:32" ht="15.75" customHeight="1" x14ac:dyDescent="0.2">
      <c r="A30" s="13"/>
      <c r="B30" s="24">
        <v>6000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32" ht="15.75" customHeight="1" x14ac:dyDescent="0.2">
      <c r="A31" s="13"/>
      <c r="B31" s="5">
        <v>29520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32" ht="15.75" customHeight="1" x14ac:dyDescent="0.2">
      <c r="A32" s="13"/>
      <c r="B32" s="64">
        <v>12000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 x14ac:dyDescent="0.2">
      <c r="A33" s="13"/>
      <c r="B33" s="24">
        <v>300000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 x14ac:dyDescent="0.2">
      <c r="A34" s="13"/>
      <c r="B34" s="24">
        <v>6000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5.75" customHeight="1" x14ac:dyDescent="0.2">
      <c r="A35" s="13"/>
      <c r="B35" s="24">
        <v>6000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5.75" customHeight="1" x14ac:dyDescent="0.2">
      <c r="A36" s="13"/>
      <c r="B36" s="24">
        <v>48600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5.75" customHeight="1" x14ac:dyDescent="0.2">
      <c r="A37" s="13"/>
      <c r="B37" s="24">
        <v>11000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5.75" customHeight="1" x14ac:dyDescent="0.2">
      <c r="A38" s="13"/>
      <c r="B38" s="24">
        <v>26000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5.75" customHeight="1" x14ac:dyDescent="0.2">
      <c r="A39" s="13"/>
      <c r="B39" s="24">
        <v>25000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5.75" customHeight="1" x14ac:dyDescent="0.2">
      <c r="A40" s="13"/>
      <c r="B40" s="24">
        <v>16080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5.75" customHeight="1" x14ac:dyDescent="0.2">
      <c r="A41" s="13"/>
      <c r="B41" s="24">
        <v>31200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5.75" customHeight="1" x14ac:dyDescent="0.2">
      <c r="A42" s="22"/>
      <c r="B42" s="112">
        <v>39000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5.75" customHeight="1" x14ac:dyDescent="0.2">
      <c r="A43" s="22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1:21" ht="15.75" customHeight="1" x14ac:dyDescent="0.2">
      <c r="A44" s="22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</row>
    <row r="45" spans="1:21" ht="15.75" customHeight="1" x14ac:dyDescent="0.2">
      <c r="A45" s="22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</row>
    <row r="46" spans="1:21" ht="15.75" customHeight="1" x14ac:dyDescent="0.2">
      <c r="A46" s="22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1" ht="15.75" customHeight="1" x14ac:dyDescent="0.2">
      <c r="A47" s="22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8" spans="1:21" ht="15.75" customHeight="1" x14ac:dyDescent="0.2">
      <c r="A48" s="22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</row>
    <row r="49" spans="1:32" ht="15.75" customHeight="1" thickBot="1" x14ac:dyDescent="0.25">
      <c r="A49" s="14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</row>
    <row r="50" spans="1:32" ht="33" customHeight="1" thickTop="1" x14ac:dyDescent="0.2">
      <c r="A50" s="18" t="s">
        <v>32</v>
      </c>
      <c r="B50" s="15">
        <f>SUM(B25:B49)</f>
        <v>650400</v>
      </c>
      <c r="C50" s="15">
        <f t="shared" ref="C50:U50" si="0">SUM(C25:C49)</f>
        <v>0</v>
      </c>
      <c r="D50" s="15">
        <f t="shared" si="0"/>
        <v>80000</v>
      </c>
      <c r="E50" s="15">
        <f t="shared" si="0"/>
        <v>87000</v>
      </c>
      <c r="F50" s="15">
        <f t="shared" si="0"/>
        <v>0</v>
      </c>
      <c r="G50" s="15">
        <f t="shared" si="0"/>
        <v>0</v>
      </c>
      <c r="H50" s="15">
        <f t="shared" si="0"/>
        <v>0</v>
      </c>
      <c r="I50" s="15">
        <f t="shared" si="0"/>
        <v>0</v>
      </c>
      <c r="J50" s="15">
        <f t="shared" si="0"/>
        <v>0</v>
      </c>
      <c r="K50" s="15">
        <f t="shared" si="0"/>
        <v>0</v>
      </c>
      <c r="L50" s="15">
        <f t="shared" si="0"/>
        <v>0</v>
      </c>
      <c r="M50" s="15">
        <f t="shared" si="0"/>
        <v>0</v>
      </c>
      <c r="N50" s="15">
        <f t="shared" si="0"/>
        <v>0</v>
      </c>
      <c r="O50" s="15">
        <f t="shared" si="0"/>
        <v>0</v>
      </c>
      <c r="P50" s="15">
        <f>SUM(P25:P49)</f>
        <v>0</v>
      </c>
      <c r="Q50" s="15">
        <f t="shared" si="0"/>
        <v>0</v>
      </c>
      <c r="R50" s="15">
        <f t="shared" si="0"/>
        <v>210000</v>
      </c>
      <c r="S50" s="15">
        <f t="shared" si="0"/>
        <v>114680</v>
      </c>
      <c r="T50" s="15">
        <f t="shared" si="0"/>
        <v>111840</v>
      </c>
      <c r="U50" s="15">
        <f t="shared" si="0"/>
        <v>135660</v>
      </c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5.75" customHeight="1" x14ac:dyDescent="0.2">
      <c r="A51" s="1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5.75" customHeight="1" x14ac:dyDescent="0.2">
      <c r="A52" s="1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5.75" customHeight="1" x14ac:dyDescent="0.2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15.75" customHeight="1" x14ac:dyDescent="0.2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15.75" customHeight="1" x14ac:dyDescent="0.2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15.75" customHeight="1" x14ac:dyDescent="0.2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15.75" customHeight="1" x14ac:dyDescent="0.2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15.75" customHeight="1" x14ac:dyDescent="0.2">
      <c r="A58" s="1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15.75" customHeight="1" x14ac:dyDescent="0.2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15.75" customHeight="1" x14ac:dyDescent="0.2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15.75" customHeight="1" x14ac:dyDescent="0.2">
      <c r="A61" s="7"/>
      <c r="V61" s="16"/>
    </row>
    <row r="62" spans="1:32" ht="15.75" customHeight="1" x14ac:dyDescent="0.2">
      <c r="A62" s="7"/>
      <c r="V62" s="16"/>
    </row>
    <row r="63" spans="1:32" ht="15.75" customHeight="1" x14ac:dyDescent="0.2">
      <c r="A63" s="7"/>
      <c r="V63" s="16"/>
    </row>
    <row r="64" spans="1:32" ht="15.75" customHeight="1" x14ac:dyDescent="0.2">
      <c r="A64" s="7"/>
      <c r="S64" s="16"/>
    </row>
    <row r="65" spans="1:1" ht="15.75" customHeight="1" x14ac:dyDescent="0.2">
      <c r="A65" s="7"/>
    </row>
    <row r="66" spans="1:1" ht="15.75" customHeight="1" x14ac:dyDescent="0.2">
      <c r="A66" s="7"/>
    </row>
    <row r="67" spans="1:1" ht="15.75" customHeight="1" x14ac:dyDescent="0.2">
      <c r="A67" s="7"/>
    </row>
    <row r="68" spans="1:1" ht="15.75" customHeight="1" x14ac:dyDescent="0.2">
      <c r="A68" s="7"/>
    </row>
    <row r="69" spans="1:1" ht="15.75" customHeight="1" x14ac:dyDescent="0.2">
      <c r="A69" s="7"/>
    </row>
    <row r="70" spans="1:1" ht="15.75" customHeight="1" x14ac:dyDescent="0.2">
      <c r="A70" s="7"/>
    </row>
    <row r="71" spans="1:1" ht="15.75" customHeight="1" x14ac:dyDescent="0.2">
      <c r="A71" s="7"/>
    </row>
    <row r="72" spans="1:1" ht="15.75" customHeight="1" x14ac:dyDescent="0.2">
      <c r="A72" s="7"/>
    </row>
    <row r="73" spans="1:1" ht="15.75" customHeight="1" x14ac:dyDescent="0.2">
      <c r="A73" s="7"/>
    </row>
    <row r="74" spans="1:1" ht="15.75" customHeight="1" x14ac:dyDescent="0.2">
      <c r="A74" s="7"/>
    </row>
    <row r="75" spans="1:1" ht="15.75" customHeight="1" x14ac:dyDescent="0.2">
      <c r="A75" s="7"/>
    </row>
    <row r="76" spans="1:1" ht="15.75" customHeight="1" x14ac:dyDescent="0.2">
      <c r="A76" s="7"/>
    </row>
    <row r="77" spans="1:1" ht="15.75" customHeight="1" x14ac:dyDescent="0.2">
      <c r="A77" s="7"/>
    </row>
    <row r="78" spans="1:1" ht="15.75" customHeight="1" x14ac:dyDescent="0.2">
      <c r="A78" s="7"/>
    </row>
    <row r="79" spans="1:1" ht="15.75" customHeight="1" x14ac:dyDescent="0.2">
      <c r="A79" s="7"/>
    </row>
    <row r="80" spans="1:1" ht="15.75" customHeight="1" x14ac:dyDescent="0.2">
      <c r="A80" s="7"/>
    </row>
    <row r="81" spans="1:1" ht="15.75" customHeight="1" x14ac:dyDescent="0.2">
      <c r="A81" s="7"/>
    </row>
    <row r="82" spans="1:1" ht="15.75" customHeight="1" x14ac:dyDescent="0.2">
      <c r="A82" s="7"/>
    </row>
    <row r="83" spans="1:1" ht="15.75" customHeight="1" x14ac:dyDescent="0.2">
      <c r="A83" s="7"/>
    </row>
    <row r="84" spans="1:1" ht="15.75" customHeight="1" x14ac:dyDescent="0.2">
      <c r="A84" s="7"/>
    </row>
    <row r="85" spans="1:1" ht="15.75" customHeight="1" x14ac:dyDescent="0.2">
      <c r="A85" s="7"/>
    </row>
    <row r="86" spans="1:1" ht="15.75" customHeight="1" x14ac:dyDescent="0.2">
      <c r="A86" s="7"/>
    </row>
    <row r="87" spans="1:1" ht="15.75" customHeight="1" x14ac:dyDescent="0.2">
      <c r="A87" s="7"/>
    </row>
    <row r="88" spans="1:1" ht="15.75" customHeight="1" x14ac:dyDescent="0.2">
      <c r="A88" s="7"/>
    </row>
    <row r="89" spans="1:1" ht="15.75" customHeight="1" x14ac:dyDescent="0.2">
      <c r="A89" s="7"/>
    </row>
    <row r="90" spans="1:1" ht="15.75" customHeight="1" x14ac:dyDescent="0.2">
      <c r="A90" s="7"/>
    </row>
    <row r="91" spans="1:1" ht="15.75" customHeight="1" x14ac:dyDescent="0.2">
      <c r="A91" s="7"/>
    </row>
    <row r="92" spans="1:1" ht="15.75" customHeight="1" x14ac:dyDescent="0.2">
      <c r="A92" s="7"/>
    </row>
    <row r="93" spans="1:1" ht="15.75" customHeight="1" x14ac:dyDescent="0.2">
      <c r="A93" s="7"/>
    </row>
    <row r="94" spans="1:1" ht="15.75" customHeight="1" x14ac:dyDescent="0.2">
      <c r="A94" s="7"/>
    </row>
    <row r="95" spans="1:1" ht="15.75" customHeight="1" x14ac:dyDescent="0.2">
      <c r="A95" s="7"/>
    </row>
    <row r="96" spans="1:1" ht="15.75" customHeight="1" x14ac:dyDescent="0.2">
      <c r="A96" s="7"/>
    </row>
    <row r="97" spans="1:1" ht="15.75" customHeight="1" x14ac:dyDescent="0.2">
      <c r="A97" s="7"/>
    </row>
    <row r="98" spans="1:1" ht="15.75" customHeight="1" x14ac:dyDescent="0.2">
      <c r="A98" s="7"/>
    </row>
    <row r="99" spans="1:1" ht="15.75" customHeight="1" x14ac:dyDescent="0.2">
      <c r="A99" s="7"/>
    </row>
    <row r="100" spans="1:1" ht="15.75" customHeight="1" x14ac:dyDescent="0.2">
      <c r="A100" s="7"/>
    </row>
    <row r="101" spans="1:1" ht="15.75" customHeight="1" x14ac:dyDescent="0.2">
      <c r="A101" s="7"/>
    </row>
    <row r="102" spans="1:1" ht="15.75" customHeight="1" x14ac:dyDescent="0.2">
      <c r="A102" s="7"/>
    </row>
    <row r="103" spans="1:1" ht="15.75" customHeight="1" x14ac:dyDescent="0.2">
      <c r="A103" s="7"/>
    </row>
    <row r="104" spans="1:1" ht="15.75" customHeight="1" x14ac:dyDescent="0.2">
      <c r="A104" s="7"/>
    </row>
    <row r="105" spans="1:1" ht="15.75" customHeight="1" x14ac:dyDescent="0.2">
      <c r="A105" s="7"/>
    </row>
    <row r="106" spans="1:1" ht="15.75" customHeight="1" x14ac:dyDescent="0.2">
      <c r="A106" s="7"/>
    </row>
    <row r="107" spans="1:1" ht="15.75" customHeight="1" x14ac:dyDescent="0.2">
      <c r="A107" s="7"/>
    </row>
    <row r="108" spans="1:1" ht="15.75" customHeight="1" x14ac:dyDescent="0.2">
      <c r="A108" s="7"/>
    </row>
    <row r="109" spans="1:1" ht="15.75" customHeight="1" x14ac:dyDescent="0.2">
      <c r="A109" s="7"/>
    </row>
    <row r="110" spans="1:1" ht="15.75" customHeight="1" x14ac:dyDescent="0.2">
      <c r="A110" s="7"/>
    </row>
    <row r="111" spans="1:1" ht="15.75" customHeight="1" x14ac:dyDescent="0.2">
      <c r="A111" s="7"/>
    </row>
    <row r="112" spans="1:1" ht="15.75" customHeight="1" x14ac:dyDescent="0.2">
      <c r="A112" s="7"/>
    </row>
    <row r="113" spans="1:1" ht="15.75" customHeight="1" x14ac:dyDescent="0.2">
      <c r="A113" s="7"/>
    </row>
    <row r="114" spans="1:1" ht="15.75" customHeight="1" x14ac:dyDescent="0.2">
      <c r="A114" s="7"/>
    </row>
    <row r="115" spans="1:1" ht="15.75" customHeight="1" x14ac:dyDescent="0.2">
      <c r="A115" s="7"/>
    </row>
    <row r="116" spans="1:1" ht="15.75" customHeight="1" x14ac:dyDescent="0.2">
      <c r="A116" s="7"/>
    </row>
    <row r="117" spans="1:1" ht="15.75" customHeight="1" x14ac:dyDescent="0.2">
      <c r="A117" s="7"/>
    </row>
    <row r="118" spans="1:1" ht="15.75" customHeight="1" x14ac:dyDescent="0.2">
      <c r="A118" s="7"/>
    </row>
    <row r="119" spans="1:1" ht="15.75" customHeight="1" x14ac:dyDescent="0.2">
      <c r="A119" s="7"/>
    </row>
    <row r="120" spans="1:1" ht="15.75" customHeight="1" x14ac:dyDescent="0.2">
      <c r="A120" s="7"/>
    </row>
    <row r="121" spans="1:1" ht="15.75" customHeight="1" x14ac:dyDescent="0.2">
      <c r="A121" s="7"/>
    </row>
    <row r="122" spans="1:1" ht="15.75" customHeight="1" x14ac:dyDescent="0.2">
      <c r="A122" s="7"/>
    </row>
    <row r="123" spans="1:1" ht="15.75" customHeight="1" x14ac:dyDescent="0.2">
      <c r="A123" s="7"/>
    </row>
    <row r="124" spans="1:1" ht="15.75" customHeight="1" x14ac:dyDescent="0.2">
      <c r="A124" s="7"/>
    </row>
    <row r="125" spans="1:1" ht="15.75" customHeight="1" x14ac:dyDescent="0.2">
      <c r="A125" s="7"/>
    </row>
    <row r="126" spans="1:1" ht="15.75" customHeight="1" x14ac:dyDescent="0.2">
      <c r="A126" s="7"/>
    </row>
    <row r="127" spans="1:1" ht="15.75" customHeight="1" x14ac:dyDescent="0.2">
      <c r="A127" s="7"/>
    </row>
    <row r="128" spans="1:1" ht="15.75" customHeight="1" x14ac:dyDescent="0.2">
      <c r="A128" s="7"/>
    </row>
    <row r="129" spans="1:1" ht="15.75" customHeight="1" x14ac:dyDescent="0.2">
      <c r="A129" s="7"/>
    </row>
    <row r="130" spans="1:1" ht="15.75" customHeight="1" x14ac:dyDescent="0.2">
      <c r="A130" s="7"/>
    </row>
    <row r="131" spans="1:1" ht="15.75" customHeight="1" x14ac:dyDescent="0.2">
      <c r="A131" s="7"/>
    </row>
    <row r="132" spans="1:1" ht="15.75" customHeight="1" x14ac:dyDescent="0.2">
      <c r="A132" s="7"/>
    </row>
    <row r="133" spans="1:1" ht="15.75" customHeight="1" x14ac:dyDescent="0.2">
      <c r="A133" s="7"/>
    </row>
    <row r="134" spans="1:1" ht="15.75" customHeight="1" x14ac:dyDescent="0.2">
      <c r="A134" s="7"/>
    </row>
    <row r="135" spans="1:1" ht="15.75" customHeight="1" x14ac:dyDescent="0.2">
      <c r="A135" s="7"/>
    </row>
    <row r="136" spans="1:1" ht="15.75" customHeight="1" x14ac:dyDescent="0.2">
      <c r="A136" s="7"/>
    </row>
    <row r="137" spans="1:1" ht="15.75" customHeight="1" x14ac:dyDescent="0.2">
      <c r="A137" s="7"/>
    </row>
    <row r="138" spans="1:1" ht="15.75" customHeight="1" x14ac:dyDescent="0.2">
      <c r="A138" s="7"/>
    </row>
    <row r="139" spans="1:1" ht="15.75" customHeight="1" x14ac:dyDescent="0.2">
      <c r="A139" s="7"/>
    </row>
    <row r="140" spans="1:1" ht="15.75" customHeight="1" x14ac:dyDescent="0.2">
      <c r="A140" s="7"/>
    </row>
    <row r="141" spans="1:1" ht="15.75" customHeight="1" x14ac:dyDescent="0.2">
      <c r="A141" s="7"/>
    </row>
    <row r="142" spans="1:1" ht="15.75" customHeight="1" x14ac:dyDescent="0.2">
      <c r="A142" s="7"/>
    </row>
    <row r="143" spans="1:1" ht="15.75" customHeight="1" x14ac:dyDescent="0.2">
      <c r="A143" s="7"/>
    </row>
    <row r="144" spans="1:1" ht="15.75" customHeight="1" x14ac:dyDescent="0.2">
      <c r="A144" s="7"/>
    </row>
    <row r="145" spans="1:1" ht="15.75" customHeight="1" x14ac:dyDescent="0.2">
      <c r="A145" s="7"/>
    </row>
    <row r="146" spans="1:1" ht="15.75" customHeight="1" x14ac:dyDescent="0.2">
      <c r="A146" s="7"/>
    </row>
    <row r="147" spans="1:1" ht="15.75" customHeight="1" x14ac:dyDescent="0.2">
      <c r="A147" s="7"/>
    </row>
    <row r="148" spans="1:1" ht="15.75" customHeight="1" x14ac:dyDescent="0.2">
      <c r="A148" s="7"/>
    </row>
    <row r="149" spans="1:1" ht="15.75" customHeight="1" x14ac:dyDescent="0.2">
      <c r="A149" s="7"/>
    </row>
    <row r="150" spans="1:1" ht="15.75" customHeight="1" x14ac:dyDescent="0.2">
      <c r="A150" s="7"/>
    </row>
    <row r="151" spans="1:1" ht="15.75" customHeight="1" x14ac:dyDescent="0.2">
      <c r="A151" s="7"/>
    </row>
    <row r="152" spans="1:1" ht="15.75" customHeight="1" x14ac:dyDescent="0.2">
      <c r="A152" s="7"/>
    </row>
    <row r="153" spans="1:1" ht="15.75" customHeight="1" x14ac:dyDescent="0.2">
      <c r="A153" s="7"/>
    </row>
    <row r="154" spans="1:1" ht="15.75" customHeight="1" x14ac:dyDescent="0.2">
      <c r="A154" s="7"/>
    </row>
    <row r="155" spans="1:1" ht="15.75" customHeight="1" x14ac:dyDescent="0.2">
      <c r="A155" s="7"/>
    </row>
    <row r="156" spans="1:1" ht="15.75" customHeight="1" x14ac:dyDescent="0.2">
      <c r="A156" s="7"/>
    </row>
    <row r="157" spans="1:1" ht="15.75" customHeight="1" x14ac:dyDescent="0.2">
      <c r="A157" s="7"/>
    </row>
    <row r="158" spans="1:1" ht="15.75" customHeight="1" x14ac:dyDescent="0.2">
      <c r="A158" s="7"/>
    </row>
    <row r="159" spans="1:1" ht="15.75" customHeight="1" x14ac:dyDescent="0.2">
      <c r="A159" s="7"/>
    </row>
    <row r="160" spans="1:1" ht="15.75" customHeight="1" x14ac:dyDescent="0.2">
      <c r="A160" s="7"/>
    </row>
    <row r="161" spans="1:1" ht="15.75" customHeight="1" x14ac:dyDescent="0.2">
      <c r="A161" s="7"/>
    </row>
    <row r="162" spans="1:1" ht="15.75" customHeight="1" x14ac:dyDescent="0.2">
      <c r="A162" s="7"/>
    </row>
    <row r="163" spans="1:1" ht="15.75" customHeight="1" x14ac:dyDescent="0.2">
      <c r="A163" s="7"/>
    </row>
    <row r="164" spans="1:1" ht="15.75" customHeight="1" x14ac:dyDescent="0.2">
      <c r="A164" s="7"/>
    </row>
    <row r="165" spans="1:1" ht="15.75" customHeight="1" x14ac:dyDescent="0.2">
      <c r="A165" s="7"/>
    </row>
    <row r="166" spans="1:1" ht="15.75" customHeight="1" x14ac:dyDescent="0.2">
      <c r="A166" s="7"/>
    </row>
    <row r="167" spans="1:1" ht="15.75" customHeight="1" x14ac:dyDescent="0.2">
      <c r="A167" s="7"/>
    </row>
    <row r="168" spans="1:1" ht="15.75" customHeight="1" x14ac:dyDescent="0.2">
      <c r="A168" s="7"/>
    </row>
    <row r="169" spans="1:1" ht="15.75" customHeight="1" x14ac:dyDescent="0.2">
      <c r="A169" s="7"/>
    </row>
    <row r="170" spans="1:1" ht="15.75" customHeight="1" x14ac:dyDescent="0.2">
      <c r="A170" s="7"/>
    </row>
    <row r="171" spans="1:1" ht="15.75" customHeight="1" x14ac:dyDescent="0.2">
      <c r="A171" s="7"/>
    </row>
    <row r="172" spans="1:1" ht="15.75" customHeight="1" x14ac:dyDescent="0.2">
      <c r="A172" s="7"/>
    </row>
    <row r="173" spans="1:1" ht="15.75" customHeight="1" x14ac:dyDescent="0.2">
      <c r="A173" s="7"/>
    </row>
    <row r="174" spans="1:1" ht="15.75" customHeight="1" x14ac:dyDescent="0.2">
      <c r="A174" s="7"/>
    </row>
    <row r="175" spans="1:1" ht="15.75" customHeight="1" x14ac:dyDescent="0.2">
      <c r="A175" s="7"/>
    </row>
    <row r="176" spans="1:1" ht="15.75" customHeight="1" x14ac:dyDescent="0.2">
      <c r="A176" s="7"/>
    </row>
    <row r="177" spans="1:1" ht="15.75" customHeight="1" x14ac:dyDescent="0.2">
      <c r="A177" s="7"/>
    </row>
    <row r="178" spans="1:1" ht="15.75" customHeight="1" x14ac:dyDescent="0.2">
      <c r="A178" s="7"/>
    </row>
    <row r="179" spans="1:1" ht="15.75" customHeight="1" x14ac:dyDescent="0.2">
      <c r="A179" s="7"/>
    </row>
    <row r="180" spans="1:1" ht="15.75" customHeight="1" x14ac:dyDescent="0.2">
      <c r="A180" s="7"/>
    </row>
    <row r="181" spans="1:1" ht="15.75" customHeight="1" x14ac:dyDescent="0.2">
      <c r="A181" s="7"/>
    </row>
    <row r="182" spans="1:1" ht="15.75" customHeight="1" x14ac:dyDescent="0.2">
      <c r="A182" s="7"/>
    </row>
    <row r="183" spans="1:1" ht="15.75" customHeight="1" x14ac:dyDescent="0.2">
      <c r="A183" s="7"/>
    </row>
    <row r="184" spans="1:1" ht="15.75" customHeight="1" x14ac:dyDescent="0.2">
      <c r="A184" s="7"/>
    </row>
    <row r="185" spans="1:1" ht="15.75" customHeight="1" x14ac:dyDescent="0.2">
      <c r="A185" s="7"/>
    </row>
    <row r="186" spans="1:1" ht="15.75" customHeight="1" x14ac:dyDescent="0.2">
      <c r="A186" s="7"/>
    </row>
    <row r="187" spans="1:1" ht="15.75" customHeight="1" x14ac:dyDescent="0.2">
      <c r="A187" s="7"/>
    </row>
    <row r="188" spans="1:1" ht="15.75" customHeight="1" x14ac:dyDescent="0.2">
      <c r="A188" s="7"/>
    </row>
    <row r="189" spans="1:1" ht="15.75" customHeight="1" x14ac:dyDescent="0.2">
      <c r="A189" s="7"/>
    </row>
    <row r="190" spans="1:1" ht="15.75" customHeight="1" x14ac:dyDescent="0.2">
      <c r="A190" s="7"/>
    </row>
    <row r="191" spans="1:1" ht="15.75" customHeight="1" x14ac:dyDescent="0.2">
      <c r="A191" s="7"/>
    </row>
    <row r="192" spans="1:1" ht="15.75" customHeight="1" x14ac:dyDescent="0.2">
      <c r="A192" s="7"/>
    </row>
    <row r="193" spans="1:1" ht="15.75" customHeight="1" x14ac:dyDescent="0.2">
      <c r="A193" s="7"/>
    </row>
    <row r="194" spans="1:1" ht="15.75" customHeight="1" x14ac:dyDescent="0.2">
      <c r="A194" s="7"/>
    </row>
    <row r="195" spans="1:1" ht="15.75" customHeight="1" x14ac:dyDescent="0.2">
      <c r="A195" s="7"/>
    </row>
    <row r="196" spans="1:1" ht="15.75" customHeight="1" x14ac:dyDescent="0.2">
      <c r="A196" s="7"/>
    </row>
    <row r="197" spans="1:1" ht="15.75" customHeight="1" x14ac:dyDescent="0.2">
      <c r="A197" s="7"/>
    </row>
    <row r="198" spans="1:1" ht="15.75" customHeight="1" x14ac:dyDescent="0.2">
      <c r="A198" s="7"/>
    </row>
    <row r="199" spans="1:1" ht="15.75" customHeight="1" x14ac:dyDescent="0.2">
      <c r="A199" s="7"/>
    </row>
    <row r="200" spans="1:1" ht="15.75" customHeight="1" x14ac:dyDescent="0.2">
      <c r="A200" s="7"/>
    </row>
    <row r="201" spans="1:1" ht="15.75" customHeight="1" x14ac:dyDescent="0.2">
      <c r="A201" s="7"/>
    </row>
    <row r="202" spans="1:1" ht="15.75" customHeight="1" x14ac:dyDescent="0.2">
      <c r="A202" s="7"/>
    </row>
    <row r="203" spans="1:1" ht="15.75" customHeight="1" x14ac:dyDescent="0.2">
      <c r="A203" s="7"/>
    </row>
    <row r="204" spans="1:1" ht="15.75" customHeight="1" x14ac:dyDescent="0.2">
      <c r="A204" s="7"/>
    </row>
    <row r="205" spans="1:1" ht="15.75" customHeight="1" x14ac:dyDescent="0.2">
      <c r="A205" s="7"/>
    </row>
    <row r="206" spans="1:1" ht="15.75" customHeight="1" x14ac:dyDescent="0.2">
      <c r="A206" s="7"/>
    </row>
    <row r="207" spans="1:1" ht="15.75" customHeight="1" x14ac:dyDescent="0.2">
      <c r="A207" s="7"/>
    </row>
    <row r="208" spans="1:1" ht="15.75" customHeight="1" x14ac:dyDescent="0.2">
      <c r="A208" s="7"/>
    </row>
    <row r="209" spans="1:1" ht="15.75" customHeight="1" x14ac:dyDescent="0.2">
      <c r="A209" s="7"/>
    </row>
    <row r="210" spans="1:1" ht="15.75" customHeight="1" x14ac:dyDescent="0.2">
      <c r="A210" s="7"/>
    </row>
    <row r="211" spans="1:1" ht="15.75" customHeight="1" x14ac:dyDescent="0.2">
      <c r="A211" s="7"/>
    </row>
    <row r="212" spans="1:1" ht="15.75" customHeight="1" x14ac:dyDescent="0.2">
      <c r="A212" s="7"/>
    </row>
    <row r="213" spans="1:1" ht="15.75" customHeight="1" x14ac:dyDescent="0.2">
      <c r="A213" s="7"/>
    </row>
    <row r="214" spans="1:1" ht="15.75" customHeight="1" x14ac:dyDescent="0.2">
      <c r="A214" s="7"/>
    </row>
    <row r="215" spans="1:1" ht="15.75" customHeight="1" x14ac:dyDescent="0.2">
      <c r="A215" s="7"/>
    </row>
    <row r="216" spans="1:1" ht="15.75" customHeight="1" x14ac:dyDescent="0.2">
      <c r="A216" s="7"/>
    </row>
    <row r="217" spans="1:1" ht="15.75" customHeight="1" x14ac:dyDescent="0.2">
      <c r="A217" s="7"/>
    </row>
    <row r="218" spans="1:1" ht="15.75" customHeight="1" x14ac:dyDescent="0.2">
      <c r="A218" s="7"/>
    </row>
    <row r="219" spans="1:1" ht="15.75" customHeight="1" x14ac:dyDescent="0.2">
      <c r="A219" s="7"/>
    </row>
    <row r="220" spans="1:1" ht="15.75" customHeight="1" x14ac:dyDescent="0.2">
      <c r="A220" s="7"/>
    </row>
    <row r="221" spans="1:1" ht="15.75" customHeight="1" x14ac:dyDescent="0.2">
      <c r="A221" s="7"/>
    </row>
    <row r="222" spans="1:1" ht="15.75" customHeight="1" x14ac:dyDescent="0.2">
      <c r="A222" s="7"/>
    </row>
    <row r="223" spans="1:1" ht="15.75" customHeight="1" x14ac:dyDescent="0.2">
      <c r="A223" s="7"/>
    </row>
    <row r="224" spans="1:1" ht="15.75" customHeight="1" x14ac:dyDescent="0.2">
      <c r="A224" s="7"/>
    </row>
    <row r="225" spans="1:1" ht="15.75" customHeight="1" x14ac:dyDescent="0.2">
      <c r="A225" s="7"/>
    </row>
    <row r="226" spans="1:1" ht="15.75" customHeight="1" x14ac:dyDescent="0.2">
      <c r="A226" s="7"/>
    </row>
    <row r="227" spans="1:1" ht="15.75" customHeight="1" x14ac:dyDescent="0.2">
      <c r="A227" s="7"/>
    </row>
    <row r="228" spans="1:1" ht="15.75" customHeight="1" x14ac:dyDescent="0.2">
      <c r="A228" s="7"/>
    </row>
    <row r="229" spans="1:1" ht="15.75" customHeight="1" x14ac:dyDescent="0.2">
      <c r="A229" s="7"/>
    </row>
    <row r="230" spans="1:1" ht="15.75" customHeight="1" x14ac:dyDescent="0.2">
      <c r="A230" s="7"/>
    </row>
    <row r="231" spans="1:1" ht="15.75" customHeight="1" x14ac:dyDescent="0.2">
      <c r="A231" s="7"/>
    </row>
    <row r="232" spans="1:1" ht="15.75" customHeight="1" x14ac:dyDescent="0.2">
      <c r="A232" s="7"/>
    </row>
    <row r="233" spans="1:1" ht="15.75" customHeight="1" x14ac:dyDescent="0.2">
      <c r="A233" s="7"/>
    </row>
    <row r="234" spans="1:1" ht="15.75" customHeight="1" x14ac:dyDescent="0.2">
      <c r="A234" s="7"/>
    </row>
    <row r="235" spans="1:1" ht="15.75" customHeight="1" x14ac:dyDescent="0.2">
      <c r="A235" s="7"/>
    </row>
    <row r="236" spans="1:1" ht="15.75" customHeight="1" x14ac:dyDescent="0.2">
      <c r="A236" s="7"/>
    </row>
    <row r="237" spans="1:1" ht="15.75" customHeight="1" x14ac:dyDescent="0.2">
      <c r="A237" s="7"/>
    </row>
    <row r="238" spans="1:1" ht="15.75" customHeight="1" x14ac:dyDescent="0.2">
      <c r="A238" s="7"/>
    </row>
    <row r="239" spans="1:1" ht="15.75" customHeight="1" x14ac:dyDescent="0.2">
      <c r="A239" s="7"/>
    </row>
    <row r="240" spans="1:1" ht="15.75" customHeight="1" x14ac:dyDescent="0.2">
      <c r="A240" s="7"/>
    </row>
    <row r="241" spans="1:1" ht="15.75" customHeight="1" x14ac:dyDescent="0.2">
      <c r="A241" s="7"/>
    </row>
    <row r="242" spans="1:1" ht="15.75" customHeight="1" x14ac:dyDescent="0.2">
      <c r="A242" s="7"/>
    </row>
    <row r="243" spans="1:1" ht="15.75" customHeight="1" x14ac:dyDescent="0.2">
      <c r="A243" s="7"/>
    </row>
    <row r="244" spans="1:1" ht="15.75" customHeight="1" x14ac:dyDescent="0.2">
      <c r="A244" s="7"/>
    </row>
    <row r="245" spans="1:1" ht="15.75" customHeight="1" x14ac:dyDescent="0.2">
      <c r="A245" s="7"/>
    </row>
    <row r="246" spans="1:1" ht="15.75" customHeight="1" x14ac:dyDescent="0.2">
      <c r="A246" s="7"/>
    </row>
    <row r="247" spans="1:1" ht="15.75" customHeight="1" x14ac:dyDescent="0.2">
      <c r="A247" s="7"/>
    </row>
    <row r="248" spans="1:1" ht="15.75" customHeight="1" x14ac:dyDescent="0.2">
      <c r="A248" s="7"/>
    </row>
    <row r="249" spans="1:1" ht="15.75" customHeight="1" x14ac:dyDescent="0.2">
      <c r="A249" s="7"/>
    </row>
    <row r="250" spans="1:1" ht="15.75" customHeight="1" x14ac:dyDescent="0.2">
      <c r="A250" s="7"/>
    </row>
    <row r="251" spans="1:1" ht="15.75" customHeight="1" x14ac:dyDescent="0.2">
      <c r="A251" s="7"/>
    </row>
    <row r="252" spans="1:1" ht="15.75" customHeight="1" x14ac:dyDescent="0.2">
      <c r="A252" s="7"/>
    </row>
    <row r="253" spans="1:1" ht="15.75" customHeight="1" x14ac:dyDescent="0.2">
      <c r="A253" s="7"/>
    </row>
    <row r="254" spans="1:1" ht="15.75" customHeight="1" x14ac:dyDescent="0.2">
      <c r="A254" s="7"/>
    </row>
    <row r="255" spans="1:1" ht="15.75" customHeight="1" x14ac:dyDescent="0.2">
      <c r="A255" s="7"/>
    </row>
    <row r="256" spans="1:1" ht="15.75" customHeight="1" x14ac:dyDescent="0.2">
      <c r="A256" s="7"/>
    </row>
    <row r="257" spans="1:1" ht="15.75" customHeight="1" x14ac:dyDescent="0.2">
      <c r="A257" s="7"/>
    </row>
    <row r="258" spans="1:1" ht="15.75" customHeight="1" x14ac:dyDescent="0.2">
      <c r="A258" s="7"/>
    </row>
    <row r="259" spans="1:1" ht="15.75" customHeight="1" x14ac:dyDescent="0.2">
      <c r="A259" s="7"/>
    </row>
    <row r="260" spans="1:1" ht="15.75" customHeight="1" x14ac:dyDescent="0.2">
      <c r="A260" s="7"/>
    </row>
    <row r="261" spans="1:1" ht="15.75" customHeight="1" x14ac:dyDescent="0.2">
      <c r="A261" s="7"/>
    </row>
    <row r="262" spans="1:1" ht="15.75" customHeight="1" x14ac:dyDescent="0.2">
      <c r="A262" s="7"/>
    </row>
    <row r="263" spans="1:1" ht="15.75" customHeight="1" x14ac:dyDescent="0.2">
      <c r="A263" s="7"/>
    </row>
    <row r="264" spans="1:1" ht="15.75" customHeight="1" x14ac:dyDescent="0.2">
      <c r="A264" s="7"/>
    </row>
    <row r="265" spans="1:1" ht="15.75" customHeight="1" x14ac:dyDescent="0.2">
      <c r="A265" s="7"/>
    </row>
    <row r="266" spans="1:1" ht="15.75" customHeight="1" x14ac:dyDescent="0.2">
      <c r="A266" s="7"/>
    </row>
    <row r="267" spans="1:1" ht="15.75" customHeight="1" x14ac:dyDescent="0.2">
      <c r="A267" s="7"/>
    </row>
    <row r="268" spans="1:1" ht="15.75" customHeight="1" x14ac:dyDescent="0.2">
      <c r="A268" s="7"/>
    </row>
    <row r="269" spans="1:1" ht="15.75" customHeight="1" x14ac:dyDescent="0.2">
      <c r="A269" s="7"/>
    </row>
    <row r="270" spans="1:1" ht="15.75" customHeight="1" x14ac:dyDescent="0.2">
      <c r="A270" s="7"/>
    </row>
    <row r="271" spans="1:1" ht="15.75" customHeight="1" x14ac:dyDescent="0.2">
      <c r="A271" s="7"/>
    </row>
    <row r="272" spans="1:1" ht="15.75" customHeight="1" x14ac:dyDescent="0.2">
      <c r="A272" s="7"/>
    </row>
    <row r="273" spans="1:1" ht="15.75" customHeight="1" x14ac:dyDescent="0.2">
      <c r="A273" s="7"/>
    </row>
    <row r="274" spans="1:1" ht="15.75" customHeight="1" x14ac:dyDescent="0.2">
      <c r="A274" s="7"/>
    </row>
    <row r="275" spans="1:1" ht="15.75" customHeight="1" x14ac:dyDescent="0.2">
      <c r="A275" s="7"/>
    </row>
    <row r="276" spans="1:1" ht="15.75" customHeight="1" x14ac:dyDescent="0.2">
      <c r="A276" s="7"/>
    </row>
    <row r="277" spans="1:1" ht="15.75" customHeight="1" x14ac:dyDescent="0.2">
      <c r="A277" s="7"/>
    </row>
    <row r="278" spans="1:1" ht="15.75" customHeight="1" x14ac:dyDescent="0.2">
      <c r="A278" s="7"/>
    </row>
    <row r="279" spans="1:1" ht="15.75" customHeight="1" x14ac:dyDescent="0.2">
      <c r="A279" s="7"/>
    </row>
    <row r="280" spans="1:1" ht="15.75" customHeight="1" x14ac:dyDescent="0.2">
      <c r="A280" s="7"/>
    </row>
    <row r="281" spans="1:1" ht="15.75" customHeight="1" x14ac:dyDescent="0.2">
      <c r="A281" s="7"/>
    </row>
    <row r="282" spans="1:1" ht="15.75" customHeight="1" x14ac:dyDescent="0.2">
      <c r="A282" s="7"/>
    </row>
    <row r="283" spans="1:1" ht="15.75" customHeight="1" x14ac:dyDescent="0.2">
      <c r="A283" s="7"/>
    </row>
    <row r="284" spans="1:1" ht="15.75" customHeight="1" x14ac:dyDescent="0.2">
      <c r="A284" s="7"/>
    </row>
    <row r="285" spans="1:1" ht="15.75" customHeight="1" x14ac:dyDescent="0.2">
      <c r="A285" s="7"/>
    </row>
    <row r="286" spans="1:1" ht="15.75" customHeight="1" x14ac:dyDescent="0.2">
      <c r="A286" s="7"/>
    </row>
    <row r="287" spans="1:1" ht="15.75" customHeight="1" x14ac:dyDescent="0.2">
      <c r="A287" s="7"/>
    </row>
    <row r="288" spans="1:1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  <row r="999" spans="1:1" ht="15.75" customHeight="1" x14ac:dyDescent="0.2">
      <c r="A999" s="7"/>
    </row>
  </sheetData>
  <mergeCells count="33">
    <mergeCell ref="A7:B7"/>
    <mergeCell ref="C7:D7"/>
    <mergeCell ref="A13:B13"/>
    <mergeCell ref="A3:B3"/>
    <mergeCell ref="C3:D3"/>
    <mergeCell ref="A5:B5"/>
    <mergeCell ref="C5:D5"/>
    <mergeCell ref="A4:B4"/>
    <mergeCell ref="C4:D4"/>
    <mergeCell ref="C11:D11"/>
    <mergeCell ref="A12:B12"/>
    <mergeCell ref="C12:D12"/>
    <mergeCell ref="A19:B19"/>
    <mergeCell ref="C19:D19"/>
    <mergeCell ref="C15:D15"/>
    <mergeCell ref="A15:B15"/>
    <mergeCell ref="C16:D16"/>
    <mergeCell ref="A21:B21"/>
    <mergeCell ref="C21:D21"/>
    <mergeCell ref="A6:B6"/>
    <mergeCell ref="C6:D6"/>
    <mergeCell ref="A20:B20"/>
    <mergeCell ref="C20:D20"/>
    <mergeCell ref="A8:B8"/>
    <mergeCell ref="C8:D8"/>
    <mergeCell ref="A18:B18"/>
    <mergeCell ref="C18:D18"/>
    <mergeCell ref="C17:D17"/>
    <mergeCell ref="A17:B17"/>
    <mergeCell ref="A16:B16"/>
    <mergeCell ref="C13:D13"/>
    <mergeCell ref="A9:B9"/>
    <mergeCell ref="C9:D9"/>
  </mergeCells>
  <phoneticPr fontId="3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9"/>
  <sheetViews>
    <sheetView workbookViewId="0">
      <pane ySplit="1" topLeftCell="A50" activePane="bottomLeft" state="frozen"/>
      <selection activeCell="B1" sqref="B1"/>
      <selection pane="bottomLeft" activeCell="E231" sqref="E231"/>
    </sheetView>
  </sheetViews>
  <sheetFormatPr defaultColWidth="12.77734375" defaultRowHeight="15" customHeight="1" x14ac:dyDescent="0.2"/>
  <cols>
    <col min="1" max="1" width="12.64453125" style="36" bestFit="1" customWidth="1"/>
    <col min="2" max="2" width="12.23828125" bestFit="1" customWidth="1"/>
    <col min="3" max="3" width="10.89453125" style="44" customWidth="1"/>
    <col min="4" max="5" width="10.89453125" customWidth="1"/>
    <col min="6" max="6" width="12.77734375" bestFit="1" customWidth="1"/>
    <col min="7" max="7" width="11.703125" customWidth="1"/>
    <col min="8" max="8" width="6.72265625" customWidth="1"/>
    <col min="9" max="25" width="7.53125" customWidth="1"/>
  </cols>
  <sheetData>
    <row r="1" spans="1:7" s="26" customFormat="1" ht="18" customHeight="1" x14ac:dyDescent="0.2">
      <c r="A1" s="37" t="s">
        <v>33</v>
      </c>
      <c r="B1" s="38" t="s">
        <v>34</v>
      </c>
      <c r="C1" s="48" t="s">
        <v>35</v>
      </c>
      <c r="D1" s="45" t="s">
        <v>36</v>
      </c>
      <c r="E1" s="50" t="s">
        <v>37</v>
      </c>
      <c r="F1" s="25"/>
    </row>
    <row r="2" spans="1:7" ht="18" customHeight="1" x14ac:dyDescent="0.2">
      <c r="A2" s="39" t="s">
        <v>38</v>
      </c>
      <c r="B2" s="40" t="s">
        <v>39</v>
      </c>
      <c r="C2" s="49">
        <v>0.78055555555555556</v>
      </c>
      <c r="D2" s="46">
        <f t="shared" ref="D2:D53" si="0">C2*24</f>
        <v>18.733333333333334</v>
      </c>
      <c r="E2" s="51">
        <f t="shared" ref="E2:E64" si="1">D2*1800</f>
        <v>33720</v>
      </c>
    </row>
    <row r="3" spans="1:7" ht="18" customHeight="1" x14ac:dyDescent="0.2">
      <c r="A3" s="39" t="s">
        <v>38</v>
      </c>
      <c r="B3" s="40" t="s">
        <v>21</v>
      </c>
      <c r="C3" s="49">
        <v>0.20347222222222222</v>
      </c>
      <c r="D3" s="46">
        <f t="shared" si="0"/>
        <v>4.8833333333333329</v>
      </c>
      <c r="E3" s="51">
        <f t="shared" si="1"/>
        <v>8790</v>
      </c>
    </row>
    <row r="4" spans="1:7" ht="18" customHeight="1" x14ac:dyDescent="0.2">
      <c r="A4" s="39" t="s">
        <v>38</v>
      </c>
      <c r="B4" s="40" t="s">
        <v>40</v>
      </c>
      <c r="C4" s="49">
        <v>0.91180555555555554</v>
      </c>
      <c r="D4" s="46">
        <f t="shared" si="0"/>
        <v>21.883333333333333</v>
      </c>
      <c r="E4" s="51">
        <f t="shared" si="1"/>
        <v>39390</v>
      </c>
    </row>
    <row r="5" spans="1:7" ht="18" customHeight="1" x14ac:dyDescent="0.2">
      <c r="A5" s="39" t="s">
        <v>38</v>
      </c>
      <c r="B5" s="40" t="s">
        <v>41</v>
      </c>
      <c r="C5" s="49">
        <v>0.7631944444444444</v>
      </c>
      <c r="D5" s="46">
        <f t="shared" ref="D5" si="2">C5*24</f>
        <v>18.316666666666666</v>
      </c>
      <c r="E5" s="51">
        <f t="shared" si="1"/>
        <v>32970</v>
      </c>
    </row>
    <row r="6" spans="1:7" ht="18" customHeight="1" x14ac:dyDescent="0.2">
      <c r="A6" s="39" t="s">
        <v>38</v>
      </c>
      <c r="B6" s="40" t="s">
        <v>25</v>
      </c>
      <c r="C6" s="49">
        <v>0.20624999999999999</v>
      </c>
      <c r="D6" s="46">
        <f t="shared" si="0"/>
        <v>4.9499999999999993</v>
      </c>
      <c r="E6" s="51">
        <f t="shared" si="1"/>
        <v>8909.9999999999982</v>
      </c>
    </row>
    <row r="7" spans="1:7" ht="18" customHeight="1" x14ac:dyDescent="0.2">
      <c r="A7" s="39" t="s">
        <v>38</v>
      </c>
      <c r="B7" s="40" t="s">
        <v>24</v>
      </c>
      <c r="C7" s="49">
        <v>0.42986111111111114</v>
      </c>
      <c r="D7" s="46">
        <f t="shared" si="0"/>
        <v>10.316666666666666</v>
      </c>
      <c r="E7" s="51">
        <f t="shared" si="1"/>
        <v>18570</v>
      </c>
    </row>
    <row r="8" spans="1:7" ht="18" customHeight="1" x14ac:dyDescent="0.2">
      <c r="A8" s="39" t="s">
        <v>38</v>
      </c>
      <c r="B8" s="40" t="s">
        <v>27</v>
      </c>
      <c r="C8" s="49">
        <v>1.28125</v>
      </c>
      <c r="D8" s="46">
        <f t="shared" si="0"/>
        <v>30.75</v>
      </c>
      <c r="E8" s="51">
        <f>D8*1700</f>
        <v>52275</v>
      </c>
    </row>
    <row r="9" spans="1:7" ht="18" customHeight="1" x14ac:dyDescent="0.2">
      <c r="A9" s="39" t="s">
        <v>38</v>
      </c>
      <c r="B9" s="40" t="s">
        <v>23</v>
      </c>
      <c r="C9" s="49">
        <v>0.44166666666666665</v>
      </c>
      <c r="D9" s="46">
        <f t="shared" si="0"/>
        <v>10.6</v>
      </c>
      <c r="E9" s="51">
        <f t="shared" si="1"/>
        <v>19080</v>
      </c>
    </row>
    <row r="10" spans="1:7" ht="18" customHeight="1" x14ac:dyDescent="0.2">
      <c r="A10" s="39" t="s">
        <v>38</v>
      </c>
      <c r="B10" s="40" t="s">
        <v>26</v>
      </c>
      <c r="C10" s="49">
        <v>0.8979166666666667</v>
      </c>
      <c r="D10" s="46">
        <f t="shared" si="0"/>
        <v>21.55</v>
      </c>
      <c r="E10" s="51">
        <f t="shared" si="1"/>
        <v>38790</v>
      </c>
    </row>
    <row r="11" spans="1:7" ht="18" customHeight="1" x14ac:dyDescent="0.2">
      <c r="A11" s="39" t="s">
        <v>38</v>
      </c>
      <c r="B11" s="40" t="s">
        <v>42</v>
      </c>
      <c r="C11" s="49">
        <v>0.3527777777777778</v>
      </c>
      <c r="D11" s="46">
        <f t="shared" ref="D11" si="3">C11*24</f>
        <v>8.4666666666666668</v>
      </c>
      <c r="E11" s="51">
        <f t="shared" ref="E11" si="4">D11*1800</f>
        <v>15240</v>
      </c>
    </row>
    <row r="12" spans="1:7" ht="18" customHeight="1" x14ac:dyDescent="0.2">
      <c r="A12" s="54" t="s">
        <v>43</v>
      </c>
      <c r="B12" s="55" t="s">
        <v>20</v>
      </c>
      <c r="C12" s="56">
        <v>7.166666666666667</v>
      </c>
      <c r="D12" s="57">
        <f t="shared" si="0"/>
        <v>172</v>
      </c>
      <c r="E12" s="58">
        <f t="shared" si="1"/>
        <v>309600</v>
      </c>
      <c r="F12" s="59" t="s">
        <v>44</v>
      </c>
      <c r="G12" s="60">
        <v>326100</v>
      </c>
    </row>
    <row r="13" spans="1:7" ht="18" customHeight="1" x14ac:dyDescent="0.2">
      <c r="A13" s="39">
        <v>45759</v>
      </c>
      <c r="B13" s="40" t="s">
        <v>39</v>
      </c>
      <c r="C13" s="49">
        <v>0.21666666666666667</v>
      </c>
      <c r="D13" s="46">
        <f t="shared" si="0"/>
        <v>5.2</v>
      </c>
      <c r="E13" s="51">
        <f t="shared" si="1"/>
        <v>9360</v>
      </c>
    </row>
    <row r="14" spans="1:7" ht="18" customHeight="1" x14ac:dyDescent="0.2">
      <c r="A14" s="39"/>
      <c r="B14" s="40" t="s">
        <v>45</v>
      </c>
      <c r="C14" s="49">
        <v>0.26458333333333334</v>
      </c>
      <c r="D14" s="46">
        <f t="shared" si="0"/>
        <v>6.35</v>
      </c>
      <c r="E14" s="51">
        <f>D14*1700</f>
        <v>10795</v>
      </c>
    </row>
    <row r="15" spans="1:7" ht="18" customHeight="1" x14ac:dyDescent="0.2">
      <c r="A15" s="39"/>
      <c r="B15" s="40" t="s">
        <v>22</v>
      </c>
      <c r="C15" s="49">
        <v>0.28680555555555554</v>
      </c>
      <c r="D15" s="46">
        <f t="shared" si="0"/>
        <v>6.8833333333333329</v>
      </c>
      <c r="E15" s="51">
        <f t="shared" si="1"/>
        <v>12390</v>
      </c>
    </row>
    <row r="16" spans="1:7" ht="18" customHeight="1" x14ac:dyDescent="0.2">
      <c r="A16" s="71"/>
      <c r="B16" s="72"/>
      <c r="C16" s="73"/>
      <c r="D16" s="74"/>
      <c r="E16" s="75"/>
    </row>
    <row r="17" spans="1:11" ht="18" customHeight="1" x14ac:dyDescent="0.2">
      <c r="A17" s="39">
        <v>45760</v>
      </c>
      <c r="B17" s="40" t="s">
        <v>40</v>
      </c>
      <c r="C17" s="49">
        <v>0.3298611111111111</v>
      </c>
      <c r="D17" s="46">
        <f t="shared" si="0"/>
        <v>7.9166666666666661</v>
      </c>
      <c r="E17" s="51">
        <f t="shared" si="1"/>
        <v>14249.999999999998</v>
      </c>
      <c r="K17" s="53"/>
    </row>
    <row r="18" spans="1:11" ht="18" customHeight="1" x14ac:dyDescent="0.2">
      <c r="A18" s="39"/>
      <c r="B18" s="40" t="s">
        <v>39</v>
      </c>
      <c r="C18" s="49">
        <v>0.21666666666666667</v>
      </c>
      <c r="D18" s="46">
        <f t="shared" si="0"/>
        <v>5.2</v>
      </c>
      <c r="E18" s="51">
        <f t="shared" si="1"/>
        <v>9360</v>
      </c>
    </row>
    <row r="19" spans="1:11" ht="18" customHeight="1" x14ac:dyDescent="0.2">
      <c r="A19" s="39">
        <v>45761</v>
      </c>
      <c r="B19" s="40" t="s">
        <v>26</v>
      </c>
      <c r="C19" s="49">
        <v>0.21388888888888888</v>
      </c>
      <c r="D19" s="46">
        <f t="shared" si="0"/>
        <v>5.1333333333333329</v>
      </c>
      <c r="E19" s="51">
        <f t="shared" si="1"/>
        <v>9240</v>
      </c>
    </row>
    <row r="20" spans="1:11" ht="18" customHeight="1" x14ac:dyDescent="0.2">
      <c r="A20" s="39"/>
      <c r="B20" s="40" t="s">
        <v>27</v>
      </c>
      <c r="C20" s="49">
        <v>0.26458333333333334</v>
      </c>
      <c r="D20" s="46">
        <f t="shared" si="0"/>
        <v>6.35</v>
      </c>
      <c r="E20" s="51">
        <f>D20*1700</f>
        <v>10795</v>
      </c>
    </row>
    <row r="21" spans="1:11" ht="18" customHeight="1" x14ac:dyDescent="0.2">
      <c r="A21" s="39"/>
      <c r="B21" s="40" t="s">
        <v>49</v>
      </c>
      <c r="C21" s="49">
        <v>0.21388888888888888</v>
      </c>
      <c r="D21" s="46">
        <f t="shared" si="0"/>
        <v>5.1333333333333329</v>
      </c>
      <c r="E21" s="51">
        <f t="shared" si="1"/>
        <v>9240</v>
      </c>
    </row>
    <row r="22" spans="1:11" ht="18" customHeight="1" x14ac:dyDescent="0.2">
      <c r="A22" s="39">
        <v>45762</v>
      </c>
      <c r="B22" s="40" t="s">
        <v>24</v>
      </c>
      <c r="C22" s="49">
        <v>0.22152777777777777</v>
      </c>
      <c r="D22" s="46">
        <f t="shared" si="0"/>
        <v>5.3166666666666664</v>
      </c>
      <c r="E22" s="51">
        <f t="shared" si="1"/>
        <v>9570</v>
      </c>
    </row>
    <row r="23" spans="1:11" ht="18" customHeight="1" x14ac:dyDescent="0.2">
      <c r="A23" s="39"/>
      <c r="B23" s="40" t="s">
        <v>23</v>
      </c>
      <c r="C23" s="49">
        <v>0.21388888888888888</v>
      </c>
      <c r="D23" s="46">
        <f t="shared" si="0"/>
        <v>5.1333333333333329</v>
      </c>
      <c r="E23" s="51">
        <f t="shared" si="1"/>
        <v>9240</v>
      </c>
    </row>
    <row r="24" spans="1:11" ht="18" customHeight="1" x14ac:dyDescent="0.2">
      <c r="A24" s="39">
        <v>45763</v>
      </c>
      <c r="B24" s="40" t="s">
        <v>49</v>
      </c>
      <c r="C24" s="49">
        <v>0.21180555555555555</v>
      </c>
      <c r="D24" s="46">
        <f t="shared" si="0"/>
        <v>5.083333333333333</v>
      </c>
      <c r="E24" s="51">
        <f t="shared" si="1"/>
        <v>9150</v>
      </c>
    </row>
    <row r="25" spans="1:11" ht="18" customHeight="1" x14ac:dyDescent="0.2">
      <c r="A25" s="39"/>
      <c r="B25" s="40" t="s">
        <v>27</v>
      </c>
      <c r="C25" s="49">
        <v>0.21180555555555555</v>
      </c>
      <c r="D25" s="46">
        <f t="shared" si="0"/>
        <v>5.083333333333333</v>
      </c>
      <c r="E25" s="51">
        <f>D25*1700</f>
        <v>8641.6666666666661</v>
      </c>
    </row>
    <row r="26" spans="1:11" ht="18" customHeight="1" x14ac:dyDescent="0.2">
      <c r="A26" s="39">
        <v>45764</v>
      </c>
      <c r="B26" s="40" t="s">
        <v>23</v>
      </c>
      <c r="C26" s="49">
        <v>0.30486111111111114</v>
      </c>
      <c r="D26" s="46">
        <f t="shared" si="0"/>
        <v>7.3166666666666673</v>
      </c>
      <c r="E26" s="51">
        <f t="shared" si="1"/>
        <v>13170.000000000002</v>
      </c>
    </row>
    <row r="27" spans="1:11" ht="18" customHeight="1" x14ac:dyDescent="0.2">
      <c r="A27" s="39"/>
      <c r="B27" s="40" t="s">
        <v>50</v>
      </c>
      <c r="C27" s="49">
        <v>4.3055555555555555E-2</v>
      </c>
      <c r="D27" s="46">
        <f t="shared" si="0"/>
        <v>1.0333333333333332</v>
      </c>
      <c r="E27" s="51">
        <f t="shared" si="1"/>
        <v>1859.9999999999998</v>
      </c>
    </row>
    <row r="28" spans="1:11" ht="18" customHeight="1" x14ac:dyDescent="0.2">
      <c r="A28" s="39">
        <v>45765</v>
      </c>
      <c r="B28" s="40" t="s">
        <v>26</v>
      </c>
      <c r="C28" s="49">
        <v>0.2590277777777778</v>
      </c>
      <c r="D28" s="46">
        <f t="shared" si="0"/>
        <v>6.2166666666666668</v>
      </c>
      <c r="E28" s="51">
        <f t="shared" si="1"/>
        <v>11190</v>
      </c>
    </row>
    <row r="29" spans="1:11" ht="18" customHeight="1" x14ac:dyDescent="0.2">
      <c r="A29" s="39"/>
      <c r="B29" s="40" t="s">
        <v>27</v>
      </c>
      <c r="C29" s="49">
        <v>0.25555555555555554</v>
      </c>
      <c r="D29" s="46">
        <f t="shared" si="0"/>
        <v>6.1333333333333329</v>
      </c>
      <c r="E29" s="51">
        <f>D29*1700</f>
        <v>10426.666666666666</v>
      </c>
    </row>
    <row r="30" spans="1:11" ht="18" customHeight="1" x14ac:dyDescent="0.2">
      <c r="A30" s="39">
        <v>45766</v>
      </c>
      <c r="B30" s="40" t="s">
        <v>26</v>
      </c>
      <c r="C30" s="49">
        <v>0.28541666666666665</v>
      </c>
      <c r="D30" s="46">
        <f t="shared" ref="D30:D35" si="5">C30*24</f>
        <v>6.85</v>
      </c>
      <c r="E30" s="51">
        <f>D30*1800</f>
        <v>12330</v>
      </c>
    </row>
    <row r="31" spans="1:11" ht="18" customHeight="1" x14ac:dyDescent="0.2">
      <c r="A31" s="39"/>
      <c r="B31" s="40" t="s">
        <v>27</v>
      </c>
      <c r="C31" s="49">
        <v>0.20555555555555555</v>
      </c>
      <c r="D31" s="46">
        <f t="shared" si="5"/>
        <v>4.9333333333333336</v>
      </c>
      <c r="E31" s="51">
        <f>D31*1700</f>
        <v>8386.6666666666679</v>
      </c>
    </row>
    <row r="32" spans="1:11" ht="18" customHeight="1" x14ac:dyDescent="0.2">
      <c r="A32" s="39"/>
      <c r="B32" s="46" t="s">
        <v>39</v>
      </c>
      <c r="C32" s="49">
        <v>0.2673611111111111</v>
      </c>
      <c r="D32" s="46">
        <f t="shared" si="5"/>
        <v>6.4166666666666661</v>
      </c>
      <c r="E32" s="51">
        <f t="shared" si="1"/>
        <v>11549.999999999998</v>
      </c>
    </row>
    <row r="33" spans="1:5" ht="18" customHeight="1" x14ac:dyDescent="0.2">
      <c r="A33" s="39"/>
      <c r="B33" s="40" t="s">
        <v>49</v>
      </c>
      <c r="C33" s="49">
        <v>0.21041666666666667</v>
      </c>
      <c r="D33" s="46">
        <f t="shared" si="5"/>
        <v>5.05</v>
      </c>
      <c r="E33" s="51">
        <f t="shared" si="1"/>
        <v>9090</v>
      </c>
    </row>
    <row r="34" spans="1:5" ht="18" customHeight="1" x14ac:dyDescent="0.2">
      <c r="A34" s="39">
        <v>45767</v>
      </c>
      <c r="B34" s="40" t="s">
        <v>24</v>
      </c>
      <c r="C34" s="49">
        <v>0.21041666666666667</v>
      </c>
      <c r="D34" s="46">
        <f t="shared" si="5"/>
        <v>5.05</v>
      </c>
      <c r="E34" s="51">
        <f t="shared" si="1"/>
        <v>9090</v>
      </c>
    </row>
    <row r="35" spans="1:5" ht="18" customHeight="1" x14ac:dyDescent="0.2">
      <c r="A35" s="39">
        <v>45768</v>
      </c>
      <c r="B35" s="40" t="s">
        <v>27</v>
      </c>
      <c r="C35" s="49">
        <v>0.20694444444444443</v>
      </c>
      <c r="D35" s="46">
        <f t="shared" si="5"/>
        <v>4.9666666666666668</v>
      </c>
      <c r="E35" s="51">
        <f>D35*1700</f>
        <v>8443.3333333333339</v>
      </c>
    </row>
    <row r="36" spans="1:5" ht="18" customHeight="1" x14ac:dyDescent="0.2">
      <c r="A36" s="39">
        <v>45769</v>
      </c>
      <c r="B36" s="40" t="s">
        <v>26</v>
      </c>
      <c r="C36" s="49">
        <v>0.25624999999999998</v>
      </c>
      <c r="D36" s="46">
        <f t="shared" si="0"/>
        <v>6.1499999999999995</v>
      </c>
      <c r="E36" s="51">
        <f t="shared" si="1"/>
        <v>11069.999999999998</v>
      </c>
    </row>
    <row r="37" spans="1:5" ht="18" customHeight="1" x14ac:dyDescent="0.2">
      <c r="A37" s="39"/>
      <c r="B37" s="40" t="s">
        <v>23</v>
      </c>
      <c r="C37" s="49">
        <v>0.21319444444444444</v>
      </c>
      <c r="D37" s="46">
        <f t="shared" si="0"/>
        <v>5.1166666666666663</v>
      </c>
      <c r="E37" s="51">
        <f t="shared" si="1"/>
        <v>9210</v>
      </c>
    </row>
    <row r="38" spans="1:5" ht="18" customHeight="1" x14ac:dyDescent="0.2">
      <c r="A38" s="39"/>
      <c r="B38" s="40" t="s">
        <v>24</v>
      </c>
      <c r="C38" s="49">
        <v>0.21180555555555555</v>
      </c>
      <c r="D38" s="46">
        <f t="shared" si="0"/>
        <v>5.083333333333333</v>
      </c>
      <c r="E38" s="51">
        <f t="shared" si="1"/>
        <v>9150</v>
      </c>
    </row>
    <row r="39" spans="1:5" ht="18" customHeight="1" x14ac:dyDescent="0.2">
      <c r="A39" s="39">
        <v>45770</v>
      </c>
      <c r="B39" s="40" t="s">
        <v>51</v>
      </c>
      <c r="C39" s="49">
        <v>0.25208333333333333</v>
      </c>
      <c r="D39" s="46">
        <f t="shared" si="0"/>
        <v>6.05</v>
      </c>
      <c r="E39" s="51">
        <f t="shared" si="1"/>
        <v>10890</v>
      </c>
    </row>
    <row r="40" spans="1:5" ht="18" customHeight="1" x14ac:dyDescent="0.2">
      <c r="A40" s="39"/>
      <c r="B40" s="40" t="s">
        <v>27</v>
      </c>
      <c r="C40" s="49">
        <v>0.20694444444444443</v>
      </c>
      <c r="D40" s="46">
        <f t="shared" si="0"/>
        <v>4.9666666666666668</v>
      </c>
      <c r="E40" s="51">
        <f>D40*1700</f>
        <v>8443.3333333333339</v>
      </c>
    </row>
    <row r="41" spans="1:5" ht="18" customHeight="1" x14ac:dyDescent="0.2">
      <c r="A41" s="39"/>
      <c r="B41" s="40" t="s">
        <v>49</v>
      </c>
      <c r="C41" s="49">
        <v>0.21388888888888888</v>
      </c>
      <c r="D41" s="46">
        <f t="shared" si="0"/>
        <v>5.1333333333333329</v>
      </c>
      <c r="E41" s="51">
        <f t="shared" si="1"/>
        <v>9240</v>
      </c>
    </row>
    <row r="42" spans="1:5" ht="18" customHeight="1" x14ac:dyDescent="0.2">
      <c r="A42" s="39">
        <v>45771</v>
      </c>
      <c r="B42" s="40" t="s">
        <v>23</v>
      </c>
      <c r="C42" s="49">
        <v>0.24791666666666667</v>
      </c>
      <c r="D42" s="46">
        <f t="shared" si="0"/>
        <v>5.95</v>
      </c>
      <c r="E42" s="51">
        <f t="shared" si="1"/>
        <v>10710</v>
      </c>
    </row>
    <row r="43" spans="1:5" ht="18" customHeight="1" x14ac:dyDescent="0.2">
      <c r="A43" s="39"/>
      <c r="B43" s="40" t="s">
        <v>39</v>
      </c>
      <c r="C43" s="49">
        <v>0.29444444444444445</v>
      </c>
      <c r="D43" s="46">
        <f t="shared" si="0"/>
        <v>7.0666666666666664</v>
      </c>
      <c r="E43" s="51">
        <f t="shared" si="1"/>
        <v>12720</v>
      </c>
    </row>
    <row r="44" spans="1:5" ht="18" customHeight="1" x14ac:dyDescent="0.2">
      <c r="A44" s="39">
        <v>45772</v>
      </c>
      <c r="B44" s="40" t="s">
        <v>26</v>
      </c>
      <c r="C44" s="49">
        <v>0.23819444444444443</v>
      </c>
      <c r="D44" s="46">
        <f t="shared" si="0"/>
        <v>5.7166666666666668</v>
      </c>
      <c r="E44" s="51">
        <f t="shared" si="1"/>
        <v>10290</v>
      </c>
    </row>
    <row r="45" spans="1:5" ht="18" customHeight="1" x14ac:dyDescent="0.2">
      <c r="A45" s="39"/>
      <c r="B45" s="40" t="s">
        <v>27</v>
      </c>
      <c r="C45" s="49">
        <v>0.20833333333333334</v>
      </c>
      <c r="D45" s="46">
        <f t="shared" si="0"/>
        <v>5</v>
      </c>
      <c r="E45" s="51">
        <f>D45*1700</f>
        <v>8500</v>
      </c>
    </row>
    <row r="46" spans="1:5" ht="18" customHeight="1" x14ac:dyDescent="0.2">
      <c r="A46" s="39"/>
      <c r="B46" s="43" t="s">
        <v>49</v>
      </c>
      <c r="C46" s="49">
        <v>0.23749999999999999</v>
      </c>
      <c r="D46" s="46">
        <f t="shared" si="0"/>
        <v>5.6999999999999993</v>
      </c>
      <c r="E46" s="51">
        <f t="shared" si="1"/>
        <v>10259.999999999998</v>
      </c>
    </row>
    <row r="47" spans="1:5" ht="18" customHeight="1" x14ac:dyDescent="0.2">
      <c r="A47" s="39"/>
      <c r="B47" s="43" t="s">
        <v>52</v>
      </c>
      <c r="C47" s="49">
        <v>0.24513888888888888</v>
      </c>
      <c r="D47" s="46">
        <f t="shared" si="0"/>
        <v>5.8833333333333329</v>
      </c>
      <c r="E47" s="51">
        <f t="shared" si="1"/>
        <v>10590</v>
      </c>
    </row>
    <row r="48" spans="1:5" ht="18" customHeight="1" x14ac:dyDescent="0.2">
      <c r="A48" s="39">
        <v>45773</v>
      </c>
      <c r="B48" s="40" t="s">
        <v>27</v>
      </c>
      <c r="C48" s="49">
        <v>0.2</v>
      </c>
      <c r="D48" s="46">
        <f t="shared" si="0"/>
        <v>4.8000000000000007</v>
      </c>
      <c r="E48" s="51">
        <f>D48*1700</f>
        <v>8160.0000000000009</v>
      </c>
    </row>
    <row r="49" spans="1:6" ht="18" customHeight="1" x14ac:dyDescent="0.2">
      <c r="A49" s="39"/>
      <c r="B49" s="43" t="s">
        <v>51</v>
      </c>
      <c r="C49" s="49">
        <v>0.2326388888888889</v>
      </c>
      <c r="D49" s="46">
        <f t="shared" si="0"/>
        <v>5.5833333333333339</v>
      </c>
      <c r="E49" s="51">
        <f t="shared" si="1"/>
        <v>10050.000000000002</v>
      </c>
    </row>
    <row r="50" spans="1:6" ht="18" customHeight="1" x14ac:dyDescent="0.2">
      <c r="A50" s="39">
        <v>45774</v>
      </c>
      <c r="B50" s="40" t="s">
        <v>39</v>
      </c>
      <c r="C50" s="49">
        <v>0.30625000000000002</v>
      </c>
      <c r="D50" s="46">
        <f t="shared" si="0"/>
        <v>7.3500000000000005</v>
      </c>
      <c r="E50" s="51">
        <f t="shared" si="1"/>
        <v>13230.000000000002</v>
      </c>
    </row>
    <row r="51" spans="1:6" ht="18" customHeight="1" x14ac:dyDescent="0.2">
      <c r="A51" s="39">
        <v>45775</v>
      </c>
      <c r="B51" s="40" t="s">
        <v>52</v>
      </c>
      <c r="C51" s="49">
        <v>0.38333333333333336</v>
      </c>
      <c r="D51" s="46">
        <f t="shared" si="0"/>
        <v>9.2000000000000011</v>
      </c>
      <c r="E51" s="51">
        <f t="shared" si="1"/>
        <v>16560.000000000004</v>
      </c>
    </row>
    <row r="52" spans="1:6" ht="18" customHeight="1" x14ac:dyDescent="0.2">
      <c r="A52" s="39"/>
      <c r="B52" s="40" t="s">
        <v>39</v>
      </c>
      <c r="C52" s="49">
        <v>0.39444444444444443</v>
      </c>
      <c r="D52" s="46">
        <f t="shared" si="0"/>
        <v>9.4666666666666668</v>
      </c>
      <c r="E52" s="51">
        <f t="shared" si="1"/>
        <v>17040</v>
      </c>
      <c r="F52" s="113"/>
    </row>
    <row r="53" spans="1:6" ht="18" customHeight="1" x14ac:dyDescent="0.2">
      <c r="A53" s="39"/>
      <c r="B53" s="43" t="s">
        <v>26</v>
      </c>
      <c r="C53" s="49">
        <v>0.36249999999999999</v>
      </c>
      <c r="D53" s="47">
        <f t="shared" si="0"/>
        <v>8.6999999999999993</v>
      </c>
      <c r="E53" s="51">
        <f t="shared" si="1"/>
        <v>15659.999999999998</v>
      </c>
    </row>
    <row r="54" spans="1:6" ht="18" customHeight="1" x14ac:dyDescent="0.2">
      <c r="A54" s="39">
        <v>45776</v>
      </c>
      <c r="B54" s="40" t="s">
        <v>55</v>
      </c>
      <c r="C54" s="49">
        <v>0.24861111111111112</v>
      </c>
      <c r="D54" s="47">
        <f t="shared" ref="D54:D56" si="6">C54*24</f>
        <v>5.9666666666666668</v>
      </c>
      <c r="E54" s="51">
        <f t="shared" si="1"/>
        <v>10740</v>
      </c>
    </row>
    <row r="55" spans="1:6" ht="18" customHeight="1" x14ac:dyDescent="0.2">
      <c r="A55" s="39"/>
      <c r="B55" s="40" t="s">
        <v>56</v>
      </c>
      <c r="C55" s="49">
        <v>0.25833333333333336</v>
      </c>
      <c r="D55" s="47">
        <f t="shared" si="6"/>
        <v>6.2000000000000011</v>
      </c>
      <c r="E55" s="51">
        <f t="shared" si="1"/>
        <v>11160.000000000002</v>
      </c>
    </row>
    <row r="56" spans="1:6" ht="18" customHeight="1" x14ac:dyDescent="0.2">
      <c r="A56" s="39">
        <v>45777</v>
      </c>
      <c r="B56" s="40" t="s">
        <v>57</v>
      </c>
      <c r="C56" s="49">
        <v>0.25347222222222221</v>
      </c>
      <c r="D56" s="47">
        <f t="shared" si="6"/>
        <v>6.083333333333333</v>
      </c>
      <c r="E56" s="51">
        <f t="shared" si="1"/>
        <v>10950</v>
      </c>
    </row>
    <row r="57" spans="1:6" ht="18" customHeight="1" x14ac:dyDescent="0.2">
      <c r="A57" s="39"/>
      <c r="B57" s="40" t="s">
        <v>45</v>
      </c>
      <c r="C57" s="49">
        <v>0.20972222222222223</v>
      </c>
      <c r="D57" s="46">
        <f t="shared" ref="D57:D64" si="7">C57*24</f>
        <v>5.0333333333333332</v>
      </c>
      <c r="E57" s="51">
        <f t="shared" si="1"/>
        <v>9060</v>
      </c>
    </row>
    <row r="58" spans="1:6" ht="18" customHeight="1" x14ac:dyDescent="0.2">
      <c r="A58" s="39"/>
      <c r="B58" s="40"/>
      <c r="C58" s="49"/>
      <c r="D58" s="46">
        <f t="shared" si="7"/>
        <v>0</v>
      </c>
      <c r="E58" s="51">
        <f t="shared" si="1"/>
        <v>0</v>
      </c>
    </row>
    <row r="59" spans="1:6" ht="18" customHeight="1" x14ac:dyDescent="0.2">
      <c r="A59" s="39"/>
      <c r="B59" s="40"/>
      <c r="C59" s="49"/>
      <c r="D59" s="46">
        <f t="shared" si="7"/>
        <v>0</v>
      </c>
      <c r="E59" s="51">
        <f t="shared" si="1"/>
        <v>0</v>
      </c>
    </row>
    <row r="60" spans="1:6" ht="18" customHeight="1" x14ac:dyDescent="0.2">
      <c r="A60" s="39"/>
      <c r="B60" s="40"/>
      <c r="C60" s="49"/>
      <c r="D60" s="46">
        <f t="shared" si="7"/>
        <v>0</v>
      </c>
      <c r="E60" s="51">
        <f t="shared" si="1"/>
        <v>0</v>
      </c>
      <c r="F60" s="1"/>
    </row>
    <row r="61" spans="1:6" ht="18" customHeight="1" x14ac:dyDescent="0.2">
      <c r="A61" s="39"/>
      <c r="B61" s="40"/>
      <c r="C61" s="49"/>
      <c r="D61" s="46">
        <f t="shared" si="7"/>
        <v>0</v>
      </c>
      <c r="E61" s="51">
        <f t="shared" si="1"/>
        <v>0</v>
      </c>
    </row>
    <row r="62" spans="1:6" ht="18" customHeight="1" x14ac:dyDescent="0.2">
      <c r="A62" s="39"/>
      <c r="B62" s="40"/>
      <c r="C62" s="49"/>
      <c r="D62" s="46">
        <f t="shared" si="7"/>
        <v>0</v>
      </c>
      <c r="E62" s="51">
        <f t="shared" si="1"/>
        <v>0</v>
      </c>
    </row>
    <row r="63" spans="1:6" ht="18" customHeight="1" x14ac:dyDescent="0.2">
      <c r="A63" s="39"/>
      <c r="B63" s="40"/>
      <c r="C63" s="49"/>
      <c r="D63" s="46">
        <f t="shared" si="7"/>
        <v>0</v>
      </c>
      <c r="E63" s="51">
        <f t="shared" si="1"/>
        <v>0</v>
      </c>
    </row>
    <row r="64" spans="1:6" ht="18" customHeight="1" x14ac:dyDescent="0.2">
      <c r="A64" s="39"/>
      <c r="B64" s="40"/>
      <c r="C64" s="49"/>
      <c r="D64" s="46">
        <f t="shared" si="7"/>
        <v>0</v>
      </c>
      <c r="E64" s="51">
        <f t="shared" si="1"/>
        <v>0</v>
      </c>
    </row>
    <row r="65" spans="1:5" ht="18" customHeight="1" x14ac:dyDescent="0.2">
      <c r="A65" s="39"/>
      <c r="B65" s="40"/>
      <c r="C65" s="49"/>
      <c r="D65" s="46">
        <f t="shared" ref="D65:D66" si="8">C65*24</f>
        <v>0</v>
      </c>
      <c r="E65" s="51">
        <f t="shared" ref="E65:E128" si="9">D65*1800</f>
        <v>0</v>
      </c>
    </row>
    <row r="66" spans="1:5" ht="18" customHeight="1" x14ac:dyDescent="0.2">
      <c r="A66" s="39"/>
      <c r="B66" s="43"/>
      <c r="C66" s="49"/>
      <c r="D66" s="46">
        <f t="shared" si="8"/>
        <v>0</v>
      </c>
      <c r="E66" s="51">
        <f t="shared" si="9"/>
        <v>0</v>
      </c>
    </row>
    <row r="67" spans="1:5" ht="18" customHeight="1" x14ac:dyDescent="0.2">
      <c r="A67" s="39"/>
      <c r="B67" s="40"/>
      <c r="C67" s="49"/>
      <c r="D67" s="46">
        <f t="shared" ref="D67:D130" si="10">C67*24</f>
        <v>0</v>
      </c>
      <c r="E67" s="51">
        <f t="shared" si="9"/>
        <v>0</v>
      </c>
    </row>
    <row r="68" spans="1:5" ht="18" customHeight="1" x14ac:dyDescent="0.2">
      <c r="A68" s="39"/>
      <c r="B68" s="40"/>
      <c r="C68" s="49"/>
      <c r="D68" s="46">
        <f t="shared" si="10"/>
        <v>0</v>
      </c>
      <c r="E68" s="51">
        <f t="shared" si="9"/>
        <v>0</v>
      </c>
    </row>
    <row r="69" spans="1:5" ht="18" customHeight="1" x14ac:dyDescent="0.2">
      <c r="A69" s="39"/>
      <c r="B69" s="40"/>
      <c r="C69" s="49"/>
      <c r="D69" s="46">
        <f t="shared" si="10"/>
        <v>0</v>
      </c>
      <c r="E69" s="51">
        <f t="shared" si="9"/>
        <v>0</v>
      </c>
    </row>
    <row r="70" spans="1:5" ht="18" customHeight="1" x14ac:dyDescent="0.2">
      <c r="A70" s="39"/>
      <c r="B70" s="40"/>
      <c r="C70" s="49"/>
      <c r="D70" s="46">
        <f t="shared" si="10"/>
        <v>0</v>
      </c>
      <c r="E70" s="51">
        <f t="shared" si="9"/>
        <v>0</v>
      </c>
    </row>
    <row r="71" spans="1:5" ht="18" customHeight="1" x14ac:dyDescent="0.2">
      <c r="A71" s="39"/>
      <c r="B71" s="40"/>
      <c r="C71" s="49"/>
      <c r="D71" s="46">
        <f t="shared" si="10"/>
        <v>0</v>
      </c>
      <c r="E71" s="51">
        <f t="shared" si="9"/>
        <v>0</v>
      </c>
    </row>
    <row r="72" spans="1:5" ht="17.100000000000001" customHeight="1" x14ac:dyDescent="0.2">
      <c r="A72" s="39"/>
      <c r="B72" s="40"/>
      <c r="C72" s="49"/>
      <c r="D72" s="46">
        <f t="shared" si="10"/>
        <v>0</v>
      </c>
      <c r="E72" s="51">
        <f t="shared" si="9"/>
        <v>0</v>
      </c>
    </row>
    <row r="73" spans="1:5" ht="18" customHeight="1" x14ac:dyDescent="0.2">
      <c r="A73" s="39"/>
      <c r="B73" s="40"/>
      <c r="C73" s="49"/>
      <c r="D73" s="46">
        <f t="shared" si="10"/>
        <v>0</v>
      </c>
      <c r="E73" s="51">
        <f t="shared" si="9"/>
        <v>0</v>
      </c>
    </row>
    <row r="74" spans="1:5" ht="18" customHeight="1" x14ac:dyDescent="0.2">
      <c r="A74" s="39"/>
      <c r="B74" s="40"/>
      <c r="C74" s="49"/>
      <c r="D74" s="46">
        <f t="shared" si="10"/>
        <v>0</v>
      </c>
      <c r="E74" s="51">
        <f t="shared" si="9"/>
        <v>0</v>
      </c>
    </row>
    <row r="75" spans="1:5" ht="18" customHeight="1" x14ac:dyDescent="0.2">
      <c r="A75" s="39"/>
      <c r="B75" s="40"/>
      <c r="C75" s="49"/>
      <c r="D75" s="46">
        <f t="shared" si="10"/>
        <v>0</v>
      </c>
      <c r="E75" s="51">
        <f t="shared" si="9"/>
        <v>0</v>
      </c>
    </row>
    <row r="76" spans="1:5" ht="18" customHeight="1" x14ac:dyDescent="0.2">
      <c r="A76" s="39"/>
      <c r="B76" s="40"/>
      <c r="C76" s="49"/>
      <c r="D76" s="46">
        <f t="shared" si="10"/>
        <v>0</v>
      </c>
      <c r="E76" s="51">
        <f t="shared" si="9"/>
        <v>0</v>
      </c>
    </row>
    <row r="77" spans="1:5" ht="18" customHeight="1" x14ac:dyDescent="0.2">
      <c r="A77" s="39"/>
      <c r="B77" s="40"/>
      <c r="C77" s="49"/>
      <c r="D77" s="46">
        <f t="shared" si="10"/>
        <v>0</v>
      </c>
      <c r="E77" s="51">
        <f t="shared" si="9"/>
        <v>0</v>
      </c>
    </row>
    <row r="78" spans="1:5" ht="18" customHeight="1" x14ac:dyDescent="0.2">
      <c r="A78" s="39"/>
      <c r="B78" s="41"/>
      <c r="C78" s="49"/>
      <c r="D78" s="46">
        <f t="shared" si="10"/>
        <v>0</v>
      </c>
      <c r="E78" s="51">
        <f t="shared" si="9"/>
        <v>0</v>
      </c>
    </row>
    <row r="79" spans="1:5" ht="18" customHeight="1" x14ac:dyDescent="0.2">
      <c r="A79" s="39"/>
      <c r="B79" s="40"/>
      <c r="C79" s="49"/>
      <c r="D79" s="46">
        <f t="shared" si="10"/>
        <v>0</v>
      </c>
      <c r="E79" s="51">
        <f t="shared" si="9"/>
        <v>0</v>
      </c>
    </row>
    <row r="80" spans="1:5" ht="18" customHeight="1" x14ac:dyDescent="0.2">
      <c r="A80" s="39"/>
      <c r="B80" s="40"/>
      <c r="C80" s="49"/>
      <c r="D80" s="46">
        <f t="shared" si="10"/>
        <v>0</v>
      </c>
      <c r="E80" s="51">
        <f t="shared" si="9"/>
        <v>0</v>
      </c>
    </row>
    <row r="81" spans="1:5" ht="18" customHeight="1" x14ac:dyDescent="0.2">
      <c r="A81" s="39"/>
      <c r="B81" s="40"/>
      <c r="C81" s="49"/>
      <c r="D81" s="46">
        <f t="shared" si="10"/>
        <v>0</v>
      </c>
      <c r="E81" s="51">
        <f t="shared" si="9"/>
        <v>0</v>
      </c>
    </row>
    <row r="82" spans="1:5" ht="18" customHeight="1" x14ac:dyDescent="0.2">
      <c r="A82" s="39"/>
      <c r="B82" s="40"/>
      <c r="C82" s="49"/>
      <c r="D82" s="46">
        <f t="shared" si="10"/>
        <v>0</v>
      </c>
      <c r="E82" s="51">
        <f t="shared" si="9"/>
        <v>0</v>
      </c>
    </row>
    <row r="83" spans="1:5" ht="18" customHeight="1" x14ac:dyDescent="0.2">
      <c r="A83" s="39"/>
      <c r="B83" s="40"/>
      <c r="C83" s="49"/>
      <c r="D83" s="46">
        <f t="shared" si="10"/>
        <v>0</v>
      </c>
      <c r="E83" s="51">
        <f t="shared" si="9"/>
        <v>0</v>
      </c>
    </row>
    <row r="84" spans="1:5" ht="18" customHeight="1" x14ac:dyDescent="0.2">
      <c r="A84" s="39"/>
      <c r="B84" s="40"/>
      <c r="C84" s="49"/>
      <c r="D84" s="46">
        <f t="shared" si="10"/>
        <v>0</v>
      </c>
      <c r="E84" s="51">
        <f t="shared" si="9"/>
        <v>0</v>
      </c>
    </row>
    <row r="85" spans="1:5" ht="18" customHeight="1" x14ac:dyDescent="0.2">
      <c r="A85" s="39"/>
      <c r="B85" s="40"/>
      <c r="C85" s="49"/>
      <c r="D85" s="46">
        <f t="shared" si="10"/>
        <v>0</v>
      </c>
      <c r="E85" s="51">
        <f t="shared" si="9"/>
        <v>0</v>
      </c>
    </row>
    <row r="86" spans="1:5" ht="18" customHeight="1" x14ac:dyDescent="0.2">
      <c r="A86" s="39"/>
      <c r="B86" s="40"/>
      <c r="C86" s="49"/>
      <c r="D86" s="46">
        <f t="shared" si="10"/>
        <v>0</v>
      </c>
      <c r="E86" s="51">
        <f t="shared" si="9"/>
        <v>0</v>
      </c>
    </row>
    <row r="87" spans="1:5" ht="18" customHeight="1" x14ac:dyDescent="0.2">
      <c r="A87" s="39"/>
      <c r="B87" s="40"/>
      <c r="C87" s="49"/>
      <c r="D87" s="46">
        <f t="shared" si="10"/>
        <v>0</v>
      </c>
      <c r="E87" s="51">
        <f t="shared" si="9"/>
        <v>0</v>
      </c>
    </row>
    <row r="88" spans="1:5" ht="18" customHeight="1" x14ac:dyDescent="0.2">
      <c r="A88" s="39"/>
      <c r="B88" s="40"/>
      <c r="C88" s="49"/>
      <c r="D88" s="46">
        <f t="shared" si="10"/>
        <v>0</v>
      </c>
      <c r="E88" s="51">
        <f t="shared" si="9"/>
        <v>0</v>
      </c>
    </row>
    <row r="89" spans="1:5" ht="18" customHeight="1" x14ac:dyDescent="0.2">
      <c r="A89" s="39"/>
      <c r="B89" s="40"/>
      <c r="C89" s="49"/>
      <c r="D89" s="46">
        <f t="shared" si="10"/>
        <v>0</v>
      </c>
      <c r="E89" s="51">
        <f t="shared" si="9"/>
        <v>0</v>
      </c>
    </row>
    <row r="90" spans="1:5" ht="18" customHeight="1" x14ac:dyDescent="0.2">
      <c r="A90" s="39"/>
      <c r="B90" s="40"/>
      <c r="C90" s="49"/>
      <c r="D90" s="46">
        <f t="shared" si="10"/>
        <v>0</v>
      </c>
      <c r="E90" s="51">
        <f t="shared" si="9"/>
        <v>0</v>
      </c>
    </row>
    <row r="91" spans="1:5" ht="18" customHeight="1" x14ac:dyDescent="0.2">
      <c r="A91" s="39"/>
      <c r="B91" s="42"/>
      <c r="C91" s="49"/>
      <c r="D91" s="46">
        <f t="shared" si="10"/>
        <v>0</v>
      </c>
      <c r="E91" s="51">
        <f t="shared" si="9"/>
        <v>0</v>
      </c>
    </row>
    <row r="92" spans="1:5" ht="18" customHeight="1" x14ac:dyDescent="0.2">
      <c r="A92" s="39"/>
      <c r="B92" s="42"/>
      <c r="C92" s="49"/>
      <c r="D92" s="46">
        <f t="shared" si="10"/>
        <v>0</v>
      </c>
      <c r="E92" s="51">
        <f t="shared" si="9"/>
        <v>0</v>
      </c>
    </row>
    <row r="93" spans="1:5" ht="18" customHeight="1" x14ac:dyDescent="0.2">
      <c r="A93" s="39"/>
      <c r="B93" s="42"/>
      <c r="C93" s="49"/>
      <c r="D93" s="46">
        <f t="shared" si="10"/>
        <v>0</v>
      </c>
      <c r="E93" s="51">
        <f t="shared" si="9"/>
        <v>0</v>
      </c>
    </row>
    <row r="94" spans="1:5" ht="18" customHeight="1" x14ac:dyDescent="0.2">
      <c r="A94" s="39"/>
      <c r="B94" s="42"/>
      <c r="C94" s="49"/>
      <c r="D94" s="46">
        <f t="shared" si="10"/>
        <v>0</v>
      </c>
      <c r="E94" s="51">
        <f t="shared" si="9"/>
        <v>0</v>
      </c>
    </row>
    <row r="95" spans="1:5" ht="18" customHeight="1" x14ac:dyDescent="0.2">
      <c r="A95" s="39"/>
      <c r="B95" s="42"/>
      <c r="C95" s="49"/>
      <c r="D95" s="46">
        <f t="shared" si="10"/>
        <v>0</v>
      </c>
      <c r="E95" s="51">
        <f t="shared" si="9"/>
        <v>0</v>
      </c>
    </row>
    <row r="96" spans="1:5" ht="18" customHeight="1" x14ac:dyDescent="0.2">
      <c r="A96" s="39"/>
      <c r="B96" s="42"/>
      <c r="C96" s="49"/>
      <c r="D96" s="46">
        <f t="shared" si="10"/>
        <v>0</v>
      </c>
      <c r="E96" s="51">
        <f t="shared" si="9"/>
        <v>0</v>
      </c>
    </row>
    <row r="97" spans="1:5" ht="18" customHeight="1" x14ac:dyDescent="0.2">
      <c r="A97" s="39"/>
      <c r="B97" s="42"/>
      <c r="C97" s="49"/>
      <c r="D97" s="46">
        <f t="shared" si="10"/>
        <v>0</v>
      </c>
      <c r="E97" s="51">
        <f t="shared" si="9"/>
        <v>0</v>
      </c>
    </row>
    <row r="98" spans="1:5" ht="18" customHeight="1" x14ac:dyDescent="0.2">
      <c r="A98" s="39"/>
      <c r="B98" s="42"/>
      <c r="C98" s="49"/>
      <c r="D98" s="46">
        <f t="shared" si="10"/>
        <v>0</v>
      </c>
      <c r="E98" s="51">
        <f t="shared" si="9"/>
        <v>0</v>
      </c>
    </row>
    <row r="99" spans="1:5" ht="18" customHeight="1" x14ac:dyDescent="0.2">
      <c r="A99" s="39"/>
      <c r="B99" s="42"/>
      <c r="C99" s="49"/>
      <c r="D99" s="46">
        <f t="shared" si="10"/>
        <v>0</v>
      </c>
      <c r="E99" s="51">
        <f t="shared" si="9"/>
        <v>0</v>
      </c>
    </row>
    <row r="100" spans="1:5" ht="18" customHeight="1" x14ac:dyDescent="0.2">
      <c r="A100" s="39"/>
      <c r="B100" s="42"/>
      <c r="C100" s="49"/>
      <c r="D100" s="46">
        <f t="shared" si="10"/>
        <v>0</v>
      </c>
      <c r="E100" s="51">
        <f t="shared" si="9"/>
        <v>0</v>
      </c>
    </row>
    <row r="101" spans="1:5" ht="18" customHeight="1" x14ac:dyDescent="0.2">
      <c r="A101" s="39"/>
      <c r="B101" s="42"/>
      <c r="C101" s="49"/>
      <c r="D101" s="46">
        <f t="shared" si="10"/>
        <v>0</v>
      </c>
      <c r="E101" s="51">
        <f t="shared" si="9"/>
        <v>0</v>
      </c>
    </row>
    <row r="102" spans="1:5" ht="18" customHeight="1" x14ac:dyDescent="0.2">
      <c r="A102" s="39"/>
      <c r="B102" s="42"/>
      <c r="C102" s="49"/>
      <c r="D102" s="46">
        <f t="shared" si="10"/>
        <v>0</v>
      </c>
      <c r="E102" s="51">
        <f t="shared" si="9"/>
        <v>0</v>
      </c>
    </row>
    <row r="103" spans="1:5" ht="18" customHeight="1" x14ac:dyDescent="0.2">
      <c r="A103" s="39"/>
      <c r="B103" s="42"/>
      <c r="C103" s="49"/>
      <c r="D103" s="46">
        <f t="shared" si="10"/>
        <v>0</v>
      </c>
      <c r="E103" s="51">
        <f t="shared" si="9"/>
        <v>0</v>
      </c>
    </row>
    <row r="104" spans="1:5" ht="18" customHeight="1" x14ac:dyDescent="0.2">
      <c r="A104" s="39"/>
      <c r="B104" s="42"/>
      <c r="C104" s="49"/>
      <c r="D104" s="46">
        <f t="shared" si="10"/>
        <v>0</v>
      </c>
      <c r="E104" s="51">
        <f t="shared" si="9"/>
        <v>0</v>
      </c>
    </row>
    <row r="105" spans="1:5" ht="18" customHeight="1" x14ac:dyDescent="0.2">
      <c r="A105" s="39"/>
      <c r="B105" s="42"/>
      <c r="C105" s="49"/>
      <c r="D105" s="46">
        <f t="shared" si="10"/>
        <v>0</v>
      </c>
      <c r="E105" s="51">
        <f t="shared" si="9"/>
        <v>0</v>
      </c>
    </row>
    <row r="106" spans="1:5" ht="18" customHeight="1" x14ac:dyDescent="0.2">
      <c r="A106" s="39"/>
      <c r="B106" s="42"/>
      <c r="C106" s="49"/>
      <c r="D106" s="46">
        <f t="shared" si="10"/>
        <v>0</v>
      </c>
      <c r="E106" s="51">
        <f t="shared" si="9"/>
        <v>0</v>
      </c>
    </row>
    <row r="107" spans="1:5" ht="18" customHeight="1" x14ac:dyDescent="0.2">
      <c r="A107" s="39"/>
      <c r="B107" s="42"/>
      <c r="C107" s="49"/>
      <c r="D107" s="46">
        <f t="shared" si="10"/>
        <v>0</v>
      </c>
      <c r="E107" s="51">
        <f t="shared" si="9"/>
        <v>0</v>
      </c>
    </row>
    <row r="108" spans="1:5" ht="18" customHeight="1" x14ac:dyDescent="0.2">
      <c r="A108" s="39"/>
      <c r="B108" s="42"/>
      <c r="C108" s="49"/>
      <c r="D108" s="46">
        <f t="shared" si="10"/>
        <v>0</v>
      </c>
      <c r="E108" s="51">
        <f t="shared" si="9"/>
        <v>0</v>
      </c>
    </row>
    <row r="109" spans="1:5" ht="18" customHeight="1" x14ac:dyDescent="0.2">
      <c r="A109" s="39"/>
      <c r="B109" s="42"/>
      <c r="C109" s="49"/>
      <c r="D109" s="46">
        <f t="shared" si="10"/>
        <v>0</v>
      </c>
      <c r="E109" s="51">
        <f t="shared" si="9"/>
        <v>0</v>
      </c>
    </row>
    <row r="110" spans="1:5" ht="18" customHeight="1" x14ac:dyDescent="0.2">
      <c r="A110" s="39"/>
      <c r="B110" s="42"/>
      <c r="C110" s="49"/>
      <c r="D110" s="46">
        <f t="shared" si="10"/>
        <v>0</v>
      </c>
      <c r="E110" s="51">
        <f t="shared" si="9"/>
        <v>0</v>
      </c>
    </row>
    <row r="111" spans="1:5" ht="18" customHeight="1" x14ac:dyDescent="0.2">
      <c r="A111" s="39"/>
      <c r="B111" s="42"/>
      <c r="C111" s="49"/>
      <c r="D111" s="46">
        <f t="shared" si="10"/>
        <v>0</v>
      </c>
      <c r="E111" s="51">
        <f t="shared" si="9"/>
        <v>0</v>
      </c>
    </row>
    <row r="112" spans="1:5" ht="18" customHeight="1" x14ac:dyDescent="0.2">
      <c r="A112" s="39"/>
      <c r="B112" s="42"/>
      <c r="C112" s="49"/>
      <c r="D112" s="46">
        <f t="shared" si="10"/>
        <v>0</v>
      </c>
      <c r="E112" s="51">
        <f t="shared" si="9"/>
        <v>0</v>
      </c>
    </row>
    <row r="113" spans="1:5" ht="18" customHeight="1" x14ac:dyDescent="0.2">
      <c r="A113" s="39"/>
      <c r="B113" s="42"/>
      <c r="C113" s="49"/>
      <c r="D113" s="46">
        <f t="shared" si="10"/>
        <v>0</v>
      </c>
      <c r="E113" s="51">
        <f t="shared" si="9"/>
        <v>0</v>
      </c>
    </row>
    <row r="114" spans="1:5" ht="18" customHeight="1" x14ac:dyDescent="0.2">
      <c r="A114" s="39"/>
      <c r="B114" s="42"/>
      <c r="C114" s="49"/>
      <c r="D114" s="46">
        <f t="shared" si="10"/>
        <v>0</v>
      </c>
      <c r="E114" s="51">
        <f t="shared" si="9"/>
        <v>0</v>
      </c>
    </row>
    <row r="115" spans="1:5" ht="18" customHeight="1" x14ac:dyDescent="0.2">
      <c r="A115" s="39"/>
      <c r="B115" s="42"/>
      <c r="C115" s="49"/>
      <c r="D115" s="46">
        <f t="shared" si="10"/>
        <v>0</v>
      </c>
      <c r="E115" s="51">
        <f t="shared" si="9"/>
        <v>0</v>
      </c>
    </row>
    <row r="116" spans="1:5" ht="18" customHeight="1" x14ac:dyDescent="0.2">
      <c r="A116" s="39"/>
      <c r="B116" s="42"/>
      <c r="C116" s="49"/>
      <c r="D116" s="46">
        <f t="shared" si="10"/>
        <v>0</v>
      </c>
      <c r="E116" s="51">
        <f t="shared" si="9"/>
        <v>0</v>
      </c>
    </row>
    <row r="117" spans="1:5" ht="18" customHeight="1" x14ac:dyDescent="0.2">
      <c r="A117" s="39"/>
      <c r="B117" s="42"/>
      <c r="C117" s="49"/>
      <c r="D117" s="46">
        <f t="shared" si="10"/>
        <v>0</v>
      </c>
      <c r="E117" s="51">
        <f t="shared" si="9"/>
        <v>0</v>
      </c>
    </row>
    <row r="118" spans="1:5" ht="18" customHeight="1" x14ac:dyDescent="0.2">
      <c r="A118" s="39"/>
      <c r="B118" s="42"/>
      <c r="C118" s="49"/>
      <c r="D118" s="46">
        <f t="shared" si="10"/>
        <v>0</v>
      </c>
      <c r="E118" s="51">
        <f t="shared" si="9"/>
        <v>0</v>
      </c>
    </row>
    <row r="119" spans="1:5" ht="18" customHeight="1" x14ac:dyDescent="0.2">
      <c r="A119" s="39"/>
      <c r="B119" s="42"/>
      <c r="C119" s="49"/>
      <c r="D119" s="46">
        <f t="shared" si="10"/>
        <v>0</v>
      </c>
      <c r="E119" s="51">
        <f t="shared" si="9"/>
        <v>0</v>
      </c>
    </row>
    <row r="120" spans="1:5" ht="18" customHeight="1" x14ac:dyDescent="0.2">
      <c r="A120" s="39"/>
      <c r="B120" s="42"/>
      <c r="C120" s="49"/>
      <c r="D120" s="46">
        <f t="shared" si="10"/>
        <v>0</v>
      </c>
      <c r="E120" s="51">
        <f t="shared" si="9"/>
        <v>0</v>
      </c>
    </row>
    <row r="121" spans="1:5" ht="18" customHeight="1" x14ac:dyDescent="0.2">
      <c r="A121" s="39"/>
      <c r="B121" s="42"/>
      <c r="C121" s="49"/>
      <c r="D121" s="46">
        <f t="shared" si="10"/>
        <v>0</v>
      </c>
      <c r="E121" s="51">
        <f t="shared" si="9"/>
        <v>0</v>
      </c>
    </row>
    <row r="122" spans="1:5" ht="18" customHeight="1" x14ac:dyDescent="0.2">
      <c r="A122" s="39"/>
      <c r="B122" s="42"/>
      <c r="C122" s="49"/>
      <c r="D122" s="46">
        <f t="shared" si="10"/>
        <v>0</v>
      </c>
      <c r="E122" s="51">
        <f t="shared" si="9"/>
        <v>0</v>
      </c>
    </row>
    <row r="123" spans="1:5" ht="18" customHeight="1" x14ac:dyDescent="0.2">
      <c r="A123" s="39"/>
      <c r="B123" s="42"/>
      <c r="C123" s="49"/>
      <c r="D123" s="46">
        <f t="shared" si="10"/>
        <v>0</v>
      </c>
      <c r="E123" s="51">
        <f t="shared" si="9"/>
        <v>0</v>
      </c>
    </row>
    <row r="124" spans="1:5" ht="18" customHeight="1" x14ac:dyDescent="0.2">
      <c r="A124" s="39"/>
      <c r="B124" s="42"/>
      <c r="C124" s="49"/>
      <c r="D124" s="46">
        <f t="shared" si="10"/>
        <v>0</v>
      </c>
      <c r="E124" s="51">
        <f t="shared" si="9"/>
        <v>0</v>
      </c>
    </row>
    <row r="125" spans="1:5" ht="18" customHeight="1" x14ac:dyDescent="0.2">
      <c r="A125" s="39"/>
      <c r="B125" s="42"/>
      <c r="C125" s="49"/>
      <c r="D125" s="46">
        <f t="shared" si="10"/>
        <v>0</v>
      </c>
      <c r="E125" s="51">
        <f t="shared" si="9"/>
        <v>0</v>
      </c>
    </row>
    <row r="126" spans="1:5" ht="18" customHeight="1" x14ac:dyDescent="0.2">
      <c r="A126" s="39"/>
      <c r="B126" s="42"/>
      <c r="C126" s="49"/>
      <c r="D126" s="46">
        <f t="shared" si="10"/>
        <v>0</v>
      </c>
      <c r="E126" s="51">
        <f t="shared" si="9"/>
        <v>0</v>
      </c>
    </row>
    <row r="127" spans="1:5" ht="18" customHeight="1" x14ac:dyDescent="0.2">
      <c r="A127" s="39"/>
      <c r="B127" s="42"/>
      <c r="C127" s="49"/>
      <c r="D127" s="46">
        <f t="shared" si="10"/>
        <v>0</v>
      </c>
      <c r="E127" s="51">
        <f t="shared" si="9"/>
        <v>0</v>
      </c>
    </row>
    <row r="128" spans="1:5" ht="18" customHeight="1" x14ac:dyDescent="0.2">
      <c r="A128" s="39"/>
      <c r="B128" s="42"/>
      <c r="C128" s="49"/>
      <c r="D128" s="46">
        <f t="shared" si="10"/>
        <v>0</v>
      </c>
      <c r="E128" s="51">
        <f t="shared" si="9"/>
        <v>0</v>
      </c>
    </row>
    <row r="129" spans="1:5" ht="18" customHeight="1" x14ac:dyDescent="0.2">
      <c r="A129" s="39"/>
      <c r="B129" s="42"/>
      <c r="C129" s="49"/>
      <c r="D129" s="46">
        <f t="shared" si="10"/>
        <v>0</v>
      </c>
      <c r="E129" s="51">
        <f t="shared" ref="E129:E192" si="11">D129*1800</f>
        <v>0</v>
      </c>
    </row>
    <row r="130" spans="1:5" ht="18" customHeight="1" x14ac:dyDescent="0.2">
      <c r="A130" s="39"/>
      <c r="B130" s="42"/>
      <c r="C130" s="49"/>
      <c r="D130" s="46">
        <f t="shared" si="10"/>
        <v>0</v>
      </c>
      <c r="E130" s="51">
        <f t="shared" si="11"/>
        <v>0</v>
      </c>
    </row>
    <row r="131" spans="1:5" ht="18" customHeight="1" x14ac:dyDescent="0.2">
      <c r="A131" s="39"/>
      <c r="B131" s="42"/>
      <c r="C131" s="49"/>
      <c r="D131" s="46">
        <f t="shared" ref="D131:D194" si="12">C131*24</f>
        <v>0</v>
      </c>
      <c r="E131" s="51">
        <f t="shared" si="11"/>
        <v>0</v>
      </c>
    </row>
    <row r="132" spans="1:5" ht="18" customHeight="1" x14ac:dyDescent="0.2">
      <c r="A132" s="39"/>
      <c r="B132" s="42"/>
      <c r="C132" s="49"/>
      <c r="D132" s="46">
        <f t="shared" si="12"/>
        <v>0</v>
      </c>
      <c r="E132" s="51">
        <f t="shared" si="11"/>
        <v>0</v>
      </c>
    </row>
    <row r="133" spans="1:5" ht="18" customHeight="1" x14ac:dyDescent="0.2">
      <c r="A133" s="39"/>
      <c r="B133" s="42"/>
      <c r="C133" s="49"/>
      <c r="D133" s="46">
        <f t="shared" si="12"/>
        <v>0</v>
      </c>
      <c r="E133" s="51">
        <f t="shared" si="11"/>
        <v>0</v>
      </c>
    </row>
    <row r="134" spans="1:5" ht="18" customHeight="1" x14ac:dyDescent="0.2">
      <c r="A134" s="39"/>
      <c r="B134" s="42"/>
      <c r="C134" s="49"/>
      <c r="D134" s="46">
        <f t="shared" si="12"/>
        <v>0</v>
      </c>
      <c r="E134" s="51">
        <f t="shared" si="11"/>
        <v>0</v>
      </c>
    </row>
    <row r="135" spans="1:5" ht="18" customHeight="1" x14ac:dyDescent="0.2">
      <c r="A135" s="39"/>
      <c r="B135" s="42"/>
      <c r="C135" s="49"/>
      <c r="D135" s="46">
        <f t="shared" si="12"/>
        <v>0</v>
      </c>
      <c r="E135" s="51">
        <f t="shared" si="11"/>
        <v>0</v>
      </c>
    </row>
    <row r="136" spans="1:5" ht="18" customHeight="1" x14ac:dyDescent="0.2">
      <c r="A136" s="39"/>
      <c r="B136" s="42"/>
      <c r="C136" s="49"/>
      <c r="D136" s="46">
        <f t="shared" si="12"/>
        <v>0</v>
      </c>
      <c r="E136" s="51">
        <f t="shared" si="11"/>
        <v>0</v>
      </c>
    </row>
    <row r="137" spans="1:5" ht="18" customHeight="1" x14ac:dyDescent="0.2">
      <c r="A137" s="39"/>
      <c r="B137" s="42"/>
      <c r="C137" s="49"/>
      <c r="D137" s="46">
        <f t="shared" si="12"/>
        <v>0</v>
      </c>
      <c r="E137" s="51">
        <f t="shared" si="11"/>
        <v>0</v>
      </c>
    </row>
    <row r="138" spans="1:5" ht="18" customHeight="1" x14ac:dyDescent="0.2">
      <c r="A138" s="39"/>
      <c r="B138" s="42"/>
      <c r="C138" s="49"/>
      <c r="D138" s="46">
        <f t="shared" si="12"/>
        <v>0</v>
      </c>
      <c r="E138" s="51">
        <f t="shared" si="11"/>
        <v>0</v>
      </c>
    </row>
    <row r="139" spans="1:5" ht="18" customHeight="1" x14ac:dyDescent="0.2">
      <c r="A139" s="39"/>
      <c r="B139" s="42"/>
      <c r="C139" s="49"/>
      <c r="D139" s="46">
        <f t="shared" si="12"/>
        <v>0</v>
      </c>
      <c r="E139" s="51">
        <f t="shared" si="11"/>
        <v>0</v>
      </c>
    </row>
    <row r="140" spans="1:5" ht="18" customHeight="1" x14ac:dyDescent="0.2">
      <c r="A140" s="39"/>
      <c r="B140" s="42"/>
      <c r="C140" s="49"/>
      <c r="D140" s="46">
        <f t="shared" si="12"/>
        <v>0</v>
      </c>
      <c r="E140" s="51">
        <f t="shared" si="11"/>
        <v>0</v>
      </c>
    </row>
    <row r="141" spans="1:5" ht="18" customHeight="1" x14ac:dyDescent="0.2">
      <c r="A141" s="39"/>
      <c r="B141" s="42"/>
      <c r="C141" s="49"/>
      <c r="D141" s="46">
        <f t="shared" si="12"/>
        <v>0</v>
      </c>
      <c r="E141" s="51">
        <f t="shared" si="11"/>
        <v>0</v>
      </c>
    </row>
    <row r="142" spans="1:5" ht="18" customHeight="1" x14ac:dyDescent="0.2">
      <c r="A142" s="39"/>
      <c r="B142" s="42"/>
      <c r="C142" s="49"/>
      <c r="D142" s="46">
        <f t="shared" si="12"/>
        <v>0</v>
      </c>
      <c r="E142" s="51">
        <f t="shared" si="11"/>
        <v>0</v>
      </c>
    </row>
    <row r="143" spans="1:5" ht="18" customHeight="1" x14ac:dyDescent="0.2">
      <c r="A143" s="39"/>
      <c r="B143" s="42"/>
      <c r="C143" s="49"/>
      <c r="D143" s="46">
        <f t="shared" si="12"/>
        <v>0</v>
      </c>
      <c r="E143" s="51">
        <f t="shared" si="11"/>
        <v>0</v>
      </c>
    </row>
    <row r="144" spans="1:5" ht="18" customHeight="1" x14ac:dyDescent="0.2">
      <c r="A144" s="39"/>
      <c r="B144" s="42"/>
      <c r="C144" s="49"/>
      <c r="D144" s="46">
        <f t="shared" si="12"/>
        <v>0</v>
      </c>
      <c r="E144" s="51">
        <f t="shared" si="11"/>
        <v>0</v>
      </c>
    </row>
    <row r="145" spans="1:5" ht="18" customHeight="1" x14ac:dyDescent="0.2">
      <c r="A145" s="39"/>
      <c r="B145" s="42"/>
      <c r="C145" s="49"/>
      <c r="D145" s="46">
        <f t="shared" si="12"/>
        <v>0</v>
      </c>
      <c r="E145" s="51">
        <f t="shared" si="11"/>
        <v>0</v>
      </c>
    </row>
    <row r="146" spans="1:5" ht="18" customHeight="1" x14ac:dyDescent="0.2">
      <c r="A146" s="39"/>
      <c r="B146" s="42"/>
      <c r="C146" s="49"/>
      <c r="D146" s="46">
        <f t="shared" si="12"/>
        <v>0</v>
      </c>
      <c r="E146" s="51">
        <f t="shared" si="11"/>
        <v>0</v>
      </c>
    </row>
    <row r="147" spans="1:5" ht="18" customHeight="1" x14ac:dyDescent="0.2">
      <c r="A147" s="39"/>
      <c r="B147" s="42"/>
      <c r="C147" s="49"/>
      <c r="D147" s="46">
        <f t="shared" si="12"/>
        <v>0</v>
      </c>
      <c r="E147" s="51">
        <f t="shared" si="11"/>
        <v>0</v>
      </c>
    </row>
    <row r="148" spans="1:5" ht="18" customHeight="1" x14ac:dyDescent="0.2">
      <c r="A148" s="39"/>
      <c r="B148" s="42"/>
      <c r="C148" s="49"/>
      <c r="D148" s="46">
        <f t="shared" si="12"/>
        <v>0</v>
      </c>
      <c r="E148" s="51">
        <f t="shared" si="11"/>
        <v>0</v>
      </c>
    </row>
    <row r="149" spans="1:5" ht="18" customHeight="1" x14ac:dyDescent="0.2">
      <c r="A149" s="39"/>
      <c r="B149" s="42"/>
      <c r="C149" s="49"/>
      <c r="D149" s="46">
        <f t="shared" si="12"/>
        <v>0</v>
      </c>
      <c r="E149" s="51">
        <f t="shared" si="11"/>
        <v>0</v>
      </c>
    </row>
    <row r="150" spans="1:5" ht="18" customHeight="1" x14ac:dyDescent="0.2">
      <c r="A150" s="39"/>
      <c r="B150" s="42"/>
      <c r="C150" s="49"/>
      <c r="D150" s="46">
        <f t="shared" si="12"/>
        <v>0</v>
      </c>
      <c r="E150" s="51">
        <f t="shared" si="11"/>
        <v>0</v>
      </c>
    </row>
    <row r="151" spans="1:5" ht="18" customHeight="1" x14ac:dyDescent="0.2">
      <c r="A151" s="39"/>
      <c r="B151" s="42"/>
      <c r="C151" s="49"/>
      <c r="D151" s="46">
        <f t="shared" si="12"/>
        <v>0</v>
      </c>
      <c r="E151" s="51">
        <f t="shared" si="11"/>
        <v>0</v>
      </c>
    </row>
    <row r="152" spans="1:5" ht="18" customHeight="1" x14ac:dyDescent="0.2">
      <c r="A152" s="39"/>
      <c r="B152" s="42"/>
      <c r="C152" s="49"/>
      <c r="D152" s="46">
        <f t="shared" si="12"/>
        <v>0</v>
      </c>
      <c r="E152" s="51">
        <f t="shared" si="11"/>
        <v>0</v>
      </c>
    </row>
    <row r="153" spans="1:5" ht="18" customHeight="1" x14ac:dyDescent="0.2">
      <c r="A153" s="39"/>
      <c r="B153" s="42"/>
      <c r="C153" s="49"/>
      <c r="D153" s="46">
        <f t="shared" si="12"/>
        <v>0</v>
      </c>
      <c r="E153" s="51">
        <f t="shared" si="11"/>
        <v>0</v>
      </c>
    </row>
    <row r="154" spans="1:5" ht="18" customHeight="1" x14ac:dyDescent="0.2">
      <c r="A154" s="39"/>
      <c r="B154" s="42"/>
      <c r="C154" s="49"/>
      <c r="D154" s="46">
        <f t="shared" si="12"/>
        <v>0</v>
      </c>
      <c r="E154" s="51">
        <f t="shared" si="11"/>
        <v>0</v>
      </c>
    </row>
    <row r="155" spans="1:5" ht="18" customHeight="1" x14ac:dyDescent="0.2">
      <c r="A155" s="39"/>
      <c r="B155" s="42"/>
      <c r="C155" s="49"/>
      <c r="D155" s="46">
        <f t="shared" si="12"/>
        <v>0</v>
      </c>
      <c r="E155" s="51">
        <f t="shared" si="11"/>
        <v>0</v>
      </c>
    </row>
    <row r="156" spans="1:5" ht="18" customHeight="1" x14ac:dyDescent="0.2">
      <c r="A156" s="39"/>
      <c r="B156" s="42"/>
      <c r="C156" s="49"/>
      <c r="D156" s="46">
        <f t="shared" si="12"/>
        <v>0</v>
      </c>
      <c r="E156" s="51">
        <f t="shared" si="11"/>
        <v>0</v>
      </c>
    </row>
    <row r="157" spans="1:5" ht="18" customHeight="1" x14ac:dyDescent="0.2">
      <c r="A157" s="39"/>
      <c r="B157" s="42"/>
      <c r="C157" s="49"/>
      <c r="D157" s="46">
        <f t="shared" si="12"/>
        <v>0</v>
      </c>
      <c r="E157" s="51">
        <f t="shared" si="11"/>
        <v>0</v>
      </c>
    </row>
    <row r="158" spans="1:5" ht="18" customHeight="1" x14ac:dyDescent="0.2">
      <c r="A158" s="39"/>
      <c r="B158" s="42"/>
      <c r="C158" s="49"/>
      <c r="D158" s="46">
        <f t="shared" si="12"/>
        <v>0</v>
      </c>
      <c r="E158" s="51">
        <f t="shared" si="11"/>
        <v>0</v>
      </c>
    </row>
    <row r="159" spans="1:5" ht="18" customHeight="1" x14ac:dyDescent="0.2">
      <c r="A159" s="39"/>
      <c r="B159" s="42"/>
      <c r="C159" s="49"/>
      <c r="D159" s="46">
        <f t="shared" si="12"/>
        <v>0</v>
      </c>
      <c r="E159" s="51">
        <f t="shared" si="11"/>
        <v>0</v>
      </c>
    </row>
    <row r="160" spans="1:5" ht="18" customHeight="1" x14ac:dyDescent="0.2">
      <c r="A160" s="39"/>
      <c r="B160" s="42"/>
      <c r="C160" s="49"/>
      <c r="D160" s="46">
        <f t="shared" si="12"/>
        <v>0</v>
      </c>
      <c r="E160" s="51">
        <f t="shared" si="11"/>
        <v>0</v>
      </c>
    </row>
    <row r="161" spans="1:5" ht="18" customHeight="1" x14ac:dyDescent="0.2">
      <c r="A161" s="39"/>
      <c r="B161" s="42"/>
      <c r="C161" s="49"/>
      <c r="D161" s="46">
        <f t="shared" si="12"/>
        <v>0</v>
      </c>
      <c r="E161" s="51">
        <f t="shared" si="11"/>
        <v>0</v>
      </c>
    </row>
    <row r="162" spans="1:5" ht="18" customHeight="1" x14ac:dyDescent="0.2">
      <c r="A162" s="39"/>
      <c r="B162" s="42"/>
      <c r="C162" s="49"/>
      <c r="D162" s="46">
        <f t="shared" si="12"/>
        <v>0</v>
      </c>
      <c r="E162" s="51">
        <f t="shared" si="11"/>
        <v>0</v>
      </c>
    </row>
    <row r="163" spans="1:5" ht="18" customHeight="1" x14ac:dyDescent="0.2">
      <c r="A163" s="39"/>
      <c r="B163" s="42"/>
      <c r="C163" s="49"/>
      <c r="D163" s="46">
        <f t="shared" si="12"/>
        <v>0</v>
      </c>
      <c r="E163" s="51">
        <f t="shared" si="11"/>
        <v>0</v>
      </c>
    </row>
    <row r="164" spans="1:5" ht="18" customHeight="1" x14ac:dyDescent="0.2">
      <c r="A164" s="39"/>
      <c r="B164" s="42"/>
      <c r="C164" s="49"/>
      <c r="D164" s="46">
        <f t="shared" si="12"/>
        <v>0</v>
      </c>
      <c r="E164" s="51">
        <f t="shared" si="11"/>
        <v>0</v>
      </c>
    </row>
    <row r="165" spans="1:5" ht="18" customHeight="1" x14ac:dyDescent="0.2">
      <c r="A165" s="39"/>
      <c r="B165" s="42"/>
      <c r="C165" s="49"/>
      <c r="D165" s="46">
        <f t="shared" si="12"/>
        <v>0</v>
      </c>
      <c r="E165" s="51">
        <f t="shared" si="11"/>
        <v>0</v>
      </c>
    </row>
    <row r="166" spans="1:5" ht="18" customHeight="1" x14ac:dyDescent="0.2">
      <c r="A166" s="39"/>
      <c r="B166" s="42"/>
      <c r="C166" s="49"/>
      <c r="D166" s="46">
        <f t="shared" si="12"/>
        <v>0</v>
      </c>
      <c r="E166" s="51">
        <f t="shared" si="11"/>
        <v>0</v>
      </c>
    </row>
    <row r="167" spans="1:5" ht="18" customHeight="1" x14ac:dyDescent="0.2">
      <c r="A167" s="39"/>
      <c r="B167" s="42"/>
      <c r="C167" s="49"/>
      <c r="D167" s="46">
        <f t="shared" si="12"/>
        <v>0</v>
      </c>
      <c r="E167" s="51">
        <f t="shared" si="11"/>
        <v>0</v>
      </c>
    </row>
    <row r="168" spans="1:5" ht="18" customHeight="1" x14ac:dyDescent="0.2">
      <c r="A168" s="39"/>
      <c r="B168" s="42"/>
      <c r="C168" s="49"/>
      <c r="D168" s="46">
        <f t="shared" si="12"/>
        <v>0</v>
      </c>
      <c r="E168" s="51">
        <f t="shared" si="11"/>
        <v>0</v>
      </c>
    </row>
    <row r="169" spans="1:5" ht="18" customHeight="1" x14ac:dyDescent="0.2">
      <c r="A169" s="39"/>
      <c r="B169" s="42"/>
      <c r="C169" s="49"/>
      <c r="D169" s="46">
        <f t="shared" si="12"/>
        <v>0</v>
      </c>
      <c r="E169" s="51">
        <f t="shared" si="11"/>
        <v>0</v>
      </c>
    </row>
    <row r="170" spans="1:5" ht="18" customHeight="1" x14ac:dyDescent="0.2">
      <c r="A170" s="39"/>
      <c r="B170" s="42"/>
      <c r="C170" s="49"/>
      <c r="D170" s="46">
        <f t="shared" si="12"/>
        <v>0</v>
      </c>
      <c r="E170" s="51">
        <f t="shared" si="11"/>
        <v>0</v>
      </c>
    </row>
    <row r="171" spans="1:5" ht="18" customHeight="1" x14ac:dyDescent="0.2">
      <c r="A171" s="39"/>
      <c r="B171" s="42"/>
      <c r="C171" s="49"/>
      <c r="D171" s="46">
        <f t="shared" si="12"/>
        <v>0</v>
      </c>
      <c r="E171" s="51">
        <f t="shared" si="11"/>
        <v>0</v>
      </c>
    </row>
    <row r="172" spans="1:5" ht="18" customHeight="1" x14ac:dyDescent="0.2">
      <c r="A172" s="39"/>
      <c r="B172" s="42"/>
      <c r="C172" s="49"/>
      <c r="D172" s="46">
        <f t="shared" si="12"/>
        <v>0</v>
      </c>
      <c r="E172" s="51">
        <f t="shared" si="11"/>
        <v>0</v>
      </c>
    </row>
    <row r="173" spans="1:5" ht="18" customHeight="1" x14ac:dyDescent="0.2">
      <c r="A173" s="39"/>
      <c r="B173" s="42"/>
      <c r="C173" s="49"/>
      <c r="D173" s="46">
        <f t="shared" si="12"/>
        <v>0</v>
      </c>
      <c r="E173" s="51">
        <f t="shared" si="11"/>
        <v>0</v>
      </c>
    </row>
    <row r="174" spans="1:5" ht="18" customHeight="1" x14ac:dyDescent="0.2">
      <c r="A174" s="39"/>
      <c r="B174" s="42"/>
      <c r="C174" s="49"/>
      <c r="D174" s="46">
        <f t="shared" si="12"/>
        <v>0</v>
      </c>
      <c r="E174" s="51">
        <f t="shared" si="11"/>
        <v>0</v>
      </c>
    </row>
    <row r="175" spans="1:5" ht="18" customHeight="1" x14ac:dyDescent="0.2">
      <c r="A175" s="39"/>
      <c r="B175" s="42"/>
      <c r="C175" s="49"/>
      <c r="D175" s="46">
        <f t="shared" si="12"/>
        <v>0</v>
      </c>
      <c r="E175" s="51">
        <f t="shared" si="11"/>
        <v>0</v>
      </c>
    </row>
    <row r="176" spans="1:5" ht="18" customHeight="1" x14ac:dyDescent="0.2">
      <c r="A176" s="39"/>
      <c r="B176" s="42"/>
      <c r="C176" s="49"/>
      <c r="D176" s="46">
        <f t="shared" si="12"/>
        <v>0</v>
      </c>
      <c r="E176" s="51">
        <f t="shared" si="11"/>
        <v>0</v>
      </c>
    </row>
    <row r="177" spans="1:5" ht="18" customHeight="1" x14ac:dyDescent="0.2">
      <c r="A177" s="39"/>
      <c r="B177" s="42"/>
      <c r="C177" s="49"/>
      <c r="D177" s="46">
        <f t="shared" si="12"/>
        <v>0</v>
      </c>
      <c r="E177" s="51">
        <f t="shared" si="11"/>
        <v>0</v>
      </c>
    </row>
    <row r="178" spans="1:5" ht="18" customHeight="1" x14ac:dyDescent="0.2">
      <c r="A178" s="39"/>
      <c r="B178" s="42"/>
      <c r="C178" s="49"/>
      <c r="D178" s="46">
        <f t="shared" si="12"/>
        <v>0</v>
      </c>
      <c r="E178" s="51">
        <f t="shared" si="11"/>
        <v>0</v>
      </c>
    </row>
    <row r="179" spans="1:5" ht="18" customHeight="1" x14ac:dyDescent="0.2">
      <c r="A179" s="39"/>
      <c r="B179" s="42"/>
      <c r="C179" s="49"/>
      <c r="D179" s="46">
        <f t="shared" si="12"/>
        <v>0</v>
      </c>
      <c r="E179" s="51">
        <f t="shared" si="11"/>
        <v>0</v>
      </c>
    </row>
    <row r="180" spans="1:5" ht="18" customHeight="1" x14ac:dyDescent="0.2">
      <c r="A180" s="39"/>
      <c r="B180" s="42"/>
      <c r="C180" s="49"/>
      <c r="D180" s="46">
        <f t="shared" si="12"/>
        <v>0</v>
      </c>
      <c r="E180" s="51">
        <f t="shared" si="11"/>
        <v>0</v>
      </c>
    </row>
    <row r="181" spans="1:5" ht="18" customHeight="1" x14ac:dyDescent="0.2">
      <c r="A181" s="39"/>
      <c r="B181" s="42"/>
      <c r="C181" s="49"/>
      <c r="D181" s="46">
        <f t="shared" si="12"/>
        <v>0</v>
      </c>
      <c r="E181" s="51">
        <f t="shared" si="11"/>
        <v>0</v>
      </c>
    </row>
    <row r="182" spans="1:5" ht="18" customHeight="1" x14ac:dyDescent="0.2">
      <c r="A182" s="39"/>
      <c r="B182" s="42"/>
      <c r="C182" s="49"/>
      <c r="D182" s="46">
        <f t="shared" si="12"/>
        <v>0</v>
      </c>
      <c r="E182" s="51">
        <f t="shared" si="11"/>
        <v>0</v>
      </c>
    </row>
    <row r="183" spans="1:5" ht="18" customHeight="1" x14ac:dyDescent="0.2">
      <c r="A183" s="39"/>
      <c r="B183" s="42"/>
      <c r="C183" s="49"/>
      <c r="D183" s="46">
        <f t="shared" si="12"/>
        <v>0</v>
      </c>
      <c r="E183" s="51">
        <f t="shared" si="11"/>
        <v>0</v>
      </c>
    </row>
    <row r="184" spans="1:5" ht="18" customHeight="1" x14ac:dyDescent="0.2">
      <c r="A184" s="39"/>
      <c r="B184" s="42"/>
      <c r="C184" s="49"/>
      <c r="D184" s="46">
        <f t="shared" si="12"/>
        <v>0</v>
      </c>
      <c r="E184" s="51">
        <f t="shared" si="11"/>
        <v>0</v>
      </c>
    </row>
    <row r="185" spans="1:5" ht="18" customHeight="1" x14ac:dyDescent="0.2">
      <c r="A185" s="39"/>
      <c r="B185" s="42"/>
      <c r="C185" s="49"/>
      <c r="D185" s="46">
        <f t="shared" si="12"/>
        <v>0</v>
      </c>
      <c r="E185" s="51">
        <f t="shared" si="11"/>
        <v>0</v>
      </c>
    </row>
    <row r="186" spans="1:5" ht="18" customHeight="1" x14ac:dyDescent="0.2">
      <c r="A186" s="39"/>
      <c r="B186" s="42"/>
      <c r="C186" s="49"/>
      <c r="D186" s="46">
        <f t="shared" si="12"/>
        <v>0</v>
      </c>
      <c r="E186" s="51">
        <f t="shared" si="11"/>
        <v>0</v>
      </c>
    </row>
    <row r="187" spans="1:5" ht="18" customHeight="1" x14ac:dyDescent="0.2">
      <c r="A187" s="39"/>
      <c r="B187" s="42"/>
      <c r="C187" s="49"/>
      <c r="D187" s="46">
        <f t="shared" si="12"/>
        <v>0</v>
      </c>
      <c r="E187" s="51">
        <f t="shared" si="11"/>
        <v>0</v>
      </c>
    </row>
    <row r="188" spans="1:5" ht="18" customHeight="1" x14ac:dyDescent="0.2">
      <c r="A188" s="39"/>
      <c r="B188" s="42"/>
      <c r="C188" s="49"/>
      <c r="D188" s="46">
        <f t="shared" si="12"/>
        <v>0</v>
      </c>
      <c r="E188" s="51">
        <f t="shared" si="11"/>
        <v>0</v>
      </c>
    </row>
    <row r="189" spans="1:5" ht="18" customHeight="1" x14ac:dyDescent="0.2">
      <c r="A189" s="39"/>
      <c r="B189" s="42"/>
      <c r="C189" s="49"/>
      <c r="D189" s="46">
        <f t="shared" si="12"/>
        <v>0</v>
      </c>
      <c r="E189" s="51">
        <f t="shared" si="11"/>
        <v>0</v>
      </c>
    </row>
    <row r="190" spans="1:5" ht="18" customHeight="1" x14ac:dyDescent="0.2">
      <c r="A190" s="39"/>
      <c r="B190" s="42"/>
      <c r="C190" s="49"/>
      <c r="D190" s="46">
        <f t="shared" si="12"/>
        <v>0</v>
      </c>
      <c r="E190" s="51">
        <f t="shared" si="11"/>
        <v>0</v>
      </c>
    </row>
    <row r="191" spans="1:5" ht="18" customHeight="1" x14ac:dyDescent="0.2">
      <c r="A191" s="39"/>
      <c r="B191" s="42"/>
      <c r="C191" s="49"/>
      <c r="D191" s="46">
        <f t="shared" si="12"/>
        <v>0</v>
      </c>
      <c r="E191" s="51">
        <f t="shared" si="11"/>
        <v>0</v>
      </c>
    </row>
    <row r="192" spans="1:5" ht="18" customHeight="1" x14ac:dyDescent="0.2">
      <c r="A192" s="39"/>
      <c r="B192" s="42"/>
      <c r="C192" s="49"/>
      <c r="D192" s="46">
        <f t="shared" si="12"/>
        <v>0</v>
      </c>
      <c r="E192" s="51">
        <f t="shared" si="11"/>
        <v>0</v>
      </c>
    </row>
    <row r="193" spans="1:5" ht="18" customHeight="1" x14ac:dyDescent="0.2">
      <c r="A193" s="39"/>
      <c r="B193" s="42"/>
      <c r="C193" s="49"/>
      <c r="D193" s="46">
        <f t="shared" si="12"/>
        <v>0</v>
      </c>
      <c r="E193" s="51">
        <f t="shared" ref="E193:E227" si="13">D193*1800</f>
        <v>0</v>
      </c>
    </row>
    <row r="194" spans="1:5" ht="18" customHeight="1" x14ac:dyDescent="0.2">
      <c r="A194" s="39"/>
      <c r="B194" s="42"/>
      <c r="C194" s="49"/>
      <c r="D194" s="46">
        <f t="shared" si="12"/>
        <v>0</v>
      </c>
      <c r="E194" s="51">
        <f t="shared" si="13"/>
        <v>0</v>
      </c>
    </row>
    <row r="195" spans="1:5" ht="18" customHeight="1" x14ac:dyDescent="0.2">
      <c r="A195" s="39"/>
      <c r="B195" s="42"/>
      <c r="C195" s="49"/>
      <c r="D195" s="46">
        <f t="shared" ref="D195:D227" si="14">C195*24</f>
        <v>0</v>
      </c>
      <c r="E195" s="51">
        <f t="shared" si="13"/>
        <v>0</v>
      </c>
    </row>
    <row r="196" spans="1:5" ht="18" customHeight="1" x14ac:dyDescent="0.2">
      <c r="A196" s="39"/>
      <c r="B196" s="42"/>
      <c r="C196" s="49"/>
      <c r="D196" s="46">
        <f t="shared" si="14"/>
        <v>0</v>
      </c>
      <c r="E196" s="51">
        <f t="shared" si="13"/>
        <v>0</v>
      </c>
    </row>
    <row r="197" spans="1:5" ht="18" customHeight="1" x14ac:dyDescent="0.2">
      <c r="A197" s="39"/>
      <c r="B197" s="42"/>
      <c r="C197" s="49"/>
      <c r="D197" s="46">
        <f t="shared" si="14"/>
        <v>0</v>
      </c>
      <c r="E197" s="51">
        <f t="shared" si="13"/>
        <v>0</v>
      </c>
    </row>
    <row r="198" spans="1:5" ht="18" customHeight="1" x14ac:dyDescent="0.2">
      <c r="A198" s="39"/>
      <c r="B198" s="42"/>
      <c r="C198" s="49"/>
      <c r="D198" s="46">
        <f t="shared" si="14"/>
        <v>0</v>
      </c>
      <c r="E198" s="51">
        <f t="shared" si="13"/>
        <v>0</v>
      </c>
    </row>
    <row r="199" spans="1:5" ht="18" customHeight="1" x14ac:dyDescent="0.2">
      <c r="A199" s="39"/>
      <c r="B199" s="42"/>
      <c r="C199" s="49"/>
      <c r="D199" s="46">
        <f t="shared" si="14"/>
        <v>0</v>
      </c>
      <c r="E199" s="51">
        <f t="shared" si="13"/>
        <v>0</v>
      </c>
    </row>
    <row r="200" spans="1:5" ht="18" customHeight="1" x14ac:dyDescent="0.2">
      <c r="A200" s="39"/>
      <c r="B200" s="42"/>
      <c r="C200" s="49"/>
      <c r="D200" s="46">
        <f t="shared" si="14"/>
        <v>0</v>
      </c>
      <c r="E200" s="51">
        <f t="shared" si="13"/>
        <v>0</v>
      </c>
    </row>
    <row r="201" spans="1:5" ht="18" customHeight="1" x14ac:dyDescent="0.2">
      <c r="A201" s="39"/>
      <c r="B201" s="42"/>
      <c r="C201" s="49"/>
      <c r="D201" s="46">
        <f t="shared" si="14"/>
        <v>0</v>
      </c>
      <c r="E201" s="51">
        <f t="shared" si="13"/>
        <v>0</v>
      </c>
    </row>
    <row r="202" spans="1:5" ht="18" customHeight="1" x14ac:dyDescent="0.2">
      <c r="A202" s="39"/>
      <c r="B202" s="42"/>
      <c r="C202" s="49"/>
      <c r="D202" s="46">
        <f t="shared" si="14"/>
        <v>0</v>
      </c>
      <c r="E202" s="51">
        <f t="shared" si="13"/>
        <v>0</v>
      </c>
    </row>
    <row r="203" spans="1:5" ht="18" customHeight="1" x14ac:dyDescent="0.2">
      <c r="A203" s="39"/>
      <c r="B203" s="42"/>
      <c r="C203" s="49"/>
      <c r="D203" s="46">
        <f t="shared" si="14"/>
        <v>0</v>
      </c>
      <c r="E203" s="51">
        <f t="shared" si="13"/>
        <v>0</v>
      </c>
    </row>
    <row r="204" spans="1:5" ht="18" customHeight="1" x14ac:dyDescent="0.2">
      <c r="A204" s="39"/>
      <c r="B204" s="42"/>
      <c r="C204" s="49"/>
      <c r="D204" s="46">
        <f t="shared" si="14"/>
        <v>0</v>
      </c>
      <c r="E204" s="51">
        <f t="shared" si="13"/>
        <v>0</v>
      </c>
    </row>
    <row r="205" spans="1:5" ht="18" customHeight="1" x14ac:dyDescent="0.2">
      <c r="A205" s="39"/>
      <c r="B205" s="42"/>
      <c r="C205" s="49"/>
      <c r="D205" s="46">
        <f t="shared" si="14"/>
        <v>0</v>
      </c>
      <c r="E205" s="51">
        <f t="shared" si="13"/>
        <v>0</v>
      </c>
    </row>
    <row r="206" spans="1:5" ht="18" customHeight="1" x14ac:dyDescent="0.2">
      <c r="A206" s="39"/>
      <c r="B206" s="42"/>
      <c r="C206" s="49"/>
      <c r="D206" s="46">
        <f t="shared" si="14"/>
        <v>0</v>
      </c>
      <c r="E206" s="51">
        <f t="shared" si="13"/>
        <v>0</v>
      </c>
    </row>
    <row r="207" spans="1:5" ht="18" customHeight="1" x14ac:dyDescent="0.2">
      <c r="A207" s="39"/>
      <c r="B207" s="42"/>
      <c r="C207" s="49"/>
      <c r="D207" s="46">
        <f t="shared" si="14"/>
        <v>0</v>
      </c>
      <c r="E207" s="51">
        <f t="shared" si="13"/>
        <v>0</v>
      </c>
    </row>
    <row r="208" spans="1:5" ht="18" customHeight="1" x14ac:dyDescent="0.2">
      <c r="A208" s="39"/>
      <c r="B208" s="42"/>
      <c r="C208" s="49"/>
      <c r="D208" s="46">
        <f t="shared" si="14"/>
        <v>0</v>
      </c>
      <c r="E208" s="51">
        <f t="shared" si="13"/>
        <v>0</v>
      </c>
    </row>
    <row r="209" spans="1:5" ht="18" customHeight="1" x14ac:dyDescent="0.2">
      <c r="A209" s="39"/>
      <c r="B209" s="42"/>
      <c r="C209" s="49"/>
      <c r="D209" s="46">
        <f t="shared" si="14"/>
        <v>0</v>
      </c>
      <c r="E209" s="51">
        <f t="shared" si="13"/>
        <v>0</v>
      </c>
    </row>
    <row r="210" spans="1:5" ht="18" customHeight="1" x14ac:dyDescent="0.2">
      <c r="A210" s="39"/>
      <c r="B210" s="42"/>
      <c r="C210" s="49"/>
      <c r="D210" s="46">
        <f t="shared" si="14"/>
        <v>0</v>
      </c>
      <c r="E210" s="51">
        <f t="shared" si="13"/>
        <v>0</v>
      </c>
    </row>
    <row r="211" spans="1:5" ht="18" customHeight="1" x14ac:dyDescent="0.2">
      <c r="A211" s="39"/>
      <c r="B211" s="42"/>
      <c r="C211" s="49"/>
      <c r="D211" s="46">
        <f t="shared" si="14"/>
        <v>0</v>
      </c>
      <c r="E211" s="51">
        <f t="shared" si="13"/>
        <v>0</v>
      </c>
    </row>
    <row r="212" spans="1:5" ht="18" customHeight="1" x14ac:dyDescent="0.2">
      <c r="A212" s="39"/>
      <c r="B212" s="42"/>
      <c r="C212" s="49"/>
      <c r="D212" s="46">
        <f t="shared" si="14"/>
        <v>0</v>
      </c>
      <c r="E212" s="51">
        <f t="shared" si="13"/>
        <v>0</v>
      </c>
    </row>
    <row r="213" spans="1:5" ht="18" customHeight="1" x14ac:dyDescent="0.2">
      <c r="A213" s="39"/>
      <c r="B213" s="42"/>
      <c r="C213" s="49"/>
      <c r="D213" s="46">
        <f t="shared" si="14"/>
        <v>0</v>
      </c>
      <c r="E213" s="51">
        <f t="shared" si="13"/>
        <v>0</v>
      </c>
    </row>
    <row r="214" spans="1:5" ht="18" customHeight="1" x14ac:dyDescent="0.2">
      <c r="A214" s="39"/>
      <c r="B214" s="42"/>
      <c r="C214" s="49"/>
      <c r="D214" s="46">
        <f t="shared" si="14"/>
        <v>0</v>
      </c>
      <c r="E214" s="51">
        <f t="shared" si="13"/>
        <v>0</v>
      </c>
    </row>
    <row r="215" spans="1:5" ht="18" customHeight="1" x14ac:dyDescent="0.2">
      <c r="A215" s="39"/>
      <c r="B215" s="42"/>
      <c r="C215" s="49"/>
      <c r="D215" s="46">
        <f t="shared" si="14"/>
        <v>0</v>
      </c>
      <c r="E215" s="51">
        <f t="shared" si="13"/>
        <v>0</v>
      </c>
    </row>
    <row r="216" spans="1:5" ht="18" customHeight="1" x14ac:dyDescent="0.2">
      <c r="A216" s="39"/>
      <c r="B216" s="42"/>
      <c r="C216" s="49"/>
      <c r="D216" s="46">
        <f t="shared" si="14"/>
        <v>0</v>
      </c>
      <c r="E216" s="51">
        <f t="shared" si="13"/>
        <v>0</v>
      </c>
    </row>
    <row r="217" spans="1:5" ht="18" customHeight="1" x14ac:dyDescent="0.2">
      <c r="A217" s="39"/>
      <c r="B217" s="42"/>
      <c r="C217" s="49"/>
      <c r="D217" s="46">
        <f t="shared" si="14"/>
        <v>0</v>
      </c>
      <c r="E217" s="51">
        <f t="shared" si="13"/>
        <v>0</v>
      </c>
    </row>
    <row r="218" spans="1:5" ht="18" customHeight="1" x14ac:dyDescent="0.2">
      <c r="A218" s="39"/>
      <c r="B218" s="42"/>
      <c r="C218" s="49"/>
      <c r="D218" s="46">
        <f t="shared" si="14"/>
        <v>0</v>
      </c>
      <c r="E218" s="51">
        <f t="shared" si="13"/>
        <v>0</v>
      </c>
    </row>
    <row r="219" spans="1:5" ht="18" customHeight="1" x14ac:dyDescent="0.2">
      <c r="A219" s="39"/>
      <c r="B219" s="42"/>
      <c r="C219" s="49"/>
      <c r="D219" s="46">
        <f t="shared" si="14"/>
        <v>0</v>
      </c>
      <c r="E219" s="51">
        <f t="shared" si="13"/>
        <v>0</v>
      </c>
    </row>
    <row r="220" spans="1:5" ht="18" customHeight="1" x14ac:dyDescent="0.2">
      <c r="A220" s="39"/>
      <c r="B220" s="42"/>
      <c r="C220" s="49"/>
      <c r="D220" s="46">
        <f t="shared" si="14"/>
        <v>0</v>
      </c>
      <c r="E220" s="51">
        <f t="shared" si="13"/>
        <v>0</v>
      </c>
    </row>
    <row r="221" spans="1:5" ht="18" customHeight="1" x14ac:dyDescent="0.2">
      <c r="A221" s="39"/>
      <c r="B221" s="42"/>
      <c r="C221" s="49"/>
      <c r="D221" s="46">
        <f t="shared" si="14"/>
        <v>0</v>
      </c>
      <c r="E221" s="51">
        <f t="shared" si="13"/>
        <v>0</v>
      </c>
    </row>
    <row r="222" spans="1:5" ht="18" customHeight="1" x14ac:dyDescent="0.2">
      <c r="A222" s="39"/>
      <c r="B222" s="42"/>
      <c r="C222" s="49"/>
      <c r="D222" s="46">
        <f t="shared" si="14"/>
        <v>0</v>
      </c>
      <c r="E222" s="51">
        <f t="shared" si="13"/>
        <v>0</v>
      </c>
    </row>
    <row r="223" spans="1:5" ht="18" customHeight="1" x14ac:dyDescent="0.2">
      <c r="A223" s="39"/>
      <c r="B223" s="42"/>
      <c r="C223" s="49"/>
      <c r="D223" s="46">
        <f t="shared" si="14"/>
        <v>0</v>
      </c>
      <c r="E223" s="51">
        <f t="shared" si="13"/>
        <v>0</v>
      </c>
    </row>
    <row r="224" spans="1:5" ht="18" customHeight="1" x14ac:dyDescent="0.2">
      <c r="A224" s="39"/>
      <c r="B224" s="42"/>
      <c r="C224" s="49"/>
      <c r="D224" s="46">
        <f t="shared" si="14"/>
        <v>0</v>
      </c>
      <c r="E224" s="51">
        <f t="shared" si="13"/>
        <v>0</v>
      </c>
    </row>
    <row r="225" spans="1:5" ht="18" customHeight="1" x14ac:dyDescent="0.2">
      <c r="A225" s="39"/>
      <c r="B225" s="42"/>
      <c r="C225" s="49"/>
      <c r="D225" s="46">
        <f t="shared" si="14"/>
        <v>0</v>
      </c>
      <c r="E225" s="51">
        <f t="shared" si="13"/>
        <v>0</v>
      </c>
    </row>
    <row r="226" spans="1:5" ht="18" customHeight="1" x14ac:dyDescent="0.2">
      <c r="A226" s="39"/>
      <c r="B226" s="42"/>
      <c r="C226" s="49"/>
      <c r="D226" s="46">
        <f t="shared" si="14"/>
        <v>0</v>
      </c>
      <c r="E226" s="51">
        <f t="shared" si="13"/>
        <v>0</v>
      </c>
    </row>
    <row r="227" spans="1:5" ht="18" customHeight="1" x14ac:dyDescent="0.2">
      <c r="A227" s="39"/>
      <c r="B227" s="42"/>
      <c r="C227" s="49"/>
      <c r="D227" s="46">
        <f t="shared" si="14"/>
        <v>0</v>
      </c>
      <c r="E227" s="51">
        <f t="shared" si="13"/>
        <v>0</v>
      </c>
    </row>
    <row r="228" spans="1:5" ht="18" customHeight="1" x14ac:dyDescent="0.2">
      <c r="A228" s="39"/>
      <c r="B228" s="42"/>
      <c r="C228" s="49"/>
      <c r="D228" s="46">
        <f t="shared" ref="D228:D229" si="15">C228*24</f>
        <v>0</v>
      </c>
      <c r="E228" s="51">
        <f t="shared" ref="E228:E229" si="16">D228*1800</f>
        <v>0</v>
      </c>
    </row>
    <row r="229" spans="1:5" ht="18" customHeight="1" x14ac:dyDescent="0.2">
      <c r="A229" s="39"/>
      <c r="B229" s="42"/>
      <c r="C229" s="49"/>
      <c r="D229" s="46">
        <f t="shared" si="15"/>
        <v>0</v>
      </c>
      <c r="E229" s="51">
        <f t="shared" si="16"/>
        <v>0</v>
      </c>
    </row>
  </sheetData>
  <autoFilter ref="A16:E229" xr:uid="{00000000-0001-0000-0100-000000000000}"/>
  <phoneticPr fontId="3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2119-BA9C-EE4E-8687-6A66859D72D4}">
  <dimension ref="A1:C19"/>
  <sheetViews>
    <sheetView zoomScaleNormal="100" zoomScaleSheetLayoutView="100" workbookViewId="0">
      <selection activeCell="E14" sqref="E14"/>
    </sheetView>
  </sheetViews>
  <sheetFormatPr defaultRowHeight="15" x14ac:dyDescent="0.2"/>
  <cols>
    <col min="1" max="1" width="9.28125" bestFit="1" customWidth="1"/>
  </cols>
  <sheetData>
    <row r="1" spans="1:3" x14ac:dyDescent="0.2">
      <c r="A1" s="69">
        <v>45775</v>
      </c>
      <c r="B1" s="70">
        <f>SUM(B3:B1048576)</f>
        <v>86826</v>
      </c>
      <c r="C1" s="70">
        <f>SUM(C3:C1048576)</f>
        <v>153621</v>
      </c>
    </row>
    <row r="2" spans="1:3" x14ac:dyDescent="0.2">
      <c r="B2" s="67" t="s">
        <v>47</v>
      </c>
      <c r="C2" s="68" t="s">
        <v>48</v>
      </c>
    </row>
    <row r="3" spans="1:3" x14ac:dyDescent="0.2">
      <c r="B3">
        <v>2749</v>
      </c>
      <c r="C3">
        <v>28930</v>
      </c>
    </row>
    <row r="4" spans="1:3" x14ac:dyDescent="0.2">
      <c r="B4">
        <v>2950</v>
      </c>
      <c r="C4">
        <v>300</v>
      </c>
    </row>
    <row r="5" spans="1:3" x14ac:dyDescent="0.2">
      <c r="B5">
        <v>2921</v>
      </c>
      <c r="C5">
        <v>4496</v>
      </c>
    </row>
    <row r="6" spans="1:3" x14ac:dyDescent="0.2">
      <c r="B6">
        <v>4400</v>
      </c>
      <c r="C6">
        <v>300</v>
      </c>
    </row>
    <row r="7" spans="1:3" x14ac:dyDescent="0.2">
      <c r="B7">
        <v>6205</v>
      </c>
      <c r="C7">
        <v>319</v>
      </c>
    </row>
    <row r="8" spans="1:3" x14ac:dyDescent="0.2">
      <c r="B8">
        <v>2891</v>
      </c>
      <c r="C8">
        <v>4345</v>
      </c>
    </row>
    <row r="9" spans="1:3" x14ac:dyDescent="0.2">
      <c r="B9">
        <v>28026</v>
      </c>
      <c r="C9">
        <v>7000</v>
      </c>
    </row>
    <row r="10" spans="1:3" x14ac:dyDescent="0.2">
      <c r="B10">
        <v>2482</v>
      </c>
      <c r="C10">
        <v>5690</v>
      </c>
    </row>
    <row r="11" spans="1:3" x14ac:dyDescent="0.2">
      <c r="B11">
        <v>3900</v>
      </c>
      <c r="C11">
        <v>2255</v>
      </c>
    </row>
    <row r="12" spans="1:3" x14ac:dyDescent="0.2">
      <c r="B12">
        <v>1541</v>
      </c>
      <c r="C12">
        <v>6589</v>
      </c>
    </row>
    <row r="13" spans="1:3" x14ac:dyDescent="0.2">
      <c r="B13">
        <v>179</v>
      </c>
      <c r="C13">
        <v>10470</v>
      </c>
    </row>
    <row r="14" spans="1:3" x14ac:dyDescent="0.2">
      <c r="B14">
        <v>158</v>
      </c>
      <c r="C14">
        <v>4128</v>
      </c>
    </row>
    <row r="15" spans="1:3" x14ac:dyDescent="0.2">
      <c r="B15">
        <v>6960</v>
      </c>
      <c r="C15">
        <v>17320</v>
      </c>
    </row>
    <row r="16" spans="1:3" x14ac:dyDescent="0.2">
      <c r="B16">
        <v>17498</v>
      </c>
      <c r="C16">
        <v>24636</v>
      </c>
    </row>
    <row r="17" spans="2:3" x14ac:dyDescent="0.2">
      <c r="B17">
        <v>3966</v>
      </c>
      <c r="C17">
        <v>9108</v>
      </c>
    </row>
    <row r="18" spans="2:3" x14ac:dyDescent="0.2">
      <c r="C18">
        <v>4019</v>
      </c>
    </row>
    <row r="19" spans="2:3" x14ac:dyDescent="0.2">
      <c r="C19">
        <v>23716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個人売上</vt:lpstr>
      <vt:lpstr>人件費計算(時給)</vt:lpstr>
      <vt:lpstr>経費</vt:lpstr>
      <vt:lpstr>個人売上!Print_Area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Taniguchi</dc:creator>
  <cp:keywords/>
  <dc:description/>
  <cp:lastModifiedBy>INC BROADWAY</cp:lastModifiedBy>
  <cp:revision/>
  <cp:lastPrinted>2025-04-28T15:14:18Z</cp:lastPrinted>
  <dcterms:created xsi:type="dcterms:W3CDTF">2024-11-11T10:56:07Z</dcterms:created>
  <dcterms:modified xsi:type="dcterms:W3CDTF">2025-04-28T15:14:27Z</dcterms:modified>
  <cp:category/>
  <cp:contentStatus/>
</cp:coreProperties>
</file>