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0"/>
  <workbookPr/>
  <mc:AlternateContent xmlns:mc="http://schemas.openxmlformats.org/markup-compatibility/2006">
    <mc:Choice Requires="x15">
      <x15ac:absPath xmlns:x15ac="http://schemas.microsoft.com/office/spreadsheetml/2010/11/ac" url="https://d.docs.live.net/e2961c62401957a4/Desktop/個人売上/"/>
    </mc:Choice>
  </mc:AlternateContent>
  <xr:revisionPtr revIDLastSave="863" documentId="13_ncr:1_{C2D629A4-B9A7-4C23-9103-9C18478AA4B2}" xr6:coauthVersionLast="47" xr6:coauthVersionMax="47" xr10:uidLastSave="{49914899-FA9B-4141-8321-94CBB0A6D4D3}"/>
  <bookViews>
    <workbookView xWindow="-98" yWindow="-98" windowWidth="19396" windowHeight="11475" xr2:uid="{00000000-000D-0000-FFFF-FFFF00000000}"/>
  </bookViews>
  <sheets>
    <sheet name="Sheet1" sheetId="4" r:id="rId1"/>
    <sheet name="Sheet2" sheetId="2" r:id="rId2"/>
  </sheets>
  <definedNames>
    <definedName name="_xlnm._FilterDatabase" localSheetId="0" hidden="1">Sheet1!$A$20:$Q$23</definedName>
    <definedName name="_xlnm._FilterDatabase" localSheetId="1" hidden="1">Sheet2!$A$1:$E$41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7v2vCUR0Tkihi9SXYSiL8tMtRmrsZQLfNylm9FNht4Q="/>
    </ext>
  </extLst>
</workbook>
</file>

<file path=xl/calcChain.xml><?xml version="1.0" encoding="utf-8"?>
<calcChain xmlns="http://schemas.openxmlformats.org/spreadsheetml/2006/main">
  <c r="C3" i="4" l="1"/>
  <c r="C11" i="4"/>
  <c r="C5" i="4"/>
  <c r="C8" i="4"/>
  <c r="C4" i="4"/>
  <c r="D45" i="2"/>
  <c r="E45" i="2"/>
  <c r="D44" i="2"/>
  <c r="E44" i="2"/>
  <c r="D46" i="2"/>
  <c r="E46" i="2"/>
  <c r="D47" i="2"/>
  <c r="E47" i="2"/>
  <c r="D48" i="2"/>
  <c r="E48" i="2"/>
  <c r="D49" i="2"/>
  <c r="E49" i="2"/>
  <c r="D50" i="2"/>
  <c r="E50" i="2"/>
  <c r="D51" i="2"/>
  <c r="E51" i="2"/>
  <c r="D52" i="2"/>
  <c r="E52" i="2"/>
  <c r="D53" i="2"/>
  <c r="E53" i="2"/>
  <c r="D54" i="2"/>
  <c r="E54" i="2"/>
  <c r="D43" i="2"/>
  <c r="E43" i="2"/>
  <c r="B47" i="4"/>
  <c r="C47" i="4"/>
  <c r="D47" i="4"/>
  <c r="E47" i="4"/>
  <c r="F47" i="4"/>
  <c r="G47" i="4"/>
  <c r="H47" i="4"/>
  <c r="I47" i="4"/>
  <c r="J47" i="4"/>
  <c r="K47" i="4"/>
  <c r="L47" i="4"/>
  <c r="N47" i="4"/>
  <c r="O47" i="4"/>
  <c r="P47" i="4"/>
  <c r="Q47" i="4"/>
  <c r="M47" i="4"/>
  <c r="C14" i="4"/>
  <c r="D35" i="2"/>
  <c r="E35" i="2"/>
  <c r="D30" i="2"/>
  <c r="E30" i="2"/>
  <c r="D28" i="2"/>
  <c r="E28" i="2"/>
  <c r="D32" i="2"/>
  <c r="E32" i="2"/>
  <c r="D23" i="2"/>
  <c r="E23" i="2"/>
  <c r="A10" i="4"/>
  <c r="D20" i="2"/>
  <c r="E20" i="2"/>
  <c r="D14" i="2"/>
  <c r="E14" i="2"/>
  <c r="D10" i="2"/>
  <c r="E10" i="2"/>
  <c r="D6" i="2"/>
  <c r="E6" i="2"/>
  <c r="D16" i="2"/>
  <c r="E16" i="2"/>
  <c r="D4" i="2"/>
  <c r="E4" i="2"/>
  <c r="D41" i="2"/>
  <c r="E41" i="2"/>
  <c r="D40" i="2"/>
  <c r="E40" i="2"/>
  <c r="D39" i="2"/>
  <c r="E39" i="2"/>
  <c r="D38" i="2"/>
  <c r="E38" i="2"/>
  <c r="D37" i="2"/>
  <c r="E37" i="2"/>
  <c r="D36" i="2"/>
  <c r="E36" i="2"/>
  <c r="D34" i="2"/>
  <c r="E34" i="2"/>
  <c r="D33" i="2"/>
  <c r="E33" i="2"/>
  <c r="D31" i="2"/>
  <c r="E31" i="2"/>
  <c r="D29" i="2"/>
  <c r="E29" i="2"/>
  <c r="D27" i="2"/>
  <c r="E27" i="2"/>
  <c r="D26" i="2"/>
  <c r="E26" i="2"/>
  <c r="D25" i="2"/>
  <c r="E25" i="2"/>
  <c r="D24" i="2"/>
  <c r="E24" i="2"/>
  <c r="D22" i="2"/>
  <c r="E22" i="2"/>
  <c r="D21" i="2"/>
  <c r="E21" i="2"/>
  <c r="D19" i="2"/>
  <c r="E19" i="2"/>
  <c r="D18" i="2"/>
  <c r="E18" i="2"/>
  <c r="D17" i="2"/>
  <c r="E17" i="2"/>
  <c r="D15" i="2"/>
  <c r="E15" i="2"/>
  <c r="D13" i="2"/>
  <c r="E13" i="2"/>
  <c r="D12" i="2"/>
  <c r="E12" i="2"/>
  <c r="D11" i="2"/>
  <c r="E11" i="2"/>
  <c r="D9" i="2"/>
  <c r="E9" i="2"/>
  <c r="D8" i="2"/>
  <c r="E8" i="2"/>
  <c r="D7" i="2"/>
  <c r="E7" i="2"/>
  <c r="D5" i="2"/>
  <c r="E5" i="2"/>
  <c r="D3" i="2"/>
  <c r="E3" i="2"/>
  <c r="D2" i="2"/>
  <c r="E2" i="2"/>
</calcChain>
</file>

<file path=xl/sharedStrings.xml><?xml version="1.0" encoding="utf-8"?>
<sst xmlns="http://schemas.openxmlformats.org/spreadsheetml/2006/main" count="93" uniqueCount="59">
  <si>
    <t>月　個人売上</t>
  </si>
  <si>
    <t>更新：</t>
  </si>
  <si>
    <t>店舗総売り上げ</t>
  </si>
  <si>
    <t>1日売上平均</t>
  </si>
  <si>
    <t>キャスト給与合計</t>
  </si>
  <si>
    <t>売上金：D</t>
    <rPh sb="0" eb="2">
      <t>ウリアゲ</t>
    </rPh>
    <phoneticPr fontId="3"/>
  </si>
  <si>
    <t>売上金：さら</t>
    <rPh sb="0" eb="3">
      <t>ウリアゲキン</t>
    </rPh>
    <phoneticPr fontId="3"/>
  </si>
  <si>
    <t>店舗純利益</t>
  </si>
  <si>
    <t>売上</t>
  </si>
  <si>
    <t>現金売上合計</t>
  </si>
  <si>
    <t>カード売上合計</t>
  </si>
  <si>
    <t>売掛合計</t>
    <rPh sb="0" eb="2">
      <t>ウリカケ</t>
    </rPh>
    <rPh sb="2" eb="4">
      <t>ゴウケイ</t>
    </rPh>
    <phoneticPr fontId="3"/>
  </si>
  <si>
    <t>※最新日付</t>
    <rPh sb="1" eb="3">
      <t>サイシン</t>
    </rPh>
    <rPh sb="3" eb="5">
      <t>ヒヅケ</t>
    </rPh>
    <phoneticPr fontId="3"/>
  </si>
  <si>
    <t>ひろくん(2/28時点)</t>
    <rPh sb="9" eb="11">
      <t>ジテン</t>
    </rPh>
    <phoneticPr fontId="3"/>
  </si>
  <si>
    <t>給与</t>
  </si>
  <si>
    <t>名前</t>
  </si>
  <si>
    <t>D</t>
  </si>
  <si>
    <t>りん</t>
  </si>
  <si>
    <t>ことは</t>
    <phoneticPr fontId="3"/>
  </si>
  <si>
    <t>まいか</t>
  </si>
  <si>
    <t>みなみ</t>
    <phoneticPr fontId="3"/>
  </si>
  <si>
    <t>なな</t>
    <phoneticPr fontId="3"/>
  </si>
  <si>
    <t>ゆうや</t>
    <phoneticPr fontId="3"/>
  </si>
  <si>
    <t>なの</t>
  </si>
  <si>
    <t>そうや</t>
  </si>
  <si>
    <t>さら</t>
  </si>
  <si>
    <t>店</t>
  </si>
  <si>
    <t>売上
合計</t>
    <phoneticPr fontId="3"/>
  </si>
  <si>
    <t>日付</t>
    <rPh sb="0" eb="2">
      <t>ヒヅケ</t>
    </rPh>
    <phoneticPr fontId="3"/>
  </si>
  <si>
    <t>名前</t>
    <rPh sb="0" eb="2">
      <t>ナマエ</t>
    </rPh>
    <phoneticPr fontId="3"/>
  </si>
  <si>
    <t>時間</t>
    <rPh sb="0" eb="2">
      <t>ジカン</t>
    </rPh>
    <phoneticPr fontId="3"/>
  </si>
  <si>
    <t>変換</t>
  </si>
  <si>
    <t>時給合計</t>
  </si>
  <si>
    <t>かえで</t>
    <phoneticPr fontId="3"/>
  </si>
  <si>
    <t>ひめか</t>
    <phoneticPr fontId="3"/>
  </si>
  <si>
    <t>れいな</t>
    <phoneticPr fontId="3"/>
  </si>
  <si>
    <t>せいや</t>
    <phoneticPr fontId="3"/>
  </si>
  <si>
    <t>栗原さん(2/20時点)</t>
    <rPh sb="0" eb="2">
      <t>クリハラ</t>
    </rPh>
    <rPh sb="9" eb="11">
      <t>ジテン</t>
    </rPh>
    <phoneticPr fontId="3"/>
  </si>
  <si>
    <t>ゆうくん(1/26時点)</t>
    <rPh sb="9" eb="11">
      <t>ジテン</t>
    </rPh>
    <phoneticPr fontId="3"/>
  </si>
  <si>
    <t>まおくん(2/20時点)</t>
    <rPh sb="9" eb="11">
      <t>ジテン</t>
    </rPh>
    <phoneticPr fontId="3"/>
  </si>
  <si>
    <t>あんず</t>
  </si>
  <si>
    <t>せいや</t>
  </si>
  <si>
    <t>ゆうや</t>
  </si>
  <si>
    <t>ひめか</t>
  </si>
  <si>
    <t>なな</t>
  </si>
  <si>
    <t>れいな</t>
  </si>
  <si>
    <t>かえで</t>
  </si>
  <si>
    <t>➕口座¥40,000</t>
  </si>
  <si>
    <t>まいか</t>
    <phoneticPr fontId="3"/>
  </si>
  <si>
    <t>あんず</t>
    <phoneticPr fontId="3"/>
  </si>
  <si>
    <r>
      <rPr>
        <sz val="11"/>
        <color theme="1"/>
        <rFont val="Aptos Narrow"/>
        <family val="3"/>
        <charset val="128"/>
        <scheme val="minor"/>
      </rPr>
      <t>せいや</t>
    </r>
    <phoneticPr fontId="3"/>
  </si>
  <si>
    <r>
      <rPr>
        <sz val="11"/>
        <color theme="1"/>
        <rFont val="Aptos Narrow"/>
        <family val="3"/>
        <charset val="128"/>
        <scheme val="minor"/>
      </rPr>
      <t>ゆうや</t>
    </r>
    <phoneticPr fontId="3"/>
  </si>
  <si>
    <r>
      <rPr>
        <sz val="11"/>
        <color theme="1"/>
        <rFont val="Aptos Narrow"/>
        <family val="3"/>
        <charset val="128"/>
        <scheme val="minor"/>
      </rPr>
      <t>れいな</t>
    </r>
    <phoneticPr fontId="3"/>
  </si>
  <si>
    <r>
      <rPr>
        <sz val="11"/>
        <color theme="1"/>
        <rFont val="Aptos Narrow"/>
        <family val="3"/>
        <charset val="128"/>
        <scheme val="minor"/>
      </rPr>
      <t>まいか</t>
    </r>
    <phoneticPr fontId="3"/>
  </si>
  <si>
    <r>
      <rPr>
        <sz val="11"/>
        <color theme="1"/>
        <rFont val="Aptos Narrow"/>
        <family val="3"/>
        <charset val="128"/>
        <scheme val="minor"/>
      </rPr>
      <t>ことは</t>
    </r>
    <phoneticPr fontId="3"/>
  </si>
  <si>
    <r>
      <rPr>
        <sz val="11"/>
        <color theme="1"/>
        <rFont val="Aptos Narrow"/>
        <family val="3"/>
        <charset val="128"/>
        <scheme val="minor"/>
      </rPr>
      <t>なな</t>
    </r>
    <phoneticPr fontId="3"/>
  </si>
  <si>
    <r>
      <rPr>
        <sz val="11"/>
        <color theme="1"/>
        <rFont val="Aptos Narrow"/>
        <family val="3"/>
        <charset val="128"/>
        <scheme val="minor"/>
      </rPr>
      <t>かえで</t>
    </r>
    <phoneticPr fontId="3"/>
  </si>
  <si>
    <r>
      <rPr>
        <sz val="11"/>
        <color theme="1"/>
        <rFont val="Aptos Narrow"/>
        <family val="3"/>
        <charset val="128"/>
        <scheme val="minor"/>
      </rPr>
      <t>みなみ</t>
    </r>
    <phoneticPr fontId="3"/>
  </si>
  <si>
    <r>
      <rPr>
        <sz val="11"/>
        <color theme="1"/>
        <rFont val="Aptos Narrow"/>
        <family val="3"/>
        <charset val="128"/>
        <scheme val="minor"/>
      </rPr>
      <t>あんず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</si>
</sst>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¥&quot;#,##0;&quot;¥&quot;\-#,##0"/>
    <numFmt numFmtId="6" formatCode="&quot;¥&quot;#,##0;[Red]&quot;¥&quot;\-#,##0"/>
    <numFmt numFmtId="176" formatCode="m/d"/>
    <numFmt numFmtId="177" formatCode="&quot;¥&quot;#,##0_);[Red]\(&quot;¥&quot;#,##0\)"/>
    <numFmt numFmtId="178" formatCode="[$¥-411]#,##0_);[Red]\([$¥-411]#,##0\)"/>
  </numFmts>
  <fonts count="14" x14ac:knownFonts="1">
    <font>
      <sz val="11"/>
      <color theme="1"/>
      <name val="Aptos Narrow"/>
      <scheme val="minor"/>
    </font>
    <font>
      <sz val="11"/>
      <color theme="1"/>
      <name val="游ゴシック"/>
      <family val="3"/>
      <charset val="128"/>
    </font>
    <font>
      <sz val="11"/>
      <color theme="1"/>
      <name val="Aptos Narrow"/>
      <family val="2"/>
      <scheme val="minor"/>
    </font>
    <font>
      <sz val="6"/>
      <name val="Aptos Narrow"/>
      <family val="3"/>
      <charset val="128"/>
      <scheme val="minor"/>
    </font>
    <font>
      <sz val="11"/>
      <name val="Yu Gothic UI"/>
      <family val="3"/>
      <charset val="128"/>
    </font>
    <font>
      <b/>
      <sz val="11"/>
      <name val="Yu Gothic UI"/>
      <family val="3"/>
      <charset val="128"/>
    </font>
    <font>
      <sz val="11"/>
      <color theme="1"/>
      <name val="Yu Gothic UI"/>
      <family val="3"/>
      <charset val="128"/>
    </font>
    <font>
      <b/>
      <sz val="11"/>
      <color theme="1"/>
      <name val="Yu Gothic UI"/>
      <family val="3"/>
      <charset val="128"/>
    </font>
    <font>
      <b/>
      <sz val="11"/>
      <color rgb="FFC00000"/>
      <name val="Yu Gothic UI"/>
      <family val="3"/>
      <charset val="128"/>
    </font>
    <font>
      <sz val="11"/>
      <color rgb="FFC00000"/>
      <name val="Yu Gothic UI"/>
      <family val="3"/>
      <charset val="128"/>
    </font>
    <font>
      <b/>
      <sz val="11"/>
      <color theme="1"/>
      <name val="Aptos Narrow"/>
      <scheme val="minor"/>
    </font>
    <font>
      <sz val="11"/>
      <color theme="1"/>
      <name val="ＭＳ ゴシック"/>
      <family val="3"/>
      <charset val="128"/>
    </font>
    <font>
      <sz val="11"/>
      <color theme="1"/>
      <name val="Aptos Narrow"/>
      <family val="3"/>
      <charset val="128"/>
      <scheme val="minor"/>
    </font>
    <font>
      <sz val="11"/>
      <color theme="1"/>
      <name val="ＭＳ Ｐゴシック"/>
      <charset val="128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rgb="FFFFCCFF"/>
        <bgColor indexed="64"/>
      </patternFill>
    </fill>
    <fill>
      <patternFill patternType="solid">
        <fgColor rgb="FFCCECFF"/>
        <bgColor rgb="FFDBE9F7"/>
      </patternFill>
    </fill>
    <fill>
      <patternFill patternType="solid">
        <fgColor rgb="FFCCE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505050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505050"/>
      </left>
      <right/>
      <top style="thin">
        <color rgb="FF505050"/>
      </top>
      <bottom style="thin">
        <color indexed="64"/>
      </bottom>
      <diagonal/>
    </border>
    <border>
      <left/>
      <right style="thin">
        <color rgb="FF505050"/>
      </right>
      <top style="thin">
        <color rgb="FF505050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38" fontId="1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176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quotePrefix="1" applyFont="1" applyAlignment="1">
      <alignment vertical="center"/>
    </xf>
    <xf numFmtId="177" fontId="7" fillId="0" borderId="0" xfId="0" applyNumberFormat="1" applyFont="1" applyAlignment="1">
      <alignment horizontal="center" vertical="center"/>
    </xf>
    <xf numFmtId="176" fontId="7" fillId="4" borderId="3" xfId="0" applyNumberFormat="1" applyFont="1" applyFill="1" applyBorder="1" applyAlignment="1">
      <alignment horizontal="left" vertical="center"/>
    </xf>
    <xf numFmtId="0" fontId="7" fillId="4" borderId="4" xfId="0" applyFont="1" applyFill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3" fontId="4" fillId="0" borderId="0" xfId="0" applyNumberFormat="1" applyFont="1" applyAlignment="1">
      <alignment vertical="center"/>
    </xf>
    <xf numFmtId="177" fontId="8" fillId="0" borderId="5" xfId="0" applyNumberFormat="1" applyFont="1" applyBorder="1" applyAlignment="1">
      <alignment horizontal="left" vertical="center"/>
    </xf>
    <xf numFmtId="0" fontId="7" fillId="3" borderId="5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177" fontId="7" fillId="0" borderId="15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/>
    </xf>
    <xf numFmtId="177" fontId="7" fillId="0" borderId="7" xfId="0" applyNumberFormat="1" applyFont="1" applyBorder="1" applyAlignment="1">
      <alignment horizontal="center" vertical="center"/>
    </xf>
    <xf numFmtId="6" fontId="7" fillId="2" borderId="6" xfId="0" applyNumberFormat="1" applyFont="1" applyFill="1" applyBorder="1" applyAlignment="1">
      <alignment vertical="center" wrapText="1"/>
    </xf>
    <xf numFmtId="6" fontId="7" fillId="2" borderId="6" xfId="0" applyNumberFormat="1" applyFont="1" applyFill="1" applyBorder="1" applyAlignment="1">
      <alignment horizontal="center" vertical="center"/>
    </xf>
    <xf numFmtId="6" fontId="6" fillId="0" borderId="0" xfId="0" applyNumberFormat="1" applyFont="1" applyAlignment="1">
      <alignment vertical="center"/>
    </xf>
    <xf numFmtId="6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77" fontId="7" fillId="0" borderId="5" xfId="0" applyNumberFormat="1" applyFont="1" applyFill="1" applyBorder="1" applyAlignment="1">
      <alignment horizontal="center" vertical="center"/>
    </xf>
    <xf numFmtId="178" fontId="7" fillId="0" borderId="4" xfId="0" applyNumberFormat="1" applyFont="1" applyFill="1" applyBorder="1" applyAlignment="1">
      <alignment horizontal="center" vertical="center"/>
    </xf>
    <xf numFmtId="177" fontId="7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177" fontId="7" fillId="0" borderId="15" xfId="0" applyNumberFormat="1" applyFont="1" applyFill="1" applyBorder="1" applyAlignment="1">
      <alignment horizontal="center" vertical="center"/>
    </xf>
    <xf numFmtId="176" fontId="10" fillId="0" borderId="5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20" fontId="10" fillId="9" borderId="5" xfId="0" applyNumberFormat="1" applyFont="1" applyFill="1" applyBorder="1" applyAlignment="1">
      <alignment vertical="center"/>
    </xf>
    <xf numFmtId="38" fontId="10" fillId="8" borderId="5" xfId="0" applyNumberFormat="1" applyFont="1" applyFill="1" applyBorder="1" applyAlignment="1">
      <alignment vertical="center"/>
    </xf>
    <xf numFmtId="38" fontId="10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176" fontId="0" fillId="0" borderId="5" xfId="0" applyNumberFormat="1" applyFont="1" applyBorder="1" applyAlignment="1">
      <alignment vertical="center"/>
    </xf>
    <xf numFmtId="0" fontId="0" fillId="0" borderId="5" xfId="0" applyFont="1" applyBorder="1" applyAlignment="1">
      <alignment vertical="center"/>
    </xf>
    <xf numFmtId="46" fontId="0" fillId="9" borderId="5" xfId="0" applyNumberFormat="1" applyFont="1" applyFill="1" applyBorder="1" applyAlignment="1">
      <alignment vertical="center"/>
    </xf>
    <xf numFmtId="38" fontId="0" fillId="8" borderId="5" xfId="0" applyNumberFormat="1" applyFont="1" applyFill="1" applyBorder="1" applyAlignment="1">
      <alignment vertical="center"/>
    </xf>
    <xf numFmtId="0" fontId="0" fillId="0" borderId="0" xfId="0" applyFont="1" applyAlignment="1">
      <alignment vertical="center"/>
    </xf>
    <xf numFmtId="20" fontId="0" fillId="0" borderId="0" xfId="0" applyNumberFormat="1" applyFont="1" applyAlignment="1">
      <alignment vertical="center"/>
    </xf>
    <xf numFmtId="46" fontId="0" fillId="0" borderId="0" xfId="0" applyNumberFormat="1" applyFont="1" applyAlignment="1">
      <alignment vertical="center"/>
    </xf>
    <xf numFmtId="0" fontId="5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46" fontId="0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4" fillId="6" borderId="2" xfId="0" applyFont="1" applyFill="1" applyBorder="1" applyAlignment="1">
      <alignment vertical="center"/>
    </xf>
    <xf numFmtId="177" fontId="7" fillId="5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177" fontId="8" fillId="0" borderId="1" xfId="0" applyNumberFormat="1" applyFont="1" applyBorder="1" applyAlignment="1">
      <alignment horizontal="center" vertical="center"/>
    </xf>
    <xf numFmtId="0" fontId="7" fillId="6" borderId="1" xfId="0" applyFont="1" applyFill="1" applyBorder="1" applyAlignment="1">
      <alignment vertical="center"/>
    </xf>
    <xf numFmtId="177" fontId="7" fillId="6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vertical="center"/>
    </xf>
    <xf numFmtId="0" fontId="4" fillId="7" borderId="2" xfId="0" applyFont="1" applyFill="1" applyBorder="1" applyAlignment="1">
      <alignment vertical="center"/>
    </xf>
    <xf numFmtId="177" fontId="7" fillId="7" borderId="1" xfId="0" applyNumberFormat="1" applyFont="1" applyFill="1" applyBorder="1" applyAlignment="1">
      <alignment horizontal="center" vertical="center"/>
    </xf>
    <xf numFmtId="0" fontId="7" fillId="0" borderId="10" xfId="0" applyFont="1" applyBorder="1" applyAlignment="1">
      <alignment horizontal="left" vertical="center"/>
    </xf>
    <xf numFmtId="0" fontId="4" fillId="0" borderId="12" xfId="0" applyFont="1" applyBorder="1" applyAlignment="1">
      <alignment vertical="center"/>
    </xf>
    <xf numFmtId="177" fontId="7" fillId="4" borderId="3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/>
    </xf>
    <xf numFmtId="0" fontId="7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vertical="center"/>
    </xf>
    <xf numFmtId="177" fontId="7" fillId="0" borderId="8" xfId="0" applyNumberFormat="1" applyFont="1" applyBorder="1" applyAlignment="1">
      <alignment horizontal="center" vertical="center"/>
    </xf>
    <xf numFmtId="177" fontId="7" fillId="0" borderId="9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177" fontId="7" fillId="0" borderId="13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5" fontId="8" fillId="0" borderId="1" xfId="0" applyNumberFormat="1" applyFont="1" applyBorder="1" applyAlignment="1">
      <alignment horizontal="center" vertical="center"/>
    </xf>
    <xf numFmtId="5" fontId="9" fillId="0" borderId="2" xfId="0" applyNumberFormat="1" applyFont="1" applyBorder="1" applyAlignment="1">
      <alignment vertical="center"/>
    </xf>
    <xf numFmtId="177" fontId="7" fillId="0" borderId="14" xfId="0" applyNumberFormat="1" applyFont="1" applyBorder="1" applyAlignment="1">
      <alignment horizontal="center" vertical="center"/>
    </xf>
    <xf numFmtId="177" fontId="7" fillId="8" borderId="3" xfId="0" applyNumberFormat="1" applyFont="1" applyFill="1" applyBorder="1" applyAlignment="1">
      <alignment horizontal="center" vertical="center"/>
    </xf>
    <xf numFmtId="0" fontId="4" fillId="8" borderId="4" xfId="0" applyFont="1" applyFill="1" applyBorder="1" applyAlignment="1">
      <alignment vertical="center"/>
    </xf>
    <xf numFmtId="176" fontId="7" fillId="8" borderId="16" xfId="0" applyNumberFormat="1" applyFont="1" applyFill="1" applyBorder="1" applyAlignment="1">
      <alignment horizontal="left" vertical="center"/>
    </xf>
    <xf numFmtId="176" fontId="7" fillId="8" borderId="17" xfId="0" applyNumberFormat="1" applyFont="1" applyFill="1" applyBorder="1" applyAlignment="1">
      <alignment horizontal="left" vertical="center"/>
    </xf>
    <xf numFmtId="177" fontId="7" fillId="0" borderId="10" xfId="0" applyNumberFormat="1" applyFont="1" applyBorder="1" applyAlignment="1">
      <alignment horizontal="center" vertical="center"/>
    </xf>
    <xf numFmtId="177" fontId="7" fillId="0" borderId="11" xfId="0" applyNumberFormat="1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46" fontId="11" fillId="0" borderId="0" xfId="0" applyNumberFormat="1" applyFont="1" applyAlignment="1">
      <alignment vertical="center"/>
    </xf>
    <xf numFmtId="0" fontId="11" fillId="0" borderId="5" xfId="0" applyFont="1" applyBorder="1" applyAlignment="1">
      <alignment vertical="center"/>
    </xf>
    <xf numFmtId="177" fontId="7" fillId="4" borderId="5" xfId="0" applyNumberFormat="1" applyFont="1" applyFill="1" applyBorder="1" applyAlignment="1">
      <alignment horizontal="center" vertical="center"/>
    </xf>
    <xf numFmtId="0" fontId="13" fillId="0" borderId="5" xfId="0" applyFont="1" applyBorder="1" applyAlignment="1">
      <alignment vertical="center"/>
    </xf>
    <xf numFmtId="176" fontId="0" fillId="0" borderId="5" xfId="0" applyNumberFormat="1" applyBorder="1" applyAlignment="1">
      <alignment vertical="center"/>
    </xf>
    <xf numFmtId="46" fontId="0" fillId="9" borderId="5" xfId="0" applyNumberFormat="1" applyFill="1" applyBorder="1" applyAlignment="1">
      <alignment vertical="center"/>
    </xf>
    <xf numFmtId="38" fontId="0" fillId="8" borderId="5" xfId="0" applyNumberFormat="1" applyFill="1" applyBorder="1" applyAlignment="1">
      <alignment vertical="center"/>
    </xf>
    <xf numFmtId="3" fontId="13" fillId="0" borderId="5" xfId="0" applyNumberFormat="1" applyFont="1" applyBorder="1" applyAlignment="1">
      <alignment vertical="center"/>
    </xf>
    <xf numFmtId="46" fontId="0" fillId="9" borderId="11" xfId="0" applyNumberFormat="1" applyFill="1" applyBorder="1" applyAlignment="1">
      <alignment vertical="center"/>
    </xf>
    <xf numFmtId="176" fontId="0" fillId="0" borderId="10" xfId="0" applyNumberFormat="1" applyFont="1" applyBorder="1" applyAlignment="1">
      <alignment vertical="center"/>
    </xf>
    <xf numFmtId="46" fontId="0" fillId="9" borderId="11" xfId="0" applyNumberFormat="1" applyFont="1" applyFill="1" applyBorder="1" applyAlignment="1">
      <alignment vertical="center"/>
    </xf>
    <xf numFmtId="0" fontId="13" fillId="0" borderId="6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FFCCCC"/>
      <color rgb="FFFFFFCC"/>
      <color rgb="FFCCEC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r>
              <a:rPr lang="ja-JP" altLang="en-US" b="1">
                <a:solidFill>
                  <a:sysClr val="windowText" lastClr="000000"/>
                </a:solidFill>
                <a:latin typeface="+mj-lt"/>
              </a:rPr>
              <a:t>５月総売り上げ：￥</a:t>
            </a:r>
            <a:r>
              <a:rPr lang="en-US" altLang="ja-JP" b="1">
                <a:solidFill>
                  <a:sysClr val="windowText" lastClr="000000"/>
                </a:solidFill>
                <a:latin typeface="+mj-lt"/>
              </a:rPr>
              <a:t>2,687,000</a:t>
            </a:r>
            <a:endParaRPr lang="ja-JP" altLang="en-US" b="1">
              <a:solidFill>
                <a:sysClr val="windowText" lastClr="000000"/>
              </a:solidFill>
              <a:latin typeface="+mj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479328343750266E-2"/>
          <c:y val="8.8911844193037715E-2"/>
          <c:w val="0.92007449758356419"/>
          <c:h val="0.7864687377662681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Sheet1!$A$47</c:f>
              <c:strCache>
                <c:ptCount val="1"/>
                <c:pt idx="0">
                  <c:v>売上
合計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Sheet1!$B$21:$Q$21</c:f>
              <c:strCache>
                <c:ptCount val="16"/>
                <c:pt idx="0">
                  <c:v>D</c:v>
                </c:pt>
                <c:pt idx="1">
                  <c:v>りん</c:v>
                </c:pt>
                <c:pt idx="2">
                  <c:v>ことは</c:v>
                </c:pt>
                <c:pt idx="3">
                  <c:v>まいか</c:v>
                </c:pt>
                <c:pt idx="4">
                  <c:v>かえで</c:v>
                </c:pt>
                <c:pt idx="5">
                  <c:v>なな</c:v>
                </c:pt>
                <c:pt idx="6">
                  <c:v>ひめか</c:v>
                </c:pt>
                <c:pt idx="7">
                  <c:v>みなみ</c:v>
                </c:pt>
                <c:pt idx="8">
                  <c:v>あんず</c:v>
                </c:pt>
                <c:pt idx="9">
                  <c:v>れいな</c:v>
                </c:pt>
                <c:pt idx="10">
                  <c:v>せいや</c:v>
                </c:pt>
                <c:pt idx="11">
                  <c:v>ゆうや</c:v>
                </c:pt>
                <c:pt idx="12">
                  <c:v>なの</c:v>
                </c:pt>
                <c:pt idx="13">
                  <c:v>そうや</c:v>
                </c:pt>
                <c:pt idx="14">
                  <c:v>さら</c:v>
                </c:pt>
                <c:pt idx="15">
                  <c:v>店</c:v>
                </c:pt>
              </c:strCache>
            </c:strRef>
          </c:cat>
          <c:val>
            <c:numRef>
              <c:f>Sheet1!$B$47:$Q$47</c:f>
              <c:numCache>
                <c:formatCode>"¥"#,##0_);[Red]\("¥"#,##0\)</c:formatCode>
                <c:ptCount val="16"/>
                <c:pt idx="0">
                  <c:v>294700</c:v>
                </c:pt>
                <c:pt idx="1">
                  <c:v>168000</c:v>
                </c:pt>
                <c:pt idx="2">
                  <c:v>44000</c:v>
                </c:pt>
                <c:pt idx="3">
                  <c:v>37200</c:v>
                </c:pt>
                <c:pt idx="4">
                  <c:v>74000</c:v>
                </c:pt>
                <c:pt idx="5">
                  <c:v>0</c:v>
                </c:pt>
                <c:pt idx="6">
                  <c:v>98000</c:v>
                </c:pt>
                <c:pt idx="7">
                  <c:v>0</c:v>
                </c:pt>
                <c:pt idx="8">
                  <c:v>20000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160000</c:v>
                </c:pt>
                <c:pt idx="14">
                  <c:v>30480</c:v>
                </c:pt>
                <c:pt idx="15">
                  <c:v>396600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30-4D72-9CD6-CFC73199177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79512319"/>
        <c:axId val="1679511359"/>
      </c:barChart>
      <c:catAx>
        <c:axId val="1679512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79511359"/>
        <c:crosses val="autoZero"/>
        <c:auto val="1"/>
        <c:lblAlgn val="ctr"/>
        <c:lblOffset val="100"/>
        <c:noMultiLvlLbl val="0"/>
      </c:catAx>
      <c:valAx>
        <c:axId val="167951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¥&quot;#,##0_);[Red]\(&quot;¥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79512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274708</xdr:colOff>
      <xdr:row>49</xdr:row>
      <xdr:rowOff>109605</xdr:rowOff>
    </xdr:from>
    <xdr:to>
      <xdr:col>16</xdr:col>
      <xdr:colOff>104050</xdr:colOff>
      <xdr:row>77</xdr:row>
      <xdr:rowOff>68332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8258A198-D920-40B2-A21B-8B63D3935384}"/>
            </a:ext>
            <a:ext uri="{147F2762-F138-4A5C-976F-8EAC2B608ADB}">
              <a16:predDERef xmlns:a16="http://schemas.microsoft.com/office/drawing/2014/main" pre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89B33-B42F-4C2E-A385-13B12EDE5615}">
  <sheetPr>
    <pageSetUpPr fitToPage="1"/>
  </sheetPr>
  <dimension ref="A1:R996"/>
  <sheetViews>
    <sheetView tabSelected="1" topLeftCell="P39" zoomScaleNormal="100" zoomScaleSheetLayoutView="100" workbookViewId="0">
      <selection sqref="A1:Q47"/>
    </sheetView>
  </sheetViews>
  <sheetFormatPr defaultRowHeight="16.5" x14ac:dyDescent="0.2"/>
  <cols>
    <col min="1" max="1" width="8.0703125" style="8" customWidth="1"/>
    <col min="2" max="17" width="11.56640625" style="8" customWidth="1"/>
    <col min="18" max="18" width="8.7421875" style="8" customWidth="1"/>
  </cols>
  <sheetData>
    <row r="1" spans="1:18" x14ac:dyDescent="0.2">
      <c r="A1" s="4">
        <v>6</v>
      </c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P1" s="6" t="s">
        <v>1</v>
      </c>
      <c r="Q1" s="7">
        <v>45836</v>
      </c>
    </row>
    <row r="2" spans="1:18" ht="5.0999999999999996" customHeight="1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9"/>
    </row>
    <row r="3" spans="1:18" x14ac:dyDescent="0.2">
      <c r="A3" s="53" t="s">
        <v>2</v>
      </c>
      <c r="B3" s="54"/>
      <c r="C3" s="55">
        <f>SUM(B22:Q46)</f>
        <v>1322980</v>
      </c>
      <c r="D3" s="54"/>
      <c r="E3" s="5"/>
      <c r="F3" s="2"/>
      <c r="G3" s="3"/>
      <c r="H3" s="5"/>
      <c r="I3" s="5"/>
      <c r="J3" s="5"/>
      <c r="K3" s="5"/>
      <c r="L3" s="5"/>
      <c r="M3" s="5"/>
      <c r="N3" s="5"/>
      <c r="O3" s="5"/>
      <c r="P3" s="5"/>
      <c r="Q3" s="5"/>
      <c r="R3" s="9"/>
    </row>
    <row r="4" spans="1:18" x14ac:dyDescent="0.2">
      <c r="A4" s="59" t="s">
        <v>3</v>
      </c>
      <c r="B4" s="54"/>
      <c r="C4" s="60">
        <f>C3/27</f>
        <v>48999.259259259263</v>
      </c>
      <c r="D4" s="54"/>
      <c r="E4" s="5"/>
      <c r="F4" s="2"/>
      <c r="G4" s="3"/>
      <c r="H4" s="5"/>
      <c r="I4" s="5"/>
      <c r="J4" s="5"/>
      <c r="K4" s="5"/>
      <c r="L4" s="5"/>
      <c r="M4" s="5"/>
      <c r="N4" s="5"/>
      <c r="O4" s="5"/>
      <c r="P4" s="5"/>
      <c r="Q4" s="5"/>
      <c r="R4" s="9"/>
    </row>
    <row r="5" spans="1:18" x14ac:dyDescent="0.2">
      <c r="A5" s="56" t="s">
        <v>4</v>
      </c>
      <c r="B5" s="57"/>
      <c r="C5" s="58">
        <f>SUM(B20:Q20)</f>
        <v>1306858</v>
      </c>
      <c r="D5" s="57"/>
      <c r="E5" s="5"/>
      <c r="F5" s="2"/>
      <c r="G5" s="3"/>
      <c r="H5" s="5"/>
      <c r="I5" s="5"/>
      <c r="J5" s="5"/>
      <c r="K5" s="5"/>
      <c r="L5" s="5"/>
      <c r="M5" s="5"/>
      <c r="N5" s="5"/>
      <c r="O5" s="5"/>
      <c r="P5" s="5"/>
      <c r="Q5" s="5"/>
      <c r="R5" s="9"/>
    </row>
    <row r="6" spans="1:18" x14ac:dyDescent="0.2">
      <c r="A6" s="61" t="s">
        <v>5</v>
      </c>
      <c r="B6" s="62"/>
      <c r="C6" s="63">
        <v>741090</v>
      </c>
      <c r="D6" s="62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9"/>
    </row>
    <row r="7" spans="1:18" x14ac:dyDescent="0.2">
      <c r="A7" s="61" t="s">
        <v>6</v>
      </c>
      <c r="B7" s="62"/>
      <c r="C7" s="63">
        <v>133802</v>
      </c>
      <c r="D7" s="62"/>
      <c r="E7" s="10" t="s">
        <v>47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9"/>
    </row>
    <row r="8" spans="1:18" x14ac:dyDescent="0.2">
      <c r="A8" s="75" t="s">
        <v>7</v>
      </c>
      <c r="B8" s="57"/>
      <c r="C8" s="76">
        <f>C3-C5</f>
        <v>16122</v>
      </c>
      <c r="D8" s="77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9"/>
    </row>
    <row r="9" spans="1:18" ht="5.0999999999999996" customHeight="1" x14ac:dyDescent="0.2">
      <c r="A9" s="9"/>
      <c r="B9" s="9"/>
      <c r="C9" s="11"/>
      <c r="D9" s="11"/>
      <c r="E9" s="5"/>
      <c r="F9" s="5"/>
      <c r="G9" s="5"/>
      <c r="H9" s="5"/>
      <c r="I9" s="49"/>
      <c r="J9" s="49"/>
      <c r="K9" s="49"/>
      <c r="L9" s="5"/>
      <c r="M9" s="5"/>
      <c r="N9" s="5"/>
      <c r="O9" s="5"/>
      <c r="P9" s="5"/>
      <c r="Q9" s="5"/>
      <c r="R9" s="9"/>
    </row>
    <row r="10" spans="1:18" x14ac:dyDescent="0.2">
      <c r="A10" s="12">
        <f>Q1</f>
        <v>45836</v>
      </c>
      <c r="B10" s="13" t="s">
        <v>8</v>
      </c>
      <c r="C10" s="66">
        <v>85000</v>
      </c>
      <c r="D10" s="67"/>
      <c r="E10" s="5"/>
      <c r="F10" s="1"/>
      <c r="G10" s="5"/>
      <c r="H10" s="5"/>
      <c r="I10" s="50"/>
      <c r="J10" s="51"/>
      <c r="K10" s="50"/>
      <c r="L10" s="5"/>
      <c r="M10" s="5"/>
      <c r="N10" s="5"/>
      <c r="O10" s="5"/>
      <c r="P10" s="5"/>
      <c r="Q10" s="5"/>
      <c r="R10" s="9"/>
    </row>
    <row r="11" spans="1:18" x14ac:dyDescent="0.2">
      <c r="A11" s="68" t="s">
        <v>9</v>
      </c>
      <c r="B11" s="69"/>
      <c r="C11" s="70">
        <f>C3</f>
        <v>1322980</v>
      </c>
      <c r="D11" s="71"/>
      <c r="E11" s="16"/>
      <c r="F11" s="1"/>
      <c r="G11" s="5"/>
      <c r="H11" s="5"/>
      <c r="I11" s="50"/>
      <c r="J11" s="51"/>
      <c r="K11" s="50"/>
      <c r="L11" s="5"/>
      <c r="M11" s="5"/>
      <c r="N11" s="5"/>
      <c r="O11" s="5"/>
      <c r="P11" s="5"/>
      <c r="Q11" s="5"/>
      <c r="R11" s="9"/>
    </row>
    <row r="12" spans="1:18" x14ac:dyDescent="0.2">
      <c r="A12" s="64" t="s">
        <v>10</v>
      </c>
      <c r="B12" s="65"/>
      <c r="C12" s="73">
        <v>0</v>
      </c>
      <c r="D12" s="74"/>
      <c r="E12" s="5"/>
      <c r="F12" s="1"/>
      <c r="G12" s="5"/>
      <c r="H12" s="5"/>
      <c r="I12" s="50"/>
      <c r="J12" s="51"/>
      <c r="K12" s="50"/>
      <c r="L12" s="5"/>
      <c r="M12" s="5"/>
      <c r="N12" s="1"/>
      <c r="O12" s="5"/>
      <c r="P12" s="5"/>
      <c r="Q12" s="5"/>
      <c r="R12" s="9"/>
    </row>
    <row r="13" spans="1:18" ht="5.0999999999999996" customHeight="1" x14ac:dyDescent="0.2">
      <c r="A13" s="14"/>
      <c r="D13" s="9"/>
      <c r="E13" s="1"/>
      <c r="F13" s="1"/>
      <c r="G13" s="1"/>
      <c r="H13" s="1"/>
      <c r="I13" s="52"/>
      <c r="J13" s="52"/>
      <c r="K13" s="52"/>
      <c r="L13" s="1"/>
      <c r="M13" s="1"/>
      <c r="N13" s="1"/>
      <c r="O13" s="1"/>
      <c r="P13" s="1"/>
      <c r="Q13" s="15"/>
    </row>
    <row r="14" spans="1:18" x14ac:dyDescent="0.2">
      <c r="A14" s="81" t="s">
        <v>11</v>
      </c>
      <c r="B14" s="82"/>
      <c r="C14" s="79">
        <f>SUM(C15:D18)</f>
        <v>2068916</v>
      </c>
      <c r="D14" s="80"/>
      <c r="E14" s="5" t="s">
        <v>12</v>
      </c>
      <c r="F14" s="1"/>
      <c r="G14" s="5"/>
      <c r="H14" s="5"/>
      <c r="I14" s="49"/>
      <c r="J14" s="49"/>
      <c r="K14" s="49"/>
      <c r="L14" s="5"/>
      <c r="M14" s="5"/>
      <c r="N14" s="5"/>
      <c r="O14" s="5"/>
      <c r="P14" s="5"/>
      <c r="Q14" s="5"/>
      <c r="R14" s="9"/>
    </row>
    <row r="15" spans="1:18" x14ac:dyDescent="0.2">
      <c r="A15" s="64" t="s">
        <v>39</v>
      </c>
      <c r="B15" s="72"/>
      <c r="C15" s="83">
        <v>618000</v>
      </c>
      <c r="D15" s="84"/>
      <c r="E15" s="5"/>
      <c r="F15" s="1"/>
      <c r="G15" s="5"/>
      <c r="H15" s="5"/>
      <c r="I15" s="49"/>
      <c r="J15" s="49"/>
      <c r="K15" s="49"/>
      <c r="L15" s="5"/>
      <c r="M15" s="5"/>
      <c r="N15" s="1"/>
      <c r="O15" s="5"/>
      <c r="P15" s="5"/>
      <c r="Q15" s="5"/>
      <c r="R15" s="9"/>
    </row>
    <row r="16" spans="1:18" x14ac:dyDescent="0.2">
      <c r="A16" s="64" t="s">
        <v>38</v>
      </c>
      <c r="B16" s="74"/>
      <c r="C16" s="78">
        <v>1278916</v>
      </c>
      <c r="D16" s="74"/>
      <c r="E16" s="5"/>
      <c r="F16" s="16"/>
      <c r="G16" s="5"/>
      <c r="H16" s="5"/>
      <c r="I16" s="49"/>
      <c r="J16" s="49"/>
      <c r="K16" s="49"/>
      <c r="L16" s="5"/>
      <c r="M16" s="5"/>
      <c r="N16" s="1"/>
      <c r="O16" s="5"/>
      <c r="P16" s="5"/>
      <c r="Q16" s="5"/>
      <c r="R16" s="9"/>
    </row>
    <row r="17" spans="1:18" x14ac:dyDescent="0.2">
      <c r="A17" s="64" t="s">
        <v>37</v>
      </c>
      <c r="B17" s="74"/>
      <c r="C17" s="78">
        <v>32000</v>
      </c>
      <c r="D17" s="74"/>
      <c r="E17" s="5"/>
      <c r="F17" s="1"/>
      <c r="G17" s="5"/>
      <c r="H17" s="5"/>
      <c r="I17" s="5"/>
      <c r="J17" s="5"/>
      <c r="K17" s="5"/>
      <c r="L17" s="5"/>
      <c r="M17" s="5"/>
      <c r="N17" s="1"/>
      <c r="O17" s="5"/>
      <c r="P17" s="5"/>
      <c r="Q17" s="5"/>
      <c r="R17" s="9"/>
    </row>
    <row r="18" spans="1:18" x14ac:dyDescent="0.2">
      <c r="A18" s="64" t="s">
        <v>13</v>
      </c>
      <c r="B18" s="74"/>
      <c r="C18" s="78">
        <v>140000</v>
      </c>
      <c r="D18" s="74"/>
      <c r="E18" s="5"/>
      <c r="F18" s="1"/>
      <c r="G18" s="5"/>
      <c r="H18" s="5"/>
      <c r="I18" s="5"/>
      <c r="J18" s="5"/>
      <c r="K18" s="5"/>
      <c r="L18" s="5"/>
      <c r="M18" s="5"/>
      <c r="N18" s="1"/>
      <c r="O18" s="5"/>
      <c r="P18" s="5"/>
      <c r="Q18" s="5"/>
      <c r="R18" s="9"/>
    </row>
    <row r="19" spans="1:18" ht="5.0999999999999996" customHeight="1" x14ac:dyDescent="0.2">
      <c r="A19" s="9"/>
      <c r="B19" s="9"/>
      <c r="C19" s="11"/>
      <c r="D19" s="11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9"/>
    </row>
    <row r="20" spans="1:18" x14ac:dyDescent="0.2">
      <c r="A20" s="17" t="s">
        <v>14</v>
      </c>
      <c r="B20" s="17"/>
      <c r="C20" s="17"/>
      <c r="D20" s="17">
        <v>28950</v>
      </c>
      <c r="E20" s="17">
        <v>90000</v>
      </c>
      <c r="F20" s="17">
        <v>89790</v>
      </c>
      <c r="G20" s="17">
        <v>55020</v>
      </c>
      <c r="H20" s="17">
        <v>118650</v>
      </c>
      <c r="I20" s="17">
        <v>9810</v>
      </c>
      <c r="J20" s="17">
        <v>61140</v>
      </c>
      <c r="K20" s="17">
        <v>19380</v>
      </c>
      <c r="L20" s="17">
        <v>374670</v>
      </c>
      <c r="M20" s="17">
        <v>208448</v>
      </c>
      <c r="N20" s="17"/>
      <c r="O20" s="17">
        <v>76000</v>
      </c>
      <c r="P20" s="17">
        <v>175000</v>
      </c>
      <c r="Q20" s="17"/>
    </row>
    <row r="21" spans="1:18" x14ac:dyDescent="0.2">
      <c r="A21" s="18" t="s">
        <v>15</v>
      </c>
      <c r="B21" s="19" t="s">
        <v>16</v>
      </c>
      <c r="C21" s="19" t="s">
        <v>17</v>
      </c>
      <c r="D21" s="19" t="s">
        <v>18</v>
      </c>
      <c r="E21" s="19" t="s">
        <v>19</v>
      </c>
      <c r="F21" s="19" t="s">
        <v>33</v>
      </c>
      <c r="G21" s="20" t="s">
        <v>21</v>
      </c>
      <c r="H21" s="19" t="s">
        <v>34</v>
      </c>
      <c r="I21" s="19" t="s">
        <v>20</v>
      </c>
      <c r="J21" s="19" t="s">
        <v>40</v>
      </c>
      <c r="K21" s="20" t="s">
        <v>35</v>
      </c>
      <c r="L21" s="19" t="s">
        <v>36</v>
      </c>
      <c r="M21" s="19" t="s">
        <v>22</v>
      </c>
      <c r="N21" s="19" t="s">
        <v>23</v>
      </c>
      <c r="O21" s="19" t="s">
        <v>24</v>
      </c>
      <c r="P21" s="19" t="s">
        <v>25</v>
      </c>
      <c r="Q21" s="19" t="s">
        <v>26</v>
      </c>
    </row>
    <row r="22" spans="1:18" x14ac:dyDescent="0.2">
      <c r="A22" s="21" t="s">
        <v>8</v>
      </c>
      <c r="B22" s="31">
        <v>24700</v>
      </c>
      <c r="C22" s="32">
        <v>100000</v>
      </c>
      <c r="D22" s="31">
        <v>44000</v>
      </c>
      <c r="E22" s="32">
        <v>37200</v>
      </c>
      <c r="F22" s="88">
        <v>74000</v>
      </c>
      <c r="G22" s="31"/>
      <c r="H22" s="31">
        <v>98000</v>
      </c>
      <c r="I22" s="31"/>
      <c r="J22" s="31">
        <v>20000</v>
      </c>
      <c r="K22" s="31"/>
      <c r="L22" s="31"/>
      <c r="M22" s="31"/>
      <c r="N22" s="31"/>
      <c r="O22" s="31">
        <v>160000</v>
      </c>
      <c r="P22" s="31">
        <v>30480</v>
      </c>
      <c r="Q22" s="32">
        <v>16400</v>
      </c>
    </row>
    <row r="23" spans="1:18" x14ac:dyDescent="0.2">
      <c r="A23" s="21"/>
      <c r="B23" s="31">
        <v>17000</v>
      </c>
      <c r="C23" s="31">
        <v>68000</v>
      </c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>
        <v>107000</v>
      </c>
    </row>
    <row r="24" spans="1:18" x14ac:dyDescent="0.2">
      <c r="A24" s="21"/>
      <c r="B24" s="31">
        <v>36000</v>
      </c>
      <c r="C24" s="31"/>
      <c r="D24" s="32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>
        <v>17000</v>
      </c>
    </row>
    <row r="25" spans="1:18" x14ac:dyDescent="0.2">
      <c r="A25" s="21"/>
      <c r="B25" s="31">
        <v>107000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>
        <v>35100</v>
      </c>
    </row>
    <row r="26" spans="1:18" x14ac:dyDescent="0.2">
      <c r="A26" s="21"/>
      <c r="B26" s="31">
        <v>55000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>
        <v>77000</v>
      </c>
    </row>
    <row r="27" spans="1:18" x14ac:dyDescent="0.2">
      <c r="A27" s="21"/>
      <c r="B27" s="31">
        <v>55000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>
        <v>49100</v>
      </c>
    </row>
    <row r="28" spans="1:18" x14ac:dyDescent="0.2">
      <c r="A28" s="21"/>
      <c r="B28" s="33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>
        <v>84000</v>
      </c>
    </row>
    <row r="29" spans="1:18" x14ac:dyDescent="0.2">
      <c r="A29" s="21"/>
      <c r="B29" s="32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88">
        <v>11000</v>
      </c>
    </row>
    <row r="30" spans="1:18" x14ac:dyDescent="0.2">
      <c r="A30" s="2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</row>
    <row r="31" spans="1:18" x14ac:dyDescent="0.2">
      <c r="A31" s="2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</row>
    <row r="32" spans="1:18" x14ac:dyDescent="0.2">
      <c r="A32" s="2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</row>
    <row r="33" spans="1:18" x14ac:dyDescent="0.2">
      <c r="A33" s="2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</row>
    <row r="34" spans="1:18" x14ac:dyDescent="0.2">
      <c r="A34" s="2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</row>
    <row r="35" spans="1:18" x14ac:dyDescent="0.2">
      <c r="A35" s="2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</row>
    <row r="36" spans="1:18" x14ac:dyDescent="0.2">
      <c r="A36" s="2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</row>
    <row r="37" spans="1:18" x14ac:dyDescent="0.2">
      <c r="A37" s="2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</row>
    <row r="38" spans="1:18" x14ac:dyDescent="0.2">
      <c r="A38" s="2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</row>
    <row r="39" spans="1:18" x14ac:dyDescent="0.2">
      <c r="A39" s="22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</row>
    <row r="40" spans="1:18" x14ac:dyDescent="0.2">
      <c r="A40" s="22"/>
      <c r="B40" s="34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</row>
    <row r="41" spans="1:18" x14ac:dyDescent="0.2">
      <c r="A41" s="22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</row>
    <row r="42" spans="1:18" x14ac:dyDescent="0.2">
      <c r="A42" s="22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</row>
    <row r="43" spans="1:18" x14ac:dyDescent="0.2">
      <c r="A43" s="22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</row>
    <row r="44" spans="1:18" x14ac:dyDescent="0.2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</row>
    <row r="45" spans="1:18" x14ac:dyDescent="0.2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</row>
    <row r="46" spans="1:18" ht="17.25" thickBot="1" x14ac:dyDescent="0.25">
      <c r="A46" s="24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</row>
    <row r="47" spans="1:18" ht="30.75" thickTop="1" x14ac:dyDescent="0.25">
      <c r="A47" s="26" t="s">
        <v>27</v>
      </c>
      <c r="B47" s="27">
        <f>SUM(B22:B46)</f>
        <v>294700</v>
      </c>
      <c r="C47" s="27">
        <f>SUM(C22:C46)</f>
        <v>168000</v>
      </c>
      <c r="D47" s="27">
        <f>SUM(D22:D46)</f>
        <v>44000</v>
      </c>
      <c r="E47" s="27">
        <f>SUM(E22:E46)</f>
        <v>37200</v>
      </c>
      <c r="F47" s="27">
        <f>SUM(F22:F46)</f>
        <v>74000</v>
      </c>
      <c r="G47" s="27">
        <f>SUM(G22:G46)</f>
        <v>0</v>
      </c>
      <c r="H47" s="27">
        <f>SUM(H22:H46)</f>
        <v>98000</v>
      </c>
      <c r="I47" s="27">
        <f>SUM(I22:I46)</f>
        <v>0</v>
      </c>
      <c r="J47" s="27">
        <f>SUM(J22:J46)</f>
        <v>20000</v>
      </c>
      <c r="K47" s="27">
        <f>SUM(K22:K46)</f>
        <v>0</v>
      </c>
      <c r="L47" s="27">
        <f>SUM(L22:L46)</f>
        <v>0</v>
      </c>
      <c r="M47" s="27">
        <f>SUM(M22:M46)</f>
        <v>0</v>
      </c>
      <c r="N47" s="27">
        <f>SUM(N22:N46)</f>
        <v>0</v>
      </c>
      <c r="O47" s="27">
        <f>SUM(O22:O46)</f>
        <v>160000</v>
      </c>
      <c r="P47" s="27">
        <f>SUM(P22:P46)</f>
        <v>30480</v>
      </c>
      <c r="Q47" s="27">
        <f>SUM(Q22:Q46)</f>
        <v>396600</v>
      </c>
    </row>
    <row r="48" spans="1:18" x14ac:dyDescent="0.2">
      <c r="A48" s="29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</row>
    <row r="49" spans="1:18" x14ac:dyDescent="0.2">
      <c r="A49" s="29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</row>
    <row r="50" spans="1:18" x14ac:dyDescent="0.2">
      <c r="A50" s="29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</row>
    <row r="51" spans="1:18" x14ac:dyDescent="0.2">
      <c r="A51" s="29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</row>
    <row r="52" spans="1:18" x14ac:dyDescent="0.2">
      <c r="A52" s="29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</row>
    <row r="53" spans="1:18" x14ac:dyDescent="0.2">
      <c r="A53" s="29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</row>
    <row r="54" spans="1:18" x14ac:dyDescent="0.2">
      <c r="A54" s="29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</row>
    <row r="55" spans="1:18" x14ac:dyDescent="0.2">
      <c r="A55" s="29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</row>
    <row r="56" spans="1:18" x14ac:dyDescent="0.2">
      <c r="A56" s="29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</row>
    <row r="57" spans="1:18" x14ac:dyDescent="0.2">
      <c r="A57" s="29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</row>
    <row r="58" spans="1:18" x14ac:dyDescent="0.2">
      <c r="A58" s="30"/>
      <c r="R58" s="28"/>
    </row>
    <row r="59" spans="1:18" x14ac:dyDescent="0.2">
      <c r="A59" s="30"/>
      <c r="R59" s="28"/>
    </row>
    <row r="60" spans="1:18" x14ac:dyDescent="0.2">
      <c r="A60" s="30"/>
      <c r="R60" s="28"/>
    </row>
    <row r="61" spans="1:18" x14ac:dyDescent="0.2">
      <c r="A61" s="30"/>
      <c r="O61" s="28"/>
    </row>
    <row r="62" spans="1:18" x14ac:dyDescent="0.2">
      <c r="A62" s="30"/>
    </row>
    <row r="63" spans="1:18" x14ac:dyDescent="0.2">
      <c r="A63" s="30"/>
    </row>
    <row r="64" spans="1:18" x14ac:dyDescent="0.2">
      <c r="A64" s="30"/>
    </row>
    <row r="65" spans="1:1" x14ac:dyDescent="0.2">
      <c r="A65" s="30"/>
    </row>
    <row r="66" spans="1:1" x14ac:dyDescent="0.2">
      <c r="A66" s="30"/>
    </row>
    <row r="67" spans="1:1" x14ac:dyDescent="0.2">
      <c r="A67" s="30"/>
    </row>
    <row r="68" spans="1:1" x14ac:dyDescent="0.2">
      <c r="A68" s="30"/>
    </row>
    <row r="69" spans="1:1" x14ac:dyDescent="0.2">
      <c r="A69" s="30"/>
    </row>
    <row r="70" spans="1:1" x14ac:dyDescent="0.2">
      <c r="A70" s="30"/>
    </row>
    <row r="71" spans="1:1" x14ac:dyDescent="0.2">
      <c r="A71" s="30"/>
    </row>
    <row r="72" spans="1:1" x14ac:dyDescent="0.2">
      <c r="A72" s="30"/>
    </row>
    <row r="73" spans="1:1" x14ac:dyDescent="0.2">
      <c r="A73" s="30"/>
    </row>
    <row r="74" spans="1:1" x14ac:dyDescent="0.2">
      <c r="A74" s="30"/>
    </row>
    <row r="75" spans="1:1" x14ac:dyDescent="0.2">
      <c r="A75" s="30"/>
    </row>
    <row r="76" spans="1:1" x14ac:dyDescent="0.2">
      <c r="A76" s="30"/>
    </row>
    <row r="77" spans="1:1" x14ac:dyDescent="0.2">
      <c r="A77" s="30"/>
    </row>
    <row r="78" spans="1:1" x14ac:dyDescent="0.2">
      <c r="A78" s="30"/>
    </row>
    <row r="79" spans="1:1" x14ac:dyDescent="0.2">
      <c r="A79" s="30"/>
    </row>
    <row r="80" spans="1:1" x14ac:dyDescent="0.2">
      <c r="A80" s="30"/>
    </row>
    <row r="81" spans="1:1" x14ac:dyDescent="0.2">
      <c r="A81" s="30"/>
    </row>
    <row r="82" spans="1:1" x14ac:dyDescent="0.2">
      <c r="A82" s="30"/>
    </row>
    <row r="83" spans="1:1" x14ac:dyDescent="0.2">
      <c r="A83" s="30"/>
    </row>
    <row r="84" spans="1:1" x14ac:dyDescent="0.2">
      <c r="A84" s="30"/>
    </row>
    <row r="85" spans="1:1" x14ac:dyDescent="0.2">
      <c r="A85" s="30"/>
    </row>
    <row r="86" spans="1:1" x14ac:dyDescent="0.2">
      <c r="A86" s="30"/>
    </row>
    <row r="87" spans="1:1" x14ac:dyDescent="0.2">
      <c r="A87" s="30"/>
    </row>
    <row r="88" spans="1:1" x14ac:dyDescent="0.2">
      <c r="A88" s="30"/>
    </row>
    <row r="89" spans="1:1" x14ac:dyDescent="0.2">
      <c r="A89" s="30"/>
    </row>
    <row r="90" spans="1:1" x14ac:dyDescent="0.2">
      <c r="A90" s="30"/>
    </row>
    <row r="91" spans="1:1" x14ac:dyDescent="0.2">
      <c r="A91" s="30"/>
    </row>
    <row r="92" spans="1:1" x14ac:dyDescent="0.2">
      <c r="A92" s="30"/>
    </row>
    <row r="93" spans="1:1" x14ac:dyDescent="0.2">
      <c r="A93" s="30"/>
    </row>
    <row r="94" spans="1:1" x14ac:dyDescent="0.2">
      <c r="A94" s="30"/>
    </row>
    <row r="95" spans="1:1" x14ac:dyDescent="0.2">
      <c r="A95" s="30"/>
    </row>
    <row r="96" spans="1:1" x14ac:dyDescent="0.2">
      <c r="A96" s="30"/>
    </row>
    <row r="97" spans="1:1" x14ac:dyDescent="0.2">
      <c r="A97" s="30"/>
    </row>
    <row r="98" spans="1:1" x14ac:dyDescent="0.2">
      <c r="A98" s="30"/>
    </row>
    <row r="99" spans="1:1" x14ac:dyDescent="0.2">
      <c r="A99" s="30"/>
    </row>
    <row r="100" spans="1:1" x14ac:dyDescent="0.2">
      <c r="A100" s="30"/>
    </row>
    <row r="101" spans="1:1" x14ac:dyDescent="0.2">
      <c r="A101" s="30"/>
    </row>
    <row r="102" spans="1:1" x14ac:dyDescent="0.2">
      <c r="A102" s="30"/>
    </row>
    <row r="103" spans="1:1" x14ac:dyDescent="0.2">
      <c r="A103" s="30"/>
    </row>
    <row r="104" spans="1:1" x14ac:dyDescent="0.2">
      <c r="A104" s="30"/>
    </row>
    <row r="105" spans="1:1" x14ac:dyDescent="0.2">
      <c r="A105" s="30"/>
    </row>
    <row r="106" spans="1:1" x14ac:dyDescent="0.2">
      <c r="A106" s="30"/>
    </row>
    <row r="107" spans="1:1" x14ac:dyDescent="0.2">
      <c r="A107" s="30"/>
    </row>
    <row r="108" spans="1:1" x14ac:dyDescent="0.2">
      <c r="A108" s="30"/>
    </row>
    <row r="109" spans="1:1" x14ac:dyDescent="0.2">
      <c r="A109" s="30"/>
    </row>
    <row r="110" spans="1:1" x14ac:dyDescent="0.2">
      <c r="A110" s="30"/>
    </row>
    <row r="111" spans="1:1" x14ac:dyDescent="0.2">
      <c r="A111" s="30"/>
    </row>
    <row r="112" spans="1:1" x14ac:dyDescent="0.2">
      <c r="A112" s="30"/>
    </row>
    <row r="113" spans="1:1" x14ac:dyDescent="0.2">
      <c r="A113" s="30"/>
    </row>
    <row r="114" spans="1:1" x14ac:dyDescent="0.2">
      <c r="A114" s="30"/>
    </row>
    <row r="115" spans="1:1" x14ac:dyDescent="0.2">
      <c r="A115" s="30"/>
    </row>
    <row r="116" spans="1:1" x14ac:dyDescent="0.2">
      <c r="A116" s="30"/>
    </row>
    <row r="117" spans="1:1" x14ac:dyDescent="0.2">
      <c r="A117" s="30"/>
    </row>
    <row r="118" spans="1:1" x14ac:dyDescent="0.2">
      <c r="A118" s="30"/>
    </row>
    <row r="119" spans="1:1" x14ac:dyDescent="0.2">
      <c r="A119" s="30"/>
    </row>
    <row r="120" spans="1:1" x14ac:dyDescent="0.2">
      <c r="A120" s="30"/>
    </row>
    <row r="121" spans="1:1" x14ac:dyDescent="0.2">
      <c r="A121" s="30"/>
    </row>
    <row r="122" spans="1:1" x14ac:dyDescent="0.2">
      <c r="A122" s="30"/>
    </row>
    <row r="123" spans="1:1" x14ac:dyDescent="0.2">
      <c r="A123" s="30"/>
    </row>
    <row r="124" spans="1:1" x14ac:dyDescent="0.2">
      <c r="A124" s="30"/>
    </row>
    <row r="125" spans="1:1" x14ac:dyDescent="0.2">
      <c r="A125" s="30"/>
    </row>
    <row r="126" spans="1:1" x14ac:dyDescent="0.2">
      <c r="A126" s="30"/>
    </row>
    <row r="127" spans="1:1" x14ac:dyDescent="0.2">
      <c r="A127" s="30"/>
    </row>
    <row r="128" spans="1:1" x14ac:dyDescent="0.2">
      <c r="A128" s="30"/>
    </row>
    <row r="129" spans="1:1" x14ac:dyDescent="0.2">
      <c r="A129" s="30"/>
    </row>
    <row r="130" spans="1:1" x14ac:dyDescent="0.2">
      <c r="A130" s="30"/>
    </row>
    <row r="131" spans="1:1" x14ac:dyDescent="0.2">
      <c r="A131" s="30"/>
    </row>
    <row r="132" spans="1:1" x14ac:dyDescent="0.2">
      <c r="A132" s="30"/>
    </row>
    <row r="133" spans="1:1" x14ac:dyDescent="0.2">
      <c r="A133" s="30"/>
    </row>
    <row r="134" spans="1:1" x14ac:dyDescent="0.2">
      <c r="A134" s="30"/>
    </row>
    <row r="135" spans="1:1" x14ac:dyDescent="0.2">
      <c r="A135" s="30"/>
    </row>
    <row r="136" spans="1:1" x14ac:dyDescent="0.2">
      <c r="A136" s="30"/>
    </row>
    <row r="137" spans="1:1" x14ac:dyDescent="0.2">
      <c r="A137" s="30"/>
    </row>
    <row r="138" spans="1:1" x14ac:dyDescent="0.2">
      <c r="A138" s="30"/>
    </row>
    <row r="139" spans="1:1" x14ac:dyDescent="0.2">
      <c r="A139" s="30"/>
    </row>
    <row r="140" spans="1:1" x14ac:dyDescent="0.2">
      <c r="A140" s="30"/>
    </row>
    <row r="141" spans="1:1" x14ac:dyDescent="0.2">
      <c r="A141" s="30"/>
    </row>
    <row r="142" spans="1:1" x14ac:dyDescent="0.2">
      <c r="A142" s="30"/>
    </row>
    <row r="143" spans="1:1" x14ac:dyDescent="0.2">
      <c r="A143" s="30"/>
    </row>
    <row r="144" spans="1:1" x14ac:dyDescent="0.2">
      <c r="A144" s="30"/>
    </row>
    <row r="145" spans="1:1" x14ac:dyDescent="0.2">
      <c r="A145" s="30"/>
    </row>
    <row r="146" spans="1:1" x14ac:dyDescent="0.2">
      <c r="A146" s="30"/>
    </row>
    <row r="147" spans="1:1" x14ac:dyDescent="0.2">
      <c r="A147" s="30"/>
    </row>
    <row r="148" spans="1:1" x14ac:dyDescent="0.2">
      <c r="A148" s="30"/>
    </row>
    <row r="149" spans="1:1" x14ac:dyDescent="0.2">
      <c r="A149" s="30"/>
    </row>
    <row r="150" spans="1:1" x14ac:dyDescent="0.2">
      <c r="A150" s="30"/>
    </row>
    <row r="151" spans="1:1" x14ac:dyDescent="0.2">
      <c r="A151" s="30"/>
    </row>
    <row r="152" spans="1:1" x14ac:dyDescent="0.2">
      <c r="A152" s="30"/>
    </row>
    <row r="153" spans="1:1" x14ac:dyDescent="0.2">
      <c r="A153" s="30"/>
    </row>
    <row r="154" spans="1:1" x14ac:dyDescent="0.2">
      <c r="A154" s="30"/>
    </row>
    <row r="155" spans="1:1" x14ac:dyDescent="0.2">
      <c r="A155" s="30"/>
    </row>
    <row r="156" spans="1:1" x14ac:dyDescent="0.2">
      <c r="A156" s="30"/>
    </row>
    <row r="157" spans="1:1" x14ac:dyDescent="0.2">
      <c r="A157" s="30"/>
    </row>
    <row r="158" spans="1:1" x14ac:dyDescent="0.2">
      <c r="A158" s="30"/>
    </row>
    <row r="159" spans="1:1" x14ac:dyDescent="0.2">
      <c r="A159" s="30"/>
    </row>
    <row r="160" spans="1:1" x14ac:dyDescent="0.2">
      <c r="A160" s="30"/>
    </row>
    <row r="161" spans="1:1" x14ac:dyDescent="0.2">
      <c r="A161" s="30"/>
    </row>
    <row r="162" spans="1:1" x14ac:dyDescent="0.2">
      <c r="A162" s="30"/>
    </row>
    <row r="163" spans="1:1" x14ac:dyDescent="0.2">
      <c r="A163" s="30"/>
    </row>
    <row r="164" spans="1:1" x14ac:dyDescent="0.2">
      <c r="A164" s="30"/>
    </row>
    <row r="165" spans="1:1" x14ac:dyDescent="0.2">
      <c r="A165" s="30"/>
    </row>
    <row r="166" spans="1:1" x14ac:dyDescent="0.2">
      <c r="A166" s="30"/>
    </row>
    <row r="167" spans="1:1" x14ac:dyDescent="0.2">
      <c r="A167" s="30"/>
    </row>
    <row r="168" spans="1:1" x14ac:dyDescent="0.2">
      <c r="A168" s="30"/>
    </row>
    <row r="169" spans="1:1" x14ac:dyDescent="0.2">
      <c r="A169" s="30"/>
    </row>
    <row r="170" spans="1:1" x14ac:dyDescent="0.2">
      <c r="A170" s="30"/>
    </row>
    <row r="171" spans="1:1" x14ac:dyDescent="0.2">
      <c r="A171" s="30"/>
    </row>
    <row r="172" spans="1:1" x14ac:dyDescent="0.2">
      <c r="A172" s="30"/>
    </row>
    <row r="173" spans="1:1" x14ac:dyDescent="0.2">
      <c r="A173" s="30"/>
    </row>
    <row r="174" spans="1:1" x14ac:dyDescent="0.2">
      <c r="A174" s="30"/>
    </row>
    <row r="175" spans="1:1" x14ac:dyDescent="0.2">
      <c r="A175" s="30"/>
    </row>
    <row r="176" spans="1:1" x14ac:dyDescent="0.2">
      <c r="A176" s="30"/>
    </row>
    <row r="177" spans="1:1" x14ac:dyDescent="0.2">
      <c r="A177" s="30"/>
    </row>
    <row r="178" spans="1:1" x14ac:dyDescent="0.2">
      <c r="A178" s="30"/>
    </row>
    <row r="179" spans="1:1" x14ac:dyDescent="0.2">
      <c r="A179" s="30"/>
    </row>
    <row r="180" spans="1:1" x14ac:dyDescent="0.2">
      <c r="A180" s="30"/>
    </row>
    <row r="181" spans="1:1" x14ac:dyDescent="0.2">
      <c r="A181" s="30"/>
    </row>
    <row r="182" spans="1:1" x14ac:dyDescent="0.2">
      <c r="A182" s="30"/>
    </row>
    <row r="183" spans="1:1" x14ac:dyDescent="0.2">
      <c r="A183" s="30"/>
    </row>
    <row r="184" spans="1:1" x14ac:dyDescent="0.2">
      <c r="A184" s="30"/>
    </row>
    <row r="185" spans="1:1" x14ac:dyDescent="0.2">
      <c r="A185" s="30"/>
    </row>
    <row r="186" spans="1:1" x14ac:dyDescent="0.2">
      <c r="A186" s="30"/>
    </row>
    <row r="187" spans="1:1" x14ac:dyDescent="0.2">
      <c r="A187" s="30"/>
    </row>
    <row r="188" spans="1:1" x14ac:dyDescent="0.2">
      <c r="A188" s="30"/>
    </row>
    <row r="189" spans="1:1" x14ac:dyDescent="0.2">
      <c r="A189" s="30"/>
    </row>
    <row r="190" spans="1:1" x14ac:dyDescent="0.2">
      <c r="A190" s="30"/>
    </row>
    <row r="191" spans="1:1" x14ac:dyDescent="0.2">
      <c r="A191" s="30"/>
    </row>
    <row r="192" spans="1:1" x14ac:dyDescent="0.2">
      <c r="A192" s="30"/>
    </row>
    <row r="193" spans="1:1" x14ac:dyDescent="0.2">
      <c r="A193" s="30"/>
    </row>
    <row r="194" spans="1:1" x14ac:dyDescent="0.2">
      <c r="A194" s="30"/>
    </row>
    <row r="195" spans="1:1" x14ac:dyDescent="0.2">
      <c r="A195" s="30"/>
    </row>
    <row r="196" spans="1:1" x14ac:dyDescent="0.2">
      <c r="A196" s="30"/>
    </row>
    <row r="197" spans="1:1" x14ac:dyDescent="0.2">
      <c r="A197" s="30"/>
    </row>
    <row r="198" spans="1:1" x14ac:dyDescent="0.2">
      <c r="A198" s="30"/>
    </row>
    <row r="199" spans="1:1" x14ac:dyDescent="0.2">
      <c r="A199" s="30"/>
    </row>
    <row r="200" spans="1:1" x14ac:dyDescent="0.2">
      <c r="A200" s="30"/>
    </row>
    <row r="201" spans="1:1" x14ac:dyDescent="0.2">
      <c r="A201" s="30"/>
    </row>
    <row r="202" spans="1:1" x14ac:dyDescent="0.2">
      <c r="A202" s="30"/>
    </row>
    <row r="203" spans="1:1" x14ac:dyDescent="0.2">
      <c r="A203" s="30"/>
    </row>
    <row r="204" spans="1:1" x14ac:dyDescent="0.2">
      <c r="A204" s="30"/>
    </row>
    <row r="205" spans="1:1" x14ac:dyDescent="0.2">
      <c r="A205" s="30"/>
    </row>
    <row r="206" spans="1:1" x14ac:dyDescent="0.2">
      <c r="A206" s="30"/>
    </row>
    <row r="207" spans="1:1" x14ac:dyDescent="0.2">
      <c r="A207" s="30"/>
    </row>
    <row r="208" spans="1:1" x14ac:dyDescent="0.2">
      <c r="A208" s="30"/>
    </row>
    <row r="209" spans="1:1" x14ac:dyDescent="0.2">
      <c r="A209" s="30"/>
    </row>
    <row r="210" spans="1:1" x14ac:dyDescent="0.2">
      <c r="A210" s="30"/>
    </row>
    <row r="211" spans="1:1" x14ac:dyDescent="0.2">
      <c r="A211" s="30"/>
    </row>
    <row r="212" spans="1:1" x14ac:dyDescent="0.2">
      <c r="A212" s="30"/>
    </row>
    <row r="213" spans="1:1" x14ac:dyDescent="0.2">
      <c r="A213" s="30"/>
    </row>
    <row r="214" spans="1:1" x14ac:dyDescent="0.2">
      <c r="A214" s="30"/>
    </row>
    <row r="215" spans="1:1" x14ac:dyDescent="0.2">
      <c r="A215" s="30"/>
    </row>
    <row r="216" spans="1:1" x14ac:dyDescent="0.2">
      <c r="A216" s="30"/>
    </row>
    <row r="217" spans="1:1" x14ac:dyDescent="0.2">
      <c r="A217" s="30"/>
    </row>
    <row r="218" spans="1:1" x14ac:dyDescent="0.2">
      <c r="A218" s="30"/>
    </row>
    <row r="219" spans="1:1" x14ac:dyDescent="0.2">
      <c r="A219" s="30"/>
    </row>
    <row r="220" spans="1:1" x14ac:dyDescent="0.2">
      <c r="A220" s="30"/>
    </row>
    <row r="221" spans="1:1" x14ac:dyDescent="0.2">
      <c r="A221" s="30"/>
    </row>
    <row r="222" spans="1:1" x14ac:dyDescent="0.2">
      <c r="A222" s="30"/>
    </row>
    <row r="223" spans="1:1" x14ac:dyDescent="0.2">
      <c r="A223" s="30"/>
    </row>
    <row r="224" spans="1:1" x14ac:dyDescent="0.2">
      <c r="A224" s="30"/>
    </row>
    <row r="225" spans="1:1" x14ac:dyDescent="0.2">
      <c r="A225" s="30"/>
    </row>
    <row r="226" spans="1:1" x14ac:dyDescent="0.2">
      <c r="A226" s="30"/>
    </row>
    <row r="227" spans="1:1" x14ac:dyDescent="0.2">
      <c r="A227" s="30"/>
    </row>
    <row r="228" spans="1:1" x14ac:dyDescent="0.2">
      <c r="A228" s="30"/>
    </row>
    <row r="229" spans="1:1" x14ac:dyDescent="0.2">
      <c r="A229" s="30"/>
    </row>
    <row r="230" spans="1:1" x14ac:dyDescent="0.2">
      <c r="A230" s="30"/>
    </row>
    <row r="231" spans="1:1" x14ac:dyDescent="0.2">
      <c r="A231" s="30"/>
    </row>
    <row r="232" spans="1:1" x14ac:dyDescent="0.2">
      <c r="A232" s="30"/>
    </row>
    <row r="233" spans="1:1" x14ac:dyDescent="0.2">
      <c r="A233" s="30"/>
    </row>
    <row r="234" spans="1:1" x14ac:dyDescent="0.2">
      <c r="A234" s="30"/>
    </row>
    <row r="235" spans="1:1" x14ac:dyDescent="0.2">
      <c r="A235" s="30"/>
    </row>
    <row r="236" spans="1:1" x14ac:dyDescent="0.2">
      <c r="A236" s="30"/>
    </row>
    <row r="237" spans="1:1" x14ac:dyDescent="0.2">
      <c r="A237" s="30"/>
    </row>
    <row r="238" spans="1:1" x14ac:dyDescent="0.2">
      <c r="A238" s="30"/>
    </row>
    <row r="239" spans="1:1" x14ac:dyDescent="0.2">
      <c r="A239" s="30"/>
    </row>
    <row r="240" spans="1:1" x14ac:dyDescent="0.2">
      <c r="A240" s="30"/>
    </row>
    <row r="241" spans="1:1" x14ac:dyDescent="0.2">
      <c r="A241" s="30"/>
    </row>
    <row r="242" spans="1:1" x14ac:dyDescent="0.2">
      <c r="A242" s="30"/>
    </row>
    <row r="243" spans="1:1" x14ac:dyDescent="0.2">
      <c r="A243" s="30"/>
    </row>
    <row r="244" spans="1:1" x14ac:dyDescent="0.2">
      <c r="A244" s="30"/>
    </row>
    <row r="245" spans="1:1" x14ac:dyDescent="0.2">
      <c r="A245" s="30"/>
    </row>
    <row r="246" spans="1:1" x14ac:dyDescent="0.2">
      <c r="A246" s="30"/>
    </row>
    <row r="247" spans="1:1" x14ac:dyDescent="0.2">
      <c r="A247" s="30"/>
    </row>
    <row r="248" spans="1:1" x14ac:dyDescent="0.2">
      <c r="A248" s="30"/>
    </row>
    <row r="249" spans="1:1" x14ac:dyDescent="0.2">
      <c r="A249" s="30"/>
    </row>
    <row r="250" spans="1:1" x14ac:dyDescent="0.2">
      <c r="A250" s="30"/>
    </row>
    <row r="251" spans="1:1" x14ac:dyDescent="0.2">
      <c r="A251" s="30"/>
    </row>
    <row r="252" spans="1:1" x14ac:dyDescent="0.2">
      <c r="A252" s="30"/>
    </row>
    <row r="253" spans="1:1" x14ac:dyDescent="0.2">
      <c r="A253" s="30"/>
    </row>
    <row r="254" spans="1:1" x14ac:dyDescent="0.2">
      <c r="A254" s="30"/>
    </row>
    <row r="255" spans="1:1" x14ac:dyDescent="0.2">
      <c r="A255" s="30"/>
    </row>
    <row r="256" spans="1:1" x14ac:dyDescent="0.2">
      <c r="A256" s="30"/>
    </row>
    <row r="257" spans="1:1" x14ac:dyDescent="0.2">
      <c r="A257" s="30"/>
    </row>
    <row r="258" spans="1:1" x14ac:dyDescent="0.2">
      <c r="A258" s="30"/>
    </row>
    <row r="259" spans="1:1" x14ac:dyDescent="0.2">
      <c r="A259" s="30"/>
    </row>
    <row r="260" spans="1:1" x14ac:dyDescent="0.2">
      <c r="A260" s="30"/>
    </row>
    <row r="261" spans="1:1" x14ac:dyDescent="0.2">
      <c r="A261" s="30"/>
    </row>
    <row r="262" spans="1:1" x14ac:dyDescent="0.2">
      <c r="A262" s="30"/>
    </row>
    <row r="263" spans="1:1" x14ac:dyDescent="0.2">
      <c r="A263" s="30"/>
    </row>
    <row r="264" spans="1:1" x14ac:dyDescent="0.2">
      <c r="A264" s="30"/>
    </row>
    <row r="265" spans="1:1" x14ac:dyDescent="0.2">
      <c r="A265" s="30"/>
    </row>
    <row r="266" spans="1:1" x14ac:dyDescent="0.2">
      <c r="A266" s="30"/>
    </row>
    <row r="267" spans="1:1" x14ac:dyDescent="0.2">
      <c r="A267" s="30"/>
    </row>
    <row r="268" spans="1:1" x14ac:dyDescent="0.2">
      <c r="A268" s="30"/>
    </row>
    <row r="269" spans="1:1" x14ac:dyDescent="0.2">
      <c r="A269" s="30"/>
    </row>
    <row r="270" spans="1:1" x14ac:dyDescent="0.2">
      <c r="A270" s="30"/>
    </row>
    <row r="271" spans="1:1" x14ac:dyDescent="0.2">
      <c r="A271" s="30"/>
    </row>
    <row r="272" spans="1:1" x14ac:dyDescent="0.2">
      <c r="A272" s="30"/>
    </row>
    <row r="273" spans="1:1" x14ac:dyDescent="0.2">
      <c r="A273" s="30"/>
    </row>
    <row r="274" spans="1:1" x14ac:dyDescent="0.2">
      <c r="A274" s="30"/>
    </row>
    <row r="275" spans="1:1" x14ac:dyDescent="0.2">
      <c r="A275" s="30"/>
    </row>
    <row r="276" spans="1:1" x14ac:dyDescent="0.2">
      <c r="A276" s="30"/>
    </row>
    <row r="277" spans="1:1" x14ac:dyDescent="0.2">
      <c r="A277" s="30"/>
    </row>
    <row r="278" spans="1:1" x14ac:dyDescent="0.2">
      <c r="A278" s="30"/>
    </row>
    <row r="279" spans="1:1" x14ac:dyDescent="0.2">
      <c r="A279" s="30"/>
    </row>
    <row r="280" spans="1:1" x14ac:dyDescent="0.2">
      <c r="A280" s="30"/>
    </row>
    <row r="281" spans="1:1" x14ac:dyDescent="0.2">
      <c r="A281" s="30"/>
    </row>
    <row r="282" spans="1:1" x14ac:dyDescent="0.2">
      <c r="A282" s="30"/>
    </row>
    <row r="283" spans="1:1" x14ac:dyDescent="0.2">
      <c r="A283" s="30"/>
    </row>
    <row r="284" spans="1:1" x14ac:dyDescent="0.2">
      <c r="A284" s="30"/>
    </row>
    <row r="285" spans="1:1" x14ac:dyDescent="0.2">
      <c r="A285" s="30"/>
    </row>
    <row r="286" spans="1:1" x14ac:dyDescent="0.2">
      <c r="A286" s="30"/>
    </row>
    <row r="287" spans="1:1" x14ac:dyDescent="0.2">
      <c r="A287" s="30"/>
    </row>
    <row r="288" spans="1:1" x14ac:dyDescent="0.2">
      <c r="A288" s="30"/>
    </row>
    <row r="289" spans="1:1" x14ac:dyDescent="0.2">
      <c r="A289" s="30"/>
    </row>
    <row r="290" spans="1:1" x14ac:dyDescent="0.2">
      <c r="A290" s="30"/>
    </row>
    <row r="291" spans="1:1" x14ac:dyDescent="0.2">
      <c r="A291" s="30"/>
    </row>
    <row r="292" spans="1:1" x14ac:dyDescent="0.2">
      <c r="A292" s="30"/>
    </row>
    <row r="293" spans="1:1" x14ac:dyDescent="0.2">
      <c r="A293" s="30"/>
    </row>
    <row r="294" spans="1:1" x14ac:dyDescent="0.2">
      <c r="A294" s="30"/>
    </row>
    <row r="295" spans="1:1" x14ac:dyDescent="0.2">
      <c r="A295" s="30"/>
    </row>
    <row r="296" spans="1:1" x14ac:dyDescent="0.2">
      <c r="A296" s="30"/>
    </row>
    <row r="297" spans="1:1" x14ac:dyDescent="0.2">
      <c r="A297" s="30"/>
    </row>
    <row r="298" spans="1:1" x14ac:dyDescent="0.2">
      <c r="A298" s="30"/>
    </row>
    <row r="299" spans="1:1" x14ac:dyDescent="0.2">
      <c r="A299" s="30"/>
    </row>
    <row r="300" spans="1:1" x14ac:dyDescent="0.2">
      <c r="A300" s="30"/>
    </row>
    <row r="301" spans="1:1" x14ac:dyDescent="0.2">
      <c r="A301" s="30"/>
    </row>
    <row r="302" spans="1:1" x14ac:dyDescent="0.2">
      <c r="A302" s="30"/>
    </row>
    <row r="303" spans="1:1" x14ac:dyDescent="0.2">
      <c r="A303" s="30"/>
    </row>
    <row r="304" spans="1:1" x14ac:dyDescent="0.2">
      <c r="A304" s="30"/>
    </row>
    <row r="305" spans="1:1" x14ac:dyDescent="0.2">
      <c r="A305" s="30"/>
    </row>
    <row r="306" spans="1:1" x14ac:dyDescent="0.2">
      <c r="A306" s="30"/>
    </row>
    <row r="307" spans="1:1" x14ac:dyDescent="0.2">
      <c r="A307" s="30"/>
    </row>
    <row r="308" spans="1:1" x14ac:dyDescent="0.2">
      <c r="A308" s="30"/>
    </row>
    <row r="309" spans="1:1" x14ac:dyDescent="0.2">
      <c r="A309" s="30"/>
    </row>
    <row r="310" spans="1:1" x14ac:dyDescent="0.2">
      <c r="A310" s="30"/>
    </row>
    <row r="311" spans="1:1" x14ac:dyDescent="0.2">
      <c r="A311" s="30"/>
    </row>
    <row r="312" spans="1:1" x14ac:dyDescent="0.2">
      <c r="A312" s="30"/>
    </row>
    <row r="313" spans="1:1" x14ac:dyDescent="0.2">
      <c r="A313" s="30"/>
    </row>
    <row r="314" spans="1:1" x14ac:dyDescent="0.2">
      <c r="A314" s="30"/>
    </row>
    <row r="315" spans="1:1" x14ac:dyDescent="0.2">
      <c r="A315" s="30"/>
    </row>
    <row r="316" spans="1:1" x14ac:dyDescent="0.2">
      <c r="A316" s="30"/>
    </row>
    <row r="317" spans="1:1" x14ac:dyDescent="0.2">
      <c r="A317" s="30"/>
    </row>
    <row r="318" spans="1:1" x14ac:dyDescent="0.2">
      <c r="A318" s="30"/>
    </row>
    <row r="319" spans="1:1" x14ac:dyDescent="0.2">
      <c r="A319" s="30"/>
    </row>
    <row r="320" spans="1:1" x14ac:dyDescent="0.2">
      <c r="A320" s="30"/>
    </row>
    <row r="321" spans="1:1" x14ac:dyDescent="0.2">
      <c r="A321" s="30"/>
    </row>
    <row r="322" spans="1:1" x14ac:dyDescent="0.2">
      <c r="A322" s="30"/>
    </row>
    <row r="323" spans="1:1" x14ac:dyDescent="0.2">
      <c r="A323" s="30"/>
    </row>
    <row r="324" spans="1:1" x14ac:dyDescent="0.2">
      <c r="A324" s="30"/>
    </row>
    <row r="325" spans="1:1" x14ac:dyDescent="0.2">
      <c r="A325" s="30"/>
    </row>
    <row r="326" spans="1:1" x14ac:dyDescent="0.2">
      <c r="A326" s="30"/>
    </row>
    <row r="327" spans="1:1" x14ac:dyDescent="0.2">
      <c r="A327" s="30"/>
    </row>
    <row r="328" spans="1:1" x14ac:dyDescent="0.2">
      <c r="A328" s="30"/>
    </row>
    <row r="329" spans="1:1" x14ac:dyDescent="0.2">
      <c r="A329" s="30"/>
    </row>
    <row r="330" spans="1:1" x14ac:dyDescent="0.2">
      <c r="A330" s="30"/>
    </row>
    <row r="331" spans="1:1" x14ac:dyDescent="0.2">
      <c r="A331" s="30"/>
    </row>
    <row r="332" spans="1:1" x14ac:dyDescent="0.2">
      <c r="A332" s="30"/>
    </row>
    <row r="333" spans="1:1" x14ac:dyDescent="0.2">
      <c r="A333" s="30"/>
    </row>
    <row r="334" spans="1:1" x14ac:dyDescent="0.2">
      <c r="A334" s="30"/>
    </row>
    <row r="335" spans="1:1" x14ac:dyDescent="0.2">
      <c r="A335" s="30"/>
    </row>
    <row r="336" spans="1:1" x14ac:dyDescent="0.2">
      <c r="A336" s="30"/>
    </row>
    <row r="337" spans="1:1" x14ac:dyDescent="0.2">
      <c r="A337" s="30"/>
    </row>
    <row r="338" spans="1:1" x14ac:dyDescent="0.2">
      <c r="A338" s="30"/>
    </row>
    <row r="339" spans="1:1" x14ac:dyDescent="0.2">
      <c r="A339" s="30"/>
    </row>
    <row r="340" spans="1:1" x14ac:dyDescent="0.2">
      <c r="A340" s="30"/>
    </row>
    <row r="341" spans="1:1" x14ac:dyDescent="0.2">
      <c r="A341" s="30"/>
    </row>
    <row r="342" spans="1:1" x14ac:dyDescent="0.2">
      <c r="A342" s="30"/>
    </row>
    <row r="343" spans="1:1" x14ac:dyDescent="0.2">
      <c r="A343" s="30"/>
    </row>
    <row r="344" spans="1:1" x14ac:dyDescent="0.2">
      <c r="A344" s="30"/>
    </row>
    <row r="345" spans="1:1" x14ac:dyDescent="0.2">
      <c r="A345" s="30"/>
    </row>
    <row r="346" spans="1:1" x14ac:dyDescent="0.2">
      <c r="A346" s="30"/>
    </row>
    <row r="347" spans="1:1" x14ac:dyDescent="0.2">
      <c r="A347" s="30"/>
    </row>
    <row r="348" spans="1:1" x14ac:dyDescent="0.2">
      <c r="A348" s="30"/>
    </row>
    <row r="349" spans="1:1" x14ac:dyDescent="0.2">
      <c r="A349" s="30"/>
    </row>
    <row r="350" spans="1:1" x14ac:dyDescent="0.2">
      <c r="A350" s="30"/>
    </row>
    <row r="351" spans="1:1" x14ac:dyDescent="0.2">
      <c r="A351" s="30"/>
    </row>
    <row r="352" spans="1:1" x14ac:dyDescent="0.2">
      <c r="A352" s="30"/>
    </row>
    <row r="353" spans="1:1" x14ac:dyDescent="0.2">
      <c r="A353" s="30"/>
    </row>
    <row r="354" spans="1:1" x14ac:dyDescent="0.2">
      <c r="A354" s="30"/>
    </row>
    <row r="355" spans="1:1" x14ac:dyDescent="0.2">
      <c r="A355" s="30"/>
    </row>
    <row r="356" spans="1:1" x14ac:dyDescent="0.2">
      <c r="A356" s="30"/>
    </row>
    <row r="357" spans="1:1" x14ac:dyDescent="0.2">
      <c r="A357" s="30"/>
    </row>
    <row r="358" spans="1:1" x14ac:dyDescent="0.2">
      <c r="A358" s="30"/>
    </row>
    <row r="359" spans="1:1" x14ac:dyDescent="0.2">
      <c r="A359" s="30"/>
    </row>
    <row r="360" spans="1:1" x14ac:dyDescent="0.2">
      <c r="A360" s="30"/>
    </row>
    <row r="361" spans="1:1" x14ac:dyDescent="0.2">
      <c r="A361" s="30"/>
    </row>
    <row r="362" spans="1:1" x14ac:dyDescent="0.2">
      <c r="A362" s="30"/>
    </row>
    <row r="363" spans="1:1" x14ac:dyDescent="0.2">
      <c r="A363" s="30"/>
    </row>
    <row r="364" spans="1:1" x14ac:dyDescent="0.2">
      <c r="A364" s="30"/>
    </row>
    <row r="365" spans="1:1" x14ac:dyDescent="0.2">
      <c r="A365" s="30"/>
    </row>
    <row r="366" spans="1:1" x14ac:dyDescent="0.2">
      <c r="A366" s="30"/>
    </row>
    <row r="367" spans="1:1" x14ac:dyDescent="0.2">
      <c r="A367" s="30"/>
    </row>
    <row r="368" spans="1:1" x14ac:dyDescent="0.2">
      <c r="A368" s="30"/>
    </row>
    <row r="369" spans="1:1" x14ac:dyDescent="0.2">
      <c r="A369" s="30"/>
    </row>
    <row r="370" spans="1:1" x14ac:dyDescent="0.2">
      <c r="A370" s="30"/>
    </row>
    <row r="371" spans="1:1" x14ac:dyDescent="0.2">
      <c r="A371" s="30"/>
    </row>
    <row r="372" spans="1:1" x14ac:dyDescent="0.2">
      <c r="A372" s="30"/>
    </row>
    <row r="373" spans="1:1" x14ac:dyDescent="0.2">
      <c r="A373" s="30"/>
    </row>
    <row r="374" spans="1:1" x14ac:dyDescent="0.2">
      <c r="A374" s="30"/>
    </row>
    <row r="375" spans="1:1" x14ac:dyDescent="0.2">
      <c r="A375" s="30"/>
    </row>
    <row r="376" spans="1:1" x14ac:dyDescent="0.2">
      <c r="A376" s="30"/>
    </row>
    <row r="377" spans="1:1" x14ac:dyDescent="0.2">
      <c r="A377" s="30"/>
    </row>
    <row r="378" spans="1:1" x14ac:dyDescent="0.2">
      <c r="A378" s="30"/>
    </row>
    <row r="379" spans="1:1" x14ac:dyDescent="0.2">
      <c r="A379" s="30"/>
    </row>
    <row r="380" spans="1:1" x14ac:dyDescent="0.2">
      <c r="A380" s="30"/>
    </row>
    <row r="381" spans="1:1" x14ac:dyDescent="0.2">
      <c r="A381" s="30"/>
    </row>
    <row r="382" spans="1:1" x14ac:dyDescent="0.2">
      <c r="A382" s="30"/>
    </row>
    <row r="383" spans="1:1" x14ac:dyDescent="0.2">
      <c r="A383" s="30"/>
    </row>
    <row r="384" spans="1:1" x14ac:dyDescent="0.2">
      <c r="A384" s="30"/>
    </row>
    <row r="385" spans="1:1" x14ac:dyDescent="0.2">
      <c r="A385" s="30"/>
    </row>
    <row r="386" spans="1:1" x14ac:dyDescent="0.2">
      <c r="A386" s="30"/>
    </row>
    <row r="387" spans="1:1" x14ac:dyDescent="0.2">
      <c r="A387" s="30"/>
    </row>
    <row r="388" spans="1:1" x14ac:dyDescent="0.2">
      <c r="A388" s="30"/>
    </row>
    <row r="389" spans="1:1" x14ac:dyDescent="0.2">
      <c r="A389" s="30"/>
    </row>
    <row r="390" spans="1:1" x14ac:dyDescent="0.2">
      <c r="A390" s="30"/>
    </row>
    <row r="391" spans="1:1" x14ac:dyDescent="0.2">
      <c r="A391" s="30"/>
    </row>
    <row r="392" spans="1:1" x14ac:dyDescent="0.2">
      <c r="A392" s="30"/>
    </row>
    <row r="393" spans="1:1" x14ac:dyDescent="0.2">
      <c r="A393" s="30"/>
    </row>
    <row r="394" spans="1:1" x14ac:dyDescent="0.2">
      <c r="A394" s="30"/>
    </row>
    <row r="395" spans="1:1" x14ac:dyDescent="0.2">
      <c r="A395" s="30"/>
    </row>
    <row r="396" spans="1:1" x14ac:dyDescent="0.2">
      <c r="A396" s="30"/>
    </row>
    <row r="397" spans="1:1" x14ac:dyDescent="0.2">
      <c r="A397" s="30"/>
    </row>
    <row r="398" spans="1:1" x14ac:dyDescent="0.2">
      <c r="A398" s="30"/>
    </row>
    <row r="399" spans="1:1" x14ac:dyDescent="0.2">
      <c r="A399" s="30"/>
    </row>
    <row r="400" spans="1:1" x14ac:dyDescent="0.2">
      <c r="A400" s="30"/>
    </row>
    <row r="401" spans="1:1" x14ac:dyDescent="0.2">
      <c r="A401" s="30"/>
    </row>
    <row r="402" spans="1:1" x14ac:dyDescent="0.2">
      <c r="A402" s="30"/>
    </row>
    <row r="403" spans="1:1" x14ac:dyDescent="0.2">
      <c r="A403" s="30"/>
    </row>
    <row r="404" spans="1:1" x14ac:dyDescent="0.2">
      <c r="A404" s="30"/>
    </row>
    <row r="405" spans="1:1" x14ac:dyDescent="0.2">
      <c r="A405" s="30"/>
    </row>
    <row r="406" spans="1:1" x14ac:dyDescent="0.2">
      <c r="A406" s="30"/>
    </row>
    <row r="407" spans="1:1" x14ac:dyDescent="0.2">
      <c r="A407" s="30"/>
    </row>
    <row r="408" spans="1:1" x14ac:dyDescent="0.2">
      <c r="A408" s="30"/>
    </row>
    <row r="409" spans="1:1" x14ac:dyDescent="0.2">
      <c r="A409" s="30"/>
    </row>
    <row r="410" spans="1:1" x14ac:dyDescent="0.2">
      <c r="A410" s="30"/>
    </row>
    <row r="411" spans="1:1" x14ac:dyDescent="0.2">
      <c r="A411" s="30"/>
    </row>
    <row r="412" spans="1:1" x14ac:dyDescent="0.2">
      <c r="A412" s="30"/>
    </row>
    <row r="413" spans="1:1" x14ac:dyDescent="0.2">
      <c r="A413" s="30"/>
    </row>
    <row r="414" spans="1:1" x14ac:dyDescent="0.2">
      <c r="A414" s="30"/>
    </row>
    <row r="415" spans="1:1" x14ac:dyDescent="0.2">
      <c r="A415" s="30"/>
    </row>
    <row r="416" spans="1:1" x14ac:dyDescent="0.2">
      <c r="A416" s="30"/>
    </row>
    <row r="417" spans="1:1" x14ac:dyDescent="0.2">
      <c r="A417" s="30"/>
    </row>
    <row r="418" spans="1:1" x14ac:dyDescent="0.2">
      <c r="A418" s="30"/>
    </row>
    <row r="419" spans="1:1" x14ac:dyDescent="0.2">
      <c r="A419" s="30"/>
    </row>
    <row r="420" spans="1:1" x14ac:dyDescent="0.2">
      <c r="A420" s="30"/>
    </row>
    <row r="421" spans="1:1" x14ac:dyDescent="0.2">
      <c r="A421" s="30"/>
    </row>
    <row r="422" spans="1:1" x14ac:dyDescent="0.2">
      <c r="A422" s="30"/>
    </row>
    <row r="423" spans="1:1" x14ac:dyDescent="0.2">
      <c r="A423" s="30"/>
    </row>
    <row r="424" spans="1:1" x14ac:dyDescent="0.2">
      <c r="A424" s="30"/>
    </row>
    <row r="425" spans="1:1" x14ac:dyDescent="0.2">
      <c r="A425" s="30"/>
    </row>
    <row r="426" spans="1:1" x14ac:dyDescent="0.2">
      <c r="A426" s="30"/>
    </row>
    <row r="427" spans="1:1" x14ac:dyDescent="0.2">
      <c r="A427" s="30"/>
    </row>
    <row r="428" spans="1:1" x14ac:dyDescent="0.2">
      <c r="A428" s="30"/>
    </row>
    <row r="429" spans="1:1" x14ac:dyDescent="0.2">
      <c r="A429" s="30"/>
    </row>
    <row r="430" spans="1:1" x14ac:dyDescent="0.2">
      <c r="A430" s="30"/>
    </row>
    <row r="431" spans="1:1" x14ac:dyDescent="0.2">
      <c r="A431" s="30"/>
    </row>
    <row r="432" spans="1:1" x14ac:dyDescent="0.2">
      <c r="A432" s="30"/>
    </row>
    <row r="433" spans="1:1" x14ac:dyDescent="0.2">
      <c r="A433" s="30"/>
    </row>
    <row r="434" spans="1:1" x14ac:dyDescent="0.2">
      <c r="A434" s="30"/>
    </row>
    <row r="435" spans="1:1" x14ac:dyDescent="0.2">
      <c r="A435" s="30"/>
    </row>
    <row r="436" spans="1:1" x14ac:dyDescent="0.2">
      <c r="A436" s="30"/>
    </row>
    <row r="437" spans="1:1" x14ac:dyDescent="0.2">
      <c r="A437" s="30"/>
    </row>
    <row r="438" spans="1:1" x14ac:dyDescent="0.2">
      <c r="A438" s="30"/>
    </row>
    <row r="439" spans="1:1" x14ac:dyDescent="0.2">
      <c r="A439" s="30"/>
    </row>
    <row r="440" spans="1:1" x14ac:dyDescent="0.2">
      <c r="A440" s="30"/>
    </row>
    <row r="441" spans="1:1" x14ac:dyDescent="0.2">
      <c r="A441" s="30"/>
    </row>
    <row r="442" spans="1:1" x14ac:dyDescent="0.2">
      <c r="A442" s="30"/>
    </row>
    <row r="443" spans="1:1" x14ac:dyDescent="0.2">
      <c r="A443" s="30"/>
    </row>
    <row r="444" spans="1:1" x14ac:dyDescent="0.2">
      <c r="A444" s="30"/>
    </row>
    <row r="445" spans="1:1" x14ac:dyDescent="0.2">
      <c r="A445" s="30"/>
    </row>
    <row r="446" spans="1:1" x14ac:dyDescent="0.2">
      <c r="A446" s="30"/>
    </row>
    <row r="447" spans="1:1" x14ac:dyDescent="0.2">
      <c r="A447" s="30"/>
    </row>
    <row r="448" spans="1:1" x14ac:dyDescent="0.2">
      <c r="A448" s="30"/>
    </row>
    <row r="449" spans="1:1" x14ac:dyDescent="0.2">
      <c r="A449" s="30"/>
    </row>
    <row r="450" spans="1:1" x14ac:dyDescent="0.2">
      <c r="A450" s="30"/>
    </row>
    <row r="451" spans="1:1" x14ac:dyDescent="0.2">
      <c r="A451" s="30"/>
    </row>
    <row r="452" spans="1:1" x14ac:dyDescent="0.2">
      <c r="A452" s="30"/>
    </row>
    <row r="453" spans="1:1" x14ac:dyDescent="0.2">
      <c r="A453" s="30"/>
    </row>
    <row r="454" spans="1:1" x14ac:dyDescent="0.2">
      <c r="A454" s="30"/>
    </row>
    <row r="455" spans="1:1" x14ac:dyDescent="0.2">
      <c r="A455" s="30"/>
    </row>
    <row r="456" spans="1:1" x14ac:dyDescent="0.2">
      <c r="A456" s="30"/>
    </row>
    <row r="457" spans="1:1" x14ac:dyDescent="0.2">
      <c r="A457" s="30"/>
    </row>
    <row r="458" spans="1:1" x14ac:dyDescent="0.2">
      <c r="A458" s="30"/>
    </row>
    <row r="459" spans="1:1" x14ac:dyDescent="0.2">
      <c r="A459" s="30"/>
    </row>
    <row r="460" spans="1:1" x14ac:dyDescent="0.2">
      <c r="A460" s="30"/>
    </row>
    <row r="461" spans="1:1" x14ac:dyDescent="0.2">
      <c r="A461" s="30"/>
    </row>
    <row r="462" spans="1:1" x14ac:dyDescent="0.2">
      <c r="A462" s="30"/>
    </row>
    <row r="463" spans="1:1" x14ac:dyDescent="0.2">
      <c r="A463" s="30"/>
    </row>
    <row r="464" spans="1:1" x14ac:dyDescent="0.2">
      <c r="A464" s="30"/>
    </row>
    <row r="465" spans="1:1" x14ac:dyDescent="0.2">
      <c r="A465" s="30"/>
    </row>
    <row r="466" spans="1:1" x14ac:dyDescent="0.2">
      <c r="A466" s="30"/>
    </row>
    <row r="467" spans="1:1" x14ac:dyDescent="0.2">
      <c r="A467" s="30"/>
    </row>
    <row r="468" spans="1:1" x14ac:dyDescent="0.2">
      <c r="A468" s="30"/>
    </row>
    <row r="469" spans="1:1" x14ac:dyDescent="0.2">
      <c r="A469" s="30"/>
    </row>
    <row r="470" spans="1:1" x14ac:dyDescent="0.2">
      <c r="A470" s="30"/>
    </row>
    <row r="471" spans="1:1" x14ac:dyDescent="0.2">
      <c r="A471" s="30"/>
    </row>
    <row r="472" spans="1:1" x14ac:dyDescent="0.2">
      <c r="A472" s="30"/>
    </row>
    <row r="473" spans="1:1" x14ac:dyDescent="0.2">
      <c r="A473" s="30"/>
    </row>
    <row r="474" spans="1:1" x14ac:dyDescent="0.2">
      <c r="A474" s="30"/>
    </row>
    <row r="475" spans="1:1" x14ac:dyDescent="0.2">
      <c r="A475" s="30"/>
    </row>
    <row r="476" spans="1:1" x14ac:dyDescent="0.2">
      <c r="A476" s="30"/>
    </row>
    <row r="477" spans="1:1" x14ac:dyDescent="0.2">
      <c r="A477" s="30"/>
    </row>
    <row r="478" spans="1:1" x14ac:dyDescent="0.2">
      <c r="A478" s="30"/>
    </row>
    <row r="479" spans="1:1" x14ac:dyDescent="0.2">
      <c r="A479" s="30"/>
    </row>
    <row r="480" spans="1:1" x14ac:dyDescent="0.2">
      <c r="A480" s="30"/>
    </row>
    <row r="481" spans="1:1" x14ac:dyDescent="0.2">
      <c r="A481" s="30"/>
    </row>
    <row r="482" spans="1:1" x14ac:dyDescent="0.2">
      <c r="A482" s="30"/>
    </row>
    <row r="483" spans="1:1" x14ac:dyDescent="0.2">
      <c r="A483" s="30"/>
    </row>
    <row r="484" spans="1:1" x14ac:dyDescent="0.2">
      <c r="A484" s="30"/>
    </row>
    <row r="485" spans="1:1" x14ac:dyDescent="0.2">
      <c r="A485" s="30"/>
    </row>
    <row r="486" spans="1:1" x14ac:dyDescent="0.2">
      <c r="A486" s="30"/>
    </row>
    <row r="487" spans="1:1" x14ac:dyDescent="0.2">
      <c r="A487" s="30"/>
    </row>
    <row r="488" spans="1:1" x14ac:dyDescent="0.2">
      <c r="A488" s="30"/>
    </row>
    <row r="489" spans="1:1" x14ac:dyDescent="0.2">
      <c r="A489" s="30"/>
    </row>
    <row r="490" spans="1:1" x14ac:dyDescent="0.2">
      <c r="A490" s="30"/>
    </row>
    <row r="491" spans="1:1" x14ac:dyDescent="0.2">
      <c r="A491" s="30"/>
    </row>
    <row r="492" spans="1:1" x14ac:dyDescent="0.2">
      <c r="A492" s="30"/>
    </row>
    <row r="493" spans="1:1" x14ac:dyDescent="0.2">
      <c r="A493" s="30"/>
    </row>
    <row r="494" spans="1:1" x14ac:dyDescent="0.2">
      <c r="A494" s="30"/>
    </row>
    <row r="495" spans="1:1" x14ac:dyDescent="0.2">
      <c r="A495" s="30"/>
    </row>
    <row r="496" spans="1:1" x14ac:dyDescent="0.2">
      <c r="A496" s="30"/>
    </row>
    <row r="497" spans="1:1" x14ac:dyDescent="0.2">
      <c r="A497" s="30"/>
    </row>
    <row r="498" spans="1:1" x14ac:dyDescent="0.2">
      <c r="A498" s="30"/>
    </row>
    <row r="499" spans="1:1" x14ac:dyDescent="0.2">
      <c r="A499" s="30"/>
    </row>
    <row r="500" spans="1:1" x14ac:dyDescent="0.2">
      <c r="A500" s="30"/>
    </row>
    <row r="501" spans="1:1" x14ac:dyDescent="0.2">
      <c r="A501" s="30"/>
    </row>
    <row r="502" spans="1:1" x14ac:dyDescent="0.2">
      <c r="A502" s="30"/>
    </row>
    <row r="503" spans="1:1" x14ac:dyDescent="0.2">
      <c r="A503" s="30"/>
    </row>
    <row r="504" spans="1:1" x14ac:dyDescent="0.2">
      <c r="A504" s="30"/>
    </row>
    <row r="505" spans="1:1" x14ac:dyDescent="0.2">
      <c r="A505" s="30"/>
    </row>
    <row r="506" spans="1:1" x14ac:dyDescent="0.2">
      <c r="A506" s="30"/>
    </row>
    <row r="507" spans="1:1" x14ac:dyDescent="0.2">
      <c r="A507" s="30"/>
    </row>
    <row r="508" spans="1:1" x14ac:dyDescent="0.2">
      <c r="A508" s="30"/>
    </row>
    <row r="509" spans="1:1" x14ac:dyDescent="0.2">
      <c r="A509" s="30"/>
    </row>
    <row r="510" spans="1:1" x14ac:dyDescent="0.2">
      <c r="A510" s="30"/>
    </row>
    <row r="511" spans="1:1" x14ac:dyDescent="0.2">
      <c r="A511" s="30"/>
    </row>
    <row r="512" spans="1:1" x14ac:dyDescent="0.2">
      <c r="A512" s="30"/>
    </row>
    <row r="513" spans="1:1" x14ac:dyDescent="0.2">
      <c r="A513" s="30"/>
    </row>
    <row r="514" spans="1:1" x14ac:dyDescent="0.2">
      <c r="A514" s="30"/>
    </row>
    <row r="515" spans="1:1" x14ac:dyDescent="0.2">
      <c r="A515" s="30"/>
    </row>
    <row r="516" spans="1:1" x14ac:dyDescent="0.2">
      <c r="A516" s="30"/>
    </row>
    <row r="517" spans="1:1" x14ac:dyDescent="0.2">
      <c r="A517" s="30"/>
    </row>
    <row r="518" spans="1:1" x14ac:dyDescent="0.2">
      <c r="A518" s="30"/>
    </row>
    <row r="519" spans="1:1" x14ac:dyDescent="0.2">
      <c r="A519" s="30"/>
    </row>
    <row r="520" spans="1:1" x14ac:dyDescent="0.2">
      <c r="A520" s="30"/>
    </row>
    <row r="521" spans="1:1" x14ac:dyDescent="0.2">
      <c r="A521" s="30"/>
    </row>
    <row r="522" spans="1:1" x14ac:dyDescent="0.2">
      <c r="A522" s="30"/>
    </row>
    <row r="523" spans="1:1" x14ac:dyDescent="0.2">
      <c r="A523" s="30"/>
    </row>
    <row r="524" spans="1:1" x14ac:dyDescent="0.2">
      <c r="A524" s="30"/>
    </row>
    <row r="525" spans="1:1" x14ac:dyDescent="0.2">
      <c r="A525" s="30"/>
    </row>
    <row r="526" spans="1:1" x14ac:dyDescent="0.2">
      <c r="A526" s="30"/>
    </row>
    <row r="527" spans="1:1" x14ac:dyDescent="0.2">
      <c r="A527" s="30"/>
    </row>
    <row r="528" spans="1:1" x14ac:dyDescent="0.2">
      <c r="A528" s="30"/>
    </row>
    <row r="529" spans="1:1" x14ac:dyDescent="0.2">
      <c r="A529" s="30"/>
    </row>
    <row r="530" spans="1:1" x14ac:dyDescent="0.2">
      <c r="A530" s="30"/>
    </row>
    <row r="531" spans="1:1" x14ac:dyDescent="0.2">
      <c r="A531" s="30"/>
    </row>
    <row r="532" spans="1:1" x14ac:dyDescent="0.2">
      <c r="A532" s="30"/>
    </row>
    <row r="533" spans="1:1" x14ac:dyDescent="0.2">
      <c r="A533" s="30"/>
    </row>
    <row r="534" spans="1:1" x14ac:dyDescent="0.2">
      <c r="A534" s="30"/>
    </row>
    <row r="535" spans="1:1" x14ac:dyDescent="0.2">
      <c r="A535" s="30"/>
    </row>
    <row r="536" spans="1:1" x14ac:dyDescent="0.2">
      <c r="A536" s="30"/>
    </row>
    <row r="537" spans="1:1" x14ac:dyDescent="0.2">
      <c r="A537" s="30"/>
    </row>
    <row r="538" spans="1:1" x14ac:dyDescent="0.2">
      <c r="A538" s="30"/>
    </row>
    <row r="539" spans="1:1" x14ac:dyDescent="0.2">
      <c r="A539" s="30"/>
    </row>
    <row r="540" spans="1:1" x14ac:dyDescent="0.2">
      <c r="A540" s="30"/>
    </row>
    <row r="541" spans="1:1" x14ac:dyDescent="0.2">
      <c r="A541" s="30"/>
    </row>
    <row r="542" spans="1:1" x14ac:dyDescent="0.2">
      <c r="A542" s="30"/>
    </row>
    <row r="543" spans="1:1" x14ac:dyDescent="0.2">
      <c r="A543" s="30"/>
    </row>
    <row r="544" spans="1:1" x14ac:dyDescent="0.2">
      <c r="A544" s="30"/>
    </row>
    <row r="545" spans="1:1" x14ac:dyDescent="0.2">
      <c r="A545" s="30"/>
    </row>
    <row r="546" spans="1:1" x14ac:dyDescent="0.2">
      <c r="A546" s="30"/>
    </row>
    <row r="547" spans="1:1" x14ac:dyDescent="0.2">
      <c r="A547" s="30"/>
    </row>
    <row r="548" spans="1:1" x14ac:dyDescent="0.2">
      <c r="A548" s="30"/>
    </row>
    <row r="549" spans="1:1" x14ac:dyDescent="0.2">
      <c r="A549" s="30"/>
    </row>
    <row r="550" spans="1:1" x14ac:dyDescent="0.2">
      <c r="A550" s="30"/>
    </row>
    <row r="551" spans="1:1" x14ac:dyDescent="0.2">
      <c r="A551" s="30"/>
    </row>
    <row r="552" spans="1:1" x14ac:dyDescent="0.2">
      <c r="A552" s="30"/>
    </row>
    <row r="553" spans="1:1" x14ac:dyDescent="0.2">
      <c r="A553" s="30"/>
    </row>
    <row r="554" spans="1:1" x14ac:dyDescent="0.2">
      <c r="A554" s="30"/>
    </row>
    <row r="555" spans="1:1" x14ac:dyDescent="0.2">
      <c r="A555" s="30"/>
    </row>
    <row r="556" spans="1:1" x14ac:dyDescent="0.2">
      <c r="A556" s="30"/>
    </row>
    <row r="557" spans="1:1" x14ac:dyDescent="0.2">
      <c r="A557" s="30"/>
    </row>
    <row r="558" spans="1:1" x14ac:dyDescent="0.2">
      <c r="A558" s="30"/>
    </row>
    <row r="559" spans="1:1" x14ac:dyDescent="0.2">
      <c r="A559" s="30"/>
    </row>
    <row r="560" spans="1:1" x14ac:dyDescent="0.2">
      <c r="A560" s="30"/>
    </row>
    <row r="561" spans="1:1" x14ac:dyDescent="0.2">
      <c r="A561" s="30"/>
    </row>
    <row r="562" spans="1:1" x14ac:dyDescent="0.2">
      <c r="A562" s="30"/>
    </row>
    <row r="563" spans="1:1" x14ac:dyDescent="0.2">
      <c r="A563" s="30"/>
    </row>
    <row r="564" spans="1:1" x14ac:dyDescent="0.2">
      <c r="A564" s="30"/>
    </row>
    <row r="565" spans="1:1" x14ac:dyDescent="0.2">
      <c r="A565" s="30"/>
    </row>
    <row r="566" spans="1:1" x14ac:dyDescent="0.2">
      <c r="A566" s="30"/>
    </row>
    <row r="567" spans="1:1" x14ac:dyDescent="0.2">
      <c r="A567" s="30"/>
    </row>
    <row r="568" spans="1:1" x14ac:dyDescent="0.2">
      <c r="A568" s="30"/>
    </row>
    <row r="569" spans="1:1" x14ac:dyDescent="0.2">
      <c r="A569" s="30"/>
    </row>
    <row r="570" spans="1:1" x14ac:dyDescent="0.2">
      <c r="A570" s="30"/>
    </row>
    <row r="571" spans="1:1" x14ac:dyDescent="0.2">
      <c r="A571" s="30"/>
    </row>
    <row r="572" spans="1:1" x14ac:dyDescent="0.2">
      <c r="A572" s="30"/>
    </row>
    <row r="573" spans="1:1" x14ac:dyDescent="0.2">
      <c r="A573" s="30"/>
    </row>
    <row r="574" spans="1:1" x14ac:dyDescent="0.2">
      <c r="A574" s="30"/>
    </row>
    <row r="575" spans="1:1" x14ac:dyDescent="0.2">
      <c r="A575" s="30"/>
    </row>
    <row r="576" spans="1:1" x14ac:dyDescent="0.2">
      <c r="A576" s="30"/>
    </row>
    <row r="577" spans="1:1" x14ac:dyDescent="0.2">
      <c r="A577" s="30"/>
    </row>
    <row r="578" spans="1:1" x14ac:dyDescent="0.2">
      <c r="A578" s="30"/>
    </row>
    <row r="579" spans="1:1" x14ac:dyDescent="0.2">
      <c r="A579" s="30"/>
    </row>
    <row r="580" spans="1:1" x14ac:dyDescent="0.2">
      <c r="A580" s="30"/>
    </row>
    <row r="581" spans="1:1" x14ac:dyDescent="0.2">
      <c r="A581" s="30"/>
    </row>
    <row r="582" spans="1:1" x14ac:dyDescent="0.2">
      <c r="A582" s="30"/>
    </row>
    <row r="583" spans="1:1" x14ac:dyDescent="0.2">
      <c r="A583" s="30"/>
    </row>
    <row r="584" spans="1:1" x14ac:dyDescent="0.2">
      <c r="A584" s="30"/>
    </row>
    <row r="585" spans="1:1" x14ac:dyDescent="0.2">
      <c r="A585" s="30"/>
    </row>
    <row r="586" spans="1:1" x14ac:dyDescent="0.2">
      <c r="A586" s="30"/>
    </row>
    <row r="587" spans="1:1" x14ac:dyDescent="0.2">
      <c r="A587" s="30"/>
    </row>
    <row r="588" spans="1:1" x14ac:dyDescent="0.2">
      <c r="A588" s="30"/>
    </row>
    <row r="589" spans="1:1" x14ac:dyDescent="0.2">
      <c r="A589" s="30"/>
    </row>
    <row r="590" spans="1:1" x14ac:dyDescent="0.2">
      <c r="A590" s="30"/>
    </row>
    <row r="591" spans="1:1" x14ac:dyDescent="0.2">
      <c r="A591" s="30"/>
    </row>
    <row r="592" spans="1:1" x14ac:dyDescent="0.2">
      <c r="A592" s="30"/>
    </row>
    <row r="593" spans="1:1" x14ac:dyDescent="0.2">
      <c r="A593" s="30"/>
    </row>
    <row r="594" spans="1:1" x14ac:dyDescent="0.2">
      <c r="A594" s="30"/>
    </row>
    <row r="595" spans="1:1" x14ac:dyDescent="0.2">
      <c r="A595" s="30"/>
    </row>
    <row r="596" spans="1:1" x14ac:dyDescent="0.2">
      <c r="A596" s="30"/>
    </row>
    <row r="597" spans="1:1" x14ac:dyDescent="0.2">
      <c r="A597" s="30"/>
    </row>
    <row r="598" spans="1:1" x14ac:dyDescent="0.2">
      <c r="A598" s="30"/>
    </row>
    <row r="599" spans="1:1" x14ac:dyDescent="0.2">
      <c r="A599" s="30"/>
    </row>
    <row r="600" spans="1:1" x14ac:dyDescent="0.2">
      <c r="A600" s="30"/>
    </row>
    <row r="601" spans="1:1" x14ac:dyDescent="0.2">
      <c r="A601" s="30"/>
    </row>
    <row r="602" spans="1:1" x14ac:dyDescent="0.2">
      <c r="A602" s="30"/>
    </row>
    <row r="603" spans="1:1" x14ac:dyDescent="0.2">
      <c r="A603" s="30"/>
    </row>
    <row r="604" spans="1:1" x14ac:dyDescent="0.2">
      <c r="A604" s="30"/>
    </row>
    <row r="605" spans="1:1" x14ac:dyDescent="0.2">
      <c r="A605" s="30"/>
    </row>
    <row r="606" spans="1:1" x14ac:dyDescent="0.2">
      <c r="A606" s="30"/>
    </row>
    <row r="607" spans="1:1" x14ac:dyDescent="0.2">
      <c r="A607" s="30"/>
    </row>
    <row r="608" spans="1:1" x14ac:dyDescent="0.2">
      <c r="A608" s="30"/>
    </row>
    <row r="609" spans="1:1" x14ac:dyDescent="0.2">
      <c r="A609" s="30"/>
    </row>
    <row r="610" spans="1:1" x14ac:dyDescent="0.2">
      <c r="A610" s="30"/>
    </row>
    <row r="611" spans="1:1" x14ac:dyDescent="0.2">
      <c r="A611" s="30"/>
    </row>
    <row r="612" spans="1:1" x14ac:dyDescent="0.2">
      <c r="A612" s="30"/>
    </row>
    <row r="613" spans="1:1" x14ac:dyDescent="0.2">
      <c r="A613" s="30"/>
    </row>
    <row r="614" spans="1:1" x14ac:dyDescent="0.2">
      <c r="A614" s="30"/>
    </row>
    <row r="615" spans="1:1" x14ac:dyDescent="0.2">
      <c r="A615" s="30"/>
    </row>
    <row r="616" spans="1:1" x14ac:dyDescent="0.2">
      <c r="A616" s="30"/>
    </row>
    <row r="617" spans="1:1" x14ac:dyDescent="0.2">
      <c r="A617" s="30"/>
    </row>
    <row r="618" spans="1:1" x14ac:dyDescent="0.2">
      <c r="A618" s="30"/>
    </row>
    <row r="619" spans="1:1" x14ac:dyDescent="0.2">
      <c r="A619" s="30"/>
    </row>
    <row r="620" spans="1:1" x14ac:dyDescent="0.2">
      <c r="A620" s="30"/>
    </row>
    <row r="621" spans="1:1" x14ac:dyDescent="0.2">
      <c r="A621" s="30"/>
    </row>
    <row r="622" spans="1:1" x14ac:dyDescent="0.2">
      <c r="A622" s="30"/>
    </row>
    <row r="623" spans="1:1" x14ac:dyDescent="0.2">
      <c r="A623" s="30"/>
    </row>
    <row r="624" spans="1:1" x14ac:dyDescent="0.2">
      <c r="A624" s="30"/>
    </row>
    <row r="625" spans="1:1" x14ac:dyDescent="0.2">
      <c r="A625" s="30"/>
    </row>
    <row r="626" spans="1:1" x14ac:dyDescent="0.2">
      <c r="A626" s="30"/>
    </row>
    <row r="627" spans="1:1" x14ac:dyDescent="0.2">
      <c r="A627" s="30"/>
    </row>
    <row r="628" spans="1:1" x14ac:dyDescent="0.2">
      <c r="A628" s="30"/>
    </row>
    <row r="629" spans="1:1" x14ac:dyDescent="0.2">
      <c r="A629" s="30"/>
    </row>
    <row r="630" spans="1:1" x14ac:dyDescent="0.2">
      <c r="A630" s="30"/>
    </row>
    <row r="631" spans="1:1" x14ac:dyDescent="0.2">
      <c r="A631" s="30"/>
    </row>
    <row r="632" spans="1:1" x14ac:dyDescent="0.2">
      <c r="A632" s="30"/>
    </row>
    <row r="633" spans="1:1" x14ac:dyDescent="0.2">
      <c r="A633" s="30"/>
    </row>
    <row r="634" spans="1:1" x14ac:dyDescent="0.2">
      <c r="A634" s="30"/>
    </row>
    <row r="635" spans="1:1" x14ac:dyDescent="0.2">
      <c r="A635" s="30"/>
    </row>
    <row r="636" spans="1:1" x14ac:dyDescent="0.2">
      <c r="A636" s="30"/>
    </row>
    <row r="637" spans="1:1" x14ac:dyDescent="0.2">
      <c r="A637" s="30"/>
    </row>
    <row r="638" spans="1:1" x14ac:dyDescent="0.2">
      <c r="A638" s="30"/>
    </row>
    <row r="639" spans="1:1" x14ac:dyDescent="0.2">
      <c r="A639" s="30"/>
    </row>
    <row r="640" spans="1:1" x14ac:dyDescent="0.2">
      <c r="A640" s="30"/>
    </row>
    <row r="641" spans="1:1" x14ac:dyDescent="0.2">
      <c r="A641" s="30"/>
    </row>
    <row r="642" spans="1:1" x14ac:dyDescent="0.2">
      <c r="A642" s="30"/>
    </row>
    <row r="643" spans="1:1" x14ac:dyDescent="0.2">
      <c r="A643" s="30"/>
    </row>
    <row r="644" spans="1:1" x14ac:dyDescent="0.2">
      <c r="A644" s="30"/>
    </row>
    <row r="645" spans="1:1" x14ac:dyDescent="0.2">
      <c r="A645" s="30"/>
    </row>
    <row r="646" spans="1:1" x14ac:dyDescent="0.2">
      <c r="A646" s="30"/>
    </row>
    <row r="647" spans="1:1" x14ac:dyDescent="0.2">
      <c r="A647" s="30"/>
    </row>
    <row r="648" spans="1:1" x14ac:dyDescent="0.2">
      <c r="A648" s="30"/>
    </row>
    <row r="649" spans="1:1" x14ac:dyDescent="0.2">
      <c r="A649" s="30"/>
    </row>
    <row r="650" spans="1:1" x14ac:dyDescent="0.2">
      <c r="A650" s="30"/>
    </row>
    <row r="651" spans="1:1" x14ac:dyDescent="0.2">
      <c r="A651" s="30"/>
    </row>
    <row r="652" spans="1:1" x14ac:dyDescent="0.2">
      <c r="A652" s="30"/>
    </row>
    <row r="653" spans="1:1" x14ac:dyDescent="0.2">
      <c r="A653" s="30"/>
    </row>
    <row r="654" spans="1:1" x14ac:dyDescent="0.2">
      <c r="A654" s="30"/>
    </row>
    <row r="655" spans="1:1" x14ac:dyDescent="0.2">
      <c r="A655" s="30"/>
    </row>
    <row r="656" spans="1:1" x14ac:dyDescent="0.2">
      <c r="A656" s="30"/>
    </row>
    <row r="657" spans="1:1" x14ac:dyDescent="0.2">
      <c r="A657" s="30"/>
    </row>
    <row r="658" spans="1:1" x14ac:dyDescent="0.2">
      <c r="A658" s="30"/>
    </row>
    <row r="659" spans="1:1" x14ac:dyDescent="0.2">
      <c r="A659" s="30"/>
    </row>
    <row r="660" spans="1:1" x14ac:dyDescent="0.2">
      <c r="A660" s="30"/>
    </row>
    <row r="661" spans="1:1" x14ac:dyDescent="0.2">
      <c r="A661" s="30"/>
    </row>
    <row r="662" spans="1:1" x14ac:dyDescent="0.2">
      <c r="A662" s="30"/>
    </row>
    <row r="663" spans="1:1" x14ac:dyDescent="0.2">
      <c r="A663" s="30"/>
    </row>
    <row r="664" spans="1:1" x14ac:dyDescent="0.2">
      <c r="A664" s="30"/>
    </row>
    <row r="665" spans="1:1" x14ac:dyDescent="0.2">
      <c r="A665" s="30"/>
    </row>
    <row r="666" spans="1:1" x14ac:dyDescent="0.2">
      <c r="A666" s="30"/>
    </row>
    <row r="667" spans="1:1" x14ac:dyDescent="0.2">
      <c r="A667" s="30"/>
    </row>
    <row r="668" spans="1:1" x14ac:dyDescent="0.2">
      <c r="A668" s="30"/>
    </row>
    <row r="669" spans="1:1" x14ac:dyDescent="0.2">
      <c r="A669" s="30"/>
    </row>
    <row r="670" spans="1:1" x14ac:dyDescent="0.2">
      <c r="A670" s="30"/>
    </row>
    <row r="671" spans="1:1" x14ac:dyDescent="0.2">
      <c r="A671" s="30"/>
    </row>
    <row r="672" spans="1:1" x14ac:dyDescent="0.2">
      <c r="A672" s="30"/>
    </row>
    <row r="673" spans="1:1" x14ac:dyDescent="0.2">
      <c r="A673" s="30"/>
    </row>
    <row r="674" spans="1:1" x14ac:dyDescent="0.2">
      <c r="A674" s="30"/>
    </row>
    <row r="675" spans="1:1" x14ac:dyDescent="0.2">
      <c r="A675" s="30"/>
    </row>
    <row r="676" spans="1:1" x14ac:dyDescent="0.2">
      <c r="A676" s="30"/>
    </row>
    <row r="677" spans="1:1" x14ac:dyDescent="0.2">
      <c r="A677" s="30"/>
    </row>
    <row r="678" spans="1:1" x14ac:dyDescent="0.2">
      <c r="A678" s="30"/>
    </row>
    <row r="679" spans="1:1" x14ac:dyDescent="0.2">
      <c r="A679" s="30"/>
    </row>
    <row r="680" spans="1:1" x14ac:dyDescent="0.2">
      <c r="A680" s="30"/>
    </row>
    <row r="681" spans="1:1" x14ac:dyDescent="0.2">
      <c r="A681" s="30"/>
    </row>
    <row r="682" spans="1:1" x14ac:dyDescent="0.2">
      <c r="A682" s="30"/>
    </row>
    <row r="683" spans="1:1" x14ac:dyDescent="0.2">
      <c r="A683" s="30"/>
    </row>
    <row r="684" spans="1:1" x14ac:dyDescent="0.2">
      <c r="A684" s="30"/>
    </row>
    <row r="685" spans="1:1" x14ac:dyDescent="0.2">
      <c r="A685" s="30"/>
    </row>
    <row r="686" spans="1:1" x14ac:dyDescent="0.2">
      <c r="A686" s="30"/>
    </row>
    <row r="687" spans="1:1" x14ac:dyDescent="0.2">
      <c r="A687" s="30"/>
    </row>
    <row r="688" spans="1:1" x14ac:dyDescent="0.2">
      <c r="A688" s="30"/>
    </row>
    <row r="689" spans="1:1" x14ac:dyDescent="0.2">
      <c r="A689" s="30"/>
    </row>
    <row r="690" spans="1:1" x14ac:dyDescent="0.2">
      <c r="A690" s="30"/>
    </row>
    <row r="691" spans="1:1" x14ac:dyDescent="0.2">
      <c r="A691" s="30"/>
    </row>
    <row r="692" spans="1:1" x14ac:dyDescent="0.2">
      <c r="A692" s="30"/>
    </row>
    <row r="693" spans="1:1" x14ac:dyDescent="0.2">
      <c r="A693" s="30"/>
    </row>
    <row r="694" spans="1:1" x14ac:dyDescent="0.2">
      <c r="A694" s="30"/>
    </row>
    <row r="695" spans="1:1" x14ac:dyDescent="0.2">
      <c r="A695" s="30"/>
    </row>
    <row r="696" spans="1:1" x14ac:dyDescent="0.2">
      <c r="A696" s="30"/>
    </row>
    <row r="697" spans="1:1" x14ac:dyDescent="0.2">
      <c r="A697" s="30"/>
    </row>
    <row r="698" spans="1:1" x14ac:dyDescent="0.2">
      <c r="A698" s="30"/>
    </row>
    <row r="699" spans="1:1" x14ac:dyDescent="0.2">
      <c r="A699" s="30"/>
    </row>
    <row r="700" spans="1:1" x14ac:dyDescent="0.2">
      <c r="A700" s="30"/>
    </row>
    <row r="701" spans="1:1" x14ac:dyDescent="0.2">
      <c r="A701" s="30"/>
    </row>
    <row r="702" spans="1:1" x14ac:dyDescent="0.2">
      <c r="A702" s="30"/>
    </row>
    <row r="703" spans="1:1" x14ac:dyDescent="0.2">
      <c r="A703" s="30"/>
    </row>
    <row r="704" spans="1:1" x14ac:dyDescent="0.2">
      <c r="A704" s="30"/>
    </row>
    <row r="705" spans="1:1" x14ac:dyDescent="0.2">
      <c r="A705" s="30"/>
    </row>
    <row r="706" spans="1:1" x14ac:dyDescent="0.2">
      <c r="A706" s="30"/>
    </row>
    <row r="707" spans="1:1" x14ac:dyDescent="0.2">
      <c r="A707" s="30"/>
    </row>
    <row r="708" spans="1:1" x14ac:dyDescent="0.2">
      <c r="A708" s="30"/>
    </row>
    <row r="709" spans="1:1" x14ac:dyDescent="0.2">
      <c r="A709" s="30"/>
    </row>
    <row r="710" spans="1:1" x14ac:dyDescent="0.2">
      <c r="A710" s="30"/>
    </row>
    <row r="711" spans="1:1" x14ac:dyDescent="0.2">
      <c r="A711" s="30"/>
    </row>
    <row r="712" spans="1:1" x14ac:dyDescent="0.2">
      <c r="A712" s="30"/>
    </row>
    <row r="713" spans="1:1" x14ac:dyDescent="0.2">
      <c r="A713" s="30"/>
    </row>
    <row r="714" spans="1:1" x14ac:dyDescent="0.2">
      <c r="A714" s="30"/>
    </row>
    <row r="715" spans="1:1" x14ac:dyDescent="0.2">
      <c r="A715" s="30"/>
    </row>
    <row r="716" spans="1:1" x14ac:dyDescent="0.2">
      <c r="A716" s="30"/>
    </row>
    <row r="717" spans="1:1" x14ac:dyDescent="0.2">
      <c r="A717" s="30"/>
    </row>
    <row r="718" spans="1:1" x14ac:dyDescent="0.2">
      <c r="A718" s="30"/>
    </row>
    <row r="719" spans="1:1" x14ac:dyDescent="0.2">
      <c r="A719" s="30"/>
    </row>
    <row r="720" spans="1:1" x14ac:dyDescent="0.2">
      <c r="A720" s="30"/>
    </row>
    <row r="721" spans="1:1" x14ac:dyDescent="0.2">
      <c r="A721" s="30"/>
    </row>
    <row r="722" spans="1:1" x14ac:dyDescent="0.2">
      <c r="A722" s="30"/>
    </row>
    <row r="723" spans="1:1" x14ac:dyDescent="0.2">
      <c r="A723" s="30"/>
    </row>
    <row r="724" spans="1:1" x14ac:dyDescent="0.2">
      <c r="A724" s="30"/>
    </row>
    <row r="725" spans="1:1" x14ac:dyDescent="0.2">
      <c r="A725" s="30"/>
    </row>
    <row r="726" spans="1:1" x14ac:dyDescent="0.2">
      <c r="A726" s="30"/>
    </row>
    <row r="727" spans="1:1" x14ac:dyDescent="0.2">
      <c r="A727" s="30"/>
    </row>
    <row r="728" spans="1:1" x14ac:dyDescent="0.2">
      <c r="A728" s="30"/>
    </row>
    <row r="729" spans="1:1" x14ac:dyDescent="0.2">
      <c r="A729" s="30"/>
    </row>
    <row r="730" spans="1:1" x14ac:dyDescent="0.2">
      <c r="A730" s="30"/>
    </row>
    <row r="731" spans="1:1" x14ac:dyDescent="0.2">
      <c r="A731" s="30"/>
    </row>
    <row r="732" spans="1:1" x14ac:dyDescent="0.2">
      <c r="A732" s="30"/>
    </row>
    <row r="733" spans="1:1" x14ac:dyDescent="0.2">
      <c r="A733" s="30"/>
    </row>
    <row r="734" spans="1:1" x14ac:dyDescent="0.2">
      <c r="A734" s="30"/>
    </row>
    <row r="735" spans="1:1" x14ac:dyDescent="0.2">
      <c r="A735" s="30"/>
    </row>
    <row r="736" spans="1:1" x14ac:dyDescent="0.2">
      <c r="A736" s="30"/>
    </row>
    <row r="737" spans="1:1" x14ac:dyDescent="0.2">
      <c r="A737" s="30"/>
    </row>
    <row r="738" spans="1:1" x14ac:dyDescent="0.2">
      <c r="A738" s="30"/>
    </row>
    <row r="739" spans="1:1" x14ac:dyDescent="0.2">
      <c r="A739" s="30"/>
    </row>
    <row r="740" spans="1:1" x14ac:dyDescent="0.2">
      <c r="A740" s="30"/>
    </row>
    <row r="741" spans="1:1" x14ac:dyDescent="0.2">
      <c r="A741" s="30"/>
    </row>
    <row r="742" spans="1:1" x14ac:dyDescent="0.2">
      <c r="A742" s="30"/>
    </row>
    <row r="743" spans="1:1" x14ac:dyDescent="0.2">
      <c r="A743" s="30"/>
    </row>
    <row r="744" spans="1:1" x14ac:dyDescent="0.2">
      <c r="A744" s="30"/>
    </row>
    <row r="745" spans="1:1" x14ac:dyDescent="0.2">
      <c r="A745" s="30"/>
    </row>
    <row r="746" spans="1:1" x14ac:dyDescent="0.2">
      <c r="A746" s="30"/>
    </row>
    <row r="747" spans="1:1" x14ac:dyDescent="0.2">
      <c r="A747" s="30"/>
    </row>
    <row r="748" spans="1:1" x14ac:dyDescent="0.2">
      <c r="A748" s="30"/>
    </row>
    <row r="749" spans="1:1" x14ac:dyDescent="0.2">
      <c r="A749" s="30"/>
    </row>
    <row r="750" spans="1:1" x14ac:dyDescent="0.2">
      <c r="A750" s="30"/>
    </row>
    <row r="751" spans="1:1" x14ac:dyDescent="0.2">
      <c r="A751" s="30"/>
    </row>
    <row r="752" spans="1:1" x14ac:dyDescent="0.2">
      <c r="A752" s="30"/>
    </row>
    <row r="753" spans="1:1" x14ac:dyDescent="0.2">
      <c r="A753" s="30"/>
    </row>
    <row r="754" spans="1:1" x14ac:dyDescent="0.2">
      <c r="A754" s="30"/>
    </row>
    <row r="755" spans="1:1" x14ac:dyDescent="0.2">
      <c r="A755" s="30"/>
    </row>
    <row r="756" spans="1:1" x14ac:dyDescent="0.2">
      <c r="A756" s="30"/>
    </row>
    <row r="757" spans="1:1" x14ac:dyDescent="0.2">
      <c r="A757" s="30"/>
    </row>
    <row r="758" spans="1:1" x14ac:dyDescent="0.2">
      <c r="A758" s="30"/>
    </row>
    <row r="759" spans="1:1" x14ac:dyDescent="0.2">
      <c r="A759" s="30"/>
    </row>
    <row r="760" spans="1:1" x14ac:dyDescent="0.2">
      <c r="A760" s="30"/>
    </row>
    <row r="761" spans="1:1" x14ac:dyDescent="0.2">
      <c r="A761" s="30"/>
    </row>
    <row r="762" spans="1:1" x14ac:dyDescent="0.2">
      <c r="A762" s="30"/>
    </row>
    <row r="763" spans="1:1" x14ac:dyDescent="0.2">
      <c r="A763" s="30"/>
    </row>
    <row r="764" spans="1:1" x14ac:dyDescent="0.2">
      <c r="A764" s="30"/>
    </row>
    <row r="765" spans="1:1" x14ac:dyDescent="0.2">
      <c r="A765" s="30"/>
    </row>
    <row r="766" spans="1:1" x14ac:dyDescent="0.2">
      <c r="A766" s="30"/>
    </row>
    <row r="767" spans="1:1" x14ac:dyDescent="0.2">
      <c r="A767" s="30"/>
    </row>
    <row r="768" spans="1:1" x14ac:dyDescent="0.2">
      <c r="A768" s="30"/>
    </row>
    <row r="769" spans="1:1" x14ac:dyDescent="0.2">
      <c r="A769" s="30"/>
    </row>
    <row r="770" spans="1:1" x14ac:dyDescent="0.2">
      <c r="A770" s="30"/>
    </row>
    <row r="771" spans="1:1" x14ac:dyDescent="0.2">
      <c r="A771" s="30"/>
    </row>
    <row r="772" spans="1:1" x14ac:dyDescent="0.2">
      <c r="A772" s="30"/>
    </row>
    <row r="773" spans="1:1" x14ac:dyDescent="0.2">
      <c r="A773" s="30"/>
    </row>
    <row r="774" spans="1:1" x14ac:dyDescent="0.2">
      <c r="A774" s="30"/>
    </row>
    <row r="775" spans="1:1" x14ac:dyDescent="0.2">
      <c r="A775" s="30"/>
    </row>
    <row r="776" spans="1:1" x14ac:dyDescent="0.2">
      <c r="A776" s="30"/>
    </row>
    <row r="777" spans="1:1" x14ac:dyDescent="0.2">
      <c r="A777" s="30"/>
    </row>
    <row r="778" spans="1:1" x14ac:dyDescent="0.2">
      <c r="A778" s="30"/>
    </row>
    <row r="779" spans="1:1" x14ac:dyDescent="0.2">
      <c r="A779" s="30"/>
    </row>
    <row r="780" spans="1:1" x14ac:dyDescent="0.2">
      <c r="A780" s="30"/>
    </row>
    <row r="781" spans="1:1" x14ac:dyDescent="0.2">
      <c r="A781" s="30"/>
    </row>
    <row r="782" spans="1:1" x14ac:dyDescent="0.2">
      <c r="A782" s="30"/>
    </row>
    <row r="783" spans="1:1" x14ac:dyDescent="0.2">
      <c r="A783" s="30"/>
    </row>
    <row r="784" spans="1:1" x14ac:dyDescent="0.2">
      <c r="A784" s="30"/>
    </row>
    <row r="785" spans="1:1" x14ac:dyDescent="0.2">
      <c r="A785" s="30"/>
    </row>
    <row r="786" spans="1:1" x14ac:dyDescent="0.2">
      <c r="A786" s="30"/>
    </row>
    <row r="787" spans="1:1" x14ac:dyDescent="0.2">
      <c r="A787" s="30"/>
    </row>
    <row r="788" spans="1:1" x14ac:dyDescent="0.2">
      <c r="A788" s="30"/>
    </row>
    <row r="789" spans="1:1" x14ac:dyDescent="0.2">
      <c r="A789" s="30"/>
    </row>
    <row r="790" spans="1:1" x14ac:dyDescent="0.2">
      <c r="A790" s="30"/>
    </row>
    <row r="791" spans="1:1" x14ac:dyDescent="0.2">
      <c r="A791" s="30"/>
    </row>
    <row r="792" spans="1:1" x14ac:dyDescent="0.2">
      <c r="A792" s="30"/>
    </row>
    <row r="793" spans="1:1" x14ac:dyDescent="0.2">
      <c r="A793" s="30"/>
    </row>
    <row r="794" spans="1:1" x14ac:dyDescent="0.2">
      <c r="A794" s="30"/>
    </row>
    <row r="795" spans="1:1" x14ac:dyDescent="0.2">
      <c r="A795" s="30"/>
    </row>
    <row r="796" spans="1:1" x14ac:dyDescent="0.2">
      <c r="A796" s="30"/>
    </row>
    <row r="797" spans="1:1" x14ac:dyDescent="0.2">
      <c r="A797" s="30"/>
    </row>
    <row r="798" spans="1:1" x14ac:dyDescent="0.2">
      <c r="A798" s="30"/>
    </row>
    <row r="799" spans="1:1" x14ac:dyDescent="0.2">
      <c r="A799" s="30"/>
    </row>
    <row r="800" spans="1:1" x14ac:dyDescent="0.2">
      <c r="A800" s="30"/>
    </row>
    <row r="801" spans="1:1" x14ac:dyDescent="0.2">
      <c r="A801" s="30"/>
    </row>
    <row r="802" spans="1:1" x14ac:dyDescent="0.2">
      <c r="A802" s="30"/>
    </row>
    <row r="803" spans="1:1" x14ac:dyDescent="0.2">
      <c r="A803" s="30"/>
    </row>
    <row r="804" spans="1:1" x14ac:dyDescent="0.2">
      <c r="A804" s="30"/>
    </row>
    <row r="805" spans="1:1" x14ac:dyDescent="0.2">
      <c r="A805" s="30"/>
    </row>
    <row r="806" spans="1:1" x14ac:dyDescent="0.2">
      <c r="A806" s="30"/>
    </row>
    <row r="807" spans="1:1" x14ac:dyDescent="0.2">
      <c r="A807" s="30"/>
    </row>
    <row r="808" spans="1:1" x14ac:dyDescent="0.2">
      <c r="A808" s="30"/>
    </row>
    <row r="809" spans="1:1" x14ac:dyDescent="0.2">
      <c r="A809" s="30"/>
    </row>
    <row r="810" spans="1:1" x14ac:dyDescent="0.2">
      <c r="A810" s="30"/>
    </row>
    <row r="811" spans="1:1" x14ac:dyDescent="0.2">
      <c r="A811" s="30"/>
    </row>
    <row r="812" spans="1:1" x14ac:dyDescent="0.2">
      <c r="A812" s="30"/>
    </row>
    <row r="813" spans="1:1" x14ac:dyDescent="0.2">
      <c r="A813" s="30"/>
    </row>
    <row r="814" spans="1:1" x14ac:dyDescent="0.2">
      <c r="A814" s="30"/>
    </row>
    <row r="815" spans="1:1" x14ac:dyDescent="0.2">
      <c r="A815" s="30"/>
    </row>
    <row r="816" spans="1:1" x14ac:dyDescent="0.2">
      <c r="A816" s="30"/>
    </row>
    <row r="817" spans="1:1" x14ac:dyDescent="0.2">
      <c r="A817" s="30"/>
    </row>
    <row r="818" spans="1:1" x14ac:dyDescent="0.2">
      <c r="A818" s="30"/>
    </row>
    <row r="819" spans="1:1" x14ac:dyDescent="0.2">
      <c r="A819" s="30"/>
    </row>
    <row r="820" spans="1:1" x14ac:dyDescent="0.2">
      <c r="A820" s="30"/>
    </row>
    <row r="821" spans="1:1" x14ac:dyDescent="0.2">
      <c r="A821" s="30"/>
    </row>
    <row r="822" spans="1:1" x14ac:dyDescent="0.2">
      <c r="A822" s="30"/>
    </row>
    <row r="823" spans="1:1" x14ac:dyDescent="0.2">
      <c r="A823" s="30"/>
    </row>
    <row r="824" spans="1:1" x14ac:dyDescent="0.2">
      <c r="A824" s="30"/>
    </row>
    <row r="825" spans="1:1" x14ac:dyDescent="0.2">
      <c r="A825" s="30"/>
    </row>
    <row r="826" spans="1:1" x14ac:dyDescent="0.2">
      <c r="A826" s="30"/>
    </row>
    <row r="827" spans="1:1" x14ac:dyDescent="0.2">
      <c r="A827" s="30"/>
    </row>
    <row r="828" spans="1:1" x14ac:dyDescent="0.2">
      <c r="A828" s="30"/>
    </row>
    <row r="829" spans="1:1" x14ac:dyDescent="0.2">
      <c r="A829" s="30"/>
    </row>
    <row r="830" spans="1:1" x14ac:dyDescent="0.2">
      <c r="A830" s="30"/>
    </row>
    <row r="831" spans="1:1" x14ac:dyDescent="0.2">
      <c r="A831" s="30"/>
    </row>
    <row r="832" spans="1:1" x14ac:dyDescent="0.2">
      <c r="A832" s="30"/>
    </row>
    <row r="833" spans="1:1" x14ac:dyDescent="0.2">
      <c r="A833" s="30"/>
    </row>
    <row r="834" spans="1:1" x14ac:dyDescent="0.2">
      <c r="A834" s="30"/>
    </row>
    <row r="835" spans="1:1" x14ac:dyDescent="0.2">
      <c r="A835" s="30"/>
    </row>
    <row r="836" spans="1:1" x14ac:dyDescent="0.2">
      <c r="A836" s="30"/>
    </row>
    <row r="837" spans="1:1" x14ac:dyDescent="0.2">
      <c r="A837" s="30"/>
    </row>
    <row r="838" spans="1:1" x14ac:dyDescent="0.2">
      <c r="A838" s="30"/>
    </row>
    <row r="839" spans="1:1" x14ac:dyDescent="0.2">
      <c r="A839" s="30"/>
    </row>
    <row r="840" spans="1:1" x14ac:dyDescent="0.2">
      <c r="A840" s="30"/>
    </row>
    <row r="841" spans="1:1" x14ac:dyDescent="0.2">
      <c r="A841" s="30"/>
    </row>
    <row r="842" spans="1:1" x14ac:dyDescent="0.2">
      <c r="A842" s="30"/>
    </row>
    <row r="843" spans="1:1" x14ac:dyDescent="0.2">
      <c r="A843" s="30"/>
    </row>
    <row r="844" spans="1:1" x14ac:dyDescent="0.2">
      <c r="A844" s="30"/>
    </row>
    <row r="845" spans="1:1" x14ac:dyDescent="0.2">
      <c r="A845" s="30"/>
    </row>
    <row r="846" spans="1:1" x14ac:dyDescent="0.2">
      <c r="A846" s="30"/>
    </row>
    <row r="847" spans="1:1" x14ac:dyDescent="0.2">
      <c r="A847" s="30"/>
    </row>
    <row r="848" spans="1:1" x14ac:dyDescent="0.2">
      <c r="A848" s="30"/>
    </row>
    <row r="849" spans="1:1" x14ac:dyDescent="0.2">
      <c r="A849" s="30"/>
    </row>
    <row r="850" spans="1:1" x14ac:dyDescent="0.2">
      <c r="A850" s="30"/>
    </row>
    <row r="851" spans="1:1" x14ac:dyDescent="0.2">
      <c r="A851" s="30"/>
    </row>
    <row r="852" spans="1:1" x14ac:dyDescent="0.2">
      <c r="A852" s="30"/>
    </row>
    <row r="853" spans="1:1" x14ac:dyDescent="0.2">
      <c r="A853" s="30"/>
    </row>
    <row r="854" spans="1:1" x14ac:dyDescent="0.2">
      <c r="A854" s="30"/>
    </row>
    <row r="855" spans="1:1" x14ac:dyDescent="0.2">
      <c r="A855" s="30"/>
    </row>
    <row r="856" spans="1:1" x14ac:dyDescent="0.2">
      <c r="A856" s="30"/>
    </row>
    <row r="857" spans="1:1" x14ac:dyDescent="0.2">
      <c r="A857" s="30"/>
    </row>
    <row r="858" spans="1:1" x14ac:dyDescent="0.2">
      <c r="A858" s="30"/>
    </row>
    <row r="859" spans="1:1" x14ac:dyDescent="0.2">
      <c r="A859" s="30"/>
    </row>
    <row r="860" spans="1:1" x14ac:dyDescent="0.2">
      <c r="A860" s="30"/>
    </row>
    <row r="861" spans="1:1" x14ac:dyDescent="0.2">
      <c r="A861" s="30"/>
    </row>
    <row r="862" spans="1:1" x14ac:dyDescent="0.2">
      <c r="A862" s="30"/>
    </row>
    <row r="863" spans="1:1" x14ac:dyDescent="0.2">
      <c r="A863" s="30"/>
    </row>
    <row r="864" spans="1:1" x14ac:dyDescent="0.2">
      <c r="A864" s="30"/>
    </row>
    <row r="865" spans="1:1" x14ac:dyDescent="0.2">
      <c r="A865" s="30"/>
    </row>
    <row r="866" spans="1:1" x14ac:dyDescent="0.2">
      <c r="A866" s="30"/>
    </row>
    <row r="867" spans="1:1" x14ac:dyDescent="0.2">
      <c r="A867" s="30"/>
    </row>
    <row r="868" spans="1:1" x14ac:dyDescent="0.2">
      <c r="A868" s="30"/>
    </row>
    <row r="869" spans="1:1" x14ac:dyDescent="0.2">
      <c r="A869" s="30"/>
    </row>
    <row r="870" spans="1:1" x14ac:dyDescent="0.2">
      <c r="A870" s="30"/>
    </row>
    <row r="871" spans="1:1" x14ac:dyDescent="0.2">
      <c r="A871" s="30"/>
    </row>
    <row r="872" spans="1:1" x14ac:dyDescent="0.2">
      <c r="A872" s="30"/>
    </row>
    <row r="873" spans="1:1" x14ac:dyDescent="0.2">
      <c r="A873" s="30"/>
    </row>
    <row r="874" spans="1:1" x14ac:dyDescent="0.2">
      <c r="A874" s="30"/>
    </row>
    <row r="875" spans="1:1" x14ac:dyDescent="0.2">
      <c r="A875" s="30"/>
    </row>
    <row r="876" spans="1:1" x14ac:dyDescent="0.2">
      <c r="A876" s="30"/>
    </row>
    <row r="877" spans="1:1" x14ac:dyDescent="0.2">
      <c r="A877" s="30"/>
    </row>
    <row r="878" spans="1:1" x14ac:dyDescent="0.2">
      <c r="A878" s="30"/>
    </row>
    <row r="879" spans="1:1" x14ac:dyDescent="0.2">
      <c r="A879" s="30"/>
    </row>
    <row r="880" spans="1:1" x14ac:dyDescent="0.2">
      <c r="A880" s="30"/>
    </row>
    <row r="881" spans="1:1" x14ac:dyDescent="0.2">
      <c r="A881" s="30"/>
    </row>
    <row r="882" spans="1:1" x14ac:dyDescent="0.2">
      <c r="A882" s="30"/>
    </row>
    <row r="883" spans="1:1" x14ac:dyDescent="0.2">
      <c r="A883" s="30"/>
    </row>
    <row r="884" spans="1:1" x14ac:dyDescent="0.2">
      <c r="A884" s="30"/>
    </row>
    <row r="885" spans="1:1" x14ac:dyDescent="0.2">
      <c r="A885" s="30"/>
    </row>
    <row r="886" spans="1:1" x14ac:dyDescent="0.2">
      <c r="A886" s="30"/>
    </row>
    <row r="887" spans="1:1" x14ac:dyDescent="0.2">
      <c r="A887" s="30"/>
    </row>
    <row r="888" spans="1:1" x14ac:dyDescent="0.2">
      <c r="A888" s="30"/>
    </row>
    <row r="889" spans="1:1" x14ac:dyDescent="0.2">
      <c r="A889" s="30"/>
    </row>
    <row r="890" spans="1:1" x14ac:dyDescent="0.2">
      <c r="A890" s="30"/>
    </row>
    <row r="891" spans="1:1" x14ac:dyDescent="0.2">
      <c r="A891" s="30"/>
    </row>
    <row r="892" spans="1:1" x14ac:dyDescent="0.2">
      <c r="A892" s="30"/>
    </row>
    <row r="893" spans="1:1" x14ac:dyDescent="0.2">
      <c r="A893" s="30"/>
    </row>
    <row r="894" spans="1:1" x14ac:dyDescent="0.2">
      <c r="A894" s="30"/>
    </row>
    <row r="895" spans="1:1" x14ac:dyDescent="0.2">
      <c r="A895" s="30"/>
    </row>
    <row r="896" spans="1:1" x14ac:dyDescent="0.2">
      <c r="A896" s="30"/>
    </row>
    <row r="897" spans="1:1" x14ac:dyDescent="0.2">
      <c r="A897" s="30"/>
    </row>
    <row r="898" spans="1:1" x14ac:dyDescent="0.2">
      <c r="A898" s="30"/>
    </row>
    <row r="899" spans="1:1" x14ac:dyDescent="0.2">
      <c r="A899" s="30"/>
    </row>
    <row r="900" spans="1:1" x14ac:dyDescent="0.2">
      <c r="A900" s="30"/>
    </row>
    <row r="901" spans="1:1" x14ac:dyDescent="0.2">
      <c r="A901" s="30"/>
    </row>
    <row r="902" spans="1:1" x14ac:dyDescent="0.2">
      <c r="A902" s="30"/>
    </row>
    <row r="903" spans="1:1" x14ac:dyDescent="0.2">
      <c r="A903" s="30"/>
    </row>
    <row r="904" spans="1:1" x14ac:dyDescent="0.2">
      <c r="A904" s="30"/>
    </row>
    <row r="905" spans="1:1" x14ac:dyDescent="0.2">
      <c r="A905" s="30"/>
    </row>
    <row r="906" spans="1:1" x14ac:dyDescent="0.2">
      <c r="A906" s="30"/>
    </row>
    <row r="907" spans="1:1" x14ac:dyDescent="0.2">
      <c r="A907" s="30"/>
    </row>
    <row r="908" spans="1:1" x14ac:dyDescent="0.2">
      <c r="A908" s="30"/>
    </row>
    <row r="909" spans="1:1" x14ac:dyDescent="0.2">
      <c r="A909" s="30"/>
    </row>
    <row r="910" spans="1:1" x14ac:dyDescent="0.2">
      <c r="A910" s="30"/>
    </row>
    <row r="911" spans="1:1" x14ac:dyDescent="0.2">
      <c r="A911" s="30"/>
    </row>
    <row r="912" spans="1:1" x14ac:dyDescent="0.2">
      <c r="A912" s="30"/>
    </row>
    <row r="913" spans="1:1" x14ac:dyDescent="0.2">
      <c r="A913" s="30"/>
    </row>
    <row r="914" spans="1:1" x14ac:dyDescent="0.2">
      <c r="A914" s="30"/>
    </row>
    <row r="915" spans="1:1" x14ac:dyDescent="0.2">
      <c r="A915" s="30"/>
    </row>
    <row r="916" spans="1:1" x14ac:dyDescent="0.2">
      <c r="A916" s="30"/>
    </row>
    <row r="917" spans="1:1" x14ac:dyDescent="0.2">
      <c r="A917" s="30"/>
    </row>
    <row r="918" spans="1:1" x14ac:dyDescent="0.2">
      <c r="A918" s="30"/>
    </row>
    <row r="919" spans="1:1" x14ac:dyDescent="0.2">
      <c r="A919" s="30"/>
    </row>
    <row r="920" spans="1:1" x14ac:dyDescent="0.2">
      <c r="A920" s="30"/>
    </row>
    <row r="921" spans="1:1" x14ac:dyDescent="0.2">
      <c r="A921" s="30"/>
    </row>
    <row r="922" spans="1:1" x14ac:dyDescent="0.2">
      <c r="A922" s="30"/>
    </row>
    <row r="923" spans="1:1" x14ac:dyDescent="0.2">
      <c r="A923" s="30"/>
    </row>
    <row r="924" spans="1:1" x14ac:dyDescent="0.2">
      <c r="A924" s="30"/>
    </row>
    <row r="925" spans="1:1" x14ac:dyDescent="0.2">
      <c r="A925" s="30"/>
    </row>
    <row r="926" spans="1:1" x14ac:dyDescent="0.2">
      <c r="A926" s="30"/>
    </row>
    <row r="927" spans="1:1" x14ac:dyDescent="0.2">
      <c r="A927" s="30"/>
    </row>
    <row r="928" spans="1:1" x14ac:dyDescent="0.2">
      <c r="A928" s="30"/>
    </row>
    <row r="929" spans="1:1" x14ac:dyDescent="0.2">
      <c r="A929" s="30"/>
    </row>
    <row r="930" spans="1:1" x14ac:dyDescent="0.2">
      <c r="A930" s="30"/>
    </row>
    <row r="931" spans="1:1" x14ac:dyDescent="0.2">
      <c r="A931" s="30"/>
    </row>
    <row r="932" spans="1:1" x14ac:dyDescent="0.2">
      <c r="A932" s="30"/>
    </row>
    <row r="933" spans="1:1" x14ac:dyDescent="0.2">
      <c r="A933" s="30"/>
    </row>
    <row r="934" spans="1:1" x14ac:dyDescent="0.2">
      <c r="A934" s="30"/>
    </row>
    <row r="935" spans="1:1" x14ac:dyDescent="0.2">
      <c r="A935" s="30"/>
    </row>
    <row r="936" spans="1:1" x14ac:dyDescent="0.2">
      <c r="A936" s="30"/>
    </row>
    <row r="937" spans="1:1" x14ac:dyDescent="0.2">
      <c r="A937" s="30"/>
    </row>
    <row r="938" spans="1:1" x14ac:dyDescent="0.2">
      <c r="A938" s="30"/>
    </row>
    <row r="939" spans="1:1" x14ac:dyDescent="0.2">
      <c r="A939" s="30"/>
    </row>
    <row r="940" spans="1:1" x14ac:dyDescent="0.2">
      <c r="A940" s="30"/>
    </row>
    <row r="941" spans="1:1" x14ac:dyDescent="0.2">
      <c r="A941" s="30"/>
    </row>
    <row r="942" spans="1:1" x14ac:dyDescent="0.2">
      <c r="A942" s="30"/>
    </row>
    <row r="943" spans="1:1" x14ac:dyDescent="0.2">
      <c r="A943" s="30"/>
    </row>
    <row r="944" spans="1:1" x14ac:dyDescent="0.2">
      <c r="A944" s="30"/>
    </row>
    <row r="945" spans="1:1" x14ac:dyDescent="0.2">
      <c r="A945" s="30"/>
    </row>
    <row r="946" spans="1:1" x14ac:dyDescent="0.2">
      <c r="A946" s="30"/>
    </row>
    <row r="947" spans="1:1" x14ac:dyDescent="0.2">
      <c r="A947" s="30"/>
    </row>
    <row r="948" spans="1:1" x14ac:dyDescent="0.2">
      <c r="A948" s="30"/>
    </row>
    <row r="949" spans="1:1" x14ac:dyDescent="0.2">
      <c r="A949" s="30"/>
    </row>
    <row r="950" spans="1:1" x14ac:dyDescent="0.2">
      <c r="A950" s="30"/>
    </row>
    <row r="951" spans="1:1" x14ac:dyDescent="0.2">
      <c r="A951" s="30"/>
    </row>
    <row r="952" spans="1:1" x14ac:dyDescent="0.2">
      <c r="A952" s="30"/>
    </row>
    <row r="953" spans="1:1" x14ac:dyDescent="0.2">
      <c r="A953" s="30"/>
    </row>
    <row r="954" spans="1:1" x14ac:dyDescent="0.2">
      <c r="A954" s="30"/>
    </row>
    <row r="955" spans="1:1" x14ac:dyDescent="0.2">
      <c r="A955" s="30"/>
    </row>
    <row r="956" spans="1:1" x14ac:dyDescent="0.2">
      <c r="A956" s="30"/>
    </row>
    <row r="957" spans="1:1" x14ac:dyDescent="0.2">
      <c r="A957" s="30"/>
    </row>
    <row r="958" spans="1:1" x14ac:dyDescent="0.2">
      <c r="A958" s="30"/>
    </row>
    <row r="959" spans="1:1" x14ac:dyDescent="0.2">
      <c r="A959" s="30"/>
    </row>
    <row r="960" spans="1:1" x14ac:dyDescent="0.2">
      <c r="A960" s="30"/>
    </row>
    <row r="961" spans="1:1" x14ac:dyDescent="0.2">
      <c r="A961" s="30"/>
    </row>
    <row r="962" spans="1:1" x14ac:dyDescent="0.2">
      <c r="A962" s="30"/>
    </row>
    <row r="963" spans="1:1" x14ac:dyDescent="0.2">
      <c r="A963" s="30"/>
    </row>
    <row r="964" spans="1:1" x14ac:dyDescent="0.2">
      <c r="A964" s="30"/>
    </row>
    <row r="965" spans="1:1" x14ac:dyDescent="0.2">
      <c r="A965" s="30"/>
    </row>
    <row r="966" spans="1:1" x14ac:dyDescent="0.2">
      <c r="A966" s="30"/>
    </row>
    <row r="967" spans="1:1" x14ac:dyDescent="0.2">
      <c r="A967" s="30"/>
    </row>
    <row r="968" spans="1:1" x14ac:dyDescent="0.2">
      <c r="A968" s="30"/>
    </row>
    <row r="969" spans="1:1" x14ac:dyDescent="0.2">
      <c r="A969" s="30"/>
    </row>
    <row r="970" spans="1:1" x14ac:dyDescent="0.2">
      <c r="A970" s="30"/>
    </row>
    <row r="971" spans="1:1" x14ac:dyDescent="0.2">
      <c r="A971" s="30"/>
    </row>
    <row r="972" spans="1:1" x14ac:dyDescent="0.2">
      <c r="A972" s="30"/>
    </row>
    <row r="973" spans="1:1" x14ac:dyDescent="0.2">
      <c r="A973" s="30"/>
    </row>
    <row r="974" spans="1:1" x14ac:dyDescent="0.2">
      <c r="A974" s="30"/>
    </row>
    <row r="975" spans="1:1" x14ac:dyDescent="0.2">
      <c r="A975" s="30"/>
    </row>
    <row r="976" spans="1:1" x14ac:dyDescent="0.2">
      <c r="A976" s="30"/>
    </row>
    <row r="977" spans="1:1" x14ac:dyDescent="0.2">
      <c r="A977" s="30"/>
    </row>
    <row r="978" spans="1:1" x14ac:dyDescent="0.2">
      <c r="A978" s="30"/>
    </row>
    <row r="979" spans="1:1" x14ac:dyDescent="0.2">
      <c r="A979" s="30"/>
    </row>
    <row r="980" spans="1:1" x14ac:dyDescent="0.2">
      <c r="A980" s="30"/>
    </row>
    <row r="981" spans="1:1" x14ac:dyDescent="0.2">
      <c r="A981" s="30"/>
    </row>
    <row r="982" spans="1:1" x14ac:dyDescent="0.2">
      <c r="A982" s="30"/>
    </row>
    <row r="983" spans="1:1" x14ac:dyDescent="0.2">
      <c r="A983" s="30"/>
    </row>
    <row r="984" spans="1:1" x14ac:dyDescent="0.2">
      <c r="A984" s="30"/>
    </row>
    <row r="985" spans="1:1" x14ac:dyDescent="0.2">
      <c r="A985" s="30"/>
    </row>
    <row r="986" spans="1:1" x14ac:dyDescent="0.2">
      <c r="A986" s="30"/>
    </row>
    <row r="987" spans="1:1" x14ac:dyDescent="0.2">
      <c r="A987" s="30"/>
    </row>
    <row r="988" spans="1:1" x14ac:dyDescent="0.2">
      <c r="A988" s="30"/>
    </row>
    <row r="989" spans="1:1" x14ac:dyDescent="0.2">
      <c r="A989" s="30"/>
    </row>
    <row r="990" spans="1:1" x14ac:dyDescent="0.2">
      <c r="A990" s="30"/>
    </row>
    <row r="991" spans="1:1" x14ac:dyDescent="0.2">
      <c r="A991" s="30"/>
    </row>
    <row r="992" spans="1:1" x14ac:dyDescent="0.2">
      <c r="A992" s="30"/>
    </row>
    <row r="993" spans="1:1" x14ac:dyDescent="0.2">
      <c r="A993" s="30"/>
    </row>
    <row r="994" spans="1:1" x14ac:dyDescent="0.2">
      <c r="A994" s="30"/>
    </row>
    <row r="995" spans="1:1" x14ac:dyDescent="0.2">
      <c r="A995" s="30"/>
    </row>
    <row r="996" spans="1:1" x14ac:dyDescent="0.2">
      <c r="A996" s="30"/>
    </row>
  </sheetData>
  <autoFilter ref="A20:Q23" xr:uid="{EC589B33-B42F-4C2E-A385-13B12EDE5615}"/>
  <mergeCells count="27">
    <mergeCell ref="A7:B7"/>
    <mergeCell ref="C7:D7"/>
    <mergeCell ref="A17:B17"/>
    <mergeCell ref="C17:D17"/>
    <mergeCell ref="C16:D16"/>
    <mergeCell ref="A16:B16"/>
    <mergeCell ref="A15:B15"/>
    <mergeCell ref="C12:D12"/>
    <mergeCell ref="A8:B8"/>
    <mergeCell ref="C8:D8"/>
    <mergeCell ref="A18:B18"/>
    <mergeCell ref="C18:D18"/>
    <mergeCell ref="C14:D14"/>
    <mergeCell ref="A14:B14"/>
    <mergeCell ref="C15:D15"/>
    <mergeCell ref="A6:B6"/>
    <mergeCell ref="C6:D6"/>
    <mergeCell ref="A12:B12"/>
    <mergeCell ref="C10:D10"/>
    <mergeCell ref="A11:B11"/>
    <mergeCell ref="C11:D11"/>
    <mergeCell ref="A3:B3"/>
    <mergeCell ref="C3:D3"/>
    <mergeCell ref="A5:B5"/>
    <mergeCell ref="C5:D5"/>
    <mergeCell ref="A4:B4"/>
    <mergeCell ref="C4:D4"/>
  </mergeCells>
  <printOptions horizontalCentered="1"/>
  <pageMargins left="0.70866141732283472" right="0.70866141732283472" top="0.74803149606299213" bottom="0.74803149606299213" header="0.31496062992125984" footer="0.31496062992125984"/>
  <pageSetup paperSize="9" firstPageNumber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4"/>
  <sheetViews>
    <sheetView zoomScale="75" workbookViewId="0">
      <pane ySplit="1" topLeftCell="A14" activePane="bottomLeft" state="frozen"/>
      <selection activeCell="B1" sqref="B1"/>
      <selection pane="bottomLeft" activeCell="B23" sqref="B23:E25"/>
    </sheetView>
  </sheetViews>
  <sheetFormatPr defaultColWidth="12.77734375" defaultRowHeight="15" customHeight="1" x14ac:dyDescent="0.2"/>
  <cols>
    <col min="1" max="1" width="9.01171875" style="46" customWidth="1"/>
    <col min="2" max="2" width="12.23828125" bestFit="1" customWidth="1"/>
    <col min="3" max="3" width="10.89453125" style="48" customWidth="1"/>
    <col min="4" max="5" width="10.89453125" style="46" customWidth="1"/>
    <col min="6" max="6" width="12.77734375" style="46" bestFit="1" customWidth="1"/>
    <col min="7" max="7" width="11.703125" style="46" customWidth="1"/>
    <col min="8" max="8" width="8.7421875" style="46" customWidth="1"/>
    <col min="9" max="25" width="7.53125" style="46" customWidth="1"/>
    <col min="26" max="16384" width="12.77734375" style="46"/>
  </cols>
  <sheetData>
    <row r="1" spans="1:11" s="41" customFormat="1" ht="18" customHeight="1" x14ac:dyDescent="0.2">
      <c r="A1" s="36" t="s">
        <v>28</v>
      </c>
      <c r="B1" s="85" t="s">
        <v>29</v>
      </c>
      <c r="C1" s="38" t="s">
        <v>30</v>
      </c>
      <c r="D1" s="37" t="s">
        <v>31</v>
      </c>
      <c r="E1" s="39" t="s">
        <v>32</v>
      </c>
      <c r="F1" s="40"/>
    </row>
    <row r="2" spans="1:11" ht="18" customHeight="1" x14ac:dyDescent="0.2">
      <c r="A2" s="42">
        <v>45809</v>
      </c>
      <c r="B2" s="85" t="s">
        <v>19</v>
      </c>
      <c r="C2" s="44">
        <v>0.24166666666666667</v>
      </c>
      <c r="D2" s="43">
        <f t="shared" ref="D2:D34" si="0">C2*24</f>
        <v>5.8</v>
      </c>
      <c r="E2" s="45">
        <f t="shared" ref="E2:E41" si="1">D2*1800</f>
        <v>10440</v>
      </c>
    </row>
    <row r="3" spans="1:11" ht="18" customHeight="1" x14ac:dyDescent="0.2">
      <c r="A3" s="42">
        <v>45809</v>
      </c>
      <c r="B3" s="85" t="s">
        <v>40</v>
      </c>
      <c r="C3" s="44">
        <v>0.24305555555555555</v>
      </c>
      <c r="D3" s="43">
        <f t="shared" si="0"/>
        <v>5.833333333333333</v>
      </c>
      <c r="E3" s="45">
        <f t="shared" si="1"/>
        <v>10500</v>
      </c>
      <c r="K3" s="47"/>
    </row>
    <row r="4" spans="1:11" ht="18" customHeight="1" x14ac:dyDescent="0.2">
      <c r="A4" s="42">
        <v>45809</v>
      </c>
      <c r="B4" s="85" t="s">
        <v>46</v>
      </c>
      <c r="C4" s="44">
        <v>0.2326388888888889</v>
      </c>
      <c r="D4" s="43">
        <f>C4*24</f>
        <v>5.5833333333333339</v>
      </c>
      <c r="E4" s="45">
        <f>D4*1800</f>
        <v>10050.000000000002</v>
      </c>
      <c r="K4" s="47"/>
    </row>
    <row r="5" spans="1:11" ht="18" customHeight="1" x14ac:dyDescent="0.2">
      <c r="A5" s="42">
        <v>45810</v>
      </c>
      <c r="B5" s="85" t="s">
        <v>41</v>
      </c>
      <c r="C5" s="44">
        <v>0.38750000000000001</v>
      </c>
      <c r="D5" s="43">
        <f t="shared" si="0"/>
        <v>9.3000000000000007</v>
      </c>
      <c r="E5" s="45">
        <f t="shared" si="1"/>
        <v>16740</v>
      </c>
    </row>
    <row r="6" spans="1:11" ht="18" customHeight="1" x14ac:dyDescent="0.2">
      <c r="A6" s="42">
        <v>45810</v>
      </c>
      <c r="B6" s="87" t="s">
        <v>22</v>
      </c>
      <c r="C6" s="44">
        <v>0.21319444444444444</v>
      </c>
      <c r="D6" s="43">
        <f t="shared" si="0"/>
        <v>5.1166666666666663</v>
      </c>
      <c r="E6" s="45">
        <f>D6*1700</f>
        <v>8698.3333333333321</v>
      </c>
      <c r="G6" s="86"/>
    </row>
    <row r="7" spans="1:11" ht="18" customHeight="1" x14ac:dyDescent="0.2">
      <c r="A7" s="42">
        <v>45810</v>
      </c>
      <c r="B7" s="85" t="s">
        <v>43</v>
      </c>
      <c r="C7" s="44">
        <v>0.22916666666666666</v>
      </c>
      <c r="D7" s="43">
        <f t="shared" si="0"/>
        <v>5.5</v>
      </c>
      <c r="E7" s="45">
        <f t="shared" si="1"/>
        <v>9900</v>
      </c>
      <c r="G7" s="48"/>
    </row>
    <row r="8" spans="1:11" ht="18" customHeight="1" x14ac:dyDescent="0.2">
      <c r="A8" s="42">
        <v>45810</v>
      </c>
      <c r="B8" s="85" t="s">
        <v>44</v>
      </c>
      <c r="C8" s="44">
        <v>0.18333333333333332</v>
      </c>
      <c r="D8" s="43">
        <f t="shared" si="0"/>
        <v>4.3999999999999995</v>
      </c>
      <c r="E8" s="45">
        <f t="shared" si="1"/>
        <v>7919.9999999999991</v>
      </c>
      <c r="G8" s="48"/>
    </row>
    <row r="9" spans="1:11" ht="18" customHeight="1" x14ac:dyDescent="0.2">
      <c r="A9" s="42">
        <v>45811</v>
      </c>
      <c r="B9" s="85" t="s">
        <v>41</v>
      </c>
      <c r="C9" s="44">
        <v>0.46458333333333335</v>
      </c>
      <c r="D9" s="43">
        <f t="shared" si="0"/>
        <v>11.15</v>
      </c>
      <c r="E9" s="45">
        <f t="shared" si="1"/>
        <v>20070</v>
      </c>
    </row>
    <row r="10" spans="1:11" ht="18" customHeight="1" x14ac:dyDescent="0.2">
      <c r="A10" s="42">
        <v>45811</v>
      </c>
      <c r="B10" s="85" t="s">
        <v>42</v>
      </c>
      <c r="C10" s="44">
        <v>0.23055555555555557</v>
      </c>
      <c r="D10" s="43">
        <f t="shared" si="0"/>
        <v>5.5333333333333332</v>
      </c>
      <c r="E10" s="45">
        <f>D10*1700</f>
        <v>9406.6666666666661</v>
      </c>
    </row>
    <row r="11" spans="1:11" ht="18" customHeight="1" x14ac:dyDescent="0.2">
      <c r="A11" s="42">
        <v>45811</v>
      </c>
      <c r="B11" s="85" t="s">
        <v>43</v>
      </c>
      <c r="C11" s="44">
        <v>0.25694444444444442</v>
      </c>
      <c r="D11" s="43">
        <f t="shared" si="0"/>
        <v>6.1666666666666661</v>
      </c>
      <c r="E11" s="45">
        <f t="shared" si="1"/>
        <v>11099.999999999998</v>
      </c>
    </row>
    <row r="12" spans="1:11" ht="18" customHeight="1" x14ac:dyDescent="0.2">
      <c r="A12" s="42">
        <v>45811</v>
      </c>
      <c r="B12" s="85" t="s">
        <v>45</v>
      </c>
      <c r="C12" s="44">
        <v>0.2361111111111111</v>
      </c>
      <c r="D12" s="43">
        <f t="shared" si="0"/>
        <v>5.6666666666666661</v>
      </c>
      <c r="E12" s="45">
        <f t="shared" si="1"/>
        <v>10199.999999999998</v>
      </c>
    </row>
    <row r="13" spans="1:11" ht="18" customHeight="1" x14ac:dyDescent="0.2">
      <c r="A13" s="42">
        <v>45812</v>
      </c>
      <c r="B13" s="85" t="s">
        <v>41</v>
      </c>
      <c r="C13" s="44">
        <v>0.38541666666666669</v>
      </c>
      <c r="D13" s="43">
        <f t="shared" si="0"/>
        <v>9.25</v>
      </c>
      <c r="E13" s="45">
        <f t="shared" si="1"/>
        <v>16650</v>
      </c>
    </row>
    <row r="14" spans="1:11" ht="18" customHeight="1" x14ac:dyDescent="0.2">
      <c r="A14" s="42">
        <v>45812</v>
      </c>
      <c r="B14" s="85" t="s">
        <v>42</v>
      </c>
      <c r="C14" s="44">
        <v>0.21527777777777779</v>
      </c>
      <c r="D14" s="43">
        <f t="shared" si="0"/>
        <v>5.166666666666667</v>
      </c>
      <c r="E14" s="45">
        <f>D14*1700</f>
        <v>8783.3333333333339</v>
      </c>
    </row>
    <row r="15" spans="1:11" ht="18" customHeight="1" x14ac:dyDescent="0.2">
      <c r="A15" s="42">
        <v>45812</v>
      </c>
      <c r="B15" s="85" t="s">
        <v>19</v>
      </c>
      <c r="C15" s="44">
        <v>0.21249999999999999</v>
      </c>
      <c r="D15" s="43">
        <f t="shared" si="0"/>
        <v>5.0999999999999996</v>
      </c>
      <c r="E15" s="45">
        <f t="shared" si="1"/>
        <v>9180</v>
      </c>
    </row>
    <row r="16" spans="1:11" ht="18" customHeight="1" x14ac:dyDescent="0.2">
      <c r="A16" s="42">
        <v>45812</v>
      </c>
      <c r="B16" s="85" t="s">
        <v>44</v>
      </c>
      <c r="C16" s="44">
        <v>0.24027777777777778</v>
      </c>
      <c r="D16" s="43">
        <f>C16*24</f>
        <v>5.7666666666666666</v>
      </c>
      <c r="E16" s="45">
        <f>D16*1800</f>
        <v>10380</v>
      </c>
    </row>
    <row r="17" spans="1:5" ht="18" customHeight="1" x14ac:dyDescent="0.2">
      <c r="A17" s="42">
        <v>45813</v>
      </c>
      <c r="B17" s="85" t="s">
        <v>41</v>
      </c>
      <c r="C17" s="44">
        <v>0.3840277777777778</v>
      </c>
      <c r="D17" s="43">
        <f t="shared" ref="D17:D22" si="2">C17*24</f>
        <v>9.2166666666666668</v>
      </c>
      <c r="E17" s="45">
        <f t="shared" si="1"/>
        <v>16590</v>
      </c>
    </row>
    <row r="18" spans="1:5" ht="18" customHeight="1" x14ac:dyDescent="0.2">
      <c r="A18" s="42">
        <v>45813</v>
      </c>
      <c r="B18" s="85" t="s">
        <v>43</v>
      </c>
      <c r="C18" s="44">
        <v>0.21319444444444444</v>
      </c>
      <c r="D18" s="43">
        <f t="shared" si="2"/>
        <v>5.1166666666666663</v>
      </c>
      <c r="E18" s="45">
        <f t="shared" si="1"/>
        <v>9210</v>
      </c>
    </row>
    <row r="19" spans="1:5" ht="18" customHeight="1" x14ac:dyDescent="0.2">
      <c r="A19" s="42">
        <v>45814</v>
      </c>
      <c r="B19" s="85" t="s">
        <v>41</v>
      </c>
      <c r="C19" s="44">
        <v>0.38750000000000001</v>
      </c>
      <c r="D19" s="43">
        <f t="shared" si="2"/>
        <v>9.3000000000000007</v>
      </c>
      <c r="E19" s="45">
        <f t="shared" si="1"/>
        <v>16740</v>
      </c>
    </row>
    <row r="20" spans="1:5" ht="18" customHeight="1" x14ac:dyDescent="0.2">
      <c r="A20" s="42">
        <v>45814</v>
      </c>
      <c r="B20" s="85" t="s">
        <v>42</v>
      </c>
      <c r="C20" s="44">
        <v>0.20833333333333334</v>
      </c>
      <c r="D20" s="43">
        <f t="shared" si="2"/>
        <v>5</v>
      </c>
      <c r="E20" s="45">
        <f>D20*1700</f>
        <v>8500</v>
      </c>
    </row>
    <row r="21" spans="1:5" ht="18" customHeight="1" x14ac:dyDescent="0.2">
      <c r="A21" s="42">
        <v>45814</v>
      </c>
      <c r="B21" s="85" t="s">
        <v>46</v>
      </c>
      <c r="C21" s="44">
        <v>0.26805555555555555</v>
      </c>
      <c r="D21" s="43">
        <f t="shared" si="2"/>
        <v>6.4333333333333336</v>
      </c>
      <c r="E21" s="45">
        <f t="shared" si="1"/>
        <v>11580</v>
      </c>
    </row>
    <row r="22" spans="1:5" ht="18" customHeight="1" x14ac:dyDescent="0.2">
      <c r="A22" s="42">
        <v>45814</v>
      </c>
      <c r="B22" s="85" t="s">
        <v>19</v>
      </c>
      <c r="C22" s="44">
        <v>0.21180555555555555</v>
      </c>
      <c r="D22" s="43">
        <f t="shared" si="2"/>
        <v>5.083333333333333</v>
      </c>
      <c r="E22" s="45">
        <f t="shared" si="1"/>
        <v>9150</v>
      </c>
    </row>
    <row r="23" spans="1:5" ht="18" customHeight="1" x14ac:dyDescent="0.2">
      <c r="A23" s="42">
        <v>45815</v>
      </c>
      <c r="B23" s="85" t="s">
        <v>42</v>
      </c>
      <c r="C23" s="44">
        <v>0.24166666666666667</v>
      </c>
      <c r="D23" s="43">
        <f t="shared" si="0"/>
        <v>5.8</v>
      </c>
      <c r="E23" s="45">
        <f>D23*1700</f>
        <v>9860</v>
      </c>
    </row>
    <row r="24" spans="1:5" ht="18" customHeight="1" x14ac:dyDescent="0.2">
      <c r="A24" s="42">
        <v>45815</v>
      </c>
      <c r="B24" s="85" t="s">
        <v>46</v>
      </c>
      <c r="C24" s="44">
        <v>0.27847222222222223</v>
      </c>
      <c r="D24" s="43">
        <f t="shared" si="0"/>
        <v>6.6833333333333336</v>
      </c>
      <c r="E24" s="45">
        <f t="shared" si="1"/>
        <v>12030</v>
      </c>
    </row>
    <row r="25" spans="1:5" ht="18" customHeight="1" x14ac:dyDescent="0.2">
      <c r="A25" s="42">
        <v>45815</v>
      </c>
      <c r="B25" s="85" t="s">
        <v>19</v>
      </c>
      <c r="C25" s="44">
        <v>0.27291666666666664</v>
      </c>
      <c r="D25" s="43">
        <f t="shared" si="0"/>
        <v>6.5499999999999989</v>
      </c>
      <c r="E25" s="45">
        <f t="shared" si="1"/>
        <v>11789.999999999998</v>
      </c>
    </row>
    <row r="26" spans="1:5" ht="18" customHeight="1" x14ac:dyDescent="0.2">
      <c r="A26" s="42">
        <v>45816</v>
      </c>
      <c r="B26" s="85" t="s">
        <v>50</v>
      </c>
      <c r="C26" s="44">
        <v>0.3840277777777778</v>
      </c>
      <c r="D26" s="43">
        <f t="shared" si="0"/>
        <v>9.2166666666666668</v>
      </c>
      <c r="E26" s="45">
        <f t="shared" si="1"/>
        <v>16590</v>
      </c>
    </row>
    <row r="27" spans="1:5" ht="18" customHeight="1" x14ac:dyDescent="0.2">
      <c r="A27" s="42">
        <v>45817</v>
      </c>
      <c r="B27" s="85" t="s">
        <v>50</v>
      </c>
      <c r="C27" s="44">
        <v>0.38819444444444445</v>
      </c>
      <c r="D27" s="43">
        <f t="shared" si="0"/>
        <v>9.3166666666666664</v>
      </c>
      <c r="E27" s="45">
        <f t="shared" si="1"/>
        <v>16770</v>
      </c>
    </row>
    <row r="28" spans="1:5" ht="18" customHeight="1" x14ac:dyDescent="0.2">
      <c r="A28" s="42">
        <v>45817</v>
      </c>
      <c r="B28" s="85" t="s">
        <v>51</v>
      </c>
      <c r="C28" s="44">
        <v>0.21597222222222223</v>
      </c>
      <c r="D28" s="43">
        <f t="shared" si="0"/>
        <v>5.1833333333333336</v>
      </c>
      <c r="E28" s="45">
        <f>D28*1700</f>
        <v>8811.6666666666679</v>
      </c>
    </row>
    <row r="29" spans="1:5" ht="18" customHeight="1" x14ac:dyDescent="0.2">
      <c r="A29" s="42">
        <v>45818</v>
      </c>
      <c r="B29" s="85" t="s">
        <v>50</v>
      </c>
      <c r="C29" s="44">
        <v>0.38263888888888886</v>
      </c>
      <c r="D29" s="43">
        <f t="shared" si="0"/>
        <v>9.1833333333333336</v>
      </c>
      <c r="E29" s="45">
        <f t="shared" si="1"/>
        <v>16530</v>
      </c>
    </row>
    <row r="30" spans="1:5" ht="18" customHeight="1" x14ac:dyDescent="0.2">
      <c r="A30" s="42">
        <v>45818</v>
      </c>
      <c r="B30" s="85" t="s">
        <v>51</v>
      </c>
      <c r="C30" s="44">
        <v>0.21805555555555556</v>
      </c>
      <c r="D30" s="43">
        <f t="shared" si="0"/>
        <v>5.2333333333333334</v>
      </c>
      <c r="E30" s="45">
        <f>D30*1700</f>
        <v>8896.6666666666661</v>
      </c>
    </row>
    <row r="31" spans="1:5" ht="18" customHeight="1" x14ac:dyDescent="0.2">
      <c r="A31" s="42">
        <v>45818</v>
      </c>
      <c r="B31" s="85" t="s">
        <v>52</v>
      </c>
      <c r="C31" s="44">
        <v>0.21249999999999999</v>
      </c>
      <c r="D31" s="43">
        <f t="shared" si="0"/>
        <v>5.0999999999999996</v>
      </c>
      <c r="E31" s="45">
        <f t="shared" si="1"/>
        <v>9180</v>
      </c>
    </row>
    <row r="32" spans="1:5" ht="18" customHeight="1" x14ac:dyDescent="0.2">
      <c r="A32" s="42">
        <v>45818</v>
      </c>
      <c r="B32" s="85" t="s">
        <v>34</v>
      </c>
      <c r="C32" s="44">
        <v>0.14930555555555555</v>
      </c>
      <c r="D32" s="43">
        <f>C32*24</f>
        <v>3.583333333333333</v>
      </c>
      <c r="E32" s="45">
        <f>D32*1800</f>
        <v>6449.9999999999991</v>
      </c>
    </row>
    <row r="33" spans="1:8" ht="18" customHeight="1" x14ac:dyDescent="0.2">
      <c r="A33" s="42">
        <v>45819</v>
      </c>
      <c r="B33" s="85" t="s">
        <v>34</v>
      </c>
      <c r="C33" s="44">
        <v>0.23402777777777778</v>
      </c>
      <c r="D33" s="43">
        <f t="shared" si="0"/>
        <v>5.6166666666666671</v>
      </c>
      <c r="E33" s="45">
        <f t="shared" si="1"/>
        <v>10110</v>
      </c>
    </row>
    <row r="34" spans="1:8" ht="18" customHeight="1" x14ac:dyDescent="0.2">
      <c r="A34" s="42">
        <v>45819</v>
      </c>
      <c r="B34" s="85" t="s">
        <v>53</v>
      </c>
      <c r="C34" s="44">
        <v>0.25694444444444442</v>
      </c>
      <c r="D34" s="43">
        <f t="shared" si="0"/>
        <v>6.1666666666666661</v>
      </c>
      <c r="E34" s="45">
        <f t="shared" si="1"/>
        <v>11099.999999999998</v>
      </c>
    </row>
    <row r="35" spans="1:8" ht="18" customHeight="1" x14ac:dyDescent="0.2">
      <c r="A35" s="42">
        <v>45819</v>
      </c>
      <c r="B35" s="85" t="s">
        <v>51</v>
      </c>
      <c r="C35" s="44">
        <v>0.25624999999999998</v>
      </c>
      <c r="D35" s="43">
        <f t="shared" ref="D35:D36" si="3">C35*24</f>
        <v>6.1499999999999995</v>
      </c>
      <c r="E35" s="45">
        <f>D35*1700</f>
        <v>10455</v>
      </c>
    </row>
    <row r="36" spans="1:8" ht="18" customHeight="1" x14ac:dyDescent="0.2">
      <c r="A36" s="42">
        <v>45819</v>
      </c>
      <c r="B36" s="85" t="s">
        <v>54</v>
      </c>
      <c r="C36" s="44">
        <v>0.17430555555555555</v>
      </c>
      <c r="D36" s="43">
        <f t="shared" si="3"/>
        <v>4.1833333333333336</v>
      </c>
      <c r="E36" s="45">
        <f t="shared" si="1"/>
        <v>7530</v>
      </c>
    </row>
    <row r="37" spans="1:8" ht="18" customHeight="1" x14ac:dyDescent="0.2">
      <c r="A37" s="42">
        <v>45820</v>
      </c>
      <c r="B37" s="85" t="s">
        <v>50</v>
      </c>
      <c r="C37" s="44">
        <v>0.37916666666666665</v>
      </c>
      <c r="D37" s="43">
        <f t="shared" ref="D37:D41" si="4">C37*24</f>
        <v>9.1</v>
      </c>
      <c r="E37" s="45">
        <f t="shared" si="1"/>
        <v>16380</v>
      </c>
    </row>
    <row r="38" spans="1:8" ht="18" customHeight="1" x14ac:dyDescent="0.2">
      <c r="A38" s="42">
        <v>45820</v>
      </c>
      <c r="B38" s="85" t="s">
        <v>55</v>
      </c>
      <c r="C38" s="44">
        <v>0.22569444444444445</v>
      </c>
      <c r="D38" s="43">
        <f t="shared" si="4"/>
        <v>5.416666666666667</v>
      </c>
      <c r="E38" s="45">
        <f t="shared" si="1"/>
        <v>9750</v>
      </c>
    </row>
    <row r="39" spans="1:8" ht="18" customHeight="1" x14ac:dyDescent="0.2">
      <c r="A39" s="42">
        <v>45820</v>
      </c>
      <c r="B39" s="85" t="s">
        <v>56</v>
      </c>
      <c r="C39" s="44">
        <v>0.25138888888888888</v>
      </c>
      <c r="D39" s="43">
        <f t="shared" si="4"/>
        <v>6.0333333333333332</v>
      </c>
      <c r="E39" s="45">
        <f t="shared" si="1"/>
        <v>10860</v>
      </c>
    </row>
    <row r="40" spans="1:8" ht="18" customHeight="1" x14ac:dyDescent="0.2">
      <c r="A40" s="42">
        <v>45820</v>
      </c>
      <c r="B40" s="85" t="s">
        <v>57</v>
      </c>
      <c r="C40" s="44">
        <v>0.22708333333333333</v>
      </c>
      <c r="D40" s="43">
        <f t="shared" si="4"/>
        <v>5.45</v>
      </c>
      <c r="E40" s="45">
        <f t="shared" si="1"/>
        <v>9810</v>
      </c>
    </row>
    <row r="41" spans="1:8" ht="18" customHeight="1" x14ac:dyDescent="0.2">
      <c r="A41" s="42">
        <v>45820</v>
      </c>
      <c r="B41" s="85" t="s">
        <v>58</v>
      </c>
      <c r="C41" s="44">
        <v>0.25138888888888888</v>
      </c>
      <c r="D41" s="43">
        <f t="shared" si="4"/>
        <v>6.0333333333333332</v>
      </c>
      <c r="E41" s="45">
        <f t="shared" si="1"/>
        <v>10860</v>
      </c>
    </row>
    <row r="42" spans="1:8" ht="18" customHeight="1" x14ac:dyDescent="0.2">
      <c r="A42" s="95"/>
      <c r="B42" s="85"/>
      <c r="C42" s="96"/>
      <c r="D42" s="43"/>
      <c r="E42" s="45"/>
    </row>
    <row r="43" spans="1:8" ht="15" customHeight="1" x14ac:dyDescent="0.2">
      <c r="A43">
        <v>45836</v>
      </c>
      <c r="B43" s="89" t="s">
        <v>49</v>
      </c>
      <c r="C43" s="94">
        <v>1.4152777777777779</v>
      </c>
      <c r="D43" s="85">
        <f>C43*24</f>
        <v>33.966666666666669</v>
      </c>
      <c r="E43" s="92">
        <f>D43*1800</f>
        <v>61140</v>
      </c>
    </row>
    <row r="44" spans="1:8" ht="15" customHeight="1" x14ac:dyDescent="0.2">
      <c r="A44" s="90">
        <v>45836</v>
      </c>
      <c r="B44" s="89" t="s">
        <v>36</v>
      </c>
      <c r="C44" s="94">
        <v>8.6729166666666675</v>
      </c>
      <c r="D44" s="85">
        <f>C44*24</f>
        <v>208.15000000000003</v>
      </c>
      <c r="E44" s="92">
        <f>D44*1800</f>
        <v>374670.00000000006</v>
      </c>
    </row>
    <row r="45" spans="1:8" ht="15" customHeight="1" x14ac:dyDescent="0.2">
      <c r="A45" s="90">
        <v>45836</v>
      </c>
      <c r="B45" s="89" t="s">
        <v>22</v>
      </c>
      <c r="C45" s="94">
        <v>5.1090277777777775</v>
      </c>
      <c r="D45" s="85">
        <f>C45*24</f>
        <v>122.61666666666666</v>
      </c>
      <c r="E45" s="92">
        <f>D45*1700</f>
        <v>208448.33333333331</v>
      </c>
      <c r="G45" s="48"/>
      <c r="H45" s="47"/>
    </row>
    <row r="46" spans="1:8" ht="15" customHeight="1" x14ac:dyDescent="0.2">
      <c r="A46" s="90">
        <v>45836</v>
      </c>
      <c r="B46" s="89" t="s">
        <v>34</v>
      </c>
      <c r="C46" s="94">
        <v>2.7465277777777777</v>
      </c>
      <c r="D46" s="85">
        <f>C46*24</f>
        <v>65.916666666666657</v>
      </c>
      <c r="E46" s="92">
        <f>D46*1800</f>
        <v>118649.99999999999</v>
      </c>
      <c r="G46" s="48"/>
    </row>
    <row r="47" spans="1:8" ht="15" customHeight="1" x14ac:dyDescent="0.2">
      <c r="A47" s="90">
        <v>45836</v>
      </c>
      <c r="B47" s="93" t="s">
        <v>48</v>
      </c>
      <c r="C47" s="94">
        <v>2.0833333333333335</v>
      </c>
      <c r="D47" s="85">
        <f>C47*24</f>
        <v>50</v>
      </c>
      <c r="E47" s="92">
        <f>D47*1800</f>
        <v>90000</v>
      </c>
    </row>
    <row r="48" spans="1:8" ht="15" customHeight="1" x14ac:dyDescent="0.2">
      <c r="A48" s="90">
        <v>45836</v>
      </c>
      <c r="B48" s="93" t="s">
        <v>18</v>
      </c>
      <c r="C48" s="94">
        <v>0.67013888888888884</v>
      </c>
      <c r="D48" s="85">
        <f>C48*24</f>
        <v>16.083333333333332</v>
      </c>
      <c r="E48" s="92">
        <f>D48*1800</f>
        <v>28949.999999999996</v>
      </c>
    </row>
    <row r="49" spans="1:5" ht="15" customHeight="1" x14ac:dyDescent="0.2">
      <c r="A49" s="90">
        <v>45836</v>
      </c>
      <c r="B49" s="93" t="s">
        <v>21</v>
      </c>
      <c r="C49" s="94">
        <v>1.273611111111111</v>
      </c>
      <c r="D49" s="85">
        <f>C49*24</f>
        <v>30.566666666666663</v>
      </c>
      <c r="E49" s="92">
        <f>D49*1800</f>
        <v>55019.999999999993</v>
      </c>
    </row>
    <row r="50" spans="1:5" ht="15" customHeight="1" x14ac:dyDescent="0.2">
      <c r="A50" s="90">
        <v>45836</v>
      </c>
      <c r="B50" s="93" t="s">
        <v>33</v>
      </c>
      <c r="C50" s="94">
        <v>2.0784722222222221</v>
      </c>
      <c r="D50" s="85">
        <f>C50*24</f>
        <v>49.883333333333326</v>
      </c>
      <c r="E50" s="92">
        <f>D50*1800</f>
        <v>89789.999999999985</v>
      </c>
    </row>
    <row r="51" spans="1:5" ht="15" customHeight="1" x14ac:dyDescent="0.2">
      <c r="A51" s="90">
        <v>45836</v>
      </c>
      <c r="B51" s="97" t="s">
        <v>20</v>
      </c>
      <c r="C51" s="91">
        <v>0.22708333333333333</v>
      </c>
      <c r="D51" s="85">
        <f>C51*24</f>
        <v>5.45</v>
      </c>
      <c r="E51" s="92">
        <f>D51*1800</f>
        <v>9810</v>
      </c>
    </row>
    <row r="52" spans="1:5" ht="15" customHeight="1" x14ac:dyDescent="0.2">
      <c r="A52" s="90">
        <v>45836</v>
      </c>
      <c r="B52" s="89" t="s">
        <v>35</v>
      </c>
      <c r="C52" s="91">
        <v>0.44861111111111113</v>
      </c>
      <c r="D52" s="85">
        <f>C52*24</f>
        <v>10.766666666666667</v>
      </c>
      <c r="E52" s="92">
        <f>D52*1800</f>
        <v>19380</v>
      </c>
    </row>
    <row r="53" spans="1:5" ht="15" customHeight="1" x14ac:dyDescent="0.2">
      <c r="A53" s="90"/>
      <c r="B53" s="85"/>
      <c r="C53" s="91"/>
      <c r="D53" s="85">
        <f>C53*24</f>
        <v>0</v>
      </c>
      <c r="E53" s="92">
        <f>D53*1800</f>
        <v>0</v>
      </c>
    </row>
    <row r="54" spans="1:5" ht="15" customHeight="1" x14ac:dyDescent="0.2">
      <c r="A54" s="90"/>
      <c r="B54" s="85"/>
      <c r="C54" s="91"/>
      <c r="D54" s="85">
        <f>C54*24</f>
        <v>0</v>
      </c>
      <c r="E54" s="92">
        <f>D54*1800</f>
        <v>0</v>
      </c>
    </row>
  </sheetData>
  <autoFilter ref="A1:E41" xr:uid="{00000000-0001-0000-0100-000000000000}"/>
  <phoneticPr fontId="3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Taniguchi</dc:creator>
  <cp:keywords/>
  <dc:description/>
  <cp:lastModifiedBy>INC BROADWAY</cp:lastModifiedBy>
  <cp:revision/>
  <cp:lastPrinted>2025-06-06T16:23:56Z</cp:lastPrinted>
  <dcterms:created xsi:type="dcterms:W3CDTF">2024-11-11T10:56:07Z</dcterms:created>
  <dcterms:modified xsi:type="dcterms:W3CDTF">2025-06-06T16:24:01Z</dcterms:modified>
  <cp:category/>
  <cp:contentStatus/>
</cp:coreProperties>
</file>