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39376A03-B1CC-4BBF-BAA5-F34ED89772A7}" xr6:coauthVersionLast="47" xr6:coauthVersionMax="47" xr10:uidLastSave="{00000000-0000-0000-0000-000000000000}"/>
  <bookViews>
    <workbookView xWindow="-110" yWindow="-110" windowWidth="19420" windowHeight="10300" activeTab="3" xr2:uid="{792DD0E4-1422-46E6-B1CF-34D018132B77}"/>
  </bookViews>
  <sheets>
    <sheet name="QUE 1" sheetId="5" r:id="rId1"/>
    <sheet name="QUE 2" sheetId="4" r:id="rId2"/>
    <sheet name="QUE6" sheetId="9" r:id="rId3"/>
    <sheet name="QUE 5" sheetId="12" r:id="rId4"/>
  </sheets>
  <definedNames>
    <definedName name="ExternalData_1" localSheetId="0" hidden="1">'QUE 1'!$A$1:$H$15121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4" l="1"/>
  <c r="G20" i="4"/>
  <c r="G16" i="4"/>
  <c r="G12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4" i="4"/>
  <c r="J30" i="4"/>
  <c r="G7" i="4"/>
  <c r="J12" i="4" s="1"/>
  <c r="J12" i="5"/>
  <c r="J4" i="5"/>
  <c r="N93" i="5" s="1"/>
  <c r="P93" i="5" s="1"/>
  <c r="J29" i="4" l="1"/>
  <c r="J13" i="4"/>
  <c r="J28" i="4"/>
  <c r="J20" i="4"/>
  <c r="J4" i="4"/>
  <c r="J27" i="4"/>
  <c r="J19" i="4"/>
  <c r="J11" i="4"/>
  <c r="J26" i="4"/>
  <c r="J18" i="4"/>
  <c r="J10" i="4"/>
  <c r="J33" i="4"/>
  <c r="J25" i="4"/>
  <c r="J17" i="4"/>
  <c r="J9" i="4"/>
  <c r="J32" i="4"/>
  <c r="J24" i="4"/>
  <c r="J16" i="4"/>
  <c r="J8" i="4"/>
  <c r="J31" i="4"/>
  <c r="J23" i="4"/>
  <c r="J15" i="4"/>
  <c r="J7" i="4"/>
  <c r="J22" i="4"/>
  <c r="J14" i="4"/>
  <c r="J6" i="4"/>
  <c r="J5" i="4"/>
  <c r="J21" i="4"/>
  <c r="N355" i="5"/>
  <c r="P355" i="5" s="1"/>
  <c r="N488" i="5"/>
  <c r="P488" i="5" s="1"/>
  <c r="N467" i="5"/>
  <c r="P467" i="5" s="1"/>
  <c r="N446" i="5"/>
  <c r="P446" i="5" s="1"/>
  <c r="N424" i="5"/>
  <c r="P424" i="5" s="1"/>
  <c r="N403" i="5"/>
  <c r="P403" i="5" s="1"/>
  <c r="N380" i="5"/>
  <c r="P380" i="5" s="1"/>
  <c r="N342" i="5"/>
  <c r="P342" i="5" s="1"/>
  <c r="N316" i="5"/>
  <c r="P316" i="5" s="1"/>
  <c r="N291" i="5"/>
  <c r="P291" i="5" s="1"/>
  <c r="N255" i="5"/>
  <c r="P255" i="5" s="1"/>
  <c r="N212" i="5"/>
  <c r="P212" i="5" s="1"/>
  <c r="N162" i="5"/>
  <c r="P162" i="5" s="1"/>
  <c r="N16" i="5"/>
  <c r="P16" i="5" s="1"/>
  <c r="N497" i="5"/>
  <c r="P497" i="5" s="1"/>
  <c r="N487" i="5"/>
  <c r="P487" i="5" s="1"/>
  <c r="N476" i="5"/>
  <c r="P476" i="5" s="1"/>
  <c r="N465" i="5"/>
  <c r="P465" i="5" s="1"/>
  <c r="N455" i="5"/>
  <c r="P455" i="5" s="1"/>
  <c r="N444" i="5"/>
  <c r="P444" i="5" s="1"/>
  <c r="N433" i="5"/>
  <c r="P433" i="5" s="1"/>
  <c r="N423" i="5"/>
  <c r="P423" i="5" s="1"/>
  <c r="N412" i="5"/>
  <c r="P412" i="5" s="1"/>
  <c r="N401" i="5"/>
  <c r="P401" i="5" s="1"/>
  <c r="N391" i="5"/>
  <c r="P391" i="5" s="1"/>
  <c r="N379" i="5"/>
  <c r="P379" i="5" s="1"/>
  <c r="N366" i="5"/>
  <c r="P366" i="5" s="1"/>
  <c r="N352" i="5"/>
  <c r="P352" i="5" s="1"/>
  <c r="N340" i="5"/>
  <c r="P340" i="5" s="1"/>
  <c r="N327" i="5"/>
  <c r="P327" i="5" s="1"/>
  <c r="N315" i="5"/>
  <c r="P315" i="5" s="1"/>
  <c r="N302" i="5"/>
  <c r="P302" i="5" s="1"/>
  <c r="N288" i="5"/>
  <c r="P288" i="5" s="1"/>
  <c r="N272" i="5"/>
  <c r="P272" i="5" s="1"/>
  <c r="N252" i="5"/>
  <c r="P252" i="5" s="1"/>
  <c r="N231" i="5"/>
  <c r="P231" i="5" s="1"/>
  <c r="N208" i="5"/>
  <c r="P208" i="5" s="1"/>
  <c r="N188" i="5"/>
  <c r="P188" i="5" s="1"/>
  <c r="N161" i="5"/>
  <c r="P161" i="5" s="1"/>
  <c r="N104" i="5"/>
  <c r="P104" i="5" s="1"/>
  <c r="N499" i="5"/>
  <c r="P499" i="5" s="1"/>
  <c r="N478" i="5"/>
  <c r="P478" i="5" s="1"/>
  <c r="N456" i="5"/>
  <c r="P456" i="5" s="1"/>
  <c r="N435" i="5"/>
  <c r="P435" i="5" s="1"/>
  <c r="N414" i="5"/>
  <c r="P414" i="5" s="1"/>
  <c r="N392" i="5"/>
  <c r="P392" i="5" s="1"/>
  <c r="N367" i="5"/>
  <c r="P367" i="5" s="1"/>
  <c r="N328" i="5"/>
  <c r="P328" i="5" s="1"/>
  <c r="N303" i="5"/>
  <c r="P303" i="5" s="1"/>
  <c r="N276" i="5"/>
  <c r="P276" i="5" s="1"/>
  <c r="N232" i="5"/>
  <c r="P232" i="5" s="1"/>
  <c r="N191" i="5"/>
  <c r="P191" i="5" s="1"/>
  <c r="N114" i="5"/>
  <c r="P114" i="5" s="1"/>
  <c r="N496" i="5"/>
  <c r="P496" i="5" s="1"/>
  <c r="N486" i="5"/>
  <c r="P486" i="5" s="1"/>
  <c r="N475" i="5"/>
  <c r="P475" i="5" s="1"/>
  <c r="N464" i="5"/>
  <c r="P464" i="5" s="1"/>
  <c r="N454" i="5"/>
  <c r="P454" i="5" s="1"/>
  <c r="N443" i="5"/>
  <c r="P443" i="5" s="1"/>
  <c r="N432" i="5"/>
  <c r="P432" i="5" s="1"/>
  <c r="N422" i="5"/>
  <c r="P422" i="5" s="1"/>
  <c r="N411" i="5"/>
  <c r="P411" i="5" s="1"/>
  <c r="N400" i="5"/>
  <c r="P400" i="5" s="1"/>
  <c r="N390" i="5"/>
  <c r="P390" i="5" s="1"/>
  <c r="N376" i="5"/>
  <c r="P376" i="5" s="1"/>
  <c r="N364" i="5"/>
  <c r="P364" i="5" s="1"/>
  <c r="N351" i="5"/>
  <c r="P351" i="5" s="1"/>
  <c r="N339" i="5"/>
  <c r="P339" i="5" s="1"/>
  <c r="N326" i="5"/>
  <c r="P326" i="5" s="1"/>
  <c r="N312" i="5"/>
  <c r="P312" i="5" s="1"/>
  <c r="N300" i="5"/>
  <c r="P300" i="5" s="1"/>
  <c r="N287" i="5"/>
  <c r="P287" i="5" s="1"/>
  <c r="N271" i="5"/>
  <c r="P271" i="5" s="1"/>
  <c r="N248" i="5"/>
  <c r="P248" i="5" s="1"/>
  <c r="N228" i="5"/>
  <c r="P228" i="5" s="1"/>
  <c r="N207" i="5"/>
  <c r="P207" i="5" s="1"/>
  <c r="N184" i="5"/>
  <c r="P184" i="5" s="1"/>
  <c r="N157" i="5"/>
  <c r="P157" i="5" s="1"/>
  <c r="N11" i="5"/>
  <c r="P11" i="5" s="1"/>
  <c r="N19" i="5"/>
  <c r="P19" i="5" s="1"/>
  <c r="N27" i="5"/>
  <c r="P27" i="5" s="1"/>
  <c r="N35" i="5"/>
  <c r="P35" i="5" s="1"/>
  <c r="N43" i="5"/>
  <c r="P43" i="5" s="1"/>
  <c r="N51" i="5"/>
  <c r="P51" i="5" s="1"/>
  <c r="N59" i="5"/>
  <c r="P59" i="5" s="1"/>
  <c r="N67" i="5"/>
  <c r="P67" i="5" s="1"/>
  <c r="N75" i="5"/>
  <c r="P75" i="5" s="1"/>
  <c r="N83" i="5"/>
  <c r="P83" i="5" s="1"/>
  <c r="N91" i="5"/>
  <c r="P91" i="5" s="1"/>
  <c r="N99" i="5"/>
  <c r="P99" i="5" s="1"/>
  <c r="N107" i="5"/>
  <c r="P107" i="5" s="1"/>
  <c r="N115" i="5"/>
  <c r="P115" i="5" s="1"/>
  <c r="N123" i="5"/>
  <c r="P123" i="5" s="1"/>
  <c r="N131" i="5"/>
  <c r="P131" i="5" s="1"/>
  <c r="N139" i="5"/>
  <c r="P139" i="5" s="1"/>
  <c r="N147" i="5"/>
  <c r="P147" i="5" s="1"/>
  <c r="N155" i="5"/>
  <c r="P155" i="5" s="1"/>
  <c r="N163" i="5"/>
  <c r="P163" i="5" s="1"/>
  <c r="N171" i="5"/>
  <c r="P171" i="5" s="1"/>
  <c r="N179" i="5"/>
  <c r="P179" i="5" s="1"/>
  <c r="N15" i="5"/>
  <c r="P15" i="5" s="1"/>
  <c r="N23" i="5"/>
  <c r="P23" i="5" s="1"/>
  <c r="N31" i="5"/>
  <c r="P31" i="5" s="1"/>
  <c r="N39" i="5"/>
  <c r="P39" i="5" s="1"/>
  <c r="N47" i="5"/>
  <c r="P47" i="5" s="1"/>
  <c r="N55" i="5"/>
  <c r="P55" i="5" s="1"/>
  <c r="N63" i="5"/>
  <c r="P63" i="5" s="1"/>
  <c r="N71" i="5"/>
  <c r="P71" i="5" s="1"/>
  <c r="N79" i="5"/>
  <c r="P79" i="5" s="1"/>
  <c r="N87" i="5"/>
  <c r="P87" i="5" s="1"/>
  <c r="N95" i="5"/>
  <c r="P95" i="5" s="1"/>
  <c r="N103" i="5"/>
  <c r="P103" i="5" s="1"/>
  <c r="N111" i="5"/>
  <c r="P111" i="5" s="1"/>
  <c r="N119" i="5"/>
  <c r="P119" i="5" s="1"/>
  <c r="N127" i="5"/>
  <c r="P127" i="5" s="1"/>
  <c r="N135" i="5"/>
  <c r="P135" i="5" s="1"/>
  <c r="N143" i="5"/>
  <c r="P143" i="5" s="1"/>
  <c r="N151" i="5"/>
  <c r="P151" i="5" s="1"/>
  <c r="N159" i="5"/>
  <c r="P159" i="5" s="1"/>
  <c r="N167" i="5"/>
  <c r="P167" i="5" s="1"/>
  <c r="N175" i="5"/>
  <c r="P175" i="5" s="1"/>
  <c r="N183" i="5"/>
  <c r="P183" i="5" s="1"/>
  <c r="N10" i="5"/>
  <c r="P10" i="5" s="1"/>
  <c r="N18" i="5"/>
  <c r="P18" i="5" s="1"/>
  <c r="N26" i="5"/>
  <c r="P26" i="5" s="1"/>
  <c r="N34" i="5"/>
  <c r="P34" i="5" s="1"/>
  <c r="N42" i="5"/>
  <c r="P42" i="5" s="1"/>
  <c r="N50" i="5"/>
  <c r="P50" i="5" s="1"/>
  <c r="N58" i="5"/>
  <c r="P58" i="5" s="1"/>
  <c r="N66" i="5"/>
  <c r="P66" i="5" s="1"/>
  <c r="N74" i="5"/>
  <c r="P74" i="5" s="1"/>
  <c r="N82" i="5"/>
  <c r="P82" i="5" s="1"/>
  <c r="N90" i="5"/>
  <c r="P90" i="5" s="1"/>
  <c r="N20" i="5"/>
  <c r="P20" i="5" s="1"/>
  <c r="N32" i="5"/>
  <c r="P32" i="5" s="1"/>
  <c r="N45" i="5"/>
  <c r="P45" i="5" s="1"/>
  <c r="N57" i="5"/>
  <c r="P57" i="5" s="1"/>
  <c r="N70" i="5"/>
  <c r="P70" i="5" s="1"/>
  <c r="N84" i="5"/>
  <c r="P84" i="5" s="1"/>
  <c r="N96" i="5"/>
  <c r="P96" i="5" s="1"/>
  <c r="N106" i="5"/>
  <c r="P106" i="5" s="1"/>
  <c r="N117" i="5"/>
  <c r="P117" i="5" s="1"/>
  <c r="N128" i="5"/>
  <c r="P128" i="5" s="1"/>
  <c r="N138" i="5"/>
  <c r="P138" i="5" s="1"/>
  <c r="N149" i="5"/>
  <c r="P149" i="5" s="1"/>
  <c r="N160" i="5"/>
  <c r="P160" i="5" s="1"/>
  <c r="N170" i="5"/>
  <c r="P170" i="5" s="1"/>
  <c r="N181" i="5"/>
  <c r="P181" i="5" s="1"/>
  <c r="N190" i="5"/>
  <c r="P190" i="5" s="1"/>
  <c r="N198" i="5"/>
  <c r="P198" i="5" s="1"/>
  <c r="N206" i="5"/>
  <c r="P206" i="5" s="1"/>
  <c r="N214" i="5"/>
  <c r="P214" i="5" s="1"/>
  <c r="N222" i="5"/>
  <c r="P222" i="5" s="1"/>
  <c r="N230" i="5"/>
  <c r="P230" i="5" s="1"/>
  <c r="N238" i="5"/>
  <c r="P238" i="5" s="1"/>
  <c r="N246" i="5"/>
  <c r="P246" i="5" s="1"/>
  <c r="N254" i="5"/>
  <c r="P254" i="5" s="1"/>
  <c r="N262" i="5"/>
  <c r="P262" i="5" s="1"/>
  <c r="N270" i="5"/>
  <c r="P270" i="5" s="1"/>
  <c r="N8" i="5"/>
  <c r="P8" i="5" s="1"/>
  <c r="N21" i="5"/>
  <c r="P21" i="5" s="1"/>
  <c r="N33" i="5"/>
  <c r="P33" i="5" s="1"/>
  <c r="N46" i="5"/>
  <c r="P46" i="5" s="1"/>
  <c r="N60" i="5"/>
  <c r="P60" i="5" s="1"/>
  <c r="N72" i="5"/>
  <c r="P72" i="5" s="1"/>
  <c r="N85" i="5"/>
  <c r="P85" i="5" s="1"/>
  <c r="N97" i="5"/>
  <c r="P97" i="5" s="1"/>
  <c r="N108" i="5"/>
  <c r="P108" i="5" s="1"/>
  <c r="N118" i="5"/>
  <c r="P118" i="5" s="1"/>
  <c r="N129" i="5"/>
  <c r="P129" i="5" s="1"/>
  <c r="N140" i="5"/>
  <c r="P140" i="5" s="1"/>
  <c r="N9" i="5"/>
  <c r="P9" i="5" s="1"/>
  <c r="N22" i="5"/>
  <c r="P22" i="5" s="1"/>
  <c r="N36" i="5"/>
  <c r="P36" i="5" s="1"/>
  <c r="N48" i="5"/>
  <c r="P48" i="5" s="1"/>
  <c r="N61" i="5"/>
  <c r="P61" i="5" s="1"/>
  <c r="N73" i="5"/>
  <c r="P73" i="5" s="1"/>
  <c r="N86" i="5"/>
  <c r="P86" i="5" s="1"/>
  <c r="N98" i="5"/>
  <c r="P98" i="5" s="1"/>
  <c r="N109" i="5"/>
  <c r="P109" i="5" s="1"/>
  <c r="N120" i="5"/>
  <c r="P120" i="5" s="1"/>
  <c r="N130" i="5"/>
  <c r="P130" i="5" s="1"/>
  <c r="N141" i="5"/>
  <c r="P141" i="5" s="1"/>
  <c r="N12" i="5"/>
  <c r="P12" i="5" s="1"/>
  <c r="N24" i="5"/>
  <c r="P24" i="5" s="1"/>
  <c r="N37" i="5"/>
  <c r="P37" i="5" s="1"/>
  <c r="N49" i="5"/>
  <c r="P49" i="5" s="1"/>
  <c r="N62" i="5"/>
  <c r="P62" i="5" s="1"/>
  <c r="N76" i="5"/>
  <c r="P76" i="5" s="1"/>
  <c r="N88" i="5"/>
  <c r="P88" i="5" s="1"/>
  <c r="N100" i="5"/>
  <c r="P100" i="5" s="1"/>
  <c r="N110" i="5"/>
  <c r="P110" i="5" s="1"/>
  <c r="N121" i="5"/>
  <c r="P121" i="5" s="1"/>
  <c r="N132" i="5"/>
  <c r="P132" i="5" s="1"/>
  <c r="N142" i="5"/>
  <c r="P142" i="5" s="1"/>
  <c r="N153" i="5"/>
  <c r="P153" i="5" s="1"/>
  <c r="N164" i="5"/>
  <c r="P164" i="5" s="1"/>
  <c r="N174" i="5"/>
  <c r="P174" i="5" s="1"/>
  <c r="N185" i="5"/>
  <c r="P185" i="5" s="1"/>
  <c r="N193" i="5"/>
  <c r="P193" i="5" s="1"/>
  <c r="N201" i="5"/>
  <c r="P201" i="5" s="1"/>
  <c r="N209" i="5"/>
  <c r="P209" i="5" s="1"/>
  <c r="N217" i="5"/>
  <c r="P217" i="5" s="1"/>
  <c r="N225" i="5"/>
  <c r="P225" i="5" s="1"/>
  <c r="N233" i="5"/>
  <c r="P233" i="5" s="1"/>
  <c r="N241" i="5"/>
  <c r="P241" i="5" s="1"/>
  <c r="N249" i="5"/>
  <c r="P249" i="5" s="1"/>
  <c r="N257" i="5"/>
  <c r="P257" i="5" s="1"/>
  <c r="N265" i="5"/>
  <c r="P265" i="5" s="1"/>
  <c r="N273" i="5"/>
  <c r="P273" i="5" s="1"/>
  <c r="N281" i="5"/>
  <c r="P281" i="5" s="1"/>
  <c r="N289" i="5"/>
  <c r="P289" i="5" s="1"/>
  <c r="N297" i="5"/>
  <c r="P297" i="5" s="1"/>
  <c r="N305" i="5"/>
  <c r="P305" i="5" s="1"/>
  <c r="N313" i="5"/>
  <c r="P313" i="5" s="1"/>
  <c r="N321" i="5"/>
  <c r="P321" i="5" s="1"/>
  <c r="N329" i="5"/>
  <c r="P329" i="5" s="1"/>
  <c r="N337" i="5"/>
  <c r="P337" i="5" s="1"/>
  <c r="N345" i="5"/>
  <c r="P345" i="5" s="1"/>
  <c r="N353" i="5"/>
  <c r="P353" i="5" s="1"/>
  <c r="N361" i="5"/>
  <c r="P361" i="5" s="1"/>
  <c r="N369" i="5"/>
  <c r="P369" i="5" s="1"/>
  <c r="N377" i="5"/>
  <c r="P377" i="5" s="1"/>
  <c r="N385" i="5"/>
  <c r="P385" i="5" s="1"/>
  <c r="N13" i="5"/>
  <c r="P13" i="5" s="1"/>
  <c r="N25" i="5"/>
  <c r="P25" i="5" s="1"/>
  <c r="N38" i="5"/>
  <c r="P38" i="5" s="1"/>
  <c r="N52" i="5"/>
  <c r="P52" i="5" s="1"/>
  <c r="N64" i="5"/>
  <c r="P64" i="5" s="1"/>
  <c r="N77" i="5"/>
  <c r="P77" i="5" s="1"/>
  <c r="N89" i="5"/>
  <c r="P89" i="5" s="1"/>
  <c r="N101" i="5"/>
  <c r="P101" i="5" s="1"/>
  <c r="N112" i="5"/>
  <c r="P112" i="5" s="1"/>
  <c r="N122" i="5"/>
  <c r="P122" i="5" s="1"/>
  <c r="N133" i="5"/>
  <c r="P133" i="5" s="1"/>
  <c r="N144" i="5"/>
  <c r="P144" i="5" s="1"/>
  <c r="N154" i="5"/>
  <c r="P154" i="5" s="1"/>
  <c r="N165" i="5"/>
  <c r="P165" i="5" s="1"/>
  <c r="N176" i="5"/>
  <c r="P176" i="5" s="1"/>
  <c r="N186" i="5"/>
  <c r="P186" i="5" s="1"/>
  <c r="N194" i="5"/>
  <c r="P194" i="5" s="1"/>
  <c r="N202" i="5"/>
  <c r="P202" i="5" s="1"/>
  <c r="N210" i="5"/>
  <c r="P210" i="5" s="1"/>
  <c r="N218" i="5"/>
  <c r="P218" i="5" s="1"/>
  <c r="N226" i="5"/>
  <c r="P226" i="5" s="1"/>
  <c r="N234" i="5"/>
  <c r="P234" i="5" s="1"/>
  <c r="N242" i="5"/>
  <c r="P242" i="5" s="1"/>
  <c r="N250" i="5"/>
  <c r="P250" i="5" s="1"/>
  <c r="N258" i="5"/>
  <c r="P258" i="5" s="1"/>
  <c r="N266" i="5"/>
  <c r="P266" i="5" s="1"/>
  <c r="N274" i="5"/>
  <c r="P274" i="5" s="1"/>
  <c r="N282" i="5"/>
  <c r="P282" i="5" s="1"/>
  <c r="N290" i="5"/>
  <c r="P290" i="5" s="1"/>
  <c r="N298" i="5"/>
  <c r="P298" i="5" s="1"/>
  <c r="N306" i="5"/>
  <c r="P306" i="5" s="1"/>
  <c r="N314" i="5"/>
  <c r="P314" i="5" s="1"/>
  <c r="N322" i="5"/>
  <c r="P322" i="5" s="1"/>
  <c r="N330" i="5"/>
  <c r="P330" i="5" s="1"/>
  <c r="N338" i="5"/>
  <c r="P338" i="5" s="1"/>
  <c r="N346" i="5"/>
  <c r="P346" i="5" s="1"/>
  <c r="N354" i="5"/>
  <c r="P354" i="5" s="1"/>
  <c r="N362" i="5"/>
  <c r="P362" i="5" s="1"/>
  <c r="N370" i="5"/>
  <c r="P370" i="5" s="1"/>
  <c r="N378" i="5"/>
  <c r="P378" i="5" s="1"/>
  <c r="N386" i="5"/>
  <c r="P386" i="5" s="1"/>
  <c r="N394" i="5"/>
  <c r="P394" i="5" s="1"/>
  <c r="N402" i="5"/>
  <c r="P402" i="5" s="1"/>
  <c r="N410" i="5"/>
  <c r="P410" i="5" s="1"/>
  <c r="N418" i="5"/>
  <c r="P418" i="5" s="1"/>
  <c r="N426" i="5"/>
  <c r="P426" i="5" s="1"/>
  <c r="N434" i="5"/>
  <c r="P434" i="5" s="1"/>
  <c r="N442" i="5"/>
  <c r="P442" i="5" s="1"/>
  <c r="N450" i="5"/>
  <c r="P450" i="5" s="1"/>
  <c r="N458" i="5"/>
  <c r="P458" i="5" s="1"/>
  <c r="N466" i="5"/>
  <c r="P466" i="5" s="1"/>
  <c r="N474" i="5"/>
  <c r="P474" i="5" s="1"/>
  <c r="N482" i="5"/>
  <c r="P482" i="5" s="1"/>
  <c r="N490" i="5"/>
  <c r="P490" i="5" s="1"/>
  <c r="N498" i="5"/>
  <c r="P498" i="5" s="1"/>
  <c r="N14" i="5"/>
  <c r="P14" i="5" s="1"/>
  <c r="N28" i="5"/>
  <c r="P28" i="5" s="1"/>
  <c r="N40" i="5"/>
  <c r="P40" i="5" s="1"/>
  <c r="N53" i="5"/>
  <c r="P53" i="5" s="1"/>
  <c r="N65" i="5"/>
  <c r="P65" i="5" s="1"/>
  <c r="N78" i="5"/>
  <c r="P78" i="5" s="1"/>
  <c r="N92" i="5"/>
  <c r="P92" i="5" s="1"/>
  <c r="N102" i="5"/>
  <c r="P102" i="5" s="1"/>
  <c r="N113" i="5"/>
  <c r="P113" i="5" s="1"/>
  <c r="N124" i="5"/>
  <c r="P124" i="5" s="1"/>
  <c r="N134" i="5"/>
  <c r="P134" i="5" s="1"/>
  <c r="N145" i="5"/>
  <c r="P145" i="5" s="1"/>
  <c r="N156" i="5"/>
  <c r="P156" i="5" s="1"/>
  <c r="N166" i="5"/>
  <c r="P166" i="5" s="1"/>
  <c r="N177" i="5"/>
  <c r="P177" i="5" s="1"/>
  <c r="N187" i="5"/>
  <c r="P187" i="5" s="1"/>
  <c r="N195" i="5"/>
  <c r="P195" i="5" s="1"/>
  <c r="N203" i="5"/>
  <c r="P203" i="5" s="1"/>
  <c r="N211" i="5"/>
  <c r="P211" i="5" s="1"/>
  <c r="N219" i="5"/>
  <c r="P219" i="5" s="1"/>
  <c r="N227" i="5"/>
  <c r="P227" i="5" s="1"/>
  <c r="N235" i="5"/>
  <c r="P235" i="5" s="1"/>
  <c r="N243" i="5"/>
  <c r="P243" i="5" s="1"/>
  <c r="N251" i="5"/>
  <c r="P251" i="5" s="1"/>
  <c r="N259" i="5"/>
  <c r="P259" i="5" s="1"/>
  <c r="N267" i="5"/>
  <c r="P267" i="5" s="1"/>
  <c r="N275" i="5"/>
  <c r="P275" i="5" s="1"/>
  <c r="N283" i="5"/>
  <c r="P283" i="5" s="1"/>
  <c r="N17" i="5"/>
  <c r="P17" i="5" s="1"/>
  <c r="N30" i="5"/>
  <c r="P30" i="5" s="1"/>
  <c r="N44" i="5"/>
  <c r="P44" i="5" s="1"/>
  <c r="N56" i="5"/>
  <c r="P56" i="5" s="1"/>
  <c r="N69" i="5"/>
  <c r="P69" i="5" s="1"/>
  <c r="N81" i="5"/>
  <c r="P81" i="5" s="1"/>
  <c r="N94" i="5"/>
  <c r="P94" i="5" s="1"/>
  <c r="N105" i="5"/>
  <c r="P105" i="5" s="1"/>
  <c r="N116" i="5"/>
  <c r="P116" i="5" s="1"/>
  <c r="N126" i="5"/>
  <c r="P126" i="5" s="1"/>
  <c r="N137" i="5"/>
  <c r="P137" i="5" s="1"/>
  <c r="N148" i="5"/>
  <c r="P148" i="5" s="1"/>
  <c r="N158" i="5"/>
  <c r="P158" i="5" s="1"/>
  <c r="N169" i="5"/>
  <c r="P169" i="5" s="1"/>
  <c r="N180" i="5"/>
  <c r="P180" i="5" s="1"/>
  <c r="N189" i="5"/>
  <c r="P189" i="5" s="1"/>
  <c r="N197" i="5"/>
  <c r="P197" i="5" s="1"/>
  <c r="N205" i="5"/>
  <c r="P205" i="5" s="1"/>
  <c r="N213" i="5"/>
  <c r="P213" i="5" s="1"/>
  <c r="N221" i="5"/>
  <c r="P221" i="5" s="1"/>
  <c r="N229" i="5"/>
  <c r="P229" i="5" s="1"/>
  <c r="N237" i="5"/>
  <c r="P237" i="5" s="1"/>
  <c r="N245" i="5"/>
  <c r="P245" i="5" s="1"/>
  <c r="N253" i="5"/>
  <c r="P253" i="5" s="1"/>
  <c r="N261" i="5"/>
  <c r="P261" i="5" s="1"/>
  <c r="N269" i="5"/>
  <c r="P269" i="5" s="1"/>
  <c r="N277" i="5"/>
  <c r="P277" i="5" s="1"/>
  <c r="N285" i="5"/>
  <c r="P285" i="5" s="1"/>
  <c r="N293" i="5"/>
  <c r="P293" i="5" s="1"/>
  <c r="N301" i="5"/>
  <c r="P301" i="5" s="1"/>
  <c r="N309" i="5"/>
  <c r="P309" i="5" s="1"/>
  <c r="N317" i="5"/>
  <c r="P317" i="5" s="1"/>
  <c r="N325" i="5"/>
  <c r="P325" i="5" s="1"/>
  <c r="N333" i="5"/>
  <c r="P333" i="5" s="1"/>
  <c r="N341" i="5"/>
  <c r="P341" i="5" s="1"/>
  <c r="N349" i="5"/>
  <c r="P349" i="5" s="1"/>
  <c r="N357" i="5"/>
  <c r="P357" i="5" s="1"/>
  <c r="N365" i="5"/>
  <c r="P365" i="5" s="1"/>
  <c r="N373" i="5"/>
  <c r="P373" i="5" s="1"/>
  <c r="N381" i="5"/>
  <c r="P381" i="5" s="1"/>
  <c r="N389" i="5"/>
  <c r="P389" i="5" s="1"/>
  <c r="N397" i="5"/>
  <c r="P397" i="5" s="1"/>
  <c r="N405" i="5"/>
  <c r="P405" i="5" s="1"/>
  <c r="N413" i="5"/>
  <c r="P413" i="5" s="1"/>
  <c r="N421" i="5"/>
  <c r="P421" i="5" s="1"/>
  <c r="N429" i="5"/>
  <c r="P429" i="5" s="1"/>
  <c r="N437" i="5"/>
  <c r="P437" i="5" s="1"/>
  <c r="N445" i="5"/>
  <c r="P445" i="5" s="1"/>
  <c r="N453" i="5"/>
  <c r="P453" i="5" s="1"/>
  <c r="N461" i="5"/>
  <c r="P461" i="5" s="1"/>
  <c r="N469" i="5"/>
  <c r="P469" i="5" s="1"/>
  <c r="N477" i="5"/>
  <c r="P477" i="5" s="1"/>
  <c r="N485" i="5"/>
  <c r="P485" i="5" s="1"/>
  <c r="N493" i="5"/>
  <c r="P493" i="5" s="1"/>
  <c r="N5" i="5"/>
  <c r="P5" i="5" s="1"/>
  <c r="N484" i="5"/>
  <c r="P484" i="5" s="1"/>
  <c r="N473" i="5"/>
  <c r="P473" i="5" s="1"/>
  <c r="N463" i="5"/>
  <c r="P463" i="5" s="1"/>
  <c r="N452" i="5"/>
  <c r="P452" i="5" s="1"/>
  <c r="N441" i="5"/>
  <c r="P441" i="5" s="1"/>
  <c r="N431" i="5"/>
  <c r="P431" i="5" s="1"/>
  <c r="N420" i="5"/>
  <c r="P420" i="5" s="1"/>
  <c r="N409" i="5"/>
  <c r="P409" i="5" s="1"/>
  <c r="N399" i="5"/>
  <c r="P399" i="5" s="1"/>
  <c r="N388" i="5"/>
  <c r="P388" i="5" s="1"/>
  <c r="N375" i="5"/>
  <c r="P375" i="5" s="1"/>
  <c r="N363" i="5"/>
  <c r="P363" i="5" s="1"/>
  <c r="N350" i="5"/>
  <c r="P350" i="5" s="1"/>
  <c r="N336" i="5"/>
  <c r="P336" i="5" s="1"/>
  <c r="N324" i="5"/>
  <c r="P324" i="5" s="1"/>
  <c r="N311" i="5"/>
  <c r="P311" i="5" s="1"/>
  <c r="N299" i="5"/>
  <c r="P299" i="5" s="1"/>
  <c r="N286" i="5"/>
  <c r="P286" i="5" s="1"/>
  <c r="N268" i="5"/>
  <c r="P268" i="5" s="1"/>
  <c r="N247" i="5"/>
  <c r="P247" i="5" s="1"/>
  <c r="N224" i="5"/>
  <c r="P224" i="5" s="1"/>
  <c r="N204" i="5"/>
  <c r="P204" i="5" s="1"/>
  <c r="N182" i="5"/>
  <c r="P182" i="5" s="1"/>
  <c r="N152" i="5"/>
  <c r="P152" i="5" s="1"/>
  <c r="N80" i="5"/>
  <c r="P80" i="5" s="1"/>
  <c r="N495" i="5"/>
  <c r="P495" i="5" s="1"/>
  <c r="N4" i="5"/>
  <c r="P4" i="5" s="1"/>
  <c r="N494" i="5"/>
  <c r="P494" i="5" s="1"/>
  <c r="N483" i="5"/>
  <c r="P483" i="5" s="1"/>
  <c r="N472" i="5"/>
  <c r="P472" i="5" s="1"/>
  <c r="N462" i="5"/>
  <c r="P462" i="5" s="1"/>
  <c r="N451" i="5"/>
  <c r="P451" i="5" s="1"/>
  <c r="N440" i="5"/>
  <c r="P440" i="5" s="1"/>
  <c r="N430" i="5"/>
  <c r="P430" i="5" s="1"/>
  <c r="N419" i="5"/>
  <c r="P419" i="5" s="1"/>
  <c r="N408" i="5"/>
  <c r="P408" i="5" s="1"/>
  <c r="N398" i="5"/>
  <c r="P398" i="5" s="1"/>
  <c r="N387" i="5"/>
  <c r="P387" i="5" s="1"/>
  <c r="N374" i="5"/>
  <c r="P374" i="5" s="1"/>
  <c r="N360" i="5"/>
  <c r="P360" i="5" s="1"/>
  <c r="N348" i="5"/>
  <c r="P348" i="5" s="1"/>
  <c r="N335" i="5"/>
  <c r="P335" i="5" s="1"/>
  <c r="N323" i="5"/>
  <c r="P323" i="5" s="1"/>
  <c r="N310" i="5"/>
  <c r="P310" i="5" s="1"/>
  <c r="N296" i="5"/>
  <c r="P296" i="5" s="1"/>
  <c r="N284" i="5"/>
  <c r="P284" i="5" s="1"/>
  <c r="N264" i="5"/>
  <c r="P264" i="5" s="1"/>
  <c r="N244" i="5"/>
  <c r="P244" i="5" s="1"/>
  <c r="N223" i="5"/>
  <c r="P223" i="5" s="1"/>
  <c r="N200" i="5"/>
  <c r="P200" i="5" s="1"/>
  <c r="N178" i="5"/>
  <c r="P178" i="5" s="1"/>
  <c r="N150" i="5"/>
  <c r="P150" i="5" s="1"/>
  <c r="N68" i="5"/>
  <c r="P68" i="5" s="1"/>
  <c r="N7" i="5"/>
  <c r="P7" i="5" s="1"/>
  <c r="N492" i="5"/>
  <c r="P492" i="5" s="1"/>
  <c r="N481" i="5"/>
  <c r="P481" i="5" s="1"/>
  <c r="N471" i="5"/>
  <c r="P471" i="5" s="1"/>
  <c r="N460" i="5"/>
  <c r="P460" i="5" s="1"/>
  <c r="N449" i="5"/>
  <c r="P449" i="5" s="1"/>
  <c r="N439" i="5"/>
  <c r="P439" i="5" s="1"/>
  <c r="N428" i="5"/>
  <c r="P428" i="5" s="1"/>
  <c r="N417" i="5"/>
  <c r="P417" i="5" s="1"/>
  <c r="N407" i="5"/>
  <c r="P407" i="5" s="1"/>
  <c r="N396" i="5"/>
  <c r="P396" i="5" s="1"/>
  <c r="N384" i="5"/>
  <c r="P384" i="5" s="1"/>
  <c r="N372" i="5"/>
  <c r="P372" i="5" s="1"/>
  <c r="N359" i="5"/>
  <c r="P359" i="5" s="1"/>
  <c r="N347" i="5"/>
  <c r="P347" i="5" s="1"/>
  <c r="N334" i="5"/>
  <c r="P334" i="5" s="1"/>
  <c r="N320" i="5"/>
  <c r="P320" i="5" s="1"/>
  <c r="N308" i="5"/>
  <c r="P308" i="5" s="1"/>
  <c r="N295" i="5"/>
  <c r="P295" i="5" s="1"/>
  <c r="N280" i="5"/>
  <c r="P280" i="5" s="1"/>
  <c r="N263" i="5"/>
  <c r="P263" i="5" s="1"/>
  <c r="N240" i="5"/>
  <c r="P240" i="5" s="1"/>
  <c r="N220" i="5"/>
  <c r="P220" i="5" s="1"/>
  <c r="N199" i="5"/>
  <c r="P199" i="5" s="1"/>
  <c r="N173" i="5"/>
  <c r="P173" i="5" s="1"/>
  <c r="N146" i="5"/>
  <c r="P146" i="5" s="1"/>
  <c r="N54" i="5"/>
  <c r="P54" i="5" s="1"/>
  <c r="N6" i="5"/>
  <c r="P6" i="5" s="1"/>
  <c r="N491" i="5"/>
  <c r="P491" i="5" s="1"/>
  <c r="N480" i="5"/>
  <c r="P480" i="5" s="1"/>
  <c r="N470" i="5"/>
  <c r="P470" i="5" s="1"/>
  <c r="N459" i="5"/>
  <c r="P459" i="5" s="1"/>
  <c r="N448" i="5"/>
  <c r="P448" i="5" s="1"/>
  <c r="N438" i="5"/>
  <c r="P438" i="5" s="1"/>
  <c r="N427" i="5"/>
  <c r="P427" i="5" s="1"/>
  <c r="N416" i="5"/>
  <c r="P416" i="5" s="1"/>
  <c r="N406" i="5"/>
  <c r="P406" i="5" s="1"/>
  <c r="N395" i="5"/>
  <c r="P395" i="5" s="1"/>
  <c r="N383" i="5"/>
  <c r="P383" i="5" s="1"/>
  <c r="N371" i="5"/>
  <c r="P371" i="5" s="1"/>
  <c r="N358" i="5"/>
  <c r="P358" i="5" s="1"/>
  <c r="N344" i="5"/>
  <c r="P344" i="5" s="1"/>
  <c r="N332" i="5"/>
  <c r="P332" i="5" s="1"/>
  <c r="N319" i="5"/>
  <c r="P319" i="5" s="1"/>
  <c r="N307" i="5"/>
  <c r="P307" i="5" s="1"/>
  <c r="N294" i="5"/>
  <c r="P294" i="5" s="1"/>
  <c r="N279" i="5"/>
  <c r="P279" i="5" s="1"/>
  <c r="N260" i="5"/>
  <c r="P260" i="5" s="1"/>
  <c r="N239" i="5"/>
  <c r="P239" i="5" s="1"/>
  <c r="N216" i="5"/>
  <c r="P216" i="5" s="1"/>
  <c r="N196" i="5"/>
  <c r="P196" i="5" s="1"/>
  <c r="N172" i="5"/>
  <c r="P172" i="5" s="1"/>
  <c r="N136" i="5"/>
  <c r="P136" i="5" s="1"/>
  <c r="N41" i="5"/>
  <c r="P41" i="5" s="1"/>
  <c r="N500" i="5"/>
  <c r="P500" i="5" s="1"/>
  <c r="N489" i="5"/>
  <c r="P489" i="5" s="1"/>
  <c r="N479" i="5"/>
  <c r="P479" i="5" s="1"/>
  <c r="N468" i="5"/>
  <c r="P468" i="5" s="1"/>
  <c r="N457" i="5"/>
  <c r="P457" i="5" s="1"/>
  <c r="N447" i="5"/>
  <c r="P447" i="5" s="1"/>
  <c r="N436" i="5"/>
  <c r="P436" i="5" s="1"/>
  <c r="N425" i="5"/>
  <c r="P425" i="5" s="1"/>
  <c r="N415" i="5"/>
  <c r="P415" i="5" s="1"/>
  <c r="N404" i="5"/>
  <c r="P404" i="5" s="1"/>
  <c r="N393" i="5"/>
  <c r="P393" i="5" s="1"/>
  <c r="N382" i="5"/>
  <c r="P382" i="5" s="1"/>
  <c r="N368" i="5"/>
  <c r="P368" i="5" s="1"/>
  <c r="N356" i="5"/>
  <c r="P356" i="5" s="1"/>
  <c r="N343" i="5"/>
  <c r="P343" i="5" s="1"/>
  <c r="N331" i="5"/>
  <c r="P331" i="5" s="1"/>
  <c r="N318" i="5"/>
  <c r="P318" i="5" s="1"/>
  <c r="N304" i="5"/>
  <c r="P304" i="5" s="1"/>
  <c r="N292" i="5"/>
  <c r="P292" i="5" s="1"/>
  <c r="N278" i="5"/>
  <c r="P278" i="5" s="1"/>
  <c r="N256" i="5"/>
  <c r="P256" i="5" s="1"/>
  <c r="N236" i="5"/>
  <c r="P236" i="5" s="1"/>
  <c r="N215" i="5"/>
  <c r="P215" i="5" s="1"/>
  <c r="N192" i="5"/>
  <c r="P192" i="5" s="1"/>
  <c r="N168" i="5"/>
  <c r="P168" i="5" s="1"/>
  <c r="N125" i="5"/>
  <c r="P125" i="5" s="1"/>
  <c r="N29" i="5"/>
  <c r="P29" i="5" s="1"/>
  <c r="J8" i="5" l="1"/>
  <c r="J16" i="5" s="1"/>
  <c r="J20" i="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1A7A72-3AB9-4763-87A2-6243B55EB85F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<sst xmlns="http://schemas.openxmlformats.org/spreadsheetml/2006/main" count="2091" uniqueCount="615">
  <si>
    <t>VARIANCE</t>
  </si>
  <si>
    <t>STANDARD DEVIATION</t>
  </si>
  <si>
    <t>MEAN(AVERAGE)</t>
  </si>
  <si>
    <t>SUM OF d^2</t>
  </si>
  <si>
    <t>n-1</t>
  </si>
  <si>
    <t>d^2</t>
  </si>
  <si>
    <t>Creating a Pivot Table</t>
  </si>
  <si>
    <t>Column2</t>
  </si>
  <si>
    <t>Column3</t>
  </si>
  <si>
    <t>Column4</t>
  </si>
  <si>
    <t>Column5</t>
  </si>
  <si>
    <t>Column6</t>
  </si>
  <si>
    <t>Column7</t>
  </si>
  <si>
    <t>Column8</t>
  </si>
  <si>
    <t>Year</t>
  </si>
  <si>
    <t>Type</t>
  </si>
  <si>
    <t>Product group</t>
  </si>
  <si>
    <t>Producer</t>
  </si>
  <si>
    <t>Code</t>
  </si>
  <si>
    <t>Volume</t>
  </si>
  <si>
    <t>Cost per unit</t>
  </si>
  <si>
    <t>Price per unit</t>
  </si>
  <si>
    <t>Convenience stores</t>
  </si>
  <si>
    <t>Meat</t>
  </si>
  <si>
    <t>J&amp;F</t>
  </si>
  <si>
    <t>|13/12/38|</t>
  </si>
  <si>
    <t>|13/13/98|</t>
  </si>
  <si>
    <t>|13/13/99|</t>
  </si>
  <si>
    <t>Coffee</t>
  </si>
  <si>
    <t>|13/01/01|</t>
  </si>
  <si>
    <t>|13/01/01a|</t>
  </si>
  <si>
    <t>|13/01/02|</t>
  </si>
  <si>
    <t>|13/01/03|</t>
  </si>
  <si>
    <t>|13/01/04|</t>
  </si>
  <si>
    <t>|13/01/05|</t>
  </si>
  <si>
    <t>|13/01/06|</t>
  </si>
  <si>
    <t>|13/01/07|</t>
  </si>
  <si>
    <t>|13/01/30|</t>
  </si>
  <si>
    <t>|13/11/01|</t>
  </si>
  <si>
    <t>|13/11/01a|</t>
  </si>
  <si>
    <t>|13/11/02|</t>
  </si>
  <si>
    <t>|13/11/03|</t>
  </si>
  <si>
    <t>|13/11/04|</t>
  </si>
  <si>
    <t>|13/12/01|</t>
  </si>
  <si>
    <t>|13/12/02|</t>
  </si>
  <si>
    <t>|13/12/03|</t>
  </si>
  <si>
    <t>|13/12/04|</t>
  </si>
  <si>
    <t>|13/12/05|</t>
  </si>
  <si>
    <t>|13/12/06|</t>
  </si>
  <si>
    <t>|13/12/07|</t>
  </si>
  <si>
    <t>|13/12/08|</t>
  </si>
  <si>
    <t>|13/12/09|</t>
  </si>
  <si>
    <t>|13/12/10|</t>
  </si>
  <si>
    <t>|13/12/11|</t>
  </si>
  <si>
    <t>|13/12/12|</t>
  </si>
  <si>
    <t>|13/12/13|</t>
  </si>
  <si>
    <t>|13/12/14|</t>
  </si>
  <si>
    <t>|13/12/15|</t>
  </si>
  <si>
    <t>|13/12/16|</t>
  </si>
  <si>
    <t>|13/12/17|</t>
  </si>
  <si>
    <t>|13/12/18|</t>
  </si>
  <si>
    <t>|13/12/19|</t>
  </si>
  <si>
    <t>|13/12/20|</t>
  </si>
  <si>
    <t>|13/12/21|</t>
  </si>
  <si>
    <t>|13/12/22|</t>
  </si>
  <si>
    <t>|13/12/23|</t>
  </si>
  <si>
    <t>|13/12/24|</t>
  </si>
  <si>
    <t>|13/12/25|</t>
  </si>
  <si>
    <t>|13/12/26|</t>
  </si>
  <si>
    <t>|13/12/27|</t>
  </si>
  <si>
    <t>|13/12/28|</t>
  </si>
  <si>
    <t>|13/12/29|</t>
  </si>
  <si>
    <t>|13/12/30|</t>
  </si>
  <si>
    <t>|13/12/31|</t>
  </si>
  <si>
    <t>|13/12/32|</t>
  </si>
  <si>
    <t>|13/12/33|</t>
  </si>
  <si>
    <t>|13/12/34|</t>
  </si>
  <si>
    <t>|13/12/35|</t>
  </si>
  <si>
    <t>|13/12/36|</t>
  </si>
  <si>
    <t>|13/12/37|</t>
  </si>
  <si>
    <t>|13/12/39|</t>
  </si>
  <si>
    <t>|13/12/40|</t>
  </si>
  <si>
    <t>|13/12/41|</t>
  </si>
  <si>
    <t>|13/12/42|</t>
  </si>
  <si>
    <t>|13/12/43|</t>
  </si>
  <si>
    <t>|13/12/44|</t>
  </si>
  <si>
    <t>|13/12/45|</t>
  </si>
  <si>
    <t>|13/12/46|</t>
  </si>
  <si>
    <t>|13/12/47|</t>
  </si>
  <si>
    <t>|13/12/48|</t>
  </si>
  <si>
    <t>|13/12/49|</t>
  </si>
  <si>
    <t>|13/12/51|</t>
  </si>
  <si>
    <t>|13/12/52|</t>
  </si>
  <si>
    <t>|13/12/53|</t>
  </si>
  <si>
    <t>|13/12/54|</t>
  </si>
  <si>
    <t>|13/12/55|</t>
  </si>
  <si>
    <t>|13/12/56|</t>
  </si>
  <si>
    <t>|13/12/57|</t>
  </si>
  <si>
    <t>|13/12/58|</t>
  </si>
  <si>
    <t>|13/12/59|</t>
  </si>
  <si>
    <t>|13/12/60|</t>
  </si>
  <si>
    <t>|13/12/61|</t>
  </si>
  <si>
    <t>|13/12/62|</t>
  </si>
  <si>
    <t>|13/12/63|</t>
  </si>
  <si>
    <t>|13/12/64|</t>
  </si>
  <si>
    <t>|13/12/65|</t>
  </si>
  <si>
    <t>|13/12/66|</t>
  </si>
  <si>
    <t>|13/12/67|</t>
  </si>
  <si>
    <t>|13/12/68|</t>
  </si>
  <si>
    <t>|13/12/69|</t>
  </si>
  <si>
    <t>|13/12/70|</t>
  </si>
  <si>
    <t>|13/12/71|</t>
  </si>
  <si>
    <t>|13/12/72|</t>
  </si>
  <si>
    <t>|13/12/73|</t>
  </si>
  <si>
    <t>|13/12/74|</t>
  </si>
  <si>
    <t>|13/12/75|</t>
  </si>
  <si>
    <t>|13/12/76|</t>
  </si>
  <si>
    <t>|13/12/77|</t>
  </si>
  <si>
    <t>|13/12/78|</t>
  </si>
  <si>
    <t>|13/12/79|</t>
  </si>
  <si>
    <t>|13/12/80|</t>
  </si>
  <si>
    <t>|13/12/81|</t>
  </si>
  <si>
    <t>|13/12/82|</t>
  </si>
  <si>
    <t>|13/12/83|</t>
  </si>
  <si>
    <t>|13/12/84|</t>
  </si>
  <si>
    <t>|13/12/85|</t>
  </si>
  <si>
    <t>|13/12/86|</t>
  </si>
  <si>
    <t>|13/12/88|</t>
  </si>
  <si>
    <t>|13/12/89|</t>
  </si>
  <si>
    <t>|13/12/90|</t>
  </si>
  <si>
    <t>|13/12/91|</t>
  </si>
  <si>
    <t>|13/12/92|</t>
  </si>
  <si>
    <t>|13/12/93|</t>
  </si>
  <si>
    <t>|13/12/94|</t>
  </si>
  <si>
    <t>|13/12/95|</t>
  </si>
  <si>
    <t>|13/12/96|</t>
  </si>
  <si>
    <t>|13/12/97|</t>
  </si>
  <si>
    <t>|13/12/98|</t>
  </si>
  <si>
    <t>|13/12/99|</t>
  </si>
  <si>
    <t>|13/13/23|</t>
  </si>
  <si>
    <t>|13/13/25|</t>
  </si>
  <si>
    <t>|13/13/26|</t>
  </si>
  <si>
    <t>|13/13/27|</t>
  </si>
  <si>
    <t>|13/13/28|</t>
  </si>
  <si>
    <t>|13/13/29|</t>
  </si>
  <si>
    <t>|13/13/30|</t>
  </si>
  <si>
    <t>|13/13/31|</t>
  </si>
  <si>
    <t>|13/13/32|</t>
  </si>
  <si>
    <t>|13/13/33|</t>
  </si>
  <si>
    <t>|13/13/34|</t>
  </si>
  <si>
    <t>|13/13/35|</t>
  </si>
  <si>
    <t>|13/13/36|</t>
  </si>
  <si>
    <t>|13/13/37|</t>
  </si>
  <si>
    <t>|13/13/38|</t>
  </si>
  <si>
    <t>|13/13/39|</t>
  </si>
  <si>
    <t>|13/13/40|</t>
  </si>
  <si>
    <t>|13/13/41|</t>
  </si>
  <si>
    <t>|13/99/01|</t>
  </si>
  <si>
    <t>|13/99/02|</t>
  </si>
  <si>
    <t>|13/99/03|</t>
  </si>
  <si>
    <t>|13/99/04|</t>
  </si>
  <si>
    <t>|13/99/05|</t>
  </si>
  <si>
    <t>|13/99/06|</t>
  </si>
  <si>
    <t>|13/99/07|</t>
  </si>
  <si>
    <t>|13/99/08|</t>
  </si>
  <si>
    <t>|13/99/09|</t>
  </si>
  <si>
    <t>|13/99/10|</t>
  </si>
  <si>
    <t>|13/99/11|</t>
  </si>
  <si>
    <t>|13/99/14|</t>
  </si>
  <si>
    <t>|13/99/15|</t>
  </si>
  <si>
    <t>|13/99/16|</t>
  </si>
  <si>
    <t>|13/99/17|</t>
  </si>
  <si>
    <t>|13/99/51|</t>
  </si>
  <si>
    <t>Beverages</t>
  </si>
  <si>
    <t>|13/05/01|</t>
  </si>
  <si>
    <t>|13/05/02|</t>
  </si>
  <si>
    <t>|13/05/04|</t>
  </si>
  <si>
    <t>Cosmetics</t>
  </si>
  <si>
    <t>|13/12/87|</t>
  </si>
  <si>
    <t>|13/13/01|</t>
  </si>
  <si>
    <t>|13/13/02|</t>
  </si>
  <si>
    <t>|13/13/03|</t>
  </si>
  <si>
    <t>|13/13/04|</t>
  </si>
  <si>
    <t>|13/13/05|</t>
  </si>
  <si>
    <t>|13/13/06|</t>
  </si>
  <si>
    <t>|13/13/07|</t>
  </si>
  <si>
    <t>|13/13/08|</t>
  </si>
  <si>
    <t>|13/13/09|</t>
  </si>
  <si>
    <t>|13/13/10|</t>
  </si>
  <si>
    <t>|13/13/11|</t>
  </si>
  <si>
    <t>|13/13/12|</t>
  </si>
  <si>
    <t>|13/13/13|</t>
  </si>
  <si>
    <t>|13/13/14|</t>
  </si>
  <si>
    <t>|13/13/15|</t>
  </si>
  <si>
    <t>|13/13/16|</t>
  </si>
  <si>
    <t>|13/13/17|</t>
  </si>
  <si>
    <t>|13/13/18|</t>
  </si>
  <si>
    <t>|13/13/20|</t>
  </si>
  <si>
    <t>|13/13/21|</t>
  </si>
  <si>
    <t>|13/13/22|</t>
  </si>
  <si>
    <t>|13/13/24|</t>
  </si>
  <si>
    <t>|13/13/44|</t>
  </si>
  <si>
    <t>|13/99/13|</t>
  </si>
  <si>
    <t>Beiersdorf</t>
  </si>
  <si>
    <t>|39/01/01|</t>
  </si>
  <si>
    <t>|39/01/02|</t>
  </si>
  <si>
    <t>|39/01/03|</t>
  </si>
  <si>
    <t>|39/01/04|</t>
  </si>
  <si>
    <t>|39/01/05|</t>
  </si>
  <si>
    <t>|39/01/06|</t>
  </si>
  <si>
    <t>|39/01/07|</t>
  </si>
  <si>
    <t>|39/01/30|</t>
  </si>
  <si>
    <t>Famous Grousse</t>
  </si>
  <si>
    <t>|26/01/01|</t>
  </si>
  <si>
    <t>|26/01/02|</t>
  </si>
  <si>
    <t>|26/01/03|</t>
  </si>
  <si>
    <t>Ferrero</t>
  </si>
  <si>
    <t>|48/01/41|</t>
  </si>
  <si>
    <t>Sweets</t>
  </si>
  <si>
    <t>|48/01/01|</t>
  </si>
  <si>
    <t>|48/01/02|</t>
  </si>
  <si>
    <t>|48/01/03|</t>
  </si>
  <si>
    <t>|48/01/04|</t>
  </si>
  <si>
    <t>|48/01/05|</t>
  </si>
  <si>
    <t>|48/01/06|</t>
  </si>
  <si>
    <t>|48/01/07|</t>
  </si>
  <si>
    <t>|48/01/08|</t>
  </si>
  <si>
    <t>|48/01/09|</t>
  </si>
  <si>
    <t>|48/01/10|</t>
  </si>
  <si>
    <t>|48/01/11|</t>
  </si>
  <si>
    <t>|48/01/12|</t>
  </si>
  <si>
    <t>|48/01/13|</t>
  </si>
  <si>
    <t>|48/01/14|</t>
  </si>
  <si>
    <t>|48/01/15|</t>
  </si>
  <si>
    <t>|48/01/16|</t>
  </si>
  <si>
    <t>|48/01/17|</t>
  </si>
  <si>
    <t>|48/01/18|</t>
  </si>
  <si>
    <t>|48/01/19|</t>
  </si>
  <si>
    <t>|48/01/20|</t>
  </si>
  <si>
    <t>|48/01/21|</t>
  </si>
  <si>
    <t>|48/01/22|</t>
  </si>
  <si>
    <t>|48/01/23|</t>
  </si>
  <si>
    <t>|48/01/24|</t>
  </si>
  <si>
    <t>|48/01/25|</t>
  </si>
  <si>
    <t>|48/01/26|</t>
  </si>
  <si>
    <t>|48/01/27|</t>
  </si>
  <si>
    <t>|48/01/28|</t>
  </si>
  <si>
    <t>|48/01/29|</t>
  </si>
  <si>
    <t>|48/01/30|</t>
  </si>
  <si>
    <t>|48/01/31|</t>
  </si>
  <si>
    <t>|48/01/32|</t>
  </si>
  <si>
    <t>|48/01/33|</t>
  </si>
  <si>
    <t>|48/01/34|</t>
  </si>
  <si>
    <t>|48/01/35|</t>
  </si>
  <si>
    <t>|48/01/36|</t>
  </si>
  <si>
    <t>|48/01/37|</t>
  </si>
  <si>
    <t>|48/01/38|</t>
  </si>
  <si>
    <t>|48/01/39|</t>
  </si>
  <si>
    <t>|48/01/40|</t>
  </si>
  <si>
    <t>|48/01/42|</t>
  </si>
  <si>
    <t>|48/01/43|</t>
  </si>
  <si>
    <t>|48/01/44|</t>
  </si>
  <si>
    <t>|48/01/45|</t>
  </si>
  <si>
    <t>|48/01/46|</t>
  </si>
  <si>
    <t>|48/01/47|</t>
  </si>
  <si>
    <t>|48/01/48|</t>
  </si>
  <si>
    <t>|48/01/49|</t>
  </si>
  <si>
    <t>|48/01/50|</t>
  </si>
  <si>
    <t>|48/01/51|</t>
  </si>
  <si>
    <t>|48/01/52|</t>
  </si>
  <si>
    <t>|48/01/53|</t>
  </si>
  <si>
    <t>|48/01/54|</t>
  </si>
  <si>
    <t>|48/01/55|</t>
  </si>
  <si>
    <t>|48/01/56|</t>
  </si>
  <si>
    <t>|48/01/57|</t>
  </si>
  <si>
    <t>|48/01/58|</t>
  </si>
  <si>
    <t>|48/01/59|</t>
  </si>
  <si>
    <t>|48/01/60|</t>
  </si>
  <si>
    <t>|48/01/61|</t>
  </si>
  <si>
    <t>Ice cream</t>
  </si>
  <si>
    <t>Cioccolatti Italiani</t>
  </si>
  <si>
    <t>|63/03/08|</t>
  </si>
  <si>
    <t>|63/03/09|</t>
  </si>
  <si>
    <t>|63/03/10|</t>
  </si>
  <si>
    <t>|63/03/11|</t>
  </si>
  <si>
    <t>|63/03/12|</t>
  </si>
  <si>
    <t>Mindi</t>
  </si>
  <si>
    <t>|79/01/48|</t>
  </si>
  <si>
    <t>|79/01/49|</t>
  </si>
  <si>
    <t>|79/01/79|</t>
  </si>
  <si>
    <t>Fresh salads</t>
  </si>
  <si>
    <t>Spani</t>
  </si>
  <si>
    <t>|99/01/05|</t>
  </si>
  <si>
    <t>|99/01/06|</t>
  </si>
  <si>
    <t>Grom</t>
  </si>
  <si>
    <t>|09/04/11|</t>
  </si>
  <si>
    <t>|09/04/12|</t>
  </si>
  <si>
    <t>|09/04/13|</t>
  </si>
  <si>
    <t>|09/04/14|</t>
  </si>
  <si>
    <t>|09/04/15|</t>
  </si>
  <si>
    <t>Rivareno</t>
  </si>
  <si>
    <t>|99/06/01|</t>
  </si>
  <si>
    <t>L'angolo vicino</t>
  </si>
  <si>
    <t>|06/04/01|</t>
  </si>
  <si>
    <t>|06/04/03|</t>
  </si>
  <si>
    <t>|06/04/11|</t>
  </si>
  <si>
    <t>|06/04/12|</t>
  </si>
  <si>
    <t>|06/04/13|</t>
  </si>
  <si>
    <t>|06/04/20|</t>
  </si>
  <si>
    <t>Sadand</t>
  </si>
  <si>
    <t>|07/07/01|</t>
  </si>
  <si>
    <t>|07/07/02|</t>
  </si>
  <si>
    <t>|07/07/03|</t>
  </si>
  <si>
    <t>|07/07/04|</t>
  </si>
  <si>
    <t>|07/07/05|</t>
  </si>
  <si>
    <t>|07/07/06|</t>
  </si>
  <si>
    <t>|07/07/07|</t>
  </si>
  <si>
    <t>|07/07/08|</t>
  </si>
  <si>
    <t>|07/07/09|</t>
  </si>
  <si>
    <t>|07/07/10|</t>
  </si>
  <si>
    <t>Heineken</t>
  </si>
  <si>
    <t>|33/01/01|</t>
  </si>
  <si>
    <t>|33/01/02|</t>
  </si>
  <si>
    <t>|33/01/03|</t>
  </si>
  <si>
    <t>|33/01/04|</t>
  </si>
  <si>
    <t>|33/01/05|</t>
  </si>
  <si>
    <t>|33/01/06|</t>
  </si>
  <si>
    <t>|33/01/07|</t>
  </si>
  <si>
    <t>|33/01/08|</t>
  </si>
  <si>
    <t>|33/01/09|</t>
  </si>
  <si>
    <t>|33/01/10|</t>
  </si>
  <si>
    <t>|33/01/11|</t>
  </si>
  <si>
    <t>|33/01/12|</t>
  </si>
  <si>
    <t>|33/01/13|</t>
  </si>
  <si>
    <t>|33/01/14|</t>
  </si>
  <si>
    <t>|33/01/15|</t>
  </si>
  <si>
    <t>|33/01/16|</t>
  </si>
  <si>
    <t>|33/01/17|</t>
  </si>
  <si>
    <t>|33/01/18|</t>
  </si>
  <si>
    <t>|33/01/19|</t>
  </si>
  <si>
    <t>|33/01/20|</t>
  </si>
  <si>
    <t>|33/01/21|</t>
  </si>
  <si>
    <t>|33/01/22|</t>
  </si>
  <si>
    <t>|33/01/23|</t>
  </si>
  <si>
    <t>|33/01/24|</t>
  </si>
  <si>
    <t>|33/01/25|</t>
  </si>
  <si>
    <t>|33/01/26|</t>
  </si>
  <si>
    <t>|33/01/30|</t>
  </si>
  <si>
    <t>|33/01/31|</t>
  </si>
  <si>
    <t>|33/01/32|</t>
  </si>
  <si>
    <t>|33/01/33|</t>
  </si>
  <si>
    <t>|33/01/40|</t>
  </si>
  <si>
    <t>|33/01/41|</t>
  </si>
  <si>
    <t>|33/01/42|</t>
  </si>
  <si>
    <t>|33/01/43|</t>
  </si>
  <si>
    <t>|33/01/44|</t>
  </si>
  <si>
    <t>|33/01/45|</t>
  </si>
  <si>
    <t>|33/01/46|</t>
  </si>
  <si>
    <t>|33/01/47|</t>
  </si>
  <si>
    <t>|33/01/48|</t>
  </si>
  <si>
    <t>|33/01/49|</t>
  </si>
  <si>
    <t>|33/01/50|</t>
  </si>
  <si>
    <t>|33/01/51|</t>
  </si>
  <si>
    <t>|33/01/52|</t>
  </si>
  <si>
    <t>|33/01/60|</t>
  </si>
  <si>
    <t>|33/01/61|</t>
  </si>
  <si>
    <t>|33/01/62|</t>
  </si>
  <si>
    <t>|33/01/63|</t>
  </si>
  <si>
    <t>|33/01/64|</t>
  </si>
  <si>
    <t>|33/10/01|</t>
  </si>
  <si>
    <t>|33/99/91|</t>
  </si>
  <si>
    <t>|33/99/92|</t>
  </si>
  <si>
    <t>|33/99/93|</t>
  </si>
  <si>
    <t>|33/99/94|</t>
  </si>
  <si>
    <t>|33/99/95|</t>
  </si>
  <si>
    <t>|33/99/96|</t>
  </si>
  <si>
    <t>|33/99/98|</t>
  </si>
  <si>
    <t>|33/99/99|</t>
  </si>
  <si>
    <t>Tuborg</t>
  </si>
  <si>
    <t>|33/99/97|</t>
  </si>
  <si>
    <t>|97/01/01|</t>
  </si>
  <si>
    <t>|97/01/02|</t>
  </si>
  <si>
    <t>|97/01/03|</t>
  </si>
  <si>
    <t>|97/02/01|</t>
  </si>
  <si>
    <t>|97/02/02|</t>
  </si>
  <si>
    <t>|97/02/03|</t>
  </si>
  <si>
    <t>|97/02/05|</t>
  </si>
  <si>
    <t>Optima</t>
  </si>
  <si>
    <t>|64/01/01|</t>
  </si>
  <si>
    <t>|64/01/02|</t>
  </si>
  <si>
    <t>|64/02/01|</t>
  </si>
  <si>
    <t>|64/02/02|</t>
  </si>
  <si>
    <t>|64/02/03|</t>
  </si>
  <si>
    <t>|64/02/04|</t>
  </si>
  <si>
    <t>|64/02/05|</t>
  </si>
  <si>
    <t>Genco</t>
  </si>
  <si>
    <t>|20/10/02|</t>
  </si>
  <si>
    <t>|20/10/03|</t>
  </si>
  <si>
    <t>|20/10/04|</t>
  </si>
  <si>
    <t>|20/10/05|</t>
  </si>
  <si>
    <t>|20/10/06|</t>
  </si>
  <si>
    <t>|20/10/07|</t>
  </si>
  <si>
    <t>|20/10/08|</t>
  </si>
  <si>
    <t>|20/10/09|</t>
  </si>
  <si>
    <t>|20/10/10|</t>
  </si>
  <si>
    <t>|20/10/11|</t>
  </si>
  <si>
    <t>|20/10/12|</t>
  </si>
  <si>
    <t>|20/13/01|</t>
  </si>
  <si>
    <t>|20/13/02|</t>
  </si>
  <si>
    <t>|20/13/03|</t>
  </si>
  <si>
    <t>|20/13/04|</t>
  </si>
  <si>
    <t>|20/13/05|</t>
  </si>
  <si>
    <t>|20/13/06|</t>
  </si>
  <si>
    <t>|20/13/07|</t>
  </si>
  <si>
    <t>|20/13/08|</t>
  </si>
  <si>
    <t>|20/13/09|</t>
  </si>
  <si>
    <t>|20/13/10|</t>
  </si>
  <si>
    <t>|20/13/11|</t>
  </si>
  <si>
    <t>|20/13/12|</t>
  </si>
  <si>
    <t>|20/13/13|</t>
  </si>
  <si>
    <t>|20/13/14|</t>
  </si>
  <si>
    <t>|20/13/15|</t>
  </si>
  <si>
    <t>|20/13/16|</t>
  </si>
  <si>
    <t>|20/13/17|</t>
  </si>
  <si>
    <t>|20/13/18|</t>
  </si>
  <si>
    <t>|20/13/19|</t>
  </si>
  <si>
    <t>|20/13/20|</t>
  </si>
  <si>
    <t>|20/13/21|</t>
  </si>
  <si>
    <t>|20/13/22|</t>
  </si>
  <si>
    <t>|20/13/23|</t>
  </si>
  <si>
    <t>|20/13/24|</t>
  </si>
  <si>
    <t>|20/13/28|</t>
  </si>
  <si>
    <t>|20/13/29|</t>
  </si>
  <si>
    <t>|20/13/30|</t>
  </si>
  <si>
    <t>|20/13/31|</t>
  </si>
  <si>
    <t>|20/13/32|</t>
  </si>
  <si>
    <t>|20/13/33|</t>
  </si>
  <si>
    <t>|20/13/34|</t>
  </si>
  <si>
    <t>|20/13/35|</t>
  </si>
  <si>
    <t>|20/13/36|</t>
  </si>
  <si>
    <t>|20/13/37|</t>
  </si>
  <si>
    <t>|20/13/38|</t>
  </si>
  <si>
    <t>|20/13/39|</t>
  </si>
  <si>
    <t>|20/13/40|</t>
  </si>
  <si>
    <t>|20/13/42|</t>
  </si>
  <si>
    <t>|20/13/43|</t>
  </si>
  <si>
    <t>|20/13/44|</t>
  </si>
  <si>
    <t>|20/13/45|</t>
  </si>
  <si>
    <t>|20/13/46|</t>
  </si>
  <si>
    <t>|20/13/47|</t>
  </si>
  <si>
    <t>|20/13/48|</t>
  </si>
  <si>
    <t>|20/13/49*|</t>
  </si>
  <si>
    <t>|20/14/01|</t>
  </si>
  <si>
    <t>|20/14/02|</t>
  </si>
  <si>
    <t>|20/14/03|</t>
  </si>
  <si>
    <t>|20/14/04|</t>
  </si>
  <si>
    <t>|20/14/05|</t>
  </si>
  <si>
    <t>|20/14/06|</t>
  </si>
  <si>
    <t>|20/14/08|</t>
  </si>
  <si>
    <t>|20/17/01|</t>
  </si>
  <si>
    <t>|20/17/02|</t>
  </si>
  <si>
    <t>|20/17/03|</t>
  </si>
  <si>
    <t>|20/99/91|</t>
  </si>
  <si>
    <t>Brembo</t>
  </si>
  <si>
    <t>|46/01/01|</t>
  </si>
  <si>
    <t>|46/01/02|</t>
  </si>
  <si>
    <t>|46/01/03|</t>
  </si>
  <si>
    <t>|46/01/04|</t>
  </si>
  <si>
    <t>|46/01/05|</t>
  </si>
  <si>
    <t>|46/01/06|</t>
  </si>
  <si>
    <t>|46/01/07|</t>
  </si>
  <si>
    <t>|46/01/08|</t>
  </si>
  <si>
    <t>|46/01/09|</t>
  </si>
  <si>
    <t>|46/01/10|</t>
  </si>
  <si>
    <t>|46/01/11|</t>
  </si>
  <si>
    <t>|46/01/12|</t>
  </si>
  <si>
    <t>|46/01/13|</t>
  </si>
  <si>
    <t>|46/01/14|</t>
  </si>
  <si>
    <t>|46/01/20|</t>
  </si>
  <si>
    <t>Illy</t>
  </si>
  <si>
    <t>|80/01/01|</t>
  </si>
  <si>
    <t>|80/01/02|</t>
  </si>
  <si>
    <t>|80/01/03|</t>
  </si>
  <si>
    <t>|80/01/04|</t>
  </si>
  <si>
    <t>|80/01/05|</t>
  </si>
  <si>
    <t>|80/01/06|</t>
  </si>
  <si>
    <t>|80/01/07|</t>
  </si>
  <si>
    <t>|80/01/08|</t>
  </si>
  <si>
    <t>|80/01/09|</t>
  </si>
  <si>
    <t>|80/01/10|</t>
  </si>
  <si>
    <t>|80/01/11|</t>
  </si>
  <si>
    <t>|80/01/12|</t>
  </si>
  <si>
    <t>|80/01/13|</t>
  </si>
  <si>
    <t>|80/01/14|</t>
  </si>
  <si>
    <t>|80/01/15|</t>
  </si>
  <si>
    <t>|80/01/16|</t>
  </si>
  <si>
    <t>|80/01/17|</t>
  </si>
  <si>
    <t>|80/01/18|</t>
  </si>
  <si>
    <t>|80/01/19|</t>
  </si>
  <si>
    <t>|80/01/20|</t>
  </si>
  <si>
    <t>|80/01/21|</t>
  </si>
  <si>
    <t>|80/01/22|</t>
  </si>
  <si>
    <t>|80/01/23|</t>
  </si>
  <si>
    <t>|80/01/24|</t>
  </si>
  <si>
    <t>|80/01/25|</t>
  </si>
  <si>
    <t>|80/01/26|</t>
  </si>
  <si>
    <t>|80/01/27|</t>
  </si>
  <si>
    <t>|80/01/28|</t>
  </si>
  <si>
    <t>|80/01/29|</t>
  </si>
  <si>
    <t>|80/01/30|</t>
  </si>
  <si>
    <t>|80/01/31|</t>
  </si>
  <si>
    <t>|80/01/32|</t>
  </si>
  <si>
    <t>|80/01/33|</t>
  </si>
  <si>
    <t>|80/01/34|</t>
  </si>
  <si>
    <t>|80/01/35|</t>
  </si>
  <si>
    <t>|80/01/36|</t>
  </si>
  <si>
    <t>|80/01/37|</t>
  </si>
  <si>
    <t>|80/01/38|</t>
  </si>
  <si>
    <t>Kraus</t>
  </si>
  <si>
    <t>|126/01/01|</t>
  </si>
  <si>
    <t>|126/01/02|</t>
  </si>
  <si>
    <t>|126/01/03|</t>
  </si>
  <si>
    <t>|126/01/04|</t>
  </si>
  <si>
    <t>|126/01/05|</t>
  </si>
  <si>
    <t>|126/01/06|</t>
  </si>
  <si>
    <t>|126/01/07|</t>
  </si>
  <si>
    <t>|126/01/08|</t>
  </si>
  <si>
    <t>|126/02/01|</t>
  </si>
  <si>
    <t>|126/02/02|</t>
  </si>
  <si>
    <t>|126/02/03|</t>
  </si>
  <si>
    <t>|126/02/04|</t>
  </si>
  <si>
    <t>|126/02/05|</t>
  </si>
  <si>
    <t>|126/02/06|</t>
  </si>
  <si>
    <t>|126/02/07|</t>
  </si>
  <si>
    <t>|126/02/08|</t>
  </si>
  <si>
    <t>|126/02/09|</t>
  </si>
  <si>
    <t>|126/02/10|</t>
  </si>
  <si>
    <t>|126/02/11|</t>
  </si>
  <si>
    <t>|126/02/12|</t>
  </si>
  <si>
    <t>|126/02/13|</t>
  </si>
  <si>
    <t>|126/02/14|</t>
  </si>
  <si>
    <t>|126/03/01|</t>
  </si>
  <si>
    <t>|126/03/02|</t>
  </si>
  <si>
    <t>|126/03/03|</t>
  </si>
  <si>
    <t>|126/03/04|</t>
  </si>
  <si>
    <t>D^2</t>
  </si>
  <si>
    <t>DESPERSION FROM MEAN(D)</t>
  </si>
  <si>
    <t>SUM OF D^2</t>
  </si>
  <si>
    <t>N-1</t>
  </si>
  <si>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</si>
  <si>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</si>
  <si>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</si>
  <si>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</si>
  <si>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</si>
  <si>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</si>
  <si>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</si>
  <si>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</si>
  <si>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</si>
  <si>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</si>
  <si>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</si>
  <si>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</si>
  <si>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</si>
  <si>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</si>
  <si>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SUMMARY</t>
  </si>
  <si>
    <t>Count</t>
  </si>
  <si>
    <t>Sum</t>
  </si>
  <si>
    <t>Average</t>
  </si>
  <si>
    <t>Column 1</t>
  </si>
  <si>
    <t>Column 2</t>
  </si>
  <si>
    <t>ANOVA</t>
  </si>
  <si>
    <t>Source of Variation</t>
  </si>
  <si>
    <t>SS</t>
  </si>
  <si>
    <t>MS</t>
  </si>
  <si>
    <t>F</t>
  </si>
  <si>
    <t>P-value</t>
  </si>
  <si>
    <t>F crit</t>
  </si>
  <si>
    <t>Total</t>
  </si>
  <si>
    <t>Anova: Two-Factor Without Replication</t>
  </si>
  <si>
    <t>Row 1</t>
  </si>
  <si>
    <t>Row 2</t>
  </si>
  <si>
    <t>Row 3</t>
  </si>
  <si>
    <t>Row 4</t>
  </si>
  <si>
    <t>Row 5</t>
  </si>
  <si>
    <t>Row 6</t>
  </si>
  <si>
    <t>Row 7</t>
  </si>
  <si>
    <t>Row 8</t>
  </si>
  <si>
    <t>Row 9</t>
  </si>
  <si>
    <t>Row 10</t>
  </si>
  <si>
    <t>Row 11</t>
  </si>
  <si>
    <t>Row 12</t>
  </si>
  <si>
    <t>Row 13</t>
  </si>
  <si>
    <t>Row 14</t>
  </si>
  <si>
    <t>Row 15</t>
  </si>
  <si>
    <t>Row 16</t>
  </si>
  <si>
    <t>Row 17</t>
  </si>
  <si>
    <t>Row 18</t>
  </si>
  <si>
    <t>Row 19</t>
  </si>
  <si>
    <t>Row 20</t>
  </si>
  <si>
    <t>Row 21</t>
  </si>
  <si>
    <t>Row 22</t>
  </si>
  <si>
    <t>Row 23</t>
  </si>
  <si>
    <t>Row 24</t>
  </si>
  <si>
    <t>Row 25</t>
  </si>
  <si>
    <t>Row 26</t>
  </si>
  <si>
    <t>Row 27</t>
  </si>
  <si>
    <t>Row 28</t>
  </si>
  <si>
    <t>Row 29</t>
  </si>
  <si>
    <t>Row 30</t>
  </si>
  <si>
    <t>Rows</t>
  </si>
  <si>
    <t>Columns</t>
  </si>
  <si>
    <t>Error</t>
  </si>
  <si>
    <t>DEVIATION FROM MEAN(d)</t>
  </si>
  <si>
    <t>VOLUME</t>
  </si>
  <si>
    <t>COST PER UNIT</t>
  </si>
  <si>
    <t>PRICE PER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</si>
</sst>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B26AC79-ED12-4E65-900B-A6764B6A9828}" autoFormatId="16" applyNumberFormats="0" applyBorderFormats="0" applyFontFormats="0" applyPatternFormats="0" applyAlignmentFormats="0" applyWidthHeightFormats="0">
  <queryTableRefresh nextId="13">
    <queryTableFields count="8">
      <queryTableField id="1" name="Creating a Pivot Table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  <queryTableDeletedFields count="4">
      <deletedField name="Column12"/>
      <deletedField name="Column11"/>
      <deletedField name="Column10"/>
      <deletedField name="Column9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38DAC5-DA75-4ABA-8FE1-D76424A68968}" name="Sheet1" displayName="Sheet1" ref="A1:H15121" tableType="queryTable" totalsRowShown="0">
  <autoFilter ref="A1:H15121" xr:uid="{2A38DAC5-DA75-4ABA-8FE1-D76424A68968}"/>
  <tableColumns count="8">
    <tableColumn id="1" xr3:uid="{9C1B7AFF-2F3F-4858-B4C0-31F54A0ADABD}" uniqueName="1" name="Creating a Pivot Table" queryTableFieldId="1"/>
    <tableColumn id="2" xr3:uid="{AA3E4DF6-43B6-48E0-ADE5-2C8706DF66E4}" uniqueName="2" name="Column2" queryTableFieldId="2" dataDxfId="3"/>
    <tableColumn id="3" xr3:uid="{A90925AC-91A3-4C74-ACBB-1CEE2F704BD5}" uniqueName="3" name="Column3" queryTableFieldId="3" dataDxfId="2"/>
    <tableColumn id="4" xr3:uid="{01F012C7-BB6F-4A6E-9BAB-1DA51414BE60}" uniqueName="4" name="Column4" queryTableFieldId="4" dataDxfId="1"/>
    <tableColumn id="5" xr3:uid="{3FD029FA-3745-4B4D-B421-912FE82F923A}" uniqueName="5" name="Column5" queryTableFieldId="5" dataDxfId="0"/>
    <tableColumn id="6" xr3:uid="{BDF000DA-D00E-4005-8475-32E82ADD7854}" uniqueName="6" name="Column6" queryTableFieldId="6"/>
    <tableColumn id="7" xr3:uid="{39036C23-B7E3-4207-B8AD-BAE6DD7DB804}" uniqueName="7" name="Column7" queryTableFieldId="7"/>
    <tableColumn id="8" xr3:uid="{4571E49D-406A-46F1-A704-89DE08101416}" uniqueName="8" name="Column8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3B18B-DC9F-40A6-8415-C1C81FD2BFFA}">
  <dimension ref="A1:P500"/>
  <sheetViews>
    <sheetView topLeftCell="D2" workbookViewId="0">
      <selection activeCell="R10" sqref="R10"/>
    </sheetView>
  </sheetViews>
  <sheetFormatPr defaultRowHeight="14.5" x14ac:dyDescent="0.35"/>
  <cols>
    <col min="1" max="1" width="21.453125" bestFit="1" customWidth="1"/>
    <col min="2" max="2" width="17.1796875" bestFit="1" customWidth="1"/>
    <col min="3" max="3" width="17.36328125" bestFit="1" customWidth="1"/>
    <col min="4" max="4" width="19.6328125" bestFit="1" customWidth="1"/>
    <col min="5" max="5" width="12.26953125" bestFit="1" customWidth="1"/>
    <col min="6" max="6" width="10.54296875" bestFit="1" customWidth="1"/>
    <col min="7" max="8" width="11.81640625" bestFit="1" customWidth="1"/>
    <col min="9" max="9" width="11.54296875" bestFit="1" customWidth="1"/>
    <col min="10" max="10" width="10.81640625" bestFit="1" customWidth="1"/>
    <col min="11" max="11" width="10.54296875" customWidth="1"/>
    <col min="18" max="18" width="10.81640625" bestFit="1" customWidth="1"/>
  </cols>
  <sheetData>
    <row r="1" spans="1:16" x14ac:dyDescent="0.3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J1" s="10" t="s">
        <v>612</v>
      </c>
      <c r="K1" s="10"/>
      <c r="L1" s="10"/>
      <c r="M1" s="10"/>
      <c r="N1" s="10"/>
      <c r="O1" s="10"/>
      <c r="P1" s="10"/>
    </row>
    <row r="3" spans="1:16" x14ac:dyDescent="0.35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J3" s="1" t="s">
        <v>2</v>
      </c>
      <c r="N3" s="2" t="s">
        <v>546</v>
      </c>
      <c r="P3" s="1" t="s">
        <v>545</v>
      </c>
    </row>
    <row r="4" spans="1:16" x14ac:dyDescent="0.35">
      <c r="B4" t="s">
        <v>22</v>
      </c>
      <c r="C4" t="s">
        <v>23</v>
      </c>
      <c r="D4" t="s">
        <v>24</v>
      </c>
      <c r="E4" t="s">
        <v>25</v>
      </c>
      <c r="F4">
        <v>420</v>
      </c>
      <c r="G4">
        <v>6.02</v>
      </c>
      <c r="H4">
        <v>8.4333333333333336</v>
      </c>
      <c r="J4" s="9">
        <f>AVERAGE(F4:F500)</f>
        <v>3041.4567404426562</v>
      </c>
      <c r="K4" s="9"/>
      <c r="N4">
        <f>Sheet1[[#This Row],[Column6]]-$J$4</f>
        <v>-2621.4567404426562</v>
      </c>
      <c r="P4">
        <f>N4*N4</f>
        <v>6872035.4420122355</v>
      </c>
    </row>
    <row r="5" spans="1:16" x14ac:dyDescent="0.35">
      <c r="A5">
        <v>2011</v>
      </c>
      <c r="B5" t="s">
        <v>22</v>
      </c>
      <c r="C5" t="s">
        <v>23</v>
      </c>
      <c r="D5" t="s">
        <v>24</v>
      </c>
      <c r="E5" t="s">
        <v>26</v>
      </c>
      <c r="F5">
        <v>480</v>
      </c>
      <c r="G5">
        <v>6.14</v>
      </c>
      <c r="H5">
        <v>7.4133333333333331</v>
      </c>
      <c r="N5">
        <f>Sheet1[[#This Row],[Column6]]-$J$4</f>
        <v>-2561.4567404426562</v>
      </c>
      <c r="P5">
        <f t="shared" ref="P5:P68" si="0">N5*N5</f>
        <v>6561060.6331591168</v>
      </c>
    </row>
    <row r="6" spans="1:16" x14ac:dyDescent="0.35">
      <c r="A6">
        <v>2011</v>
      </c>
      <c r="B6" t="s">
        <v>22</v>
      </c>
      <c r="C6" t="s">
        <v>23</v>
      </c>
      <c r="D6" t="s">
        <v>24</v>
      </c>
      <c r="E6" t="s">
        <v>27</v>
      </c>
      <c r="F6">
        <v>528</v>
      </c>
      <c r="G6">
        <v>5.3733333333333331</v>
      </c>
      <c r="H6">
        <v>7.6133333333333324</v>
      </c>
      <c r="N6">
        <f>Sheet1[[#This Row],[Column6]]-$J$4</f>
        <v>-2513.4567404426562</v>
      </c>
      <c r="P6">
        <f t="shared" si="0"/>
        <v>6317464.7860766221</v>
      </c>
    </row>
    <row r="7" spans="1:16" x14ac:dyDescent="0.35">
      <c r="A7">
        <v>2011</v>
      </c>
      <c r="B7" t="s">
        <v>22</v>
      </c>
      <c r="C7" t="s">
        <v>28</v>
      </c>
      <c r="D7" t="s">
        <v>24</v>
      </c>
      <c r="E7" t="s">
        <v>29</v>
      </c>
      <c r="F7">
        <v>4836</v>
      </c>
      <c r="G7">
        <v>0.74</v>
      </c>
      <c r="H7">
        <v>0.96</v>
      </c>
      <c r="J7" s="10" t="s">
        <v>547</v>
      </c>
      <c r="K7" s="10"/>
      <c r="N7">
        <f>Sheet1[[#This Row],[Column6]]-$J$4</f>
        <v>1794.5432595573438</v>
      </c>
      <c r="P7">
        <f t="shared" si="0"/>
        <v>3220385.5104226964</v>
      </c>
    </row>
    <row r="8" spans="1:16" x14ac:dyDescent="0.35">
      <c r="A8">
        <v>2011</v>
      </c>
      <c r="B8" t="s">
        <v>22</v>
      </c>
      <c r="C8" t="s">
        <v>28</v>
      </c>
      <c r="D8" t="s">
        <v>24</v>
      </c>
      <c r="E8" t="s">
        <v>30</v>
      </c>
      <c r="F8">
        <v>5928</v>
      </c>
      <c r="G8">
        <v>0.95</v>
      </c>
      <c r="H8">
        <v>0.99</v>
      </c>
      <c r="J8" s="9">
        <f>SUM(P4:P500)</f>
        <v>5118904401.3199224</v>
      </c>
      <c r="K8" s="9"/>
      <c r="N8">
        <f>Sheet1[[#This Row],[Column6]]-$J$4</f>
        <v>2886.5432595573438</v>
      </c>
      <c r="P8">
        <f t="shared" si="0"/>
        <v>8332131.9892959353</v>
      </c>
    </row>
    <row r="9" spans="1:16" x14ac:dyDescent="0.35">
      <c r="A9">
        <v>2011</v>
      </c>
      <c r="B9" t="s">
        <v>22</v>
      </c>
      <c r="C9" t="s">
        <v>28</v>
      </c>
      <c r="D9" t="s">
        <v>24</v>
      </c>
      <c r="E9" t="s">
        <v>31</v>
      </c>
      <c r="F9">
        <v>5712</v>
      </c>
      <c r="G9">
        <v>0.89</v>
      </c>
      <c r="H9">
        <v>0.97</v>
      </c>
      <c r="N9">
        <f>Sheet1[[#This Row],[Column6]]-$J$4</f>
        <v>2670.5432595573438</v>
      </c>
      <c r="P9">
        <f t="shared" si="0"/>
        <v>7131801.3011671631</v>
      </c>
    </row>
    <row r="10" spans="1:16" x14ac:dyDescent="0.35">
      <c r="A10">
        <v>2011</v>
      </c>
      <c r="B10" t="s">
        <v>22</v>
      </c>
      <c r="C10" t="s">
        <v>28</v>
      </c>
      <c r="D10" t="s">
        <v>24</v>
      </c>
      <c r="E10" t="s">
        <v>32</v>
      </c>
      <c r="F10">
        <v>4872</v>
      </c>
      <c r="G10">
        <v>0.62</v>
      </c>
      <c r="H10">
        <v>0.9</v>
      </c>
      <c r="N10">
        <f>Sheet1[[#This Row],[Column6]]-$J$4</f>
        <v>1830.5432595573438</v>
      </c>
      <c r="P10">
        <f t="shared" si="0"/>
        <v>3350888.6251108251</v>
      </c>
    </row>
    <row r="11" spans="1:16" x14ac:dyDescent="0.35">
      <c r="A11">
        <v>2011</v>
      </c>
      <c r="B11" t="s">
        <v>22</v>
      </c>
      <c r="C11" t="s">
        <v>28</v>
      </c>
      <c r="D11" t="s">
        <v>24</v>
      </c>
      <c r="E11" t="s">
        <v>33</v>
      </c>
      <c r="F11">
        <v>6228</v>
      </c>
      <c r="G11">
        <v>0.65</v>
      </c>
      <c r="H11">
        <v>1.07</v>
      </c>
      <c r="J11" s="10" t="s">
        <v>548</v>
      </c>
      <c r="K11" s="10"/>
      <c r="N11">
        <f>Sheet1[[#This Row],[Column6]]-$J$4</f>
        <v>3186.5432595573438</v>
      </c>
      <c r="P11">
        <f t="shared" si="0"/>
        <v>10154057.945030341</v>
      </c>
    </row>
    <row r="12" spans="1:16" x14ac:dyDescent="0.35">
      <c r="A12">
        <v>2011</v>
      </c>
      <c r="B12" t="s">
        <v>22</v>
      </c>
      <c r="C12" t="s">
        <v>28</v>
      </c>
      <c r="D12" t="s">
        <v>24</v>
      </c>
      <c r="E12" t="s">
        <v>34</v>
      </c>
      <c r="F12">
        <v>9588</v>
      </c>
      <c r="G12">
        <v>0.92</v>
      </c>
      <c r="H12">
        <v>1.01</v>
      </c>
      <c r="J12" s="9">
        <f>COUNT(F4:F500)-1</f>
        <v>496</v>
      </c>
      <c r="K12" s="9"/>
      <c r="N12">
        <f>Sheet1[[#This Row],[Column6]]-$J$4</f>
        <v>6546.5432595573438</v>
      </c>
      <c r="P12">
        <f t="shared" si="0"/>
        <v>42857228.649255693</v>
      </c>
    </row>
    <row r="13" spans="1:16" x14ac:dyDescent="0.35">
      <c r="A13">
        <v>2011</v>
      </c>
      <c r="B13" t="s">
        <v>22</v>
      </c>
      <c r="C13" t="s">
        <v>28</v>
      </c>
      <c r="D13" t="s">
        <v>24</v>
      </c>
      <c r="E13" t="s">
        <v>35</v>
      </c>
      <c r="F13">
        <v>7836</v>
      </c>
      <c r="G13">
        <v>1.19</v>
      </c>
      <c r="H13">
        <v>0.96</v>
      </c>
      <c r="N13">
        <f>Sheet1[[#This Row],[Column6]]-$J$4</f>
        <v>4794.5432595573438</v>
      </c>
      <c r="P13">
        <f t="shared" si="0"/>
        <v>22987645.06776676</v>
      </c>
    </row>
    <row r="14" spans="1:16" x14ac:dyDescent="0.35">
      <c r="A14">
        <v>2011</v>
      </c>
      <c r="B14" t="s">
        <v>22</v>
      </c>
      <c r="C14" t="s">
        <v>28</v>
      </c>
      <c r="D14" t="s">
        <v>24</v>
      </c>
      <c r="E14" t="s">
        <v>36</v>
      </c>
      <c r="F14">
        <v>7560</v>
      </c>
      <c r="G14">
        <v>1.02</v>
      </c>
      <c r="H14">
        <v>1.0900000000000001</v>
      </c>
      <c r="N14">
        <f>Sheet1[[#This Row],[Column6]]-$J$4</f>
        <v>4518.5432595573438</v>
      </c>
      <c r="P14">
        <f t="shared" si="0"/>
        <v>20417233.188491106</v>
      </c>
    </row>
    <row r="15" spans="1:16" x14ac:dyDescent="0.35">
      <c r="A15">
        <v>2011</v>
      </c>
      <c r="B15" t="s">
        <v>22</v>
      </c>
      <c r="C15" t="s">
        <v>28</v>
      </c>
      <c r="D15" t="s">
        <v>24</v>
      </c>
      <c r="E15" t="s">
        <v>37</v>
      </c>
      <c r="F15">
        <v>8556</v>
      </c>
      <c r="G15">
        <v>0.99</v>
      </c>
      <c r="H15">
        <v>1.1000000000000001</v>
      </c>
      <c r="J15" s="10" t="s">
        <v>0</v>
      </c>
      <c r="K15" s="10"/>
      <c r="N15">
        <f>Sheet1[[#This Row],[Column6]]-$J$4</f>
        <v>5514.5432595573438</v>
      </c>
      <c r="P15">
        <f t="shared" si="0"/>
        <v>30410187.361529335</v>
      </c>
    </row>
    <row r="16" spans="1:16" x14ac:dyDescent="0.35">
      <c r="A16">
        <v>2011</v>
      </c>
      <c r="B16" t="s">
        <v>22</v>
      </c>
      <c r="C16" t="s">
        <v>28</v>
      </c>
      <c r="D16" t="s">
        <v>24</v>
      </c>
      <c r="E16" t="s">
        <v>38</v>
      </c>
      <c r="F16">
        <v>9024</v>
      </c>
      <c r="G16">
        <v>0.51</v>
      </c>
      <c r="H16">
        <v>1.1499999999999999</v>
      </c>
      <c r="J16" s="9">
        <f>J8/J12</f>
        <v>10320371.776854683</v>
      </c>
      <c r="K16" s="9"/>
      <c r="N16">
        <f>Sheet1[[#This Row],[Column6]]-$J$4</f>
        <v>5982.5432595573438</v>
      </c>
      <c r="P16">
        <f t="shared" si="0"/>
        <v>35790823.85247501</v>
      </c>
    </row>
    <row r="17" spans="1:16" x14ac:dyDescent="0.35">
      <c r="A17">
        <v>2011</v>
      </c>
      <c r="B17" t="s">
        <v>22</v>
      </c>
      <c r="C17" t="s">
        <v>28</v>
      </c>
      <c r="D17" t="s">
        <v>24</v>
      </c>
      <c r="E17" t="s">
        <v>39</v>
      </c>
      <c r="F17">
        <v>7260</v>
      </c>
      <c r="G17">
        <v>1.04</v>
      </c>
      <c r="H17">
        <v>0.98</v>
      </c>
      <c r="N17">
        <f>Sheet1[[#This Row],[Column6]]-$J$4</f>
        <v>4218.5432595573438</v>
      </c>
      <c r="P17">
        <f t="shared" si="0"/>
        <v>17796107.2327567</v>
      </c>
    </row>
    <row r="18" spans="1:16" x14ac:dyDescent="0.35">
      <c r="A18">
        <v>2011</v>
      </c>
      <c r="B18" t="s">
        <v>22</v>
      </c>
      <c r="C18" t="s">
        <v>28</v>
      </c>
      <c r="D18" t="s">
        <v>24</v>
      </c>
      <c r="E18" t="s">
        <v>40</v>
      </c>
      <c r="F18">
        <v>9456</v>
      </c>
      <c r="G18">
        <v>0.85</v>
      </c>
      <c r="H18">
        <v>1.17</v>
      </c>
      <c r="N18">
        <f>Sheet1[[#This Row],[Column6]]-$J$4</f>
        <v>6414.5432595573438</v>
      </c>
      <c r="P18">
        <f t="shared" si="0"/>
        <v>41146365.228732556</v>
      </c>
    </row>
    <row r="19" spans="1:16" x14ac:dyDescent="0.35">
      <c r="A19">
        <v>2011</v>
      </c>
      <c r="B19" t="s">
        <v>22</v>
      </c>
      <c r="C19" t="s">
        <v>28</v>
      </c>
      <c r="D19" t="s">
        <v>24</v>
      </c>
      <c r="E19" t="s">
        <v>41</v>
      </c>
      <c r="F19">
        <v>7488</v>
      </c>
      <c r="G19">
        <v>1.19</v>
      </c>
      <c r="H19">
        <v>0.91</v>
      </c>
      <c r="J19" s="10" t="s">
        <v>1</v>
      </c>
      <c r="K19" s="9"/>
      <c r="N19">
        <f>Sheet1[[#This Row],[Column6]]-$J$4</f>
        <v>4446.5432595573438</v>
      </c>
      <c r="P19">
        <f t="shared" si="0"/>
        <v>19771746.95911485</v>
      </c>
    </row>
    <row r="20" spans="1:16" x14ac:dyDescent="0.35">
      <c r="A20">
        <v>2011</v>
      </c>
      <c r="B20" t="s">
        <v>22</v>
      </c>
      <c r="C20" t="s">
        <v>28</v>
      </c>
      <c r="D20" t="s">
        <v>24</v>
      </c>
      <c r="E20" t="s">
        <v>42</v>
      </c>
      <c r="F20">
        <v>7176</v>
      </c>
      <c r="G20">
        <v>0.56000000000000005</v>
      </c>
      <c r="H20">
        <v>1.1299999999999999</v>
      </c>
      <c r="J20" s="9">
        <f>SQRT(J16)</f>
        <v>3212.5335448606111</v>
      </c>
      <c r="K20" s="9"/>
      <c r="N20">
        <f>Sheet1[[#This Row],[Column6]]-$J$4</f>
        <v>4134.5432595573438</v>
      </c>
      <c r="P20">
        <f t="shared" si="0"/>
        <v>17094447.965151064</v>
      </c>
    </row>
    <row r="21" spans="1:16" x14ac:dyDescent="0.35">
      <c r="A21">
        <v>2011</v>
      </c>
      <c r="B21" t="s">
        <v>22</v>
      </c>
      <c r="C21" t="s">
        <v>28</v>
      </c>
      <c r="D21" t="s">
        <v>24</v>
      </c>
      <c r="E21" t="s">
        <v>43</v>
      </c>
      <c r="F21">
        <v>7140</v>
      </c>
      <c r="G21">
        <v>0.72</v>
      </c>
      <c r="H21">
        <v>0.91</v>
      </c>
      <c r="N21">
        <f>Sheet1[[#This Row],[Column6]]-$J$4</f>
        <v>4098.5432595573438</v>
      </c>
      <c r="P21">
        <f t="shared" si="0"/>
        <v>16798056.850462936</v>
      </c>
    </row>
    <row r="22" spans="1:16" x14ac:dyDescent="0.35">
      <c r="A22">
        <v>2011</v>
      </c>
      <c r="B22" t="s">
        <v>22</v>
      </c>
      <c r="C22" t="s">
        <v>28</v>
      </c>
      <c r="D22" t="s">
        <v>24</v>
      </c>
      <c r="E22" t="s">
        <v>44</v>
      </c>
      <c r="F22">
        <v>6996</v>
      </c>
      <c r="G22">
        <v>1.2</v>
      </c>
      <c r="H22">
        <v>0.94</v>
      </c>
      <c r="N22">
        <f>Sheet1[[#This Row],[Column6]]-$J$4</f>
        <v>3954.5432595573438</v>
      </c>
      <c r="P22">
        <f t="shared" si="0"/>
        <v>15638412.391710421</v>
      </c>
    </row>
    <row r="23" spans="1:16" x14ac:dyDescent="0.35">
      <c r="A23">
        <v>2011</v>
      </c>
      <c r="B23" t="s">
        <v>22</v>
      </c>
      <c r="C23" t="s">
        <v>28</v>
      </c>
      <c r="D23" t="s">
        <v>24</v>
      </c>
      <c r="E23" t="s">
        <v>45</v>
      </c>
      <c r="F23">
        <v>4836</v>
      </c>
      <c r="G23">
        <v>1.18</v>
      </c>
      <c r="H23">
        <v>0.96</v>
      </c>
      <c r="N23">
        <f>Sheet1[[#This Row],[Column6]]-$J$4</f>
        <v>1794.5432595573438</v>
      </c>
      <c r="P23">
        <f t="shared" si="0"/>
        <v>3220385.5104226964</v>
      </c>
    </row>
    <row r="24" spans="1:16" x14ac:dyDescent="0.35">
      <c r="A24">
        <v>2011</v>
      </c>
      <c r="B24" t="s">
        <v>22</v>
      </c>
      <c r="C24" t="s">
        <v>28</v>
      </c>
      <c r="D24" t="s">
        <v>24</v>
      </c>
      <c r="E24" t="s">
        <v>46</v>
      </c>
      <c r="F24">
        <v>8868</v>
      </c>
      <c r="G24">
        <v>0.5</v>
      </c>
      <c r="H24">
        <v>1.01</v>
      </c>
      <c r="N24">
        <f>Sheet1[[#This Row],[Column6]]-$J$4</f>
        <v>5826.5432595573438</v>
      </c>
      <c r="P24">
        <f t="shared" si="0"/>
        <v>33948606.355493113</v>
      </c>
    </row>
    <row r="25" spans="1:16" x14ac:dyDescent="0.35">
      <c r="A25">
        <v>2011</v>
      </c>
      <c r="B25" t="s">
        <v>22</v>
      </c>
      <c r="C25" t="s">
        <v>28</v>
      </c>
      <c r="D25" t="s">
        <v>24</v>
      </c>
      <c r="E25" t="s">
        <v>47</v>
      </c>
      <c r="F25">
        <v>5424</v>
      </c>
      <c r="G25">
        <v>0.82</v>
      </c>
      <c r="H25">
        <v>1.1100000000000001</v>
      </c>
      <c r="N25">
        <f>Sheet1[[#This Row],[Column6]]-$J$4</f>
        <v>2382.5432595573438</v>
      </c>
      <c r="P25">
        <f t="shared" si="0"/>
        <v>5676512.3836621325</v>
      </c>
    </row>
    <row r="26" spans="1:16" x14ac:dyDescent="0.35">
      <c r="A26">
        <v>2011</v>
      </c>
      <c r="B26" t="s">
        <v>22</v>
      </c>
      <c r="C26" t="s">
        <v>28</v>
      </c>
      <c r="D26" t="s">
        <v>24</v>
      </c>
      <c r="E26" t="s">
        <v>48</v>
      </c>
      <c r="F26">
        <v>6864</v>
      </c>
      <c r="G26">
        <v>0.86</v>
      </c>
      <c r="H26">
        <v>0.95</v>
      </c>
      <c r="N26">
        <f>Sheet1[[#This Row],[Column6]]-$J$4</f>
        <v>3822.5432595573438</v>
      </c>
      <c r="P26">
        <f t="shared" si="0"/>
        <v>14611836.971187282</v>
      </c>
    </row>
    <row r="27" spans="1:16" x14ac:dyDescent="0.35">
      <c r="A27">
        <v>2011</v>
      </c>
      <c r="B27" t="s">
        <v>22</v>
      </c>
      <c r="C27" t="s">
        <v>28</v>
      </c>
      <c r="D27" t="s">
        <v>24</v>
      </c>
      <c r="E27" t="s">
        <v>49</v>
      </c>
      <c r="F27">
        <v>8784</v>
      </c>
      <c r="G27">
        <v>1.05</v>
      </c>
      <c r="H27">
        <v>0.99</v>
      </c>
      <c r="N27">
        <f>Sheet1[[#This Row],[Column6]]-$J$4</f>
        <v>5742.5432595573438</v>
      </c>
      <c r="P27">
        <f t="shared" si="0"/>
        <v>32976803.087887485</v>
      </c>
    </row>
    <row r="28" spans="1:16" x14ac:dyDescent="0.35">
      <c r="A28">
        <v>2011</v>
      </c>
      <c r="B28" t="s">
        <v>22</v>
      </c>
      <c r="C28" t="s">
        <v>28</v>
      </c>
      <c r="D28" t="s">
        <v>24</v>
      </c>
      <c r="E28" t="s">
        <v>50</v>
      </c>
      <c r="F28">
        <v>6780</v>
      </c>
      <c r="G28">
        <v>0.55000000000000004</v>
      </c>
      <c r="H28">
        <v>1.02</v>
      </c>
      <c r="N28">
        <f>Sheet1[[#This Row],[Column6]]-$J$4</f>
        <v>3738.5432595573438</v>
      </c>
      <c r="P28">
        <f t="shared" si="0"/>
        <v>13976705.70358165</v>
      </c>
    </row>
    <row r="29" spans="1:16" x14ac:dyDescent="0.35">
      <c r="A29">
        <v>2011</v>
      </c>
      <c r="B29" t="s">
        <v>22</v>
      </c>
      <c r="C29" t="s">
        <v>28</v>
      </c>
      <c r="D29" t="s">
        <v>24</v>
      </c>
      <c r="E29" t="s">
        <v>51</v>
      </c>
      <c r="F29">
        <v>5292</v>
      </c>
      <c r="G29">
        <v>0.51</v>
      </c>
      <c r="H29">
        <v>1.1299999999999999</v>
      </c>
      <c r="N29">
        <f>Sheet1[[#This Row],[Column6]]-$J$4</f>
        <v>2250.5432595573438</v>
      </c>
      <c r="P29">
        <f t="shared" si="0"/>
        <v>5064944.9631389938</v>
      </c>
    </row>
    <row r="30" spans="1:16" x14ac:dyDescent="0.35">
      <c r="A30">
        <v>2011</v>
      </c>
      <c r="B30" t="s">
        <v>22</v>
      </c>
      <c r="C30" t="s">
        <v>28</v>
      </c>
      <c r="D30" t="s">
        <v>24</v>
      </c>
      <c r="E30" t="s">
        <v>52</v>
      </c>
      <c r="F30">
        <v>6768</v>
      </c>
      <c r="G30">
        <v>1.1200000000000001</v>
      </c>
      <c r="H30">
        <v>0.94</v>
      </c>
      <c r="N30">
        <f>Sheet1[[#This Row],[Column6]]-$J$4</f>
        <v>3726.5432595573438</v>
      </c>
      <c r="P30">
        <f t="shared" si="0"/>
        <v>13887124.665352274</v>
      </c>
    </row>
    <row r="31" spans="1:16" x14ac:dyDescent="0.35">
      <c r="A31">
        <v>2011</v>
      </c>
      <c r="B31" t="s">
        <v>22</v>
      </c>
      <c r="C31" t="s">
        <v>28</v>
      </c>
      <c r="D31" t="s">
        <v>24</v>
      </c>
      <c r="E31" t="s">
        <v>53</v>
      </c>
      <c r="F31">
        <v>5940</v>
      </c>
      <c r="G31">
        <v>0.84</v>
      </c>
      <c r="H31">
        <v>1.18</v>
      </c>
      <c r="N31">
        <f>Sheet1[[#This Row],[Column6]]-$J$4</f>
        <v>2898.5432595573438</v>
      </c>
      <c r="P31">
        <f t="shared" si="0"/>
        <v>8401553.0275253113</v>
      </c>
    </row>
    <row r="32" spans="1:16" x14ac:dyDescent="0.35">
      <c r="A32">
        <v>2011</v>
      </c>
      <c r="B32" t="s">
        <v>22</v>
      </c>
      <c r="C32" t="s">
        <v>28</v>
      </c>
      <c r="D32" t="s">
        <v>24</v>
      </c>
      <c r="E32" t="s">
        <v>54</v>
      </c>
      <c r="F32">
        <v>4932</v>
      </c>
      <c r="G32">
        <v>0.48</v>
      </c>
      <c r="H32">
        <v>1.1499999999999999</v>
      </c>
      <c r="N32">
        <f>Sheet1[[#This Row],[Column6]]-$J$4</f>
        <v>1890.5432595573438</v>
      </c>
      <c r="P32">
        <f t="shared" si="0"/>
        <v>3574153.8162577064</v>
      </c>
    </row>
    <row r="33" spans="1:16" x14ac:dyDescent="0.35">
      <c r="A33">
        <v>2011</v>
      </c>
      <c r="B33" t="s">
        <v>22</v>
      </c>
      <c r="C33" t="s">
        <v>28</v>
      </c>
      <c r="D33" t="s">
        <v>24</v>
      </c>
      <c r="E33" t="s">
        <v>55</v>
      </c>
      <c r="F33">
        <v>9084</v>
      </c>
      <c r="G33">
        <v>0.44</v>
      </c>
      <c r="H33">
        <v>0.9</v>
      </c>
      <c r="N33">
        <f>Sheet1[[#This Row],[Column6]]-$J$4</f>
        <v>6042.5432595573438</v>
      </c>
      <c r="P33">
        <f t="shared" si="0"/>
        <v>36512329.04362189</v>
      </c>
    </row>
    <row r="34" spans="1:16" x14ac:dyDescent="0.35">
      <c r="A34">
        <v>2011</v>
      </c>
      <c r="B34" t="s">
        <v>22</v>
      </c>
      <c r="C34" t="s">
        <v>28</v>
      </c>
      <c r="D34" t="s">
        <v>24</v>
      </c>
      <c r="E34" t="s">
        <v>56</v>
      </c>
      <c r="F34">
        <v>5580</v>
      </c>
      <c r="G34">
        <v>0.63</v>
      </c>
      <c r="H34">
        <v>1</v>
      </c>
      <c r="N34">
        <f>Sheet1[[#This Row],[Column6]]-$J$4</f>
        <v>2538.5432595573438</v>
      </c>
      <c r="P34">
        <f t="shared" si="0"/>
        <v>6444201.8806440243</v>
      </c>
    </row>
    <row r="35" spans="1:16" x14ac:dyDescent="0.35">
      <c r="A35">
        <v>2011</v>
      </c>
      <c r="B35" t="s">
        <v>22</v>
      </c>
      <c r="C35" t="s">
        <v>28</v>
      </c>
      <c r="D35" t="s">
        <v>24</v>
      </c>
      <c r="E35" t="s">
        <v>57</v>
      </c>
      <c r="F35">
        <v>5460</v>
      </c>
      <c r="G35">
        <v>0.71</v>
      </c>
      <c r="H35">
        <v>0.95</v>
      </c>
      <c r="N35">
        <f>Sheet1[[#This Row],[Column6]]-$J$4</f>
        <v>2418.5432595573438</v>
      </c>
      <c r="P35">
        <f t="shared" si="0"/>
        <v>5849351.4983502617</v>
      </c>
    </row>
    <row r="36" spans="1:16" x14ac:dyDescent="0.35">
      <c r="A36">
        <v>2011</v>
      </c>
      <c r="B36" t="s">
        <v>22</v>
      </c>
      <c r="C36" t="s">
        <v>28</v>
      </c>
      <c r="D36" t="s">
        <v>24</v>
      </c>
      <c r="E36" t="s">
        <v>58</v>
      </c>
      <c r="F36">
        <v>6480</v>
      </c>
      <c r="G36">
        <v>0.53</v>
      </c>
      <c r="H36">
        <v>1.1399999999999999</v>
      </c>
      <c r="N36">
        <f>Sheet1[[#This Row],[Column6]]-$J$4</f>
        <v>3438.5432595573438</v>
      </c>
      <c r="P36">
        <f t="shared" si="0"/>
        <v>11823579.747847242</v>
      </c>
    </row>
    <row r="37" spans="1:16" x14ac:dyDescent="0.35">
      <c r="A37">
        <v>2011</v>
      </c>
      <c r="B37" t="s">
        <v>22</v>
      </c>
      <c r="C37" t="s">
        <v>28</v>
      </c>
      <c r="D37" t="s">
        <v>24</v>
      </c>
      <c r="E37" t="s">
        <v>59</v>
      </c>
      <c r="F37">
        <v>6660</v>
      </c>
      <c r="G37">
        <v>0.74</v>
      </c>
      <c r="H37">
        <v>1.08</v>
      </c>
      <c r="N37">
        <f>Sheet1[[#This Row],[Column6]]-$J$4</f>
        <v>3618.5432595573438</v>
      </c>
      <c r="P37">
        <f t="shared" si="0"/>
        <v>13093855.321287887</v>
      </c>
    </row>
    <row r="38" spans="1:16" x14ac:dyDescent="0.35">
      <c r="A38">
        <v>2011</v>
      </c>
      <c r="B38" t="s">
        <v>22</v>
      </c>
      <c r="C38" t="s">
        <v>28</v>
      </c>
      <c r="D38" t="s">
        <v>24</v>
      </c>
      <c r="E38" t="s">
        <v>60</v>
      </c>
      <c r="F38">
        <v>7332</v>
      </c>
      <c r="G38">
        <v>0.78</v>
      </c>
      <c r="H38">
        <v>1.2</v>
      </c>
      <c r="N38">
        <f>Sheet1[[#This Row],[Column6]]-$J$4</f>
        <v>4290.5432595573438</v>
      </c>
      <c r="P38">
        <f t="shared" si="0"/>
        <v>18408761.462132957</v>
      </c>
    </row>
    <row r="39" spans="1:16" x14ac:dyDescent="0.35">
      <c r="A39">
        <v>2011</v>
      </c>
      <c r="B39" t="s">
        <v>22</v>
      </c>
      <c r="C39" t="s">
        <v>28</v>
      </c>
      <c r="D39" t="s">
        <v>24</v>
      </c>
      <c r="E39" t="s">
        <v>61</v>
      </c>
      <c r="F39">
        <v>6480</v>
      </c>
      <c r="G39">
        <v>0.68</v>
      </c>
      <c r="H39">
        <v>1.07</v>
      </c>
      <c r="N39">
        <f>Sheet1[[#This Row],[Column6]]-$J$4</f>
        <v>3438.5432595573438</v>
      </c>
      <c r="P39">
        <f t="shared" si="0"/>
        <v>11823579.747847242</v>
      </c>
    </row>
    <row r="40" spans="1:16" x14ac:dyDescent="0.35">
      <c r="A40">
        <v>2011</v>
      </c>
      <c r="B40" t="s">
        <v>22</v>
      </c>
      <c r="C40" t="s">
        <v>28</v>
      </c>
      <c r="D40" t="s">
        <v>24</v>
      </c>
      <c r="E40" t="s">
        <v>62</v>
      </c>
      <c r="F40">
        <v>7908</v>
      </c>
      <c r="G40">
        <v>0.46</v>
      </c>
      <c r="H40">
        <v>0.99</v>
      </c>
      <c r="N40">
        <f>Sheet1[[#This Row],[Column6]]-$J$4</f>
        <v>4866.5432595573438</v>
      </c>
      <c r="P40">
        <f t="shared" si="0"/>
        <v>23683243.297143016</v>
      </c>
    </row>
    <row r="41" spans="1:16" x14ac:dyDescent="0.35">
      <c r="A41">
        <v>2011</v>
      </c>
      <c r="B41" t="s">
        <v>22</v>
      </c>
      <c r="C41" t="s">
        <v>28</v>
      </c>
      <c r="D41" t="s">
        <v>24</v>
      </c>
      <c r="E41" t="s">
        <v>63</v>
      </c>
      <c r="F41">
        <v>9348</v>
      </c>
      <c r="G41">
        <v>0.5</v>
      </c>
      <c r="H41">
        <v>0.98</v>
      </c>
      <c r="N41">
        <f>Sheet1[[#This Row],[Column6]]-$J$4</f>
        <v>6306.5432595573438</v>
      </c>
      <c r="P41">
        <f t="shared" si="0"/>
        <v>39772487.884668164</v>
      </c>
    </row>
    <row r="42" spans="1:16" x14ac:dyDescent="0.35">
      <c r="A42">
        <v>2011</v>
      </c>
      <c r="B42" t="s">
        <v>22</v>
      </c>
      <c r="C42" t="s">
        <v>28</v>
      </c>
      <c r="D42" t="s">
        <v>24</v>
      </c>
      <c r="E42" t="s">
        <v>64</v>
      </c>
      <c r="F42">
        <v>4992</v>
      </c>
      <c r="G42">
        <v>0.64</v>
      </c>
      <c r="H42">
        <v>0.98</v>
      </c>
      <c r="N42">
        <f>Sheet1[[#This Row],[Column6]]-$J$4</f>
        <v>1950.5432595573438</v>
      </c>
      <c r="P42">
        <f t="shared" si="0"/>
        <v>3804619.0074045877</v>
      </c>
    </row>
    <row r="43" spans="1:16" x14ac:dyDescent="0.35">
      <c r="A43">
        <v>2011</v>
      </c>
      <c r="B43" t="s">
        <v>22</v>
      </c>
      <c r="C43" t="s">
        <v>28</v>
      </c>
      <c r="D43" t="s">
        <v>24</v>
      </c>
      <c r="E43" t="s">
        <v>65</v>
      </c>
      <c r="F43">
        <v>7956</v>
      </c>
      <c r="G43">
        <v>0.88</v>
      </c>
      <c r="H43">
        <v>0.94</v>
      </c>
      <c r="N43">
        <f>Sheet1[[#This Row],[Column6]]-$J$4</f>
        <v>4914.5432595573438</v>
      </c>
      <c r="P43">
        <f t="shared" si="0"/>
        <v>24152735.45006052</v>
      </c>
    </row>
    <row r="44" spans="1:16" x14ac:dyDescent="0.35">
      <c r="A44">
        <v>2011</v>
      </c>
      <c r="B44" t="s">
        <v>22</v>
      </c>
      <c r="C44" t="s">
        <v>28</v>
      </c>
      <c r="D44" t="s">
        <v>24</v>
      </c>
      <c r="E44" t="s">
        <v>66</v>
      </c>
      <c r="F44">
        <v>6348</v>
      </c>
      <c r="G44">
        <v>0.56000000000000005</v>
      </c>
      <c r="H44">
        <v>1.1599999999999999</v>
      </c>
      <c r="N44">
        <f>Sheet1[[#This Row],[Column6]]-$J$4</f>
        <v>3306.5432595573438</v>
      </c>
      <c r="P44">
        <f t="shared" si="0"/>
        <v>10933228.327324104</v>
      </c>
    </row>
    <row r="45" spans="1:16" x14ac:dyDescent="0.35">
      <c r="A45">
        <v>2011</v>
      </c>
      <c r="B45" t="s">
        <v>22</v>
      </c>
      <c r="C45" t="s">
        <v>28</v>
      </c>
      <c r="D45" t="s">
        <v>24</v>
      </c>
      <c r="E45" t="s">
        <v>67</v>
      </c>
      <c r="F45">
        <v>6456</v>
      </c>
      <c r="G45">
        <v>0.67</v>
      </c>
      <c r="H45">
        <v>1.19</v>
      </c>
      <c r="N45">
        <f>Sheet1[[#This Row],[Column6]]-$J$4</f>
        <v>3414.5432595573438</v>
      </c>
      <c r="P45">
        <f t="shared" si="0"/>
        <v>11659105.67138849</v>
      </c>
    </row>
    <row r="46" spans="1:16" x14ac:dyDescent="0.35">
      <c r="A46">
        <v>2011</v>
      </c>
      <c r="B46" t="s">
        <v>22</v>
      </c>
      <c r="C46" t="s">
        <v>28</v>
      </c>
      <c r="D46" t="s">
        <v>24</v>
      </c>
      <c r="E46" t="s">
        <v>68</v>
      </c>
      <c r="F46">
        <v>9288</v>
      </c>
      <c r="G46">
        <v>1.17</v>
      </c>
      <c r="H46">
        <v>1.1200000000000001</v>
      </c>
      <c r="N46">
        <f>Sheet1[[#This Row],[Column6]]-$J$4</f>
        <v>6246.5432595573438</v>
      </c>
      <c r="P46">
        <f t="shared" si="0"/>
        <v>39019302.693521284</v>
      </c>
    </row>
    <row r="47" spans="1:16" x14ac:dyDescent="0.35">
      <c r="A47">
        <v>2011</v>
      </c>
      <c r="B47" t="s">
        <v>22</v>
      </c>
      <c r="C47" t="s">
        <v>28</v>
      </c>
      <c r="D47" t="s">
        <v>24</v>
      </c>
      <c r="E47" t="s">
        <v>69</v>
      </c>
      <c r="F47">
        <v>5352</v>
      </c>
      <c r="G47">
        <v>0.51</v>
      </c>
      <c r="H47">
        <v>1.2</v>
      </c>
      <c r="N47">
        <f>Sheet1[[#This Row],[Column6]]-$J$4</f>
        <v>2310.5432595573438</v>
      </c>
      <c r="P47">
        <f t="shared" si="0"/>
        <v>5338610.1542858751</v>
      </c>
    </row>
    <row r="48" spans="1:16" x14ac:dyDescent="0.35">
      <c r="A48">
        <v>2011</v>
      </c>
      <c r="B48" t="s">
        <v>22</v>
      </c>
      <c r="C48" t="s">
        <v>28</v>
      </c>
      <c r="D48" t="s">
        <v>24</v>
      </c>
      <c r="E48" t="s">
        <v>70</v>
      </c>
      <c r="F48">
        <v>4836</v>
      </c>
      <c r="G48">
        <v>0.77</v>
      </c>
      <c r="H48">
        <v>1</v>
      </c>
      <c r="N48">
        <f>Sheet1[[#This Row],[Column6]]-$J$4</f>
        <v>1794.5432595573438</v>
      </c>
      <c r="P48">
        <f t="shared" si="0"/>
        <v>3220385.5104226964</v>
      </c>
    </row>
    <row r="49" spans="1:16" x14ac:dyDescent="0.35">
      <c r="A49">
        <v>2011</v>
      </c>
      <c r="B49" t="s">
        <v>22</v>
      </c>
      <c r="C49" t="s">
        <v>28</v>
      </c>
      <c r="D49" t="s">
        <v>24</v>
      </c>
      <c r="E49" t="s">
        <v>71</v>
      </c>
      <c r="F49">
        <v>9384</v>
      </c>
      <c r="G49">
        <v>1.05</v>
      </c>
      <c r="H49">
        <v>1.1299999999999999</v>
      </c>
      <c r="N49">
        <f>Sheet1[[#This Row],[Column6]]-$J$4</f>
        <v>6342.5432595573438</v>
      </c>
      <c r="P49">
        <f t="shared" si="0"/>
        <v>40227854.9993563</v>
      </c>
    </row>
    <row r="50" spans="1:16" x14ac:dyDescent="0.35">
      <c r="A50">
        <v>2011</v>
      </c>
      <c r="B50" t="s">
        <v>22</v>
      </c>
      <c r="C50" t="s">
        <v>28</v>
      </c>
      <c r="D50" t="s">
        <v>24</v>
      </c>
      <c r="E50" t="s">
        <v>72</v>
      </c>
      <c r="F50">
        <v>9264</v>
      </c>
      <c r="G50">
        <v>1.1299999999999999</v>
      </c>
      <c r="H50">
        <v>0.99</v>
      </c>
      <c r="N50">
        <f>Sheet1[[#This Row],[Column6]]-$J$4</f>
        <v>6222.5432595573438</v>
      </c>
      <c r="P50">
        <f t="shared" si="0"/>
        <v>38720044.617062531</v>
      </c>
    </row>
    <row r="51" spans="1:16" x14ac:dyDescent="0.35">
      <c r="A51">
        <v>2011</v>
      </c>
      <c r="B51" t="s">
        <v>22</v>
      </c>
      <c r="C51" t="s">
        <v>28</v>
      </c>
      <c r="D51" t="s">
        <v>24</v>
      </c>
      <c r="E51" t="s">
        <v>73</v>
      </c>
      <c r="F51">
        <v>9204</v>
      </c>
      <c r="G51">
        <v>1.02</v>
      </c>
      <c r="H51">
        <v>1.1100000000000001</v>
      </c>
      <c r="N51">
        <f>Sheet1[[#This Row],[Column6]]-$J$4</f>
        <v>6162.5432595573438</v>
      </c>
      <c r="P51">
        <f t="shared" si="0"/>
        <v>37976939.425915651</v>
      </c>
    </row>
    <row r="52" spans="1:16" x14ac:dyDescent="0.35">
      <c r="A52">
        <v>2011</v>
      </c>
      <c r="B52" t="s">
        <v>22</v>
      </c>
      <c r="C52" t="s">
        <v>28</v>
      </c>
      <c r="D52" t="s">
        <v>24</v>
      </c>
      <c r="E52" t="s">
        <v>74</v>
      </c>
      <c r="F52">
        <v>6396</v>
      </c>
      <c r="G52">
        <v>0.44</v>
      </c>
      <c r="H52">
        <v>1.05</v>
      </c>
      <c r="N52">
        <f>Sheet1[[#This Row],[Column6]]-$J$4</f>
        <v>3354.5432595573438</v>
      </c>
      <c r="P52">
        <f t="shared" si="0"/>
        <v>11252960.48024161</v>
      </c>
    </row>
    <row r="53" spans="1:16" x14ac:dyDescent="0.35">
      <c r="A53">
        <v>2011</v>
      </c>
      <c r="B53" t="s">
        <v>22</v>
      </c>
      <c r="C53" t="s">
        <v>28</v>
      </c>
      <c r="D53" t="s">
        <v>24</v>
      </c>
      <c r="E53" t="s">
        <v>75</v>
      </c>
      <c r="F53">
        <v>6396</v>
      </c>
      <c r="G53">
        <v>0.59</v>
      </c>
      <c r="H53">
        <v>1.0900000000000001</v>
      </c>
      <c r="N53">
        <f>Sheet1[[#This Row],[Column6]]-$J$4</f>
        <v>3354.5432595573438</v>
      </c>
      <c r="P53">
        <f t="shared" si="0"/>
        <v>11252960.48024161</v>
      </c>
    </row>
    <row r="54" spans="1:16" x14ac:dyDescent="0.35">
      <c r="A54">
        <v>2011</v>
      </c>
      <c r="B54" t="s">
        <v>22</v>
      </c>
      <c r="C54" t="s">
        <v>28</v>
      </c>
      <c r="D54" t="s">
        <v>24</v>
      </c>
      <c r="E54" t="s">
        <v>76</v>
      </c>
      <c r="F54">
        <v>7116</v>
      </c>
      <c r="G54">
        <v>0.42</v>
      </c>
      <c r="H54">
        <v>1.1200000000000001</v>
      </c>
      <c r="N54">
        <f>Sheet1[[#This Row],[Column6]]-$J$4</f>
        <v>4074.5432595573438</v>
      </c>
      <c r="P54">
        <f t="shared" si="0"/>
        <v>16601902.774004184</v>
      </c>
    </row>
    <row r="55" spans="1:16" x14ac:dyDescent="0.35">
      <c r="A55">
        <v>2011</v>
      </c>
      <c r="B55" t="s">
        <v>22</v>
      </c>
      <c r="C55" t="s">
        <v>28</v>
      </c>
      <c r="D55" t="s">
        <v>24</v>
      </c>
      <c r="E55" t="s">
        <v>77</v>
      </c>
      <c r="F55">
        <v>8616</v>
      </c>
      <c r="G55">
        <v>0.78</v>
      </c>
      <c r="H55">
        <v>0.95</v>
      </c>
      <c r="N55">
        <f>Sheet1[[#This Row],[Column6]]-$J$4</f>
        <v>5574.5432595573438</v>
      </c>
      <c r="P55">
        <f t="shared" si="0"/>
        <v>31075532.552676216</v>
      </c>
    </row>
    <row r="56" spans="1:16" x14ac:dyDescent="0.35">
      <c r="A56">
        <v>2011</v>
      </c>
      <c r="B56" t="s">
        <v>22</v>
      </c>
      <c r="C56" t="s">
        <v>28</v>
      </c>
      <c r="D56" t="s">
        <v>24</v>
      </c>
      <c r="E56" t="s">
        <v>78</v>
      </c>
      <c r="F56">
        <v>6768</v>
      </c>
      <c r="G56">
        <v>0.9</v>
      </c>
      <c r="H56">
        <v>1.08</v>
      </c>
      <c r="N56">
        <f>Sheet1[[#This Row],[Column6]]-$J$4</f>
        <v>3726.5432595573438</v>
      </c>
      <c r="P56">
        <f t="shared" si="0"/>
        <v>13887124.665352274</v>
      </c>
    </row>
    <row r="57" spans="1:16" x14ac:dyDescent="0.35">
      <c r="A57">
        <v>2011</v>
      </c>
      <c r="B57" t="s">
        <v>22</v>
      </c>
      <c r="C57" t="s">
        <v>28</v>
      </c>
      <c r="D57" t="s">
        <v>24</v>
      </c>
      <c r="E57" t="s">
        <v>79</v>
      </c>
      <c r="F57">
        <v>9552</v>
      </c>
      <c r="G57">
        <v>1.03</v>
      </c>
      <c r="H57">
        <v>1.18</v>
      </c>
      <c r="N57">
        <f>Sheet1[[#This Row],[Column6]]-$J$4</f>
        <v>6510.5432595573438</v>
      </c>
      <c r="P57">
        <f t="shared" si="0"/>
        <v>42387173.534567565</v>
      </c>
    </row>
    <row r="58" spans="1:16" x14ac:dyDescent="0.35">
      <c r="A58">
        <v>2011</v>
      </c>
      <c r="B58" t="s">
        <v>22</v>
      </c>
      <c r="C58" t="s">
        <v>28</v>
      </c>
      <c r="D58" t="s">
        <v>24</v>
      </c>
      <c r="E58" t="s">
        <v>80</v>
      </c>
      <c r="F58">
        <v>6612</v>
      </c>
      <c r="G58">
        <v>0.63</v>
      </c>
      <c r="H58">
        <v>1.1200000000000001</v>
      </c>
      <c r="N58">
        <f>Sheet1[[#This Row],[Column6]]-$J$4</f>
        <v>3570.5432595573438</v>
      </c>
      <c r="P58">
        <f t="shared" si="0"/>
        <v>12748779.168370381</v>
      </c>
    </row>
    <row r="59" spans="1:16" x14ac:dyDescent="0.35">
      <c r="A59">
        <v>2011</v>
      </c>
      <c r="B59" t="s">
        <v>22</v>
      </c>
      <c r="C59" t="s">
        <v>28</v>
      </c>
      <c r="D59" t="s">
        <v>24</v>
      </c>
      <c r="E59" t="s">
        <v>81</v>
      </c>
      <c r="F59">
        <v>7056</v>
      </c>
      <c r="G59">
        <v>0.8</v>
      </c>
      <c r="H59">
        <v>1.06</v>
      </c>
      <c r="N59">
        <f>Sheet1[[#This Row],[Column6]]-$J$4</f>
        <v>4014.5432595573438</v>
      </c>
      <c r="P59">
        <f t="shared" si="0"/>
        <v>16116557.582857303</v>
      </c>
    </row>
    <row r="60" spans="1:16" x14ac:dyDescent="0.35">
      <c r="A60">
        <v>2011</v>
      </c>
      <c r="B60" t="s">
        <v>22</v>
      </c>
      <c r="C60" t="s">
        <v>28</v>
      </c>
      <c r="D60" t="s">
        <v>24</v>
      </c>
      <c r="E60" t="s">
        <v>82</v>
      </c>
      <c r="F60">
        <v>6108</v>
      </c>
      <c r="G60">
        <v>1.17</v>
      </c>
      <c r="H60">
        <v>0.99</v>
      </c>
      <c r="N60">
        <f>Sheet1[[#This Row],[Column6]]-$J$4</f>
        <v>3066.5432595573438</v>
      </c>
      <c r="P60">
        <f t="shared" si="0"/>
        <v>9403687.5627365783</v>
      </c>
    </row>
    <row r="61" spans="1:16" x14ac:dyDescent="0.35">
      <c r="A61">
        <v>2011</v>
      </c>
      <c r="B61" t="s">
        <v>22</v>
      </c>
      <c r="C61" t="s">
        <v>28</v>
      </c>
      <c r="D61" t="s">
        <v>24</v>
      </c>
      <c r="E61" t="s">
        <v>83</v>
      </c>
      <c r="F61">
        <v>7152</v>
      </c>
      <c r="G61">
        <v>0.93</v>
      </c>
      <c r="H61">
        <v>1.18</v>
      </c>
      <c r="N61">
        <f>Sheet1[[#This Row],[Column6]]-$J$4</f>
        <v>4110.5432595573438</v>
      </c>
      <c r="P61">
        <f t="shared" si="0"/>
        <v>16896565.888692312</v>
      </c>
    </row>
    <row r="62" spans="1:16" x14ac:dyDescent="0.35">
      <c r="A62">
        <v>2011</v>
      </c>
      <c r="B62" t="s">
        <v>22</v>
      </c>
      <c r="C62" t="s">
        <v>28</v>
      </c>
      <c r="D62" t="s">
        <v>24</v>
      </c>
      <c r="E62" t="s">
        <v>84</v>
      </c>
      <c r="F62">
        <v>8988</v>
      </c>
      <c r="G62">
        <v>1.1200000000000001</v>
      </c>
      <c r="H62">
        <v>1.01</v>
      </c>
      <c r="N62">
        <f>Sheet1[[#This Row],[Column6]]-$J$4</f>
        <v>5946.5432595573438</v>
      </c>
      <c r="P62">
        <f t="shared" si="0"/>
        <v>35361376.737786882</v>
      </c>
    </row>
    <row r="63" spans="1:16" x14ac:dyDescent="0.35">
      <c r="A63">
        <v>2011</v>
      </c>
      <c r="B63" t="s">
        <v>22</v>
      </c>
      <c r="C63" t="s">
        <v>28</v>
      </c>
      <c r="D63" t="s">
        <v>24</v>
      </c>
      <c r="E63" t="s">
        <v>85</v>
      </c>
      <c r="F63">
        <v>6588</v>
      </c>
      <c r="G63">
        <v>1.1000000000000001</v>
      </c>
      <c r="H63">
        <v>1.1299999999999999</v>
      </c>
      <c r="N63">
        <f>Sheet1[[#This Row],[Column6]]-$J$4</f>
        <v>3546.5432595573438</v>
      </c>
      <c r="P63">
        <f t="shared" si="0"/>
        <v>12577969.091911629</v>
      </c>
    </row>
    <row r="64" spans="1:16" x14ac:dyDescent="0.35">
      <c r="A64">
        <v>2011</v>
      </c>
      <c r="B64" t="s">
        <v>22</v>
      </c>
      <c r="C64" t="s">
        <v>28</v>
      </c>
      <c r="D64" t="s">
        <v>24</v>
      </c>
      <c r="E64" t="s">
        <v>86</v>
      </c>
      <c r="F64">
        <v>8280</v>
      </c>
      <c r="G64">
        <v>0.85</v>
      </c>
      <c r="H64">
        <v>1.03</v>
      </c>
      <c r="N64">
        <f>Sheet1[[#This Row],[Column6]]-$J$4</f>
        <v>5238.5432595573438</v>
      </c>
      <c r="P64">
        <f t="shared" si="0"/>
        <v>27442335.482253682</v>
      </c>
    </row>
    <row r="65" spans="1:16" x14ac:dyDescent="0.35">
      <c r="A65">
        <v>2011</v>
      </c>
      <c r="B65" t="s">
        <v>22</v>
      </c>
      <c r="C65" t="s">
        <v>28</v>
      </c>
      <c r="D65" t="s">
        <v>24</v>
      </c>
      <c r="E65" t="s">
        <v>87</v>
      </c>
      <c r="F65">
        <v>7104</v>
      </c>
      <c r="G65">
        <v>0.77</v>
      </c>
      <c r="H65">
        <v>1.05</v>
      </c>
      <c r="N65">
        <f>Sheet1[[#This Row],[Column6]]-$J$4</f>
        <v>4062.5432595573438</v>
      </c>
      <c r="P65">
        <f t="shared" si="0"/>
        <v>16504257.735774808</v>
      </c>
    </row>
    <row r="66" spans="1:16" x14ac:dyDescent="0.35">
      <c r="A66">
        <v>2011</v>
      </c>
      <c r="B66" t="s">
        <v>22</v>
      </c>
      <c r="C66" t="s">
        <v>28</v>
      </c>
      <c r="D66" t="s">
        <v>24</v>
      </c>
      <c r="E66" t="s">
        <v>88</v>
      </c>
      <c r="F66">
        <v>7920</v>
      </c>
      <c r="G66">
        <v>0.46</v>
      </c>
      <c r="H66">
        <v>1.07</v>
      </c>
      <c r="N66">
        <f>Sheet1[[#This Row],[Column6]]-$J$4</f>
        <v>4878.5432595573438</v>
      </c>
      <c r="P66">
        <f t="shared" si="0"/>
        <v>23800184.335372392</v>
      </c>
    </row>
    <row r="67" spans="1:16" x14ac:dyDescent="0.35">
      <c r="A67">
        <v>2011</v>
      </c>
      <c r="B67" t="s">
        <v>22</v>
      </c>
      <c r="C67" t="s">
        <v>28</v>
      </c>
      <c r="D67" t="s">
        <v>24</v>
      </c>
      <c r="E67" t="s">
        <v>89</v>
      </c>
      <c r="F67">
        <v>9492</v>
      </c>
      <c r="G67">
        <v>1.06</v>
      </c>
      <c r="H67">
        <v>0.92</v>
      </c>
      <c r="N67">
        <f>Sheet1[[#This Row],[Column6]]-$J$4</f>
        <v>6450.5432595573438</v>
      </c>
      <c r="P67">
        <f t="shared" si="0"/>
        <v>41609508.343420684</v>
      </c>
    </row>
    <row r="68" spans="1:16" x14ac:dyDescent="0.35">
      <c r="A68">
        <v>2011</v>
      </c>
      <c r="B68" t="s">
        <v>22</v>
      </c>
      <c r="C68" t="s">
        <v>28</v>
      </c>
      <c r="D68" t="s">
        <v>24</v>
      </c>
      <c r="E68" t="s">
        <v>90</v>
      </c>
      <c r="F68">
        <v>9288</v>
      </c>
      <c r="G68">
        <v>1.19</v>
      </c>
      <c r="H68">
        <v>1.18</v>
      </c>
      <c r="N68">
        <f>Sheet1[[#This Row],[Column6]]-$J$4</f>
        <v>6246.5432595573438</v>
      </c>
      <c r="P68">
        <f t="shared" si="0"/>
        <v>39019302.693521284</v>
      </c>
    </row>
    <row r="69" spans="1:16" x14ac:dyDescent="0.35">
      <c r="A69">
        <v>2011</v>
      </c>
      <c r="B69" t="s">
        <v>22</v>
      </c>
      <c r="C69" t="s">
        <v>28</v>
      </c>
      <c r="D69" t="s">
        <v>24</v>
      </c>
      <c r="E69" t="s">
        <v>91</v>
      </c>
      <c r="F69">
        <v>6660</v>
      </c>
      <c r="G69">
        <v>1.1499999999999999</v>
      </c>
      <c r="H69">
        <v>1</v>
      </c>
      <c r="N69">
        <f>Sheet1[[#This Row],[Column6]]-$J$4</f>
        <v>3618.5432595573438</v>
      </c>
      <c r="P69">
        <f t="shared" ref="P69:P132" si="1">N69*N69</f>
        <v>13093855.321287887</v>
      </c>
    </row>
    <row r="70" spans="1:16" x14ac:dyDescent="0.35">
      <c r="A70">
        <v>2011</v>
      </c>
      <c r="B70" t="s">
        <v>22</v>
      </c>
      <c r="C70" t="s">
        <v>28</v>
      </c>
      <c r="D70" t="s">
        <v>24</v>
      </c>
      <c r="E70" t="s">
        <v>92</v>
      </c>
      <c r="F70">
        <v>6372</v>
      </c>
      <c r="G70">
        <v>0.51</v>
      </c>
      <c r="H70">
        <v>1.1200000000000001</v>
      </c>
      <c r="N70">
        <f>Sheet1[[#This Row],[Column6]]-$J$4</f>
        <v>3330.5432595573438</v>
      </c>
      <c r="P70">
        <f t="shared" si="1"/>
        <v>11092518.403782858</v>
      </c>
    </row>
    <row r="71" spans="1:16" x14ac:dyDescent="0.35">
      <c r="A71">
        <v>2011</v>
      </c>
      <c r="B71" t="s">
        <v>22</v>
      </c>
      <c r="C71" t="s">
        <v>28</v>
      </c>
      <c r="D71" t="s">
        <v>24</v>
      </c>
      <c r="E71" t="s">
        <v>93</v>
      </c>
      <c r="F71">
        <v>5508</v>
      </c>
      <c r="G71">
        <v>1.17</v>
      </c>
      <c r="H71">
        <v>1.19</v>
      </c>
      <c r="N71">
        <f>Sheet1[[#This Row],[Column6]]-$J$4</f>
        <v>2466.5432595573438</v>
      </c>
      <c r="P71">
        <f t="shared" si="1"/>
        <v>6083835.651267767</v>
      </c>
    </row>
    <row r="72" spans="1:16" x14ac:dyDescent="0.35">
      <c r="A72">
        <v>2011</v>
      </c>
      <c r="B72" t="s">
        <v>22</v>
      </c>
      <c r="C72" t="s">
        <v>28</v>
      </c>
      <c r="D72" t="s">
        <v>24</v>
      </c>
      <c r="E72" t="s">
        <v>94</v>
      </c>
      <c r="F72">
        <v>5916</v>
      </c>
      <c r="G72">
        <v>0.96</v>
      </c>
      <c r="H72">
        <v>1.05</v>
      </c>
      <c r="N72">
        <f>Sheet1[[#This Row],[Column6]]-$J$4</f>
        <v>2874.5432595573438</v>
      </c>
      <c r="P72">
        <f t="shared" si="1"/>
        <v>8262998.9510665592</v>
      </c>
    </row>
    <row r="73" spans="1:16" x14ac:dyDescent="0.35">
      <c r="A73">
        <v>2011</v>
      </c>
      <c r="B73" t="s">
        <v>22</v>
      </c>
      <c r="C73" t="s">
        <v>28</v>
      </c>
      <c r="D73" t="s">
        <v>24</v>
      </c>
      <c r="E73" t="s">
        <v>95</v>
      </c>
      <c r="F73">
        <v>6228</v>
      </c>
      <c r="G73">
        <v>0.85</v>
      </c>
      <c r="H73">
        <v>1.03</v>
      </c>
      <c r="N73">
        <f>Sheet1[[#This Row],[Column6]]-$J$4</f>
        <v>3186.5432595573438</v>
      </c>
      <c r="P73">
        <f t="shared" si="1"/>
        <v>10154057.945030341</v>
      </c>
    </row>
    <row r="74" spans="1:16" x14ac:dyDescent="0.35">
      <c r="A74">
        <v>2011</v>
      </c>
      <c r="B74" t="s">
        <v>22</v>
      </c>
      <c r="C74" t="s">
        <v>28</v>
      </c>
      <c r="D74" t="s">
        <v>24</v>
      </c>
      <c r="E74" t="s">
        <v>96</v>
      </c>
      <c r="F74">
        <v>9564</v>
      </c>
      <c r="G74">
        <v>0.67</v>
      </c>
      <c r="H74">
        <v>1.1000000000000001</v>
      </c>
      <c r="N74">
        <f>Sheet1[[#This Row],[Column6]]-$J$4</f>
        <v>6522.5432595573438</v>
      </c>
      <c r="P74">
        <f t="shared" si="1"/>
        <v>42543570.572796941</v>
      </c>
    </row>
    <row r="75" spans="1:16" x14ac:dyDescent="0.35">
      <c r="A75">
        <v>2011</v>
      </c>
      <c r="B75" t="s">
        <v>22</v>
      </c>
      <c r="C75" t="s">
        <v>28</v>
      </c>
      <c r="D75" t="s">
        <v>24</v>
      </c>
      <c r="E75" t="s">
        <v>97</v>
      </c>
      <c r="F75">
        <v>9264</v>
      </c>
      <c r="G75">
        <v>0.78</v>
      </c>
      <c r="H75">
        <v>1.1299999999999999</v>
      </c>
      <c r="N75">
        <f>Sheet1[[#This Row],[Column6]]-$J$4</f>
        <v>6222.5432595573438</v>
      </c>
      <c r="P75">
        <f t="shared" si="1"/>
        <v>38720044.617062531</v>
      </c>
    </row>
    <row r="76" spans="1:16" x14ac:dyDescent="0.35">
      <c r="A76">
        <v>2011</v>
      </c>
      <c r="B76" t="s">
        <v>22</v>
      </c>
      <c r="C76" t="s">
        <v>28</v>
      </c>
      <c r="D76" t="s">
        <v>24</v>
      </c>
      <c r="E76" t="s">
        <v>98</v>
      </c>
      <c r="F76">
        <v>8280</v>
      </c>
      <c r="G76">
        <v>0.48</v>
      </c>
      <c r="H76">
        <v>0.99</v>
      </c>
      <c r="N76">
        <f>Sheet1[[#This Row],[Column6]]-$J$4</f>
        <v>5238.5432595573438</v>
      </c>
      <c r="P76">
        <f t="shared" si="1"/>
        <v>27442335.482253682</v>
      </c>
    </row>
    <row r="77" spans="1:16" x14ac:dyDescent="0.35">
      <c r="A77">
        <v>2011</v>
      </c>
      <c r="B77" t="s">
        <v>22</v>
      </c>
      <c r="C77" t="s">
        <v>28</v>
      </c>
      <c r="D77" t="s">
        <v>24</v>
      </c>
      <c r="E77" t="s">
        <v>99</v>
      </c>
      <c r="F77">
        <v>5172</v>
      </c>
      <c r="G77">
        <v>0.61</v>
      </c>
      <c r="H77">
        <v>1.05</v>
      </c>
      <c r="N77">
        <f>Sheet1[[#This Row],[Column6]]-$J$4</f>
        <v>2130.5432595573438</v>
      </c>
      <c r="P77">
        <f t="shared" si="1"/>
        <v>4539214.5808452312</v>
      </c>
    </row>
    <row r="78" spans="1:16" x14ac:dyDescent="0.35">
      <c r="A78">
        <v>2011</v>
      </c>
      <c r="B78" t="s">
        <v>22</v>
      </c>
      <c r="C78" t="s">
        <v>28</v>
      </c>
      <c r="D78" t="s">
        <v>24</v>
      </c>
      <c r="E78" t="s">
        <v>100</v>
      </c>
      <c r="F78">
        <v>6180</v>
      </c>
      <c r="G78">
        <v>0.55000000000000004</v>
      </c>
      <c r="H78">
        <v>1.04</v>
      </c>
      <c r="N78">
        <f>Sheet1[[#This Row],[Column6]]-$J$4</f>
        <v>3138.5432595573438</v>
      </c>
      <c r="P78">
        <f t="shared" si="1"/>
        <v>9850453.7921128366</v>
      </c>
    </row>
    <row r="79" spans="1:16" x14ac:dyDescent="0.35">
      <c r="A79">
        <v>2011</v>
      </c>
      <c r="B79" t="s">
        <v>22</v>
      </c>
      <c r="C79" t="s">
        <v>28</v>
      </c>
      <c r="D79" t="s">
        <v>24</v>
      </c>
      <c r="E79" t="s">
        <v>101</v>
      </c>
      <c r="F79">
        <v>6072</v>
      </c>
      <c r="G79">
        <v>0.93</v>
      </c>
      <c r="H79">
        <v>1.1599999999999999</v>
      </c>
      <c r="N79">
        <f>Sheet1[[#This Row],[Column6]]-$J$4</f>
        <v>3030.5432595573438</v>
      </c>
      <c r="P79">
        <f t="shared" si="1"/>
        <v>9184192.4480484501</v>
      </c>
    </row>
    <row r="80" spans="1:16" x14ac:dyDescent="0.35">
      <c r="A80">
        <v>2011</v>
      </c>
      <c r="B80" t="s">
        <v>22</v>
      </c>
      <c r="C80" t="s">
        <v>28</v>
      </c>
      <c r="D80" t="s">
        <v>24</v>
      </c>
      <c r="E80" t="s">
        <v>102</v>
      </c>
      <c r="F80">
        <v>6744</v>
      </c>
      <c r="G80">
        <v>1.1299999999999999</v>
      </c>
      <c r="H80">
        <v>1.03</v>
      </c>
      <c r="N80">
        <f>Sheet1[[#This Row],[Column6]]-$J$4</f>
        <v>3702.5432595573438</v>
      </c>
      <c r="P80">
        <f t="shared" si="1"/>
        <v>13708826.58889352</v>
      </c>
    </row>
    <row r="81" spans="1:16" x14ac:dyDescent="0.35">
      <c r="A81">
        <v>2011</v>
      </c>
      <c r="B81" t="s">
        <v>22</v>
      </c>
      <c r="C81" t="s">
        <v>28</v>
      </c>
      <c r="D81" t="s">
        <v>24</v>
      </c>
      <c r="E81" t="s">
        <v>103</v>
      </c>
      <c r="F81">
        <v>6540</v>
      </c>
      <c r="G81">
        <v>0.74</v>
      </c>
      <c r="H81">
        <v>1.1299999999999999</v>
      </c>
      <c r="N81">
        <f>Sheet1[[#This Row],[Column6]]-$J$4</f>
        <v>3498.5432595573438</v>
      </c>
      <c r="P81">
        <f t="shared" si="1"/>
        <v>12239804.938994125</v>
      </c>
    </row>
    <row r="82" spans="1:16" x14ac:dyDescent="0.35">
      <c r="A82">
        <v>2011</v>
      </c>
      <c r="B82" t="s">
        <v>22</v>
      </c>
      <c r="C82" t="s">
        <v>28</v>
      </c>
      <c r="D82" t="s">
        <v>24</v>
      </c>
      <c r="E82" t="s">
        <v>104</v>
      </c>
      <c r="F82">
        <v>6468</v>
      </c>
      <c r="G82">
        <v>0.48</v>
      </c>
      <c r="H82">
        <v>1.1299999999999999</v>
      </c>
      <c r="N82">
        <f>Sheet1[[#This Row],[Column6]]-$J$4</f>
        <v>3426.5432595573438</v>
      </c>
      <c r="P82">
        <f t="shared" si="1"/>
        <v>11741198.709617866</v>
      </c>
    </row>
    <row r="83" spans="1:16" x14ac:dyDescent="0.35">
      <c r="A83">
        <v>2011</v>
      </c>
      <c r="B83" t="s">
        <v>22</v>
      </c>
      <c r="C83" t="s">
        <v>28</v>
      </c>
      <c r="D83" t="s">
        <v>24</v>
      </c>
      <c r="E83" t="s">
        <v>105</v>
      </c>
      <c r="F83">
        <v>4824</v>
      </c>
      <c r="G83">
        <v>0.57999999999999996</v>
      </c>
      <c r="H83">
        <v>0.99</v>
      </c>
      <c r="N83">
        <f>Sheet1[[#This Row],[Column6]]-$J$4</f>
        <v>1782.5432595573438</v>
      </c>
      <c r="P83">
        <f t="shared" si="1"/>
        <v>3177460.4721933203</v>
      </c>
    </row>
    <row r="84" spans="1:16" x14ac:dyDescent="0.35">
      <c r="A84">
        <v>2011</v>
      </c>
      <c r="B84" t="s">
        <v>22</v>
      </c>
      <c r="C84" t="s">
        <v>28</v>
      </c>
      <c r="D84" t="s">
        <v>24</v>
      </c>
      <c r="E84" t="s">
        <v>106</v>
      </c>
      <c r="F84">
        <v>5772</v>
      </c>
      <c r="G84">
        <v>0.93</v>
      </c>
      <c r="H84">
        <v>1.07</v>
      </c>
      <c r="N84">
        <f>Sheet1[[#This Row],[Column6]]-$J$4</f>
        <v>2730.5432595573438</v>
      </c>
      <c r="P84">
        <f t="shared" si="1"/>
        <v>7455866.4923140444</v>
      </c>
    </row>
    <row r="85" spans="1:16" x14ac:dyDescent="0.35">
      <c r="A85">
        <v>2011</v>
      </c>
      <c r="B85" t="s">
        <v>22</v>
      </c>
      <c r="C85" t="s">
        <v>28</v>
      </c>
      <c r="D85" t="s">
        <v>24</v>
      </c>
      <c r="E85" t="s">
        <v>107</v>
      </c>
      <c r="F85">
        <v>8340</v>
      </c>
      <c r="G85">
        <v>0.82</v>
      </c>
      <c r="H85">
        <v>1.01</v>
      </c>
      <c r="N85">
        <f>Sheet1[[#This Row],[Column6]]-$J$4</f>
        <v>5298.5432595573438</v>
      </c>
      <c r="P85">
        <f t="shared" si="1"/>
        <v>28074560.673400562</v>
      </c>
    </row>
    <row r="86" spans="1:16" x14ac:dyDescent="0.35">
      <c r="A86">
        <v>2011</v>
      </c>
      <c r="B86" t="s">
        <v>22</v>
      </c>
      <c r="C86" t="s">
        <v>28</v>
      </c>
      <c r="D86" t="s">
        <v>24</v>
      </c>
      <c r="E86" t="s">
        <v>108</v>
      </c>
      <c r="F86">
        <v>7932</v>
      </c>
      <c r="G86">
        <v>0.9</v>
      </c>
      <c r="H86">
        <v>0.9</v>
      </c>
      <c r="N86">
        <f>Sheet1[[#This Row],[Column6]]-$J$4</f>
        <v>4890.5432595573438</v>
      </c>
      <c r="P86">
        <f t="shared" si="1"/>
        <v>23917413.373601768</v>
      </c>
    </row>
    <row r="87" spans="1:16" x14ac:dyDescent="0.35">
      <c r="A87">
        <v>2011</v>
      </c>
      <c r="B87" t="s">
        <v>22</v>
      </c>
      <c r="C87" t="s">
        <v>28</v>
      </c>
      <c r="D87" t="s">
        <v>24</v>
      </c>
      <c r="E87" t="s">
        <v>109</v>
      </c>
      <c r="F87">
        <v>7992</v>
      </c>
      <c r="G87">
        <v>0.75</v>
      </c>
      <c r="H87">
        <v>1.19</v>
      </c>
      <c r="N87">
        <f>Sheet1[[#This Row],[Column6]]-$J$4</f>
        <v>4950.5432595573438</v>
      </c>
      <c r="P87">
        <f t="shared" si="1"/>
        <v>24507878.564748652</v>
      </c>
    </row>
    <row r="88" spans="1:16" x14ac:dyDescent="0.35">
      <c r="A88">
        <v>2011</v>
      </c>
      <c r="B88" t="s">
        <v>22</v>
      </c>
      <c r="C88" t="s">
        <v>28</v>
      </c>
      <c r="D88" t="s">
        <v>24</v>
      </c>
      <c r="E88" t="s">
        <v>110</v>
      </c>
      <c r="F88">
        <v>8316</v>
      </c>
      <c r="G88">
        <v>0.97</v>
      </c>
      <c r="H88">
        <v>1.1499999999999999</v>
      </c>
      <c r="N88">
        <f>Sheet1[[#This Row],[Column6]]-$J$4</f>
        <v>5274.5432595573438</v>
      </c>
      <c r="P88">
        <f t="shared" si="1"/>
        <v>27820806.59694181</v>
      </c>
    </row>
    <row r="89" spans="1:16" x14ac:dyDescent="0.35">
      <c r="A89">
        <v>2011</v>
      </c>
      <c r="B89" t="s">
        <v>22</v>
      </c>
      <c r="C89" t="s">
        <v>28</v>
      </c>
      <c r="D89" t="s">
        <v>24</v>
      </c>
      <c r="E89" t="s">
        <v>111</v>
      </c>
      <c r="F89">
        <v>7332</v>
      </c>
      <c r="G89">
        <v>0.92</v>
      </c>
      <c r="H89">
        <v>1.1399999999999999</v>
      </c>
      <c r="N89">
        <f>Sheet1[[#This Row],[Column6]]-$J$4</f>
        <v>4290.5432595573438</v>
      </c>
      <c r="P89">
        <f t="shared" si="1"/>
        <v>18408761.462132957</v>
      </c>
    </row>
    <row r="90" spans="1:16" x14ac:dyDescent="0.35">
      <c r="A90">
        <v>2011</v>
      </c>
      <c r="B90" t="s">
        <v>22</v>
      </c>
      <c r="C90" t="s">
        <v>28</v>
      </c>
      <c r="D90" t="s">
        <v>24</v>
      </c>
      <c r="E90" t="s">
        <v>112</v>
      </c>
      <c r="F90">
        <v>9348</v>
      </c>
      <c r="G90">
        <v>1.0900000000000001</v>
      </c>
      <c r="H90">
        <v>0.95</v>
      </c>
      <c r="N90">
        <f>Sheet1[[#This Row],[Column6]]-$J$4</f>
        <v>6306.5432595573438</v>
      </c>
      <c r="P90">
        <f t="shared" si="1"/>
        <v>39772487.884668164</v>
      </c>
    </row>
    <row r="91" spans="1:16" x14ac:dyDescent="0.35">
      <c r="A91">
        <v>2011</v>
      </c>
      <c r="B91" t="s">
        <v>22</v>
      </c>
      <c r="C91" t="s">
        <v>28</v>
      </c>
      <c r="D91" t="s">
        <v>24</v>
      </c>
      <c r="E91" t="s">
        <v>113</v>
      </c>
      <c r="F91">
        <v>6288</v>
      </c>
      <c r="G91">
        <v>0.52</v>
      </c>
      <c r="H91">
        <v>1.1399999999999999</v>
      </c>
      <c r="N91">
        <f>Sheet1[[#This Row],[Column6]]-$J$4</f>
        <v>3246.5432595573438</v>
      </c>
      <c r="P91">
        <f t="shared" si="1"/>
        <v>10540043.136177223</v>
      </c>
    </row>
    <row r="92" spans="1:16" x14ac:dyDescent="0.35">
      <c r="A92">
        <v>2011</v>
      </c>
      <c r="B92" t="s">
        <v>22</v>
      </c>
      <c r="C92" t="s">
        <v>28</v>
      </c>
      <c r="D92" t="s">
        <v>24</v>
      </c>
      <c r="E92" t="s">
        <v>114</v>
      </c>
      <c r="F92">
        <v>6360</v>
      </c>
      <c r="G92">
        <v>0.76</v>
      </c>
      <c r="H92">
        <v>0.91</v>
      </c>
      <c r="N92">
        <f>Sheet1[[#This Row],[Column6]]-$J$4</f>
        <v>3318.5432595573438</v>
      </c>
      <c r="P92">
        <f t="shared" si="1"/>
        <v>11012729.36555348</v>
      </c>
    </row>
    <row r="93" spans="1:16" x14ac:dyDescent="0.35">
      <c r="A93">
        <v>2011</v>
      </c>
      <c r="B93" t="s">
        <v>22</v>
      </c>
      <c r="C93" t="s">
        <v>28</v>
      </c>
      <c r="D93" t="s">
        <v>24</v>
      </c>
      <c r="E93" t="s">
        <v>115</v>
      </c>
      <c r="F93">
        <v>9492</v>
      </c>
      <c r="G93">
        <v>0.49</v>
      </c>
      <c r="H93">
        <v>1.18</v>
      </c>
      <c r="N93">
        <f>Sheet1[[#This Row],[Column6]]-$J$4</f>
        <v>6450.5432595573438</v>
      </c>
      <c r="P93">
        <f t="shared" si="1"/>
        <v>41609508.343420684</v>
      </c>
    </row>
    <row r="94" spans="1:16" x14ac:dyDescent="0.35">
      <c r="A94">
        <v>2011</v>
      </c>
      <c r="B94" t="s">
        <v>22</v>
      </c>
      <c r="C94" t="s">
        <v>28</v>
      </c>
      <c r="D94" t="s">
        <v>24</v>
      </c>
      <c r="E94" t="s">
        <v>116</v>
      </c>
      <c r="F94">
        <v>7488</v>
      </c>
      <c r="G94">
        <v>0.52</v>
      </c>
      <c r="H94">
        <v>0.95</v>
      </c>
      <c r="N94">
        <f>Sheet1[[#This Row],[Column6]]-$J$4</f>
        <v>4446.5432595573438</v>
      </c>
      <c r="P94">
        <f t="shared" si="1"/>
        <v>19771746.95911485</v>
      </c>
    </row>
    <row r="95" spans="1:16" x14ac:dyDescent="0.35">
      <c r="A95">
        <v>2011</v>
      </c>
      <c r="B95" t="s">
        <v>22</v>
      </c>
      <c r="C95" t="s">
        <v>28</v>
      </c>
      <c r="D95" t="s">
        <v>24</v>
      </c>
      <c r="E95" t="s">
        <v>117</v>
      </c>
      <c r="F95">
        <v>9264</v>
      </c>
      <c r="G95">
        <v>0.95</v>
      </c>
      <c r="H95">
        <v>1.1599999999999999</v>
      </c>
      <c r="N95">
        <f>Sheet1[[#This Row],[Column6]]-$J$4</f>
        <v>6222.5432595573438</v>
      </c>
      <c r="P95">
        <f t="shared" si="1"/>
        <v>38720044.617062531</v>
      </c>
    </row>
    <row r="96" spans="1:16" x14ac:dyDescent="0.35">
      <c r="A96">
        <v>2011</v>
      </c>
      <c r="B96" t="s">
        <v>22</v>
      </c>
      <c r="C96" t="s">
        <v>28</v>
      </c>
      <c r="D96" t="s">
        <v>24</v>
      </c>
      <c r="E96" t="s">
        <v>118</v>
      </c>
      <c r="F96">
        <v>8220</v>
      </c>
      <c r="G96">
        <v>0.74</v>
      </c>
      <c r="H96">
        <v>1.01</v>
      </c>
      <c r="N96">
        <f>Sheet1[[#This Row],[Column6]]-$J$4</f>
        <v>5178.5432595573438</v>
      </c>
      <c r="P96">
        <f t="shared" si="1"/>
        <v>26817310.291106798</v>
      </c>
    </row>
    <row r="97" spans="1:16" x14ac:dyDescent="0.35">
      <c r="A97">
        <v>2011</v>
      </c>
      <c r="B97" t="s">
        <v>22</v>
      </c>
      <c r="C97" t="s">
        <v>28</v>
      </c>
      <c r="D97" t="s">
        <v>24</v>
      </c>
      <c r="E97" t="s">
        <v>119</v>
      </c>
      <c r="F97">
        <v>9156</v>
      </c>
      <c r="G97">
        <v>1.03</v>
      </c>
      <c r="H97">
        <v>1.02</v>
      </c>
      <c r="N97">
        <f>Sheet1[[#This Row],[Column6]]-$J$4</f>
        <v>6114.5432595573438</v>
      </c>
      <c r="P97">
        <f t="shared" si="1"/>
        <v>37387639.272998147</v>
      </c>
    </row>
    <row r="98" spans="1:16" x14ac:dyDescent="0.35">
      <c r="A98">
        <v>2011</v>
      </c>
      <c r="B98" t="s">
        <v>22</v>
      </c>
      <c r="C98" t="s">
        <v>28</v>
      </c>
      <c r="D98" t="s">
        <v>24</v>
      </c>
      <c r="E98" t="s">
        <v>120</v>
      </c>
      <c r="F98">
        <v>9144</v>
      </c>
      <c r="G98">
        <v>0.59</v>
      </c>
      <c r="H98">
        <v>1.02</v>
      </c>
      <c r="N98">
        <f>Sheet1[[#This Row],[Column6]]-$J$4</f>
        <v>6102.5432595573438</v>
      </c>
      <c r="P98">
        <f t="shared" si="1"/>
        <v>37241034.234768771</v>
      </c>
    </row>
    <row r="99" spans="1:16" x14ac:dyDescent="0.35">
      <c r="A99">
        <v>2011</v>
      </c>
      <c r="B99" t="s">
        <v>22</v>
      </c>
      <c r="C99" t="s">
        <v>28</v>
      </c>
      <c r="D99" t="s">
        <v>24</v>
      </c>
      <c r="E99" t="s">
        <v>121</v>
      </c>
      <c r="F99">
        <v>5724</v>
      </c>
      <c r="G99">
        <v>0.93</v>
      </c>
      <c r="H99">
        <v>0.93</v>
      </c>
      <c r="N99">
        <f>Sheet1[[#This Row],[Column6]]-$J$4</f>
        <v>2682.5432595573438</v>
      </c>
      <c r="P99">
        <f t="shared" si="1"/>
        <v>7196038.3393965391</v>
      </c>
    </row>
    <row r="100" spans="1:16" x14ac:dyDescent="0.35">
      <c r="A100">
        <v>2011</v>
      </c>
      <c r="B100" t="s">
        <v>22</v>
      </c>
      <c r="C100" t="s">
        <v>28</v>
      </c>
      <c r="D100" t="s">
        <v>24</v>
      </c>
      <c r="E100" t="s">
        <v>122</v>
      </c>
      <c r="F100">
        <v>9120</v>
      </c>
      <c r="G100">
        <v>1.0900000000000001</v>
      </c>
      <c r="H100">
        <v>1.1000000000000001</v>
      </c>
      <c r="N100">
        <f>Sheet1[[#This Row],[Column6]]-$J$4</f>
        <v>6078.5432595573438</v>
      </c>
      <c r="P100">
        <f t="shared" si="1"/>
        <v>36948688.158310018</v>
      </c>
    </row>
    <row r="101" spans="1:16" x14ac:dyDescent="0.35">
      <c r="A101">
        <v>2011</v>
      </c>
      <c r="B101" t="s">
        <v>22</v>
      </c>
      <c r="C101" t="s">
        <v>28</v>
      </c>
      <c r="D101" t="s">
        <v>24</v>
      </c>
      <c r="E101" t="s">
        <v>123</v>
      </c>
      <c r="F101">
        <v>6096</v>
      </c>
      <c r="G101">
        <v>0.42</v>
      </c>
      <c r="H101">
        <v>1.2</v>
      </c>
      <c r="N101">
        <f>Sheet1[[#This Row],[Column6]]-$J$4</f>
        <v>3054.5432595573438</v>
      </c>
      <c r="P101">
        <f t="shared" si="1"/>
        <v>9330234.5245072022</v>
      </c>
    </row>
    <row r="102" spans="1:16" x14ac:dyDescent="0.35">
      <c r="A102">
        <v>2011</v>
      </c>
      <c r="B102" t="s">
        <v>22</v>
      </c>
      <c r="C102" t="s">
        <v>28</v>
      </c>
      <c r="D102" t="s">
        <v>24</v>
      </c>
      <c r="E102" t="s">
        <v>124</v>
      </c>
      <c r="F102">
        <v>5340</v>
      </c>
      <c r="G102">
        <v>1.07</v>
      </c>
      <c r="H102">
        <v>1.1399999999999999</v>
      </c>
      <c r="N102">
        <f>Sheet1[[#This Row],[Column6]]-$J$4</f>
        <v>2298.5432595573438</v>
      </c>
      <c r="P102">
        <f t="shared" si="1"/>
        <v>5283301.1160564991</v>
      </c>
    </row>
    <row r="103" spans="1:16" x14ac:dyDescent="0.35">
      <c r="A103">
        <v>2011</v>
      </c>
      <c r="B103" t="s">
        <v>22</v>
      </c>
      <c r="C103" t="s">
        <v>28</v>
      </c>
      <c r="D103" t="s">
        <v>24</v>
      </c>
      <c r="E103" t="s">
        <v>125</v>
      </c>
      <c r="F103">
        <v>7152</v>
      </c>
      <c r="G103">
        <v>0.59</v>
      </c>
      <c r="H103">
        <v>0.99</v>
      </c>
      <c r="N103">
        <f>Sheet1[[#This Row],[Column6]]-$J$4</f>
        <v>4110.5432595573438</v>
      </c>
      <c r="P103">
        <f t="shared" si="1"/>
        <v>16896565.888692312</v>
      </c>
    </row>
    <row r="104" spans="1:16" x14ac:dyDescent="0.35">
      <c r="A104">
        <v>2011</v>
      </c>
      <c r="B104" t="s">
        <v>22</v>
      </c>
      <c r="C104" t="s">
        <v>28</v>
      </c>
      <c r="D104" t="s">
        <v>24</v>
      </c>
      <c r="E104" t="s">
        <v>126</v>
      </c>
      <c r="F104">
        <v>7224</v>
      </c>
      <c r="G104">
        <v>0.76</v>
      </c>
      <c r="H104">
        <v>0.98</v>
      </c>
      <c r="N104">
        <f>Sheet1[[#This Row],[Column6]]-$J$4</f>
        <v>4182.5432595573438</v>
      </c>
      <c r="P104">
        <f t="shared" si="1"/>
        <v>17493668.118068572</v>
      </c>
    </row>
    <row r="105" spans="1:16" x14ac:dyDescent="0.35">
      <c r="A105">
        <v>2011</v>
      </c>
      <c r="B105" t="s">
        <v>22</v>
      </c>
      <c r="C105" t="s">
        <v>28</v>
      </c>
      <c r="D105" t="s">
        <v>24</v>
      </c>
      <c r="E105" t="s">
        <v>127</v>
      </c>
      <c r="F105">
        <v>5640</v>
      </c>
      <c r="G105">
        <v>1.07</v>
      </c>
      <c r="H105">
        <v>1.04</v>
      </c>
      <c r="N105">
        <f>Sheet1[[#This Row],[Column6]]-$J$4</f>
        <v>2598.5432595573438</v>
      </c>
      <c r="P105">
        <f t="shared" si="1"/>
        <v>6752427.0717909057</v>
      </c>
    </row>
    <row r="106" spans="1:16" x14ac:dyDescent="0.35">
      <c r="A106">
        <v>2011</v>
      </c>
      <c r="B106" t="s">
        <v>22</v>
      </c>
      <c r="C106" t="s">
        <v>28</v>
      </c>
      <c r="D106" t="s">
        <v>24</v>
      </c>
      <c r="E106" t="s">
        <v>128</v>
      </c>
      <c r="F106">
        <v>9144</v>
      </c>
      <c r="G106">
        <v>0.86</v>
      </c>
      <c r="H106">
        <v>1.02</v>
      </c>
      <c r="N106">
        <f>Sheet1[[#This Row],[Column6]]-$J$4</f>
        <v>6102.5432595573438</v>
      </c>
      <c r="P106">
        <f t="shared" si="1"/>
        <v>37241034.234768771</v>
      </c>
    </row>
    <row r="107" spans="1:16" x14ac:dyDescent="0.35">
      <c r="A107">
        <v>2011</v>
      </c>
      <c r="B107" t="s">
        <v>22</v>
      </c>
      <c r="C107" t="s">
        <v>28</v>
      </c>
      <c r="D107" t="s">
        <v>24</v>
      </c>
      <c r="E107" t="s">
        <v>129</v>
      </c>
      <c r="F107">
        <v>7188</v>
      </c>
      <c r="G107">
        <v>0.74</v>
      </c>
      <c r="H107">
        <v>0.97</v>
      </c>
      <c r="N107">
        <f>Sheet1[[#This Row],[Column6]]-$J$4</f>
        <v>4146.5432595573438</v>
      </c>
      <c r="P107">
        <f t="shared" si="1"/>
        <v>17193821.00338044</v>
      </c>
    </row>
    <row r="108" spans="1:16" x14ac:dyDescent="0.35">
      <c r="A108">
        <v>2011</v>
      </c>
      <c r="B108" t="s">
        <v>22</v>
      </c>
      <c r="C108" t="s">
        <v>28</v>
      </c>
      <c r="D108" t="s">
        <v>24</v>
      </c>
      <c r="E108" t="s">
        <v>130</v>
      </c>
      <c r="F108">
        <v>7200</v>
      </c>
      <c r="G108">
        <v>0.62</v>
      </c>
      <c r="H108">
        <v>1</v>
      </c>
      <c r="N108">
        <f>Sheet1[[#This Row],[Column6]]-$J$4</f>
        <v>4158.5432595573438</v>
      </c>
      <c r="P108">
        <f t="shared" si="1"/>
        <v>17293482.041609816</v>
      </c>
    </row>
    <row r="109" spans="1:16" x14ac:dyDescent="0.35">
      <c r="A109">
        <v>2011</v>
      </c>
      <c r="B109" t="s">
        <v>22</v>
      </c>
      <c r="C109" t="s">
        <v>28</v>
      </c>
      <c r="D109" t="s">
        <v>24</v>
      </c>
      <c r="E109" t="s">
        <v>131</v>
      </c>
      <c r="F109">
        <v>8208</v>
      </c>
      <c r="G109">
        <v>1.0900000000000001</v>
      </c>
      <c r="H109">
        <v>1.18</v>
      </c>
      <c r="N109">
        <f>Sheet1[[#This Row],[Column6]]-$J$4</f>
        <v>5166.5432595573438</v>
      </c>
      <c r="P109">
        <f t="shared" si="1"/>
        <v>26693169.252877422</v>
      </c>
    </row>
    <row r="110" spans="1:16" x14ac:dyDescent="0.35">
      <c r="A110">
        <v>2011</v>
      </c>
      <c r="B110" t="s">
        <v>22</v>
      </c>
      <c r="C110" t="s">
        <v>28</v>
      </c>
      <c r="D110" t="s">
        <v>24</v>
      </c>
      <c r="E110" t="s">
        <v>132</v>
      </c>
      <c r="F110">
        <v>7812</v>
      </c>
      <c r="G110">
        <v>0.95</v>
      </c>
      <c r="H110">
        <v>0.98</v>
      </c>
      <c r="N110">
        <f>Sheet1[[#This Row],[Column6]]-$J$4</f>
        <v>4770.5432595573438</v>
      </c>
      <c r="P110">
        <f t="shared" si="1"/>
        <v>22758082.991308007</v>
      </c>
    </row>
    <row r="111" spans="1:16" x14ac:dyDescent="0.35">
      <c r="A111">
        <v>2011</v>
      </c>
      <c r="B111" t="s">
        <v>22</v>
      </c>
      <c r="C111" t="s">
        <v>28</v>
      </c>
      <c r="D111" t="s">
        <v>24</v>
      </c>
      <c r="E111" t="s">
        <v>133</v>
      </c>
      <c r="F111">
        <v>9516</v>
      </c>
      <c r="G111">
        <v>0.51</v>
      </c>
      <c r="H111">
        <v>0.94</v>
      </c>
      <c r="N111">
        <f>Sheet1[[#This Row],[Column6]]-$J$4</f>
        <v>6474.5432595573438</v>
      </c>
      <c r="P111">
        <f t="shared" si="1"/>
        <v>41919710.419879436</v>
      </c>
    </row>
    <row r="112" spans="1:16" x14ac:dyDescent="0.35">
      <c r="A112">
        <v>2011</v>
      </c>
      <c r="B112" t="s">
        <v>22</v>
      </c>
      <c r="C112" t="s">
        <v>28</v>
      </c>
      <c r="D112" t="s">
        <v>24</v>
      </c>
      <c r="E112" t="s">
        <v>134</v>
      </c>
      <c r="F112">
        <v>6060</v>
      </c>
      <c r="G112">
        <v>0.52</v>
      </c>
      <c r="H112">
        <v>0.92</v>
      </c>
      <c r="N112">
        <f>Sheet1[[#This Row],[Column6]]-$J$4</f>
        <v>3018.5432595573438</v>
      </c>
      <c r="P112">
        <f t="shared" si="1"/>
        <v>9111603.409819074</v>
      </c>
    </row>
    <row r="113" spans="1:16" x14ac:dyDescent="0.35">
      <c r="A113">
        <v>2011</v>
      </c>
      <c r="B113" t="s">
        <v>22</v>
      </c>
      <c r="C113" t="s">
        <v>28</v>
      </c>
      <c r="D113" t="s">
        <v>24</v>
      </c>
      <c r="E113" t="s">
        <v>135</v>
      </c>
      <c r="F113">
        <v>5472</v>
      </c>
      <c r="G113">
        <v>0.43</v>
      </c>
      <c r="H113">
        <v>0.98</v>
      </c>
      <c r="N113">
        <f>Sheet1[[#This Row],[Column6]]-$J$4</f>
        <v>2430.5432595573438</v>
      </c>
      <c r="P113">
        <f t="shared" si="1"/>
        <v>5907540.5365796378</v>
      </c>
    </row>
    <row r="114" spans="1:16" x14ac:dyDescent="0.35">
      <c r="A114">
        <v>2011</v>
      </c>
      <c r="B114" t="s">
        <v>22</v>
      </c>
      <c r="C114" t="s">
        <v>28</v>
      </c>
      <c r="D114" t="s">
        <v>24</v>
      </c>
      <c r="E114" t="s">
        <v>136</v>
      </c>
      <c r="F114">
        <v>8376</v>
      </c>
      <c r="G114">
        <v>1.17</v>
      </c>
      <c r="H114">
        <v>1.18</v>
      </c>
      <c r="N114">
        <f>Sheet1[[#This Row],[Column6]]-$J$4</f>
        <v>5334.5432595573438</v>
      </c>
      <c r="P114">
        <f t="shared" si="1"/>
        <v>28457351.78808869</v>
      </c>
    </row>
    <row r="115" spans="1:16" x14ac:dyDescent="0.35">
      <c r="A115">
        <v>2011</v>
      </c>
      <c r="B115" t="s">
        <v>22</v>
      </c>
      <c r="C115" t="s">
        <v>28</v>
      </c>
      <c r="D115" t="s">
        <v>24</v>
      </c>
      <c r="E115" t="s">
        <v>137</v>
      </c>
      <c r="F115">
        <v>5796</v>
      </c>
      <c r="G115">
        <v>0.44</v>
      </c>
      <c r="H115">
        <v>1.05</v>
      </c>
      <c r="N115">
        <f>Sheet1[[#This Row],[Column6]]-$J$4</f>
        <v>2754.5432595573438</v>
      </c>
      <c r="P115">
        <f t="shared" si="1"/>
        <v>7587508.5687727965</v>
      </c>
    </row>
    <row r="116" spans="1:16" x14ac:dyDescent="0.35">
      <c r="A116">
        <v>2011</v>
      </c>
      <c r="B116" t="s">
        <v>22</v>
      </c>
      <c r="C116" t="s">
        <v>28</v>
      </c>
      <c r="D116" t="s">
        <v>24</v>
      </c>
      <c r="E116" t="s">
        <v>138</v>
      </c>
      <c r="F116">
        <v>7320</v>
      </c>
      <c r="G116">
        <v>0.52</v>
      </c>
      <c r="H116">
        <v>1.05</v>
      </c>
      <c r="N116">
        <f>Sheet1[[#This Row],[Column6]]-$J$4</f>
        <v>4278.5432595573438</v>
      </c>
      <c r="P116">
        <f t="shared" si="1"/>
        <v>18305932.423903581</v>
      </c>
    </row>
    <row r="117" spans="1:16" x14ac:dyDescent="0.35">
      <c r="A117">
        <v>2011</v>
      </c>
      <c r="B117" t="s">
        <v>22</v>
      </c>
      <c r="C117" t="s">
        <v>28</v>
      </c>
      <c r="D117" t="s">
        <v>24</v>
      </c>
      <c r="E117" t="s">
        <v>139</v>
      </c>
      <c r="F117">
        <v>9576</v>
      </c>
      <c r="G117">
        <v>0.46</v>
      </c>
      <c r="H117">
        <v>0.96</v>
      </c>
      <c r="N117">
        <f>Sheet1[[#This Row],[Column6]]-$J$4</f>
        <v>6534.5432595573438</v>
      </c>
      <c r="P117">
        <f t="shared" si="1"/>
        <v>42700255.611026317</v>
      </c>
    </row>
    <row r="118" spans="1:16" x14ac:dyDescent="0.35">
      <c r="A118">
        <v>2011</v>
      </c>
      <c r="B118" t="s">
        <v>22</v>
      </c>
      <c r="C118" t="s">
        <v>28</v>
      </c>
      <c r="D118" t="s">
        <v>24</v>
      </c>
      <c r="E118" t="s">
        <v>140</v>
      </c>
      <c r="F118">
        <v>8688</v>
      </c>
      <c r="G118">
        <v>1.1599999999999999</v>
      </c>
      <c r="H118">
        <v>0.99</v>
      </c>
      <c r="N118">
        <f>Sheet1[[#This Row],[Column6]]-$J$4</f>
        <v>5646.5432595573438</v>
      </c>
      <c r="P118">
        <f t="shared" si="1"/>
        <v>31883450.782052472</v>
      </c>
    </row>
    <row r="119" spans="1:16" x14ac:dyDescent="0.35">
      <c r="A119">
        <v>2011</v>
      </c>
      <c r="B119" t="s">
        <v>22</v>
      </c>
      <c r="C119" t="s">
        <v>28</v>
      </c>
      <c r="D119" t="s">
        <v>24</v>
      </c>
      <c r="E119" t="s">
        <v>141</v>
      </c>
      <c r="F119">
        <v>4920</v>
      </c>
      <c r="G119">
        <v>0.96</v>
      </c>
      <c r="H119">
        <v>0.93</v>
      </c>
      <c r="N119">
        <f>Sheet1[[#This Row],[Column6]]-$J$4</f>
        <v>1878.5432595573438</v>
      </c>
      <c r="P119">
        <f t="shared" si="1"/>
        <v>3528924.7780283303</v>
      </c>
    </row>
    <row r="120" spans="1:16" x14ac:dyDescent="0.35">
      <c r="A120">
        <v>2011</v>
      </c>
      <c r="B120" t="s">
        <v>22</v>
      </c>
      <c r="C120" t="s">
        <v>28</v>
      </c>
      <c r="D120" t="s">
        <v>24</v>
      </c>
      <c r="E120" t="s">
        <v>142</v>
      </c>
      <c r="F120">
        <v>6072</v>
      </c>
      <c r="G120">
        <v>1.08</v>
      </c>
      <c r="H120">
        <v>0.95</v>
      </c>
      <c r="N120">
        <f>Sheet1[[#This Row],[Column6]]-$J$4</f>
        <v>3030.5432595573438</v>
      </c>
      <c r="P120">
        <f t="shared" si="1"/>
        <v>9184192.4480484501</v>
      </c>
    </row>
    <row r="121" spans="1:16" x14ac:dyDescent="0.35">
      <c r="A121">
        <v>2011</v>
      </c>
      <c r="B121" t="s">
        <v>22</v>
      </c>
      <c r="C121" t="s">
        <v>28</v>
      </c>
      <c r="D121" t="s">
        <v>24</v>
      </c>
      <c r="E121" t="s">
        <v>143</v>
      </c>
      <c r="F121">
        <v>5460</v>
      </c>
      <c r="G121">
        <v>1.07</v>
      </c>
      <c r="H121">
        <v>0.91</v>
      </c>
      <c r="N121">
        <f>Sheet1[[#This Row],[Column6]]-$J$4</f>
        <v>2418.5432595573438</v>
      </c>
      <c r="P121">
        <f t="shared" si="1"/>
        <v>5849351.4983502617</v>
      </c>
    </row>
    <row r="122" spans="1:16" x14ac:dyDescent="0.35">
      <c r="A122">
        <v>2011</v>
      </c>
      <c r="B122" t="s">
        <v>22</v>
      </c>
      <c r="C122" t="s">
        <v>28</v>
      </c>
      <c r="D122" t="s">
        <v>24</v>
      </c>
      <c r="E122" t="s">
        <v>144</v>
      </c>
      <c r="F122">
        <v>5268</v>
      </c>
      <c r="G122">
        <v>0.4</v>
      </c>
      <c r="H122">
        <v>1.06</v>
      </c>
      <c r="N122">
        <f>Sheet1[[#This Row],[Column6]]-$J$4</f>
        <v>2226.5432595573438</v>
      </c>
      <c r="P122">
        <f t="shared" si="1"/>
        <v>4957494.8866802417</v>
      </c>
    </row>
    <row r="123" spans="1:16" x14ac:dyDescent="0.35">
      <c r="A123">
        <v>2011</v>
      </c>
      <c r="B123" t="s">
        <v>22</v>
      </c>
      <c r="C123" t="s">
        <v>28</v>
      </c>
      <c r="D123" t="s">
        <v>24</v>
      </c>
      <c r="E123" t="s">
        <v>145</v>
      </c>
      <c r="F123">
        <v>7164</v>
      </c>
      <c r="G123">
        <v>0.72</v>
      </c>
      <c r="H123">
        <v>1.1599999999999999</v>
      </c>
      <c r="N123">
        <f>Sheet1[[#This Row],[Column6]]-$J$4</f>
        <v>4122.5432595573438</v>
      </c>
      <c r="P123">
        <f t="shared" si="1"/>
        <v>16995362.926921688</v>
      </c>
    </row>
    <row r="124" spans="1:16" x14ac:dyDescent="0.35">
      <c r="A124">
        <v>2011</v>
      </c>
      <c r="B124" t="s">
        <v>22</v>
      </c>
      <c r="C124" t="s">
        <v>28</v>
      </c>
      <c r="D124" t="s">
        <v>24</v>
      </c>
      <c r="E124" t="s">
        <v>146</v>
      </c>
      <c r="F124">
        <v>7020</v>
      </c>
      <c r="G124">
        <v>0.98</v>
      </c>
      <c r="H124">
        <v>0.96</v>
      </c>
      <c r="N124">
        <f>Sheet1[[#This Row],[Column6]]-$J$4</f>
        <v>3978.5432595573438</v>
      </c>
      <c r="P124">
        <f t="shared" si="1"/>
        <v>15828806.468169175</v>
      </c>
    </row>
    <row r="125" spans="1:16" x14ac:dyDescent="0.35">
      <c r="A125">
        <v>2011</v>
      </c>
      <c r="B125" t="s">
        <v>22</v>
      </c>
      <c r="C125" t="s">
        <v>28</v>
      </c>
      <c r="D125" t="s">
        <v>24</v>
      </c>
      <c r="E125" t="s">
        <v>147</v>
      </c>
      <c r="F125">
        <v>8028</v>
      </c>
      <c r="G125">
        <v>1.17</v>
      </c>
      <c r="H125">
        <v>1.1599999999999999</v>
      </c>
      <c r="N125">
        <f>Sheet1[[#This Row],[Column6]]-$J$4</f>
        <v>4986.5432595573438</v>
      </c>
      <c r="P125">
        <f t="shared" si="1"/>
        <v>24865613.679436781</v>
      </c>
    </row>
    <row r="126" spans="1:16" x14ac:dyDescent="0.35">
      <c r="A126">
        <v>2011</v>
      </c>
      <c r="B126" t="s">
        <v>22</v>
      </c>
      <c r="C126" t="s">
        <v>28</v>
      </c>
      <c r="D126" t="s">
        <v>24</v>
      </c>
      <c r="E126" t="s">
        <v>148</v>
      </c>
      <c r="F126">
        <v>7680</v>
      </c>
      <c r="G126">
        <v>0.44</v>
      </c>
      <c r="H126">
        <v>1.07</v>
      </c>
      <c r="N126">
        <f>Sheet1[[#This Row],[Column6]]-$J$4</f>
        <v>4638.5432595573438</v>
      </c>
      <c r="P126">
        <f t="shared" si="1"/>
        <v>21516083.570784867</v>
      </c>
    </row>
    <row r="127" spans="1:16" x14ac:dyDescent="0.35">
      <c r="A127">
        <v>2011</v>
      </c>
      <c r="B127" t="s">
        <v>22</v>
      </c>
      <c r="C127" t="s">
        <v>28</v>
      </c>
      <c r="D127" t="s">
        <v>24</v>
      </c>
      <c r="E127" t="s">
        <v>149</v>
      </c>
      <c r="F127">
        <v>8916</v>
      </c>
      <c r="G127">
        <v>1.1299999999999999</v>
      </c>
      <c r="H127">
        <v>0.94</v>
      </c>
      <c r="N127">
        <f>Sheet1[[#This Row],[Column6]]-$J$4</f>
        <v>5874.5432595573438</v>
      </c>
      <c r="P127">
        <f t="shared" si="1"/>
        <v>34510258.508410625</v>
      </c>
    </row>
    <row r="128" spans="1:16" x14ac:dyDescent="0.35">
      <c r="A128">
        <v>2011</v>
      </c>
      <c r="B128" t="s">
        <v>22</v>
      </c>
      <c r="C128" t="s">
        <v>28</v>
      </c>
      <c r="D128" t="s">
        <v>24</v>
      </c>
      <c r="E128" t="s">
        <v>150</v>
      </c>
      <c r="F128">
        <v>7392</v>
      </c>
      <c r="G128">
        <v>0.66</v>
      </c>
      <c r="H128">
        <v>1.1399999999999999</v>
      </c>
      <c r="N128">
        <f>Sheet1[[#This Row],[Column6]]-$J$4</f>
        <v>4350.5432595573438</v>
      </c>
      <c r="P128">
        <f t="shared" si="1"/>
        <v>18927226.653279837</v>
      </c>
    </row>
    <row r="129" spans="1:16" x14ac:dyDescent="0.35">
      <c r="A129">
        <v>2011</v>
      </c>
      <c r="B129" t="s">
        <v>22</v>
      </c>
      <c r="C129" t="s">
        <v>28</v>
      </c>
      <c r="D129" t="s">
        <v>24</v>
      </c>
      <c r="E129" t="s">
        <v>151</v>
      </c>
      <c r="F129">
        <v>8472</v>
      </c>
      <c r="G129">
        <v>1.04</v>
      </c>
      <c r="H129">
        <v>1</v>
      </c>
      <c r="N129">
        <f>Sheet1[[#This Row],[Column6]]-$J$4</f>
        <v>5430.5432595573438</v>
      </c>
      <c r="P129">
        <f t="shared" si="1"/>
        <v>29490800.093923699</v>
      </c>
    </row>
    <row r="130" spans="1:16" x14ac:dyDescent="0.35">
      <c r="A130">
        <v>2011</v>
      </c>
      <c r="B130" t="s">
        <v>22</v>
      </c>
      <c r="C130" t="s">
        <v>28</v>
      </c>
      <c r="D130" t="s">
        <v>24</v>
      </c>
      <c r="E130" t="s">
        <v>152</v>
      </c>
      <c r="F130">
        <v>6852</v>
      </c>
      <c r="G130">
        <v>1.02</v>
      </c>
      <c r="H130">
        <v>1.1100000000000001</v>
      </c>
      <c r="N130">
        <f>Sheet1[[#This Row],[Column6]]-$J$4</f>
        <v>3810.5432595573438</v>
      </c>
      <c r="P130">
        <f t="shared" si="1"/>
        <v>14520239.932957906</v>
      </c>
    </row>
    <row r="131" spans="1:16" x14ac:dyDescent="0.35">
      <c r="A131">
        <v>2011</v>
      </c>
      <c r="B131" t="s">
        <v>22</v>
      </c>
      <c r="C131" t="s">
        <v>28</v>
      </c>
      <c r="D131" t="s">
        <v>24</v>
      </c>
      <c r="E131" t="s">
        <v>153</v>
      </c>
      <c r="F131">
        <v>5724</v>
      </c>
      <c r="G131">
        <v>1.01</v>
      </c>
      <c r="H131">
        <v>1.1499999999999999</v>
      </c>
      <c r="N131">
        <f>Sheet1[[#This Row],[Column6]]-$J$4</f>
        <v>2682.5432595573438</v>
      </c>
      <c r="P131">
        <f t="shared" si="1"/>
        <v>7196038.3393965391</v>
      </c>
    </row>
    <row r="132" spans="1:16" x14ac:dyDescent="0.35">
      <c r="A132">
        <v>2011</v>
      </c>
      <c r="B132" t="s">
        <v>22</v>
      </c>
      <c r="C132" t="s">
        <v>28</v>
      </c>
      <c r="D132" t="s">
        <v>24</v>
      </c>
      <c r="E132" t="s">
        <v>154</v>
      </c>
      <c r="F132">
        <v>8100</v>
      </c>
      <c r="G132">
        <v>0.43</v>
      </c>
      <c r="H132">
        <v>0.95</v>
      </c>
      <c r="N132">
        <f>Sheet1[[#This Row],[Column6]]-$J$4</f>
        <v>5058.5432595573438</v>
      </c>
      <c r="P132">
        <f t="shared" si="1"/>
        <v>25588859.908813037</v>
      </c>
    </row>
    <row r="133" spans="1:16" x14ac:dyDescent="0.35">
      <c r="A133">
        <v>2011</v>
      </c>
      <c r="B133" t="s">
        <v>22</v>
      </c>
      <c r="C133" t="s">
        <v>28</v>
      </c>
      <c r="D133" t="s">
        <v>24</v>
      </c>
      <c r="E133" t="s">
        <v>155</v>
      </c>
      <c r="F133">
        <v>6936</v>
      </c>
      <c r="G133">
        <v>0.44</v>
      </c>
      <c r="H133">
        <v>1.19</v>
      </c>
      <c r="N133">
        <f>Sheet1[[#This Row],[Column6]]-$J$4</f>
        <v>3894.5432595573438</v>
      </c>
      <c r="P133">
        <f t="shared" ref="P133:P196" si="2">N133*N133</f>
        <v>15167467.200563541</v>
      </c>
    </row>
    <row r="134" spans="1:16" x14ac:dyDescent="0.35">
      <c r="A134">
        <v>2011</v>
      </c>
      <c r="B134" t="s">
        <v>22</v>
      </c>
      <c r="C134" t="s">
        <v>28</v>
      </c>
      <c r="D134" t="s">
        <v>24</v>
      </c>
      <c r="E134" t="s">
        <v>156</v>
      </c>
      <c r="F134">
        <v>5964</v>
      </c>
      <c r="G134">
        <v>0.99</v>
      </c>
      <c r="H134">
        <v>0.95</v>
      </c>
      <c r="N134">
        <f>Sheet1[[#This Row],[Column6]]-$J$4</f>
        <v>2922.5432595573438</v>
      </c>
      <c r="P134">
        <f t="shared" si="2"/>
        <v>8541259.1039840635</v>
      </c>
    </row>
    <row r="135" spans="1:16" x14ac:dyDescent="0.35">
      <c r="A135">
        <v>2011</v>
      </c>
      <c r="B135" t="s">
        <v>22</v>
      </c>
      <c r="C135" t="s">
        <v>28</v>
      </c>
      <c r="D135" t="s">
        <v>24</v>
      </c>
      <c r="E135" t="s">
        <v>157</v>
      </c>
      <c r="F135">
        <v>5808</v>
      </c>
      <c r="G135">
        <v>1.0900000000000001</v>
      </c>
      <c r="H135">
        <v>1.17</v>
      </c>
      <c r="N135">
        <f>Sheet1[[#This Row],[Column6]]-$J$4</f>
        <v>2766.5432595573438</v>
      </c>
      <c r="P135">
        <f t="shared" si="2"/>
        <v>7653761.6070021726</v>
      </c>
    </row>
    <row r="136" spans="1:16" x14ac:dyDescent="0.35">
      <c r="A136">
        <v>2011</v>
      </c>
      <c r="B136" t="s">
        <v>22</v>
      </c>
      <c r="C136" t="s">
        <v>28</v>
      </c>
      <c r="D136" t="s">
        <v>24</v>
      </c>
      <c r="E136" t="s">
        <v>158</v>
      </c>
      <c r="F136">
        <v>5844</v>
      </c>
      <c r="G136">
        <v>0.87</v>
      </c>
      <c r="H136">
        <v>0.9</v>
      </c>
      <c r="N136">
        <f>Sheet1[[#This Row],[Column6]]-$J$4</f>
        <v>2802.5432595573438</v>
      </c>
      <c r="P136">
        <f t="shared" si="2"/>
        <v>7854248.7216903018</v>
      </c>
    </row>
    <row r="137" spans="1:16" x14ac:dyDescent="0.35">
      <c r="A137">
        <v>2011</v>
      </c>
      <c r="B137" t="s">
        <v>22</v>
      </c>
      <c r="C137" t="s">
        <v>28</v>
      </c>
      <c r="D137" t="s">
        <v>24</v>
      </c>
      <c r="E137" t="s">
        <v>159</v>
      </c>
      <c r="F137">
        <v>5292</v>
      </c>
      <c r="G137">
        <v>0.74</v>
      </c>
      <c r="H137">
        <v>0.94</v>
      </c>
      <c r="N137">
        <f>Sheet1[[#This Row],[Column6]]-$J$4</f>
        <v>2250.5432595573438</v>
      </c>
      <c r="P137">
        <f t="shared" si="2"/>
        <v>5064944.9631389938</v>
      </c>
    </row>
    <row r="138" spans="1:16" x14ac:dyDescent="0.35">
      <c r="A138">
        <v>2011</v>
      </c>
      <c r="B138" t="s">
        <v>22</v>
      </c>
      <c r="C138" t="s">
        <v>28</v>
      </c>
      <c r="D138" t="s">
        <v>24</v>
      </c>
      <c r="E138" t="s">
        <v>160</v>
      </c>
      <c r="F138">
        <v>6228</v>
      </c>
      <c r="G138">
        <v>1.1599999999999999</v>
      </c>
      <c r="H138">
        <v>0.92</v>
      </c>
      <c r="N138">
        <f>Sheet1[[#This Row],[Column6]]-$J$4</f>
        <v>3186.5432595573438</v>
      </c>
      <c r="P138">
        <f t="shared" si="2"/>
        <v>10154057.945030341</v>
      </c>
    </row>
    <row r="139" spans="1:16" x14ac:dyDescent="0.35">
      <c r="A139">
        <v>2011</v>
      </c>
      <c r="B139" t="s">
        <v>22</v>
      </c>
      <c r="C139" t="s">
        <v>28</v>
      </c>
      <c r="D139" t="s">
        <v>24</v>
      </c>
      <c r="E139" t="s">
        <v>161</v>
      </c>
      <c r="F139">
        <v>7944</v>
      </c>
      <c r="G139">
        <v>0.86</v>
      </c>
      <c r="H139">
        <v>1.04</v>
      </c>
      <c r="N139">
        <f>Sheet1[[#This Row],[Column6]]-$J$4</f>
        <v>4902.5432595573438</v>
      </c>
      <c r="P139">
        <f t="shared" si="2"/>
        <v>24034930.411831144</v>
      </c>
    </row>
    <row r="140" spans="1:16" x14ac:dyDescent="0.35">
      <c r="A140">
        <v>2011</v>
      </c>
      <c r="B140" t="s">
        <v>22</v>
      </c>
      <c r="C140" t="s">
        <v>28</v>
      </c>
      <c r="D140" t="s">
        <v>24</v>
      </c>
      <c r="E140" t="s">
        <v>162</v>
      </c>
      <c r="F140">
        <v>4944</v>
      </c>
      <c r="G140">
        <v>1.07</v>
      </c>
      <c r="H140">
        <v>0.99</v>
      </c>
      <c r="N140">
        <f>Sheet1[[#This Row],[Column6]]-$J$4</f>
        <v>1902.5432595573438</v>
      </c>
      <c r="P140">
        <f t="shared" si="2"/>
        <v>3619670.8544870825</v>
      </c>
    </row>
    <row r="141" spans="1:16" x14ac:dyDescent="0.35">
      <c r="A141">
        <v>2011</v>
      </c>
      <c r="B141" t="s">
        <v>22</v>
      </c>
      <c r="C141" t="s">
        <v>28</v>
      </c>
      <c r="D141" t="s">
        <v>24</v>
      </c>
      <c r="E141" t="s">
        <v>163</v>
      </c>
      <c r="F141">
        <v>5028</v>
      </c>
      <c r="G141">
        <v>0.84</v>
      </c>
      <c r="H141">
        <v>1.1299999999999999</v>
      </c>
      <c r="N141">
        <f>Sheet1[[#This Row],[Column6]]-$J$4</f>
        <v>1986.5432595573438</v>
      </c>
      <c r="P141">
        <f t="shared" si="2"/>
        <v>3946354.1220927164</v>
      </c>
    </row>
    <row r="142" spans="1:16" x14ac:dyDescent="0.35">
      <c r="A142">
        <v>2011</v>
      </c>
      <c r="B142" t="s">
        <v>22</v>
      </c>
      <c r="C142" t="s">
        <v>28</v>
      </c>
      <c r="D142" t="s">
        <v>24</v>
      </c>
      <c r="E142" t="s">
        <v>164</v>
      </c>
      <c r="F142">
        <v>8076</v>
      </c>
      <c r="G142">
        <v>1.02</v>
      </c>
      <c r="H142">
        <v>1.17</v>
      </c>
      <c r="N142">
        <f>Sheet1[[#This Row],[Column6]]-$J$4</f>
        <v>5034.5432595573438</v>
      </c>
      <c r="P142">
        <f t="shared" si="2"/>
        <v>25346625.832354285</v>
      </c>
    </row>
    <row r="143" spans="1:16" x14ac:dyDescent="0.35">
      <c r="A143">
        <v>2011</v>
      </c>
      <c r="B143" t="s">
        <v>22</v>
      </c>
      <c r="C143" t="s">
        <v>28</v>
      </c>
      <c r="D143" t="s">
        <v>24</v>
      </c>
      <c r="E143" t="s">
        <v>165</v>
      </c>
      <c r="F143">
        <v>7248</v>
      </c>
      <c r="G143">
        <v>1.04</v>
      </c>
      <c r="H143">
        <v>1.07</v>
      </c>
      <c r="N143">
        <f>Sheet1[[#This Row],[Column6]]-$J$4</f>
        <v>4206.5432595573438</v>
      </c>
      <c r="P143">
        <f t="shared" si="2"/>
        <v>17695006.194527324</v>
      </c>
    </row>
    <row r="144" spans="1:16" x14ac:dyDescent="0.35">
      <c r="A144">
        <v>2011</v>
      </c>
      <c r="B144" t="s">
        <v>22</v>
      </c>
      <c r="C144" t="s">
        <v>28</v>
      </c>
      <c r="D144" t="s">
        <v>24</v>
      </c>
      <c r="E144" t="s">
        <v>166</v>
      </c>
      <c r="F144">
        <v>6720</v>
      </c>
      <c r="G144">
        <v>0.98</v>
      </c>
      <c r="H144">
        <v>0.99</v>
      </c>
      <c r="N144">
        <f>Sheet1[[#This Row],[Column6]]-$J$4</f>
        <v>3678.5432595573438</v>
      </c>
      <c r="P144">
        <f t="shared" si="2"/>
        <v>13531680.512434768</v>
      </c>
    </row>
    <row r="145" spans="1:16" x14ac:dyDescent="0.35">
      <c r="A145">
        <v>2011</v>
      </c>
      <c r="B145" t="s">
        <v>22</v>
      </c>
      <c r="C145" t="s">
        <v>28</v>
      </c>
      <c r="D145" t="s">
        <v>24</v>
      </c>
      <c r="E145" t="s">
        <v>167</v>
      </c>
      <c r="F145">
        <v>9156</v>
      </c>
      <c r="G145">
        <v>0.56000000000000005</v>
      </c>
      <c r="H145">
        <v>1.1100000000000001</v>
      </c>
      <c r="N145">
        <f>Sheet1[[#This Row],[Column6]]-$J$4</f>
        <v>6114.5432595573438</v>
      </c>
      <c r="P145">
        <f t="shared" si="2"/>
        <v>37387639.272998147</v>
      </c>
    </row>
    <row r="146" spans="1:16" x14ac:dyDescent="0.35">
      <c r="A146">
        <v>2011</v>
      </c>
      <c r="B146" t="s">
        <v>22</v>
      </c>
      <c r="C146" t="s">
        <v>28</v>
      </c>
      <c r="D146" t="s">
        <v>24</v>
      </c>
      <c r="E146" t="s">
        <v>168</v>
      </c>
      <c r="F146">
        <v>7932</v>
      </c>
      <c r="G146">
        <v>1.17</v>
      </c>
      <c r="H146">
        <v>1.05</v>
      </c>
      <c r="N146">
        <f>Sheet1[[#This Row],[Column6]]-$J$4</f>
        <v>4890.5432595573438</v>
      </c>
      <c r="P146">
        <f t="shared" si="2"/>
        <v>23917413.373601768</v>
      </c>
    </row>
    <row r="147" spans="1:16" x14ac:dyDescent="0.35">
      <c r="A147">
        <v>2011</v>
      </c>
      <c r="B147" t="s">
        <v>22</v>
      </c>
      <c r="C147" t="s">
        <v>28</v>
      </c>
      <c r="D147" t="s">
        <v>24</v>
      </c>
      <c r="E147" t="s">
        <v>169</v>
      </c>
      <c r="F147">
        <v>5448</v>
      </c>
      <c r="G147">
        <v>0.71</v>
      </c>
      <c r="H147">
        <v>0.9</v>
      </c>
      <c r="N147">
        <f>Sheet1[[#This Row],[Column6]]-$J$4</f>
        <v>2406.5432595573438</v>
      </c>
      <c r="P147">
        <f t="shared" si="2"/>
        <v>5791450.4601208856</v>
      </c>
    </row>
    <row r="148" spans="1:16" x14ac:dyDescent="0.35">
      <c r="A148">
        <v>2011</v>
      </c>
      <c r="B148" t="s">
        <v>22</v>
      </c>
      <c r="C148" t="s">
        <v>28</v>
      </c>
      <c r="D148" t="s">
        <v>24</v>
      </c>
      <c r="E148" t="s">
        <v>170</v>
      </c>
      <c r="F148">
        <v>5412</v>
      </c>
      <c r="G148">
        <v>0.64</v>
      </c>
      <c r="H148">
        <v>1.1100000000000001</v>
      </c>
      <c r="N148">
        <f>Sheet1[[#This Row],[Column6]]-$J$4</f>
        <v>2370.5432595573438</v>
      </c>
      <c r="P148">
        <f t="shared" si="2"/>
        <v>5619475.3454327565</v>
      </c>
    </row>
    <row r="149" spans="1:16" x14ac:dyDescent="0.35">
      <c r="A149">
        <v>2011</v>
      </c>
      <c r="B149" t="s">
        <v>22</v>
      </c>
      <c r="C149" t="s">
        <v>28</v>
      </c>
      <c r="D149" t="s">
        <v>24</v>
      </c>
      <c r="E149" t="s">
        <v>171</v>
      </c>
      <c r="F149">
        <v>7956</v>
      </c>
      <c r="G149">
        <v>1.17</v>
      </c>
      <c r="H149">
        <v>1.19</v>
      </c>
      <c r="N149">
        <f>Sheet1[[#This Row],[Column6]]-$J$4</f>
        <v>4914.5432595573438</v>
      </c>
      <c r="P149">
        <f t="shared" si="2"/>
        <v>24152735.45006052</v>
      </c>
    </row>
    <row r="150" spans="1:16" x14ac:dyDescent="0.35">
      <c r="A150">
        <v>2011</v>
      </c>
      <c r="B150" t="s">
        <v>22</v>
      </c>
      <c r="C150" t="s">
        <v>28</v>
      </c>
      <c r="D150" t="s">
        <v>24</v>
      </c>
      <c r="E150" t="s">
        <v>172</v>
      </c>
      <c r="F150">
        <v>5772</v>
      </c>
      <c r="G150">
        <v>0.55000000000000004</v>
      </c>
      <c r="H150">
        <v>1.1299999999999999</v>
      </c>
      <c r="N150">
        <f>Sheet1[[#This Row],[Column6]]-$J$4</f>
        <v>2730.5432595573438</v>
      </c>
      <c r="P150">
        <f t="shared" si="2"/>
        <v>7455866.4923140444</v>
      </c>
    </row>
    <row r="151" spans="1:16" x14ac:dyDescent="0.35">
      <c r="A151">
        <v>2011</v>
      </c>
      <c r="B151" t="s">
        <v>22</v>
      </c>
      <c r="C151" t="s">
        <v>173</v>
      </c>
      <c r="D151" t="s">
        <v>24</v>
      </c>
      <c r="E151" t="s">
        <v>174</v>
      </c>
      <c r="F151">
        <v>96</v>
      </c>
      <c r="G151">
        <v>1.1399999999999999</v>
      </c>
      <c r="H151">
        <v>1.23</v>
      </c>
      <c r="N151">
        <f>Sheet1[[#This Row],[Column6]]-$J$4</f>
        <v>-2945.4567404426562</v>
      </c>
      <c r="P151">
        <f t="shared" si="2"/>
        <v>8675715.4098190758</v>
      </c>
    </row>
    <row r="152" spans="1:16" x14ac:dyDescent="0.35">
      <c r="A152">
        <v>2011</v>
      </c>
      <c r="B152" t="s">
        <v>22</v>
      </c>
      <c r="C152" t="s">
        <v>173</v>
      </c>
      <c r="D152" t="s">
        <v>24</v>
      </c>
      <c r="E152" t="s">
        <v>175</v>
      </c>
      <c r="F152">
        <v>144</v>
      </c>
      <c r="G152">
        <v>1.08</v>
      </c>
      <c r="H152">
        <v>1.26</v>
      </c>
      <c r="N152">
        <f>Sheet1[[#This Row],[Column6]]-$J$4</f>
        <v>-2897.4567404426562</v>
      </c>
      <c r="P152">
        <f t="shared" si="2"/>
        <v>8395255.562736582</v>
      </c>
    </row>
    <row r="153" spans="1:16" x14ac:dyDescent="0.35">
      <c r="A153">
        <v>2011</v>
      </c>
      <c r="B153" t="s">
        <v>22</v>
      </c>
      <c r="C153" t="s">
        <v>173</v>
      </c>
      <c r="D153" t="s">
        <v>24</v>
      </c>
      <c r="E153" t="s">
        <v>176</v>
      </c>
      <c r="F153">
        <v>72</v>
      </c>
      <c r="G153">
        <v>1.1599999999999999</v>
      </c>
      <c r="H153">
        <v>1.23</v>
      </c>
      <c r="N153">
        <f>Sheet1[[#This Row],[Column6]]-$J$4</f>
        <v>-2969.4567404426562</v>
      </c>
      <c r="P153">
        <f t="shared" si="2"/>
        <v>8817673.3333603237</v>
      </c>
    </row>
    <row r="154" spans="1:16" x14ac:dyDescent="0.35">
      <c r="A154">
        <v>2011</v>
      </c>
      <c r="B154" t="s">
        <v>22</v>
      </c>
      <c r="C154" t="s">
        <v>177</v>
      </c>
      <c r="D154" t="s">
        <v>24</v>
      </c>
      <c r="E154" t="s">
        <v>178</v>
      </c>
      <c r="F154">
        <v>336</v>
      </c>
      <c r="G154">
        <v>4.17</v>
      </c>
      <c r="H154">
        <v>5.0199999999999996</v>
      </c>
      <c r="N154">
        <f>Sheet1[[#This Row],[Column6]]-$J$4</f>
        <v>-2705.4567404426562</v>
      </c>
      <c r="P154">
        <f t="shared" si="2"/>
        <v>7319496.174406602</v>
      </c>
    </row>
    <row r="155" spans="1:16" x14ac:dyDescent="0.35">
      <c r="A155">
        <v>2011</v>
      </c>
      <c r="B155" t="s">
        <v>22</v>
      </c>
      <c r="C155" t="s">
        <v>177</v>
      </c>
      <c r="D155" t="s">
        <v>24</v>
      </c>
      <c r="E155" t="s">
        <v>179</v>
      </c>
      <c r="F155">
        <v>468</v>
      </c>
      <c r="G155">
        <v>4.8600000000000003</v>
      </c>
      <c r="H155">
        <v>5.4</v>
      </c>
      <c r="N155">
        <f>Sheet1[[#This Row],[Column6]]-$J$4</f>
        <v>-2573.4567404426562</v>
      </c>
      <c r="P155">
        <f t="shared" si="2"/>
        <v>6622679.5949297408</v>
      </c>
    </row>
    <row r="156" spans="1:16" x14ac:dyDescent="0.35">
      <c r="A156">
        <v>2011</v>
      </c>
      <c r="B156" t="s">
        <v>22</v>
      </c>
      <c r="C156" t="s">
        <v>177</v>
      </c>
      <c r="D156" t="s">
        <v>24</v>
      </c>
      <c r="E156" t="s">
        <v>180</v>
      </c>
      <c r="F156">
        <v>396</v>
      </c>
      <c r="G156">
        <v>4.42</v>
      </c>
      <c r="H156">
        <v>5.2</v>
      </c>
      <c r="N156">
        <f>Sheet1[[#This Row],[Column6]]-$J$4</f>
        <v>-2645.4567404426562</v>
      </c>
      <c r="P156">
        <f t="shared" si="2"/>
        <v>6998441.3655534834</v>
      </c>
    </row>
    <row r="157" spans="1:16" x14ac:dyDescent="0.35">
      <c r="A157">
        <v>2011</v>
      </c>
      <c r="B157" t="s">
        <v>22</v>
      </c>
      <c r="C157" t="s">
        <v>177</v>
      </c>
      <c r="D157" t="s">
        <v>24</v>
      </c>
      <c r="E157" t="s">
        <v>181</v>
      </c>
      <c r="F157">
        <v>264</v>
      </c>
      <c r="G157">
        <v>4.0999999999999996</v>
      </c>
      <c r="H157">
        <v>5.1100000000000003</v>
      </c>
      <c r="N157">
        <f>Sheet1[[#This Row],[Column6]]-$J$4</f>
        <v>-2777.4567404426562</v>
      </c>
      <c r="P157">
        <f t="shared" si="2"/>
        <v>7714265.9450303447</v>
      </c>
    </row>
    <row r="158" spans="1:16" x14ac:dyDescent="0.35">
      <c r="A158">
        <v>2011</v>
      </c>
      <c r="B158" t="s">
        <v>22</v>
      </c>
      <c r="C158" t="s">
        <v>177</v>
      </c>
      <c r="D158" t="s">
        <v>24</v>
      </c>
      <c r="E158" t="s">
        <v>182</v>
      </c>
      <c r="F158">
        <v>648</v>
      </c>
      <c r="G158">
        <v>4.46</v>
      </c>
      <c r="H158">
        <v>5.22</v>
      </c>
      <c r="N158">
        <f>Sheet1[[#This Row],[Column6]]-$J$4</f>
        <v>-2393.4567404426562</v>
      </c>
      <c r="P158">
        <f t="shared" si="2"/>
        <v>5728635.1683703847</v>
      </c>
    </row>
    <row r="159" spans="1:16" x14ac:dyDescent="0.35">
      <c r="A159">
        <v>2011</v>
      </c>
      <c r="B159" t="s">
        <v>22</v>
      </c>
      <c r="C159" t="s">
        <v>177</v>
      </c>
      <c r="D159" t="s">
        <v>24</v>
      </c>
      <c r="E159" t="s">
        <v>183</v>
      </c>
      <c r="F159">
        <v>444</v>
      </c>
      <c r="G159">
        <v>4.03</v>
      </c>
      <c r="H159">
        <v>5.35</v>
      </c>
      <c r="N159">
        <f>Sheet1[[#This Row],[Column6]]-$J$4</f>
        <v>-2597.4567404426562</v>
      </c>
      <c r="P159">
        <f t="shared" si="2"/>
        <v>6746781.5184709877</v>
      </c>
    </row>
    <row r="160" spans="1:16" x14ac:dyDescent="0.35">
      <c r="A160">
        <v>2011</v>
      </c>
      <c r="B160" t="s">
        <v>22</v>
      </c>
      <c r="C160" t="s">
        <v>177</v>
      </c>
      <c r="D160" t="s">
        <v>24</v>
      </c>
      <c r="E160" t="s">
        <v>184</v>
      </c>
      <c r="F160">
        <v>336</v>
      </c>
      <c r="G160">
        <v>4.09</v>
      </c>
      <c r="H160">
        <v>5.25</v>
      </c>
      <c r="N160">
        <f>Sheet1[[#This Row],[Column6]]-$J$4</f>
        <v>-2705.4567404426562</v>
      </c>
      <c r="P160">
        <f t="shared" si="2"/>
        <v>7319496.174406602</v>
      </c>
    </row>
    <row r="161" spans="1:16" x14ac:dyDescent="0.35">
      <c r="A161">
        <v>2011</v>
      </c>
      <c r="B161" t="s">
        <v>22</v>
      </c>
      <c r="C161" t="s">
        <v>177</v>
      </c>
      <c r="D161" t="s">
        <v>24</v>
      </c>
      <c r="E161" t="s">
        <v>185</v>
      </c>
      <c r="F161">
        <v>696</v>
      </c>
      <c r="G161">
        <v>4.21</v>
      </c>
      <c r="H161">
        <v>5.01</v>
      </c>
      <c r="N161">
        <f>Sheet1[[#This Row],[Column6]]-$J$4</f>
        <v>-2345.4567404426562</v>
      </c>
      <c r="P161">
        <f t="shared" si="2"/>
        <v>5501167.321287889</v>
      </c>
    </row>
    <row r="162" spans="1:16" x14ac:dyDescent="0.35">
      <c r="A162">
        <v>2011</v>
      </c>
      <c r="B162" t="s">
        <v>22</v>
      </c>
      <c r="C162" t="s">
        <v>177</v>
      </c>
      <c r="D162" t="s">
        <v>24</v>
      </c>
      <c r="E162" t="s">
        <v>186</v>
      </c>
      <c r="F162">
        <v>456</v>
      </c>
      <c r="G162">
        <v>4.07</v>
      </c>
      <c r="H162">
        <v>5.09</v>
      </c>
      <c r="N162">
        <f>Sheet1[[#This Row],[Column6]]-$J$4</f>
        <v>-2585.4567404426562</v>
      </c>
      <c r="P162">
        <f t="shared" si="2"/>
        <v>6684586.5567003647</v>
      </c>
    </row>
    <row r="163" spans="1:16" x14ac:dyDescent="0.35">
      <c r="A163">
        <v>2011</v>
      </c>
      <c r="B163" t="s">
        <v>22</v>
      </c>
      <c r="C163" t="s">
        <v>177</v>
      </c>
      <c r="D163" t="s">
        <v>24</v>
      </c>
      <c r="E163" t="s">
        <v>187</v>
      </c>
      <c r="F163">
        <v>696</v>
      </c>
      <c r="G163">
        <v>4.1100000000000003</v>
      </c>
      <c r="H163">
        <v>5.2</v>
      </c>
      <c r="N163">
        <f>Sheet1[[#This Row],[Column6]]-$J$4</f>
        <v>-2345.4567404426562</v>
      </c>
      <c r="P163">
        <f t="shared" si="2"/>
        <v>5501167.321287889</v>
      </c>
    </row>
    <row r="164" spans="1:16" x14ac:dyDescent="0.35">
      <c r="A164">
        <v>2011</v>
      </c>
      <c r="B164" t="s">
        <v>22</v>
      </c>
      <c r="C164" t="s">
        <v>177</v>
      </c>
      <c r="D164" t="s">
        <v>24</v>
      </c>
      <c r="E164" t="s">
        <v>188</v>
      </c>
      <c r="F164">
        <v>444</v>
      </c>
      <c r="G164">
        <v>4.22</v>
      </c>
      <c r="H164">
        <v>5.0999999999999996</v>
      </c>
      <c r="N164">
        <f>Sheet1[[#This Row],[Column6]]-$J$4</f>
        <v>-2597.4567404426562</v>
      </c>
      <c r="P164">
        <f t="shared" si="2"/>
        <v>6746781.5184709877</v>
      </c>
    </row>
    <row r="165" spans="1:16" x14ac:dyDescent="0.35">
      <c r="A165">
        <v>2011</v>
      </c>
      <c r="B165" t="s">
        <v>22</v>
      </c>
      <c r="C165" t="s">
        <v>177</v>
      </c>
      <c r="D165" t="s">
        <v>24</v>
      </c>
      <c r="E165" t="s">
        <v>189</v>
      </c>
      <c r="F165">
        <v>252</v>
      </c>
      <c r="G165">
        <v>4.78</v>
      </c>
      <c r="H165">
        <v>5.0599999999999996</v>
      </c>
      <c r="N165">
        <f>Sheet1[[#This Row],[Column6]]-$J$4</f>
        <v>-2789.4567404426562</v>
      </c>
      <c r="P165">
        <f t="shared" si="2"/>
        <v>7781068.9068009676</v>
      </c>
    </row>
    <row r="166" spans="1:16" x14ac:dyDescent="0.35">
      <c r="A166">
        <v>2011</v>
      </c>
      <c r="B166" t="s">
        <v>22</v>
      </c>
      <c r="C166" t="s">
        <v>177</v>
      </c>
      <c r="D166" t="s">
        <v>24</v>
      </c>
      <c r="E166" t="s">
        <v>190</v>
      </c>
      <c r="F166">
        <v>600</v>
      </c>
      <c r="G166">
        <v>4.34</v>
      </c>
      <c r="H166">
        <v>5.03</v>
      </c>
      <c r="N166">
        <f>Sheet1[[#This Row],[Column6]]-$J$4</f>
        <v>-2441.4567404426562</v>
      </c>
      <c r="P166">
        <f t="shared" si="2"/>
        <v>5960711.0154528795</v>
      </c>
    </row>
    <row r="167" spans="1:16" x14ac:dyDescent="0.35">
      <c r="A167">
        <v>2011</v>
      </c>
      <c r="B167" t="s">
        <v>22</v>
      </c>
      <c r="C167" t="s">
        <v>177</v>
      </c>
      <c r="D167" t="s">
        <v>24</v>
      </c>
      <c r="E167" t="s">
        <v>191</v>
      </c>
      <c r="F167">
        <v>456</v>
      </c>
      <c r="G167">
        <v>4.4800000000000004</v>
      </c>
      <c r="H167">
        <v>5.34</v>
      </c>
      <c r="N167">
        <f>Sheet1[[#This Row],[Column6]]-$J$4</f>
        <v>-2585.4567404426562</v>
      </c>
      <c r="P167">
        <f t="shared" si="2"/>
        <v>6684586.5567003647</v>
      </c>
    </row>
    <row r="168" spans="1:16" x14ac:dyDescent="0.35">
      <c r="A168">
        <v>2011</v>
      </c>
      <c r="B168" t="s">
        <v>22</v>
      </c>
      <c r="C168" t="s">
        <v>177</v>
      </c>
      <c r="D168" t="s">
        <v>24</v>
      </c>
      <c r="E168" t="s">
        <v>192</v>
      </c>
      <c r="F168">
        <v>336</v>
      </c>
      <c r="G168">
        <v>4.26</v>
      </c>
      <c r="H168">
        <v>5.21</v>
      </c>
      <c r="N168">
        <f>Sheet1[[#This Row],[Column6]]-$J$4</f>
        <v>-2705.4567404426562</v>
      </c>
      <c r="P168">
        <f t="shared" si="2"/>
        <v>7319496.174406602</v>
      </c>
    </row>
    <row r="169" spans="1:16" x14ac:dyDescent="0.35">
      <c r="A169">
        <v>2011</v>
      </c>
      <c r="B169" t="s">
        <v>22</v>
      </c>
      <c r="C169" t="s">
        <v>177</v>
      </c>
      <c r="D169" t="s">
        <v>24</v>
      </c>
      <c r="E169" t="s">
        <v>193</v>
      </c>
      <c r="F169">
        <v>612</v>
      </c>
      <c r="G169">
        <v>4.63</v>
      </c>
      <c r="H169">
        <v>5.2</v>
      </c>
      <c r="N169">
        <f>Sheet1[[#This Row],[Column6]]-$J$4</f>
        <v>-2429.4567404426562</v>
      </c>
      <c r="P169">
        <f t="shared" si="2"/>
        <v>5902260.0536822556</v>
      </c>
    </row>
    <row r="170" spans="1:16" x14ac:dyDescent="0.35">
      <c r="A170">
        <v>2011</v>
      </c>
      <c r="B170" t="s">
        <v>22</v>
      </c>
      <c r="C170" t="s">
        <v>177</v>
      </c>
      <c r="D170" t="s">
        <v>24</v>
      </c>
      <c r="E170" t="s">
        <v>194</v>
      </c>
      <c r="F170">
        <v>660</v>
      </c>
      <c r="G170">
        <v>4.4000000000000004</v>
      </c>
      <c r="H170">
        <v>5.37</v>
      </c>
      <c r="N170">
        <f>Sheet1[[#This Row],[Column6]]-$J$4</f>
        <v>-2381.4567404426562</v>
      </c>
      <c r="P170">
        <f t="shared" si="2"/>
        <v>5671336.2065997608</v>
      </c>
    </row>
    <row r="171" spans="1:16" x14ac:dyDescent="0.35">
      <c r="A171">
        <v>2011</v>
      </c>
      <c r="B171" t="s">
        <v>22</v>
      </c>
      <c r="C171" t="s">
        <v>177</v>
      </c>
      <c r="D171" t="s">
        <v>24</v>
      </c>
      <c r="E171" t="s">
        <v>195</v>
      </c>
      <c r="F171">
        <v>348</v>
      </c>
      <c r="G171">
        <v>4.72</v>
      </c>
      <c r="H171">
        <v>5.14</v>
      </c>
      <c r="N171">
        <f>Sheet1[[#This Row],[Column6]]-$J$4</f>
        <v>-2693.4567404426562</v>
      </c>
      <c r="P171">
        <f t="shared" si="2"/>
        <v>7254709.2126359781</v>
      </c>
    </row>
    <row r="172" spans="1:16" x14ac:dyDescent="0.35">
      <c r="A172">
        <v>2011</v>
      </c>
      <c r="B172" t="s">
        <v>22</v>
      </c>
      <c r="C172" t="s">
        <v>177</v>
      </c>
      <c r="D172" t="s">
        <v>24</v>
      </c>
      <c r="E172" t="s">
        <v>196</v>
      </c>
      <c r="F172">
        <v>372</v>
      </c>
      <c r="G172">
        <v>4.25</v>
      </c>
      <c r="H172">
        <v>5.3</v>
      </c>
      <c r="N172">
        <f>Sheet1[[#This Row],[Column6]]-$J$4</f>
        <v>-2669.4567404426562</v>
      </c>
      <c r="P172">
        <f t="shared" si="2"/>
        <v>7125999.2890947303</v>
      </c>
    </row>
    <row r="173" spans="1:16" x14ac:dyDescent="0.35">
      <c r="A173">
        <v>2011</v>
      </c>
      <c r="B173" t="s">
        <v>22</v>
      </c>
      <c r="C173" t="s">
        <v>177</v>
      </c>
      <c r="D173" t="s">
        <v>24</v>
      </c>
      <c r="E173" t="s">
        <v>197</v>
      </c>
      <c r="F173">
        <v>636</v>
      </c>
      <c r="G173">
        <v>4.76</v>
      </c>
      <c r="H173">
        <v>5.3</v>
      </c>
      <c r="N173">
        <f>Sheet1[[#This Row],[Column6]]-$J$4</f>
        <v>-2405.4567404426562</v>
      </c>
      <c r="P173">
        <f t="shared" si="2"/>
        <v>5786222.1301410077</v>
      </c>
    </row>
    <row r="174" spans="1:16" x14ac:dyDescent="0.35">
      <c r="A174">
        <v>2011</v>
      </c>
      <c r="B174" t="s">
        <v>22</v>
      </c>
      <c r="C174" t="s">
        <v>177</v>
      </c>
      <c r="D174" t="s">
        <v>24</v>
      </c>
      <c r="E174" t="s">
        <v>198</v>
      </c>
      <c r="F174">
        <v>636</v>
      </c>
      <c r="G174">
        <v>4.1399999999999997</v>
      </c>
      <c r="H174">
        <v>5.37</v>
      </c>
      <c r="N174">
        <f>Sheet1[[#This Row],[Column6]]-$J$4</f>
        <v>-2405.4567404426562</v>
      </c>
      <c r="P174">
        <f t="shared" si="2"/>
        <v>5786222.1301410077</v>
      </c>
    </row>
    <row r="175" spans="1:16" x14ac:dyDescent="0.35">
      <c r="A175">
        <v>2011</v>
      </c>
      <c r="B175" t="s">
        <v>22</v>
      </c>
      <c r="C175" t="s">
        <v>177</v>
      </c>
      <c r="D175" t="s">
        <v>24</v>
      </c>
      <c r="E175" t="s">
        <v>199</v>
      </c>
      <c r="F175">
        <v>300</v>
      </c>
      <c r="G175">
        <v>4.7300000000000004</v>
      </c>
      <c r="H175">
        <v>5.37</v>
      </c>
      <c r="N175">
        <f>Sheet1[[#This Row],[Column6]]-$J$4</f>
        <v>-2741.4567404426562</v>
      </c>
      <c r="P175">
        <f t="shared" si="2"/>
        <v>7515585.0597184729</v>
      </c>
    </row>
    <row r="176" spans="1:16" x14ac:dyDescent="0.35">
      <c r="A176">
        <v>2011</v>
      </c>
      <c r="B176" t="s">
        <v>22</v>
      </c>
      <c r="C176" t="s">
        <v>177</v>
      </c>
      <c r="D176" t="s">
        <v>24</v>
      </c>
      <c r="E176" t="s">
        <v>200</v>
      </c>
      <c r="F176">
        <v>276</v>
      </c>
      <c r="G176">
        <v>4.3499999999999996</v>
      </c>
      <c r="H176">
        <v>5.03</v>
      </c>
      <c r="N176">
        <f>Sheet1[[#This Row],[Column6]]-$J$4</f>
        <v>-2765.4567404426562</v>
      </c>
      <c r="P176">
        <f t="shared" si="2"/>
        <v>7647750.9832597207</v>
      </c>
    </row>
    <row r="177" spans="1:16" x14ac:dyDescent="0.35">
      <c r="A177">
        <v>2011</v>
      </c>
      <c r="B177" t="s">
        <v>22</v>
      </c>
      <c r="C177" t="s">
        <v>177</v>
      </c>
      <c r="D177" t="s">
        <v>24</v>
      </c>
      <c r="E177" t="s">
        <v>201</v>
      </c>
      <c r="F177">
        <v>420</v>
      </c>
      <c r="G177">
        <v>4.09</v>
      </c>
      <c r="H177">
        <v>5.1100000000000003</v>
      </c>
      <c r="N177">
        <f>Sheet1[[#This Row],[Column6]]-$J$4</f>
        <v>-2621.4567404426562</v>
      </c>
      <c r="P177">
        <f t="shared" si="2"/>
        <v>6872035.4420122355</v>
      </c>
    </row>
    <row r="178" spans="1:16" x14ac:dyDescent="0.35">
      <c r="A178">
        <v>2011</v>
      </c>
      <c r="B178" t="s">
        <v>22</v>
      </c>
      <c r="C178" t="s">
        <v>177</v>
      </c>
      <c r="D178" t="s">
        <v>24</v>
      </c>
      <c r="E178" t="s">
        <v>202</v>
      </c>
      <c r="F178">
        <v>456</v>
      </c>
      <c r="G178">
        <v>4</v>
      </c>
      <c r="H178">
        <v>5.16</v>
      </c>
      <c r="N178">
        <f>Sheet1[[#This Row],[Column6]]-$J$4</f>
        <v>-2585.4567404426562</v>
      </c>
      <c r="P178">
        <f t="shared" si="2"/>
        <v>6684586.5567003647</v>
      </c>
    </row>
    <row r="179" spans="1:16" x14ac:dyDescent="0.35">
      <c r="A179">
        <v>2011</v>
      </c>
      <c r="B179" t="s">
        <v>22</v>
      </c>
      <c r="C179" t="s">
        <v>177</v>
      </c>
      <c r="D179" t="s">
        <v>203</v>
      </c>
      <c r="E179" t="s">
        <v>204</v>
      </c>
      <c r="F179">
        <v>456</v>
      </c>
      <c r="G179">
        <v>4.5599999999999996</v>
      </c>
      <c r="H179">
        <v>5.12</v>
      </c>
      <c r="N179">
        <f>Sheet1[[#This Row],[Column6]]-$J$4</f>
        <v>-2585.4567404426562</v>
      </c>
      <c r="P179">
        <f t="shared" si="2"/>
        <v>6684586.5567003647</v>
      </c>
    </row>
    <row r="180" spans="1:16" x14ac:dyDescent="0.35">
      <c r="A180">
        <v>2011</v>
      </c>
      <c r="B180" t="s">
        <v>22</v>
      </c>
      <c r="C180" t="s">
        <v>177</v>
      </c>
      <c r="D180" t="s">
        <v>203</v>
      </c>
      <c r="E180" t="s">
        <v>205</v>
      </c>
      <c r="F180">
        <v>492</v>
      </c>
      <c r="G180">
        <v>4.79</v>
      </c>
      <c r="H180">
        <v>5.4</v>
      </c>
      <c r="N180">
        <f>Sheet1[[#This Row],[Column6]]-$J$4</f>
        <v>-2549.4567404426562</v>
      </c>
      <c r="P180">
        <f t="shared" si="2"/>
        <v>6499729.6713884929</v>
      </c>
    </row>
    <row r="181" spans="1:16" x14ac:dyDescent="0.35">
      <c r="A181">
        <v>2011</v>
      </c>
      <c r="B181" t="s">
        <v>22</v>
      </c>
      <c r="C181" t="s">
        <v>177</v>
      </c>
      <c r="D181" t="s">
        <v>203</v>
      </c>
      <c r="E181" t="s">
        <v>206</v>
      </c>
      <c r="F181">
        <v>336</v>
      </c>
      <c r="G181">
        <v>4.75</v>
      </c>
      <c r="H181">
        <v>5.2</v>
      </c>
      <c r="N181">
        <f>Sheet1[[#This Row],[Column6]]-$J$4</f>
        <v>-2705.4567404426562</v>
      </c>
      <c r="P181">
        <f t="shared" si="2"/>
        <v>7319496.174406602</v>
      </c>
    </row>
    <row r="182" spans="1:16" x14ac:dyDescent="0.35">
      <c r="A182">
        <v>2011</v>
      </c>
      <c r="B182" t="s">
        <v>22</v>
      </c>
      <c r="C182" t="s">
        <v>177</v>
      </c>
      <c r="D182" t="s">
        <v>203</v>
      </c>
      <c r="E182" t="s">
        <v>207</v>
      </c>
      <c r="F182">
        <v>612</v>
      </c>
      <c r="G182">
        <v>4.8499999999999996</v>
      </c>
      <c r="H182">
        <v>5.38</v>
      </c>
      <c r="N182">
        <f>Sheet1[[#This Row],[Column6]]-$J$4</f>
        <v>-2429.4567404426562</v>
      </c>
      <c r="P182">
        <f t="shared" si="2"/>
        <v>5902260.0536822556</v>
      </c>
    </row>
    <row r="183" spans="1:16" x14ac:dyDescent="0.35">
      <c r="A183">
        <v>2011</v>
      </c>
      <c r="B183" t="s">
        <v>22</v>
      </c>
      <c r="C183" t="s">
        <v>177</v>
      </c>
      <c r="D183" t="s">
        <v>203</v>
      </c>
      <c r="E183" t="s">
        <v>208</v>
      </c>
      <c r="F183">
        <v>552</v>
      </c>
      <c r="G183">
        <v>4.6100000000000003</v>
      </c>
      <c r="H183">
        <v>5.19</v>
      </c>
      <c r="N183">
        <f>Sheet1[[#This Row],[Column6]]-$J$4</f>
        <v>-2489.4567404426562</v>
      </c>
      <c r="P183">
        <f t="shared" si="2"/>
        <v>6197394.8625353742</v>
      </c>
    </row>
    <row r="184" spans="1:16" x14ac:dyDescent="0.35">
      <c r="A184">
        <v>2011</v>
      </c>
      <c r="B184" t="s">
        <v>22</v>
      </c>
      <c r="C184" t="s">
        <v>177</v>
      </c>
      <c r="D184" t="s">
        <v>203</v>
      </c>
      <c r="E184" t="s">
        <v>209</v>
      </c>
      <c r="F184">
        <v>516</v>
      </c>
      <c r="G184">
        <v>4.5199999999999996</v>
      </c>
      <c r="H184">
        <v>5.13</v>
      </c>
      <c r="N184">
        <f>Sheet1[[#This Row],[Column6]]-$J$4</f>
        <v>-2525.4567404426562</v>
      </c>
      <c r="P184">
        <f t="shared" si="2"/>
        <v>6377931.747847246</v>
      </c>
    </row>
    <row r="185" spans="1:16" x14ac:dyDescent="0.35">
      <c r="A185">
        <v>2011</v>
      </c>
      <c r="B185" t="s">
        <v>22</v>
      </c>
      <c r="C185" t="s">
        <v>177</v>
      </c>
      <c r="D185" t="s">
        <v>203</v>
      </c>
      <c r="E185" t="s">
        <v>210</v>
      </c>
      <c r="F185">
        <v>408</v>
      </c>
      <c r="G185">
        <v>4.22</v>
      </c>
      <c r="H185">
        <v>5.17</v>
      </c>
      <c r="N185">
        <f>Sheet1[[#This Row],[Column6]]-$J$4</f>
        <v>-2633.4567404426562</v>
      </c>
      <c r="P185">
        <f t="shared" si="2"/>
        <v>6935094.4037828594</v>
      </c>
    </row>
    <row r="186" spans="1:16" x14ac:dyDescent="0.35">
      <c r="A186">
        <v>2011</v>
      </c>
      <c r="B186" t="s">
        <v>22</v>
      </c>
      <c r="C186" t="s">
        <v>177</v>
      </c>
      <c r="D186" t="s">
        <v>203</v>
      </c>
      <c r="E186" t="s">
        <v>211</v>
      </c>
      <c r="F186">
        <v>708</v>
      </c>
      <c r="G186">
        <v>4.8899999999999997</v>
      </c>
      <c r="H186">
        <v>5.4</v>
      </c>
      <c r="N186">
        <f>Sheet1[[#This Row],[Column6]]-$J$4</f>
        <v>-2333.4567404426562</v>
      </c>
      <c r="P186">
        <f t="shared" si="2"/>
        <v>5445020.359517266</v>
      </c>
    </row>
    <row r="187" spans="1:16" x14ac:dyDescent="0.35">
      <c r="A187">
        <v>2011</v>
      </c>
      <c r="B187" t="s">
        <v>22</v>
      </c>
      <c r="C187" t="s">
        <v>173</v>
      </c>
      <c r="D187" t="s">
        <v>212</v>
      </c>
      <c r="E187" t="s">
        <v>213</v>
      </c>
      <c r="F187">
        <v>144</v>
      </c>
      <c r="G187">
        <v>1.1399999999999999</v>
      </c>
      <c r="H187">
        <v>1.38</v>
      </c>
      <c r="N187">
        <f>Sheet1[[#This Row],[Column6]]-$J$4</f>
        <v>-2897.4567404426562</v>
      </c>
      <c r="P187">
        <f t="shared" si="2"/>
        <v>8395255.562736582</v>
      </c>
    </row>
    <row r="188" spans="1:16" x14ac:dyDescent="0.35">
      <c r="A188">
        <v>2011</v>
      </c>
      <c r="B188" t="s">
        <v>22</v>
      </c>
      <c r="C188" t="s">
        <v>173</v>
      </c>
      <c r="D188" t="s">
        <v>212</v>
      </c>
      <c r="E188" t="s">
        <v>214</v>
      </c>
      <c r="F188">
        <v>156</v>
      </c>
      <c r="G188">
        <v>1.1299999999999999</v>
      </c>
      <c r="H188">
        <v>1.35</v>
      </c>
      <c r="N188">
        <f>Sheet1[[#This Row],[Column6]]-$J$4</f>
        <v>-2885.4567404426562</v>
      </c>
      <c r="P188">
        <f t="shared" si="2"/>
        <v>8325860.6009659581</v>
      </c>
    </row>
    <row r="189" spans="1:16" x14ac:dyDescent="0.35">
      <c r="A189">
        <v>2011</v>
      </c>
      <c r="B189" t="s">
        <v>22</v>
      </c>
      <c r="C189" t="s">
        <v>173</v>
      </c>
      <c r="D189" t="s">
        <v>212</v>
      </c>
      <c r="E189" t="s">
        <v>215</v>
      </c>
      <c r="F189">
        <v>108</v>
      </c>
      <c r="G189">
        <v>1.19</v>
      </c>
      <c r="H189">
        <v>1.23</v>
      </c>
      <c r="N189">
        <f>Sheet1[[#This Row],[Column6]]-$J$4</f>
        <v>-2933.4567404426562</v>
      </c>
      <c r="P189">
        <f t="shared" si="2"/>
        <v>8605168.4480484538</v>
      </c>
    </row>
    <row r="190" spans="1:16" x14ac:dyDescent="0.35">
      <c r="A190">
        <v>2011</v>
      </c>
      <c r="B190" t="s">
        <v>22</v>
      </c>
      <c r="C190" t="s">
        <v>23</v>
      </c>
      <c r="D190" t="s">
        <v>216</v>
      </c>
      <c r="E190" t="s">
        <v>217</v>
      </c>
      <c r="F190">
        <v>480</v>
      </c>
      <c r="G190">
        <v>5.3533333333333335</v>
      </c>
      <c r="H190">
        <v>8.5466666666666669</v>
      </c>
      <c r="N190">
        <f>Sheet1[[#This Row],[Column6]]-$J$4</f>
        <v>-2561.4567404426562</v>
      </c>
      <c r="P190">
        <f t="shared" si="2"/>
        <v>6561060.6331591168</v>
      </c>
    </row>
    <row r="191" spans="1:16" x14ac:dyDescent="0.35">
      <c r="A191">
        <v>2011</v>
      </c>
      <c r="B191" t="s">
        <v>22</v>
      </c>
      <c r="C191" t="s">
        <v>218</v>
      </c>
      <c r="D191" t="s">
        <v>216</v>
      </c>
      <c r="E191" t="s">
        <v>219</v>
      </c>
      <c r="F191">
        <v>1224</v>
      </c>
      <c r="G191">
        <v>1.2</v>
      </c>
      <c r="H191">
        <v>1.79</v>
      </c>
      <c r="N191">
        <f>Sheet1[[#This Row],[Column6]]-$J$4</f>
        <v>-1817.4567404426562</v>
      </c>
      <c r="P191">
        <f t="shared" si="2"/>
        <v>3303149.0033804444</v>
      </c>
    </row>
    <row r="192" spans="1:16" x14ac:dyDescent="0.35">
      <c r="A192">
        <v>2011</v>
      </c>
      <c r="B192" t="s">
        <v>22</v>
      </c>
      <c r="C192" t="s">
        <v>218</v>
      </c>
      <c r="D192" t="s">
        <v>216</v>
      </c>
      <c r="E192" t="s">
        <v>220</v>
      </c>
      <c r="F192">
        <v>888</v>
      </c>
      <c r="G192">
        <v>1.41</v>
      </c>
      <c r="H192">
        <v>1.79</v>
      </c>
      <c r="N192">
        <f>Sheet1[[#This Row],[Column6]]-$J$4</f>
        <v>-2153.4567404426562</v>
      </c>
      <c r="P192">
        <f t="shared" si="2"/>
        <v>4637375.9329579091</v>
      </c>
    </row>
    <row r="193" spans="1:16" x14ac:dyDescent="0.35">
      <c r="A193">
        <v>2011</v>
      </c>
      <c r="B193" t="s">
        <v>22</v>
      </c>
      <c r="C193" t="s">
        <v>218</v>
      </c>
      <c r="D193" t="s">
        <v>216</v>
      </c>
      <c r="E193" t="s">
        <v>221</v>
      </c>
      <c r="F193">
        <v>912</v>
      </c>
      <c r="G193">
        <v>1.1499999999999999</v>
      </c>
      <c r="H193">
        <v>1.6</v>
      </c>
      <c r="N193">
        <f>Sheet1[[#This Row],[Column6]]-$J$4</f>
        <v>-2129.4567404426562</v>
      </c>
      <c r="P193">
        <f t="shared" si="2"/>
        <v>4534586.0094166622</v>
      </c>
    </row>
    <row r="194" spans="1:16" x14ac:dyDescent="0.35">
      <c r="A194">
        <v>2011</v>
      </c>
      <c r="B194" t="s">
        <v>22</v>
      </c>
      <c r="C194" t="s">
        <v>218</v>
      </c>
      <c r="D194" t="s">
        <v>216</v>
      </c>
      <c r="E194" t="s">
        <v>222</v>
      </c>
      <c r="F194">
        <v>888</v>
      </c>
      <c r="G194">
        <v>1.1499999999999999</v>
      </c>
      <c r="H194">
        <v>1.79</v>
      </c>
      <c r="N194">
        <f>Sheet1[[#This Row],[Column6]]-$J$4</f>
        <v>-2153.4567404426562</v>
      </c>
      <c r="P194">
        <f t="shared" si="2"/>
        <v>4637375.9329579091</v>
      </c>
    </row>
    <row r="195" spans="1:16" x14ac:dyDescent="0.35">
      <c r="A195">
        <v>2011</v>
      </c>
      <c r="B195" t="s">
        <v>22</v>
      </c>
      <c r="C195" t="s">
        <v>218</v>
      </c>
      <c r="D195" t="s">
        <v>216</v>
      </c>
      <c r="E195" t="s">
        <v>223</v>
      </c>
      <c r="F195">
        <v>852</v>
      </c>
      <c r="G195">
        <v>1.1599999999999999</v>
      </c>
      <c r="H195">
        <v>1.75</v>
      </c>
      <c r="N195">
        <f>Sheet1[[#This Row],[Column6]]-$J$4</f>
        <v>-2189.4567404426562</v>
      </c>
      <c r="P195">
        <f t="shared" si="2"/>
        <v>4793720.8182697808</v>
      </c>
    </row>
    <row r="196" spans="1:16" x14ac:dyDescent="0.35">
      <c r="A196">
        <v>2011</v>
      </c>
      <c r="B196" t="s">
        <v>22</v>
      </c>
      <c r="C196" t="s">
        <v>218</v>
      </c>
      <c r="D196" t="s">
        <v>216</v>
      </c>
      <c r="E196" t="s">
        <v>224</v>
      </c>
      <c r="F196">
        <v>792</v>
      </c>
      <c r="G196">
        <v>1.41</v>
      </c>
      <c r="H196">
        <v>1.72</v>
      </c>
      <c r="N196">
        <f>Sheet1[[#This Row],[Column6]]-$J$4</f>
        <v>-2249.4567404426562</v>
      </c>
      <c r="P196">
        <f t="shared" si="2"/>
        <v>5060055.6271228995</v>
      </c>
    </row>
    <row r="197" spans="1:16" x14ac:dyDescent="0.35">
      <c r="A197">
        <v>2011</v>
      </c>
      <c r="B197" t="s">
        <v>22</v>
      </c>
      <c r="C197" t="s">
        <v>218</v>
      </c>
      <c r="D197" t="s">
        <v>216</v>
      </c>
      <c r="E197" t="s">
        <v>225</v>
      </c>
      <c r="F197">
        <v>744</v>
      </c>
      <c r="G197">
        <v>1.46</v>
      </c>
      <c r="H197">
        <v>1.79</v>
      </c>
      <c r="N197">
        <f>Sheet1[[#This Row],[Column6]]-$J$4</f>
        <v>-2297.4567404426562</v>
      </c>
      <c r="P197">
        <f t="shared" ref="P197:P260" si="3">N197*N197</f>
        <v>5278307.4742053943</v>
      </c>
    </row>
    <row r="198" spans="1:16" x14ac:dyDescent="0.35">
      <c r="A198">
        <v>2011</v>
      </c>
      <c r="B198" t="s">
        <v>22</v>
      </c>
      <c r="C198" t="s">
        <v>218</v>
      </c>
      <c r="D198" t="s">
        <v>216</v>
      </c>
      <c r="E198" t="s">
        <v>226</v>
      </c>
      <c r="F198">
        <v>1128</v>
      </c>
      <c r="G198">
        <v>1.22</v>
      </c>
      <c r="H198">
        <v>1.69</v>
      </c>
      <c r="N198">
        <f>Sheet1[[#This Row],[Column6]]-$J$4</f>
        <v>-1913.4567404426562</v>
      </c>
      <c r="P198">
        <f t="shared" si="3"/>
        <v>3661316.6975454343</v>
      </c>
    </row>
    <row r="199" spans="1:16" x14ac:dyDescent="0.35">
      <c r="A199">
        <v>2011</v>
      </c>
      <c r="B199" t="s">
        <v>22</v>
      </c>
      <c r="C199" t="s">
        <v>218</v>
      </c>
      <c r="D199" t="s">
        <v>216</v>
      </c>
      <c r="E199" t="s">
        <v>227</v>
      </c>
      <c r="F199">
        <v>624</v>
      </c>
      <c r="G199">
        <v>1.44</v>
      </c>
      <c r="H199">
        <v>1.67</v>
      </c>
      <c r="N199">
        <f>Sheet1[[#This Row],[Column6]]-$J$4</f>
        <v>-2417.4567404426562</v>
      </c>
      <c r="P199">
        <f t="shared" si="3"/>
        <v>5844097.0919116316</v>
      </c>
    </row>
    <row r="200" spans="1:16" x14ac:dyDescent="0.35">
      <c r="A200">
        <v>2011</v>
      </c>
      <c r="B200" t="s">
        <v>22</v>
      </c>
      <c r="C200" t="s">
        <v>218</v>
      </c>
      <c r="D200" t="s">
        <v>216</v>
      </c>
      <c r="E200" t="s">
        <v>228</v>
      </c>
      <c r="F200">
        <v>1140</v>
      </c>
      <c r="G200">
        <v>1.18</v>
      </c>
      <c r="H200">
        <v>1.66</v>
      </c>
      <c r="N200">
        <f>Sheet1[[#This Row],[Column6]]-$J$4</f>
        <v>-1901.4567404426562</v>
      </c>
      <c r="P200">
        <f t="shared" si="3"/>
        <v>3615537.7357748109</v>
      </c>
    </row>
    <row r="201" spans="1:16" x14ac:dyDescent="0.35">
      <c r="A201">
        <v>2011</v>
      </c>
      <c r="B201" t="s">
        <v>22</v>
      </c>
      <c r="C201" t="s">
        <v>218</v>
      </c>
      <c r="D201" t="s">
        <v>216</v>
      </c>
      <c r="E201" t="s">
        <v>229</v>
      </c>
      <c r="F201">
        <v>876</v>
      </c>
      <c r="G201">
        <v>1.1499999999999999</v>
      </c>
      <c r="H201">
        <v>1.69</v>
      </c>
      <c r="N201">
        <f>Sheet1[[#This Row],[Column6]]-$J$4</f>
        <v>-2165.4567404426562</v>
      </c>
      <c r="P201">
        <f t="shared" si="3"/>
        <v>4689202.894728533</v>
      </c>
    </row>
    <row r="202" spans="1:16" x14ac:dyDescent="0.35">
      <c r="A202">
        <v>2011</v>
      </c>
      <c r="B202" t="s">
        <v>22</v>
      </c>
      <c r="C202" t="s">
        <v>218</v>
      </c>
      <c r="D202" t="s">
        <v>216</v>
      </c>
      <c r="E202" t="s">
        <v>230</v>
      </c>
      <c r="F202">
        <v>924</v>
      </c>
      <c r="G202">
        <v>1.36</v>
      </c>
      <c r="H202">
        <v>1.63</v>
      </c>
      <c r="N202">
        <f>Sheet1[[#This Row],[Column6]]-$J$4</f>
        <v>-2117.4567404426562</v>
      </c>
      <c r="P202">
        <f t="shared" si="3"/>
        <v>4483623.0476460382</v>
      </c>
    </row>
    <row r="203" spans="1:16" x14ac:dyDescent="0.35">
      <c r="A203">
        <v>2011</v>
      </c>
      <c r="B203" t="s">
        <v>22</v>
      </c>
      <c r="C203" t="s">
        <v>218</v>
      </c>
      <c r="D203" t="s">
        <v>216</v>
      </c>
      <c r="E203" t="s">
        <v>231</v>
      </c>
      <c r="F203">
        <v>792</v>
      </c>
      <c r="G203">
        <v>1.37</v>
      </c>
      <c r="H203">
        <v>1.87</v>
      </c>
      <c r="N203">
        <f>Sheet1[[#This Row],[Column6]]-$J$4</f>
        <v>-2249.4567404426562</v>
      </c>
      <c r="P203">
        <f t="shared" si="3"/>
        <v>5060055.6271228995</v>
      </c>
    </row>
    <row r="204" spans="1:16" x14ac:dyDescent="0.35">
      <c r="A204">
        <v>2011</v>
      </c>
      <c r="B204" t="s">
        <v>22</v>
      </c>
      <c r="C204" t="s">
        <v>218</v>
      </c>
      <c r="D204" t="s">
        <v>216</v>
      </c>
      <c r="E204" t="s">
        <v>232</v>
      </c>
      <c r="F204">
        <v>900</v>
      </c>
      <c r="G204">
        <v>1.22</v>
      </c>
      <c r="H204">
        <v>1.69</v>
      </c>
      <c r="N204">
        <f>Sheet1[[#This Row],[Column6]]-$J$4</f>
        <v>-2141.4567404426562</v>
      </c>
      <c r="P204">
        <f t="shared" si="3"/>
        <v>4585836.9711872861</v>
      </c>
    </row>
    <row r="205" spans="1:16" x14ac:dyDescent="0.35">
      <c r="A205">
        <v>2011</v>
      </c>
      <c r="B205" t="s">
        <v>22</v>
      </c>
      <c r="C205" t="s">
        <v>218</v>
      </c>
      <c r="D205" t="s">
        <v>216</v>
      </c>
      <c r="E205" t="s">
        <v>233</v>
      </c>
      <c r="F205">
        <v>816</v>
      </c>
      <c r="G205">
        <v>1.39</v>
      </c>
      <c r="H205">
        <v>1.65</v>
      </c>
      <c r="N205">
        <f>Sheet1[[#This Row],[Column6]]-$J$4</f>
        <v>-2225.4567404426562</v>
      </c>
      <c r="P205">
        <f t="shared" si="3"/>
        <v>4952657.7035816517</v>
      </c>
    </row>
    <row r="206" spans="1:16" x14ac:dyDescent="0.35">
      <c r="A206">
        <v>2011</v>
      </c>
      <c r="B206" t="s">
        <v>22</v>
      </c>
      <c r="C206" t="s">
        <v>218</v>
      </c>
      <c r="D206" t="s">
        <v>216</v>
      </c>
      <c r="E206" t="s">
        <v>234</v>
      </c>
      <c r="F206">
        <v>624</v>
      </c>
      <c r="G206">
        <v>1.49</v>
      </c>
      <c r="H206">
        <v>1.73</v>
      </c>
      <c r="N206">
        <f>Sheet1[[#This Row],[Column6]]-$J$4</f>
        <v>-2417.4567404426562</v>
      </c>
      <c r="P206">
        <f t="shared" si="3"/>
        <v>5844097.0919116316</v>
      </c>
    </row>
    <row r="207" spans="1:16" x14ac:dyDescent="0.35">
      <c r="A207">
        <v>2011</v>
      </c>
      <c r="B207" t="s">
        <v>22</v>
      </c>
      <c r="C207" t="s">
        <v>218</v>
      </c>
      <c r="D207" t="s">
        <v>216</v>
      </c>
      <c r="E207" t="s">
        <v>235</v>
      </c>
      <c r="F207">
        <v>1272</v>
      </c>
      <c r="G207">
        <v>1.42</v>
      </c>
      <c r="H207">
        <v>1.76</v>
      </c>
      <c r="N207">
        <f>Sheet1[[#This Row],[Column6]]-$J$4</f>
        <v>-1769.4567404426562</v>
      </c>
      <c r="P207">
        <f t="shared" si="3"/>
        <v>3130977.1562979496</v>
      </c>
    </row>
    <row r="208" spans="1:16" x14ac:dyDescent="0.35">
      <c r="A208">
        <v>2011</v>
      </c>
      <c r="B208" t="s">
        <v>22</v>
      </c>
      <c r="C208" t="s">
        <v>218</v>
      </c>
      <c r="D208" t="s">
        <v>216</v>
      </c>
      <c r="E208" t="s">
        <v>236</v>
      </c>
      <c r="F208">
        <v>624</v>
      </c>
      <c r="G208">
        <v>1.46</v>
      </c>
      <c r="H208">
        <v>1.82</v>
      </c>
      <c r="N208">
        <f>Sheet1[[#This Row],[Column6]]-$J$4</f>
        <v>-2417.4567404426562</v>
      </c>
      <c r="P208">
        <f t="shared" si="3"/>
        <v>5844097.0919116316</v>
      </c>
    </row>
    <row r="209" spans="1:16" x14ac:dyDescent="0.35">
      <c r="A209">
        <v>2011</v>
      </c>
      <c r="B209" t="s">
        <v>22</v>
      </c>
      <c r="C209" t="s">
        <v>218</v>
      </c>
      <c r="D209" t="s">
        <v>216</v>
      </c>
      <c r="E209" t="s">
        <v>237</v>
      </c>
      <c r="F209">
        <v>780</v>
      </c>
      <c r="G209">
        <v>1.29</v>
      </c>
      <c r="H209">
        <v>1.75</v>
      </c>
      <c r="N209">
        <f>Sheet1[[#This Row],[Column6]]-$J$4</f>
        <v>-2261.4567404426562</v>
      </c>
      <c r="P209">
        <f t="shared" si="3"/>
        <v>5114186.5888935234</v>
      </c>
    </row>
    <row r="210" spans="1:16" x14ac:dyDescent="0.35">
      <c r="A210">
        <v>2011</v>
      </c>
      <c r="B210" t="s">
        <v>22</v>
      </c>
      <c r="C210" t="s">
        <v>218</v>
      </c>
      <c r="D210" t="s">
        <v>216</v>
      </c>
      <c r="E210" t="s">
        <v>238</v>
      </c>
      <c r="F210">
        <v>1020</v>
      </c>
      <c r="G210">
        <v>1.27</v>
      </c>
      <c r="H210">
        <v>1.8</v>
      </c>
      <c r="N210">
        <f>Sheet1[[#This Row],[Column6]]-$J$4</f>
        <v>-2021.4567404426562</v>
      </c>
      <c r="P210">
        <f t="shared" si="3"/>
        <v>4086287.3534810483</v>
      </c>
    </row>
    <row r="211" spans="1:16" x14ac:dyDescent="0.35">
      <c r="A211">
        <v>2011</v>
      </c>
      <c r="B211" t="s">
        <v>22</v>
      </c>
      <c r="C211" t="s">
        <v>218</v>
      </c>
      <c r="D211" t="s">
        <v>216</v>
      </c>
      <c r="E211" t="s">
        <v>239</v>
      </c>
      <c r="F211">
        <v>912</v>
      </c>
      <c r="G211">
        <v>1.48</v>
      </c>
      <c r="H211">
        <v>1.9</v>
      </c>
      <c r="N211">
        <f>Sheet1[[#This Row],[Column6]]-$J$4</f>
        <v>-2129.4567404426562</v>
      </c>
      <c r="P211">
        <f t="shared" si="3"/>
        <v>4534586.0094166622</v>
      </c>
    </row>
    <row r="212" spans="1:16" x14ac:dyDescent="0.35">
      <c r="A212">
        <v>2011</v>
      </c>
      <c r="B212" t="s">
        <v>22</v>
      </c>
      <c r="C212" t="s">
        <v>218</v>
      </c>
      <c r="D212" t="s">
        <v>216</v>
      </c>
      <c r="E212" t="s">
        <v>240</v>
      </c>
      <c r="F212">
        <v>912</v>
      </c>
      <c r="G212">
        <v>1.4</v>
      </c>
      <c r="H212">
        <v>1.68</v>
      </c>
      <c r="N212">
        <f>Sheet1[[#This Row],[Column6]]-$J$4</f>
        <v>-2129.4567404426562</v>
      </c>
      <c r="P212">
        <f t="shared" si="3"/>
        <v>4534586.0094166622</v>
      </c>
    </row>
    <row r="213" spans="1:16" x14ac:dyDescent="0.35">
      <c r="A213">
        <v>2011</v>
      </c>
      <c r="B213" t="s">
        <v>22</v>
      </c>
      <c r="C213" t="s">
        <v>218</v>
      </c>
      <c r="D213" t="s">
        <v>216</v>
      </c>
      <c r="E213" t="s">
        <v>241</v>
      </c>
      <c r="F213">
        <v>1212</v>
      </c>
      <c r="G213">
        <v>1.5</v>
      </c>
      <c r="H213">
        <v>1.63</v>
      </c>
      <c r="N213">
        <f>Sheet1[[#This Row],[Column6]]-$J$4</f>
        <v>-1829.4567404426562</v>
      </c>
      <c r="P213">
        <f t="shared" si="3"/>
        <v>3346911.9651510683</v>
      </c>
    </row>
    <row r="214" spans="1:16" x14ac:dyDescent="0.35">
      <c r="A214">
        <v>2011</v>
      </c>
      <c r="B214" t="s">
        <v>22</v>
      </c>
      <c r="C214" t="s">
        <v>218</v>
      </c>
      <c r="D214" t="s">
        <v>216</v>
      </c>
      <c r="E214" t="s">
        <v>242</v>
      </c>
      <c r="F214">
        <v>1212</v>
      </c>
      <c r="G214">
        <v>1.32</v>
      </c>
      <c r="H214">
        <v>1.81</v>
      </c>
      <c r="N214">
        <f>Sheet1[[#This Row],[Column6]]-$J$4</f>
        <v>-1829.4567404426562</v>
      </c>
      <c r="P214">
        <f t="shared" si="3"/>
        <v>3346911.9651510683</v>
      </c>
    </row>
    <row r="215" spans="1:16" x14ac:dyDescent="0.35">
      <c r="A215">
        <v>2011</v>
      </c>
      <c r="B215" t="s">
        <v>22</v>
      </c>
      <c r="C215" t="s">
        <v>218</v>
      </c>
      <c r="D215" t="s">
        <v>216</v>
      </c>
      <c r="E215" t="s">
        <v>243</v>
      </c>
      <c r="F215">
        <v>1104</v>
      </c>
      <c r="G215">
        <v>1.24</v>
      </c>
      <c r="H215">
        <v>1.73</v>
      </c>
      <c r="N215">
        <f>Sheet1[[#This Row],[Column6]]-$J$4</f>
        <v>-1937.4567404426562</v>
      </c>
      <c r="P215">
        <f t="shared" si="3"/>
        <v>3753738.6210866817</v>
      </c>
    </row>
    <row r="216" spans="1:16" x14ac:dyDescent="0.35">
      <c r="A216">
        <v>2011</v>
      </c>
      <c r="B216" t="s">
        <v>22</v>
      </c>
      <c r="C216" t="s">
        <v>218</v>
      </c>
      <c r="D216" t="s">
        <v>216</v>
      </c>
      <c r="E216" t="s">
        <v>244</v>
      </c>
      <c r="F216">
        <v>684</v>
      </c>
      <c r="G216">
        <v>1.1599999999999999</v>
      </c>
      <c r="H216">
        <v>1.71</v>
      </c>
      <c r="N216">
        <f>Sheet1[[#This Row],[Column6]]-$J$4</f>
        <v>-2357.4567404426562</v>
      </c>
      <c r="P216">
        <f t="shared" si="3"/>
        <v>5557602.283058513</v>
      </c>
    </row>
    <row r="217" spans="1:16" x14ac:dyDescent="0.35">
      <c r="A217">
        <v>2011</v>
      </c>
      <c r="B217" t="s">
        <v>22</v>
      </c>
      <c r="C217" t="s">
        <v>218</v>
      </c>
      <c r="D217" t="s">
        <v>216</v>
      </c>
      <c r="E217" t="s">
        <v>245</v>
      </c>
      <c r="F217">
        <v>864</v>
      </c>
      <c r="G217">
        <v>1.23</v>
      </c>
      <c r="H217">
        <v>1.6</v>
      </c>
      <c r="N217">
        <f>Sheet1[[#This Row],[Column6]]-$J$4</f>
        <v>-2177.4567404426562</v>
      </c>
      <c r="P217">
        <f t="shared" si="3"/>
        <v>4741317.8564991569</v>
      </c>
    </row>
    <row r="218" spans="1:16" x14ac:dyDescent="0.35">
      <c r="A218">
        <v>2011</v>
      </c>
      <c r="B218" t="s">
        <v>22</v>
      </c>
      <c r="C218" t="s">
        <v>218</v>
      </c>
      <c r="D218" t="s">
        <v>216</v>
      </c>
      <c r="E218" t="s">
        <v>246</v>
      </c>
      <c r="F218">
        <v>696</v>
      </c>
      <c r="G218">
        <v>1.48</v>
      </c>
      <c r="H218">
        <v>1.69</v>
      </c>
      <c r="N218">
        <f>Sheet1[[#This Row],[Column6]]-$J$4</f>
        <v>-2345.4567404426562</v>
      </c>
      <c r="P218">
        <f t="shared" si="3"/>
        <v>5501167.321287889</v>
      </c>
    </row>
    <row r="219" spans="1:16" x14ac:dyDescent="0.35">
      <c r="A219">
        <v>2011</v>
      </c>
      <c r="B219" t="s">
        <v>22</v>
      </c>
      <c r="C219" t="s">
        <v>218</v>
      </c>
      <c r="D219" t="s">
        <v>216</v>
      </c>
      <c r="E219" t="s">
        <v>247</v>
      </c>
      <c r="F219">
        <v>1308</v>
      </c>
      <c r="G219">
        <v>1.5</v>
      </c>
      <c r="H219">
        <v>1.63</v>
      </c>
      <c r="N219">
        <f>Sheet1[[#This Row],[Column6]]-$J$4</f>
        <v>-1733.4567404426562</v>
      </c>
      <c r="P219">
        <f t="shared" si="3"/>
        <v>3004872.2709860783</v>
      </c>
    </row>
    <row r="220" spans="1:16" x14ac:dyDescent="0.35">
      <c r="A220">
        <v>2011</v>
      </c>
      <c r="B220" t="s">
        <v>22</v>
      </c>
      <c r="C220" t="s">
        <v>218</v>
      </c>
      <c r="D220" t="s">
        <v>216</v>
      </c>
      <c r="E220" t="s">
        <v>248</v>
      </c>
      <c r="F220">
        <v>672</v>
      </c>
      <c r="G220">
        <v>1.1299999999999999</v>
      </c>
      <c r="H220">
        <v>1.89</v>
      </c>
      <c r="N220">
        <f>Sheet1[[#This Row],[Column6]]-$J$4</f>
        <v>-2369.4567404426562</v>
      </c>
      <c r="P220">
        <f t="shared" si="3"/>
        <v>5614325.2448291369</v>
      </c>
    </row>
    <row r="221" spans="1:16" x14ac:dyDescent="0.35">
      <c r="A221">
        <v>2011</v>
      </c>
      <c r="B221" t="s">
        <v>22</v>
      </c>
      <c r="C221" t="s">
        <v>218</v>
      </c>
      <c r="D221" t="s">
        <v>216</v>
      </c>
      <c r="E221" t="s">
        <v>249</v>
      </c>
      <c r="F221">
        <v>684</v>
      </c>
      <c r="G221">
        <v>1.24</v>
      </c>
      <c r="H221">
        <v>1.82</v>
      </c>
      <c r="N221">
        <f>Sheet1[[#This Row],[Column6]]-$J$4</f>
        <v>-2357.4567404426562</v>
      </c>
      <c r="P221">
        <f t="shared" si="3"/>
        <v>5557602.283058513</v>
      </c>
    </row>
    <row r="222" spans="1:16" x14ac:dyDescent="0.35">
      <c r="A222">
        <v>2011</v>
      </c>
      <c r="B222" t="s">
        <v>22</v>
      </c>
      <c r="C222" t="s">
        <v>218</v>
      </c>
      <c r="D222" t="s">
        <v>216</v>
      </c>
      <c r="E222" t="s">
        <v>250</v>
      </c>
      <c r="F222">
        <v>972</v>
      </c>
      <c r="G222">
        <v>1.38</v>
      </c>
      <c r="H222">
        <v>1.89</v>
      </c>
      <c r="N222">
        <f>Sheet1[[#This Row],[Column6]]-$J$4</f>
        <v>-2069.4567404426562</v>
      </c>
      <c r="P222">
        <f t="shared" si="3"/>
        <v>4282651.2005635435</v>
      </c>
    </row>
    <row r="223" spans="1:16" x14ac:dyDescent="0.35">
      <c r="A223">
        <v>2011</v>
      </c>
      <c r="B223" t="s">
        <v>22</v>
      </c>
      <c r="C223" t="s">
        <v>218</v>
      </c>
      <c r="D223" t="s">
        <v>216</v>
      </c>
      <c r="E223" t="s">
        <v>251</v>
      </c>
      <c r="F223">
        <v>1044</v>
      </c>
      <c r="G223">
        <v>1.45</v>
      </c>
      <c r="H223">
        <v>1.77</v>
      </c>
      <c r="N223">
        <f>Sheet1[[#This Row],[Column6]]-$J$4</f>
        <v>-1997.4567404426562</v>
      </c>
      <c r="P223">
        <f t="shared" si="3"/>
        <v>3989833.4299398009</v>
      </c>
    </row>
    <row r="224" spans="1:16" x14ac:dyDescent="0.35">
      <c r="A224">
        <v>2011</v>
      </c>
      <c r="B224" t="s">
        <v>22</v>
      </c>
      <c r="C224" t="s">
        <v>218</v>
      </c>
      <c r="D224" t="s">
        <v>216</v>
      </c>
      <c r="E224" t="s">
        <v>252</v>
      </c>
      <c r="F224">
        <v>780</v>
      </c>
      <c r="G224">
        <v>1.46</v>
      </c>
      <c r="H224">
        <v>1.74</v>
      </c>
      <c r="N224">
        <f>Sheet1[[#This Row],[Column6]]-$J$4</f>
        <v>-2261.4567404426562</v>
      </c>
      <c r="P224">
        <f t="shared" si="3"/>
        <v>5114186.5888935234</v>
      </c>
    </row>
    <row r="225" spans="1:16" x14ac:dyDescent="0.35">
      <c r="A225">
        <v>2011</v>
      </c>
      <c r="B225" t="s">
        <v>22</v>
      </c>
      <c r="C225" t="s">
        <v>218</v>
      </c>
      <c r="D225" t="s">
        <v>216</v>
      </c>
      <c r="E225" t="s">
        <v>253</v>
      </c>
      <c r="F225">
        <v>732</v>
      </c>
      <c r="G225">
        <v>1.28</v>
      </c>
      <c r="H225">
        <v>1.81</v>
      </c>
      <c r="N225">
        <f>Sheet1[[#This Row],[Column6]]-$J$4</f>
        <v>-2309.4567404426562</v>
      </c>
      <c r="P225">
        <f t="shared" si="3"/>
        <v>5333590.4359760182</v>
      </c>
    </row>
    <row r="226" spans="1:16" x14ac:dyDescent="0.35">
      <c r="A226">
        <v>2011</v>
      </c>
      <c r="B226" t="s">
        <v>22</v>
      </c>
      <c r="C226" t="s">
        <v>218</v>
      </c>
      <c r="D226" t="s">
        <v>216</v>
      </c>
      <c r="E226" t="s">
        <v>254</v>
      </c>
      <c r="F226">
        <v>804</v>
      </c>
      <c r="G226">
        <v>1.48</v>
      </c>
      <c r="H226">
        <v>1.81</v>
      </c>
      <c r="N226">
        <f>Sheet1[[#This Row],[Column6]]-$J$4</f>
        <v>-2237.4567404426562</v>
      </c>
      <c r="P226">
        <f t="shared" si="3"/>
        <v>5006212.6653522756</v>
      </c>
    </row>
    <row r="227" spans="1:16" x14ac:dyDescent="0.35">
      <c r="A227">
        <v>2011</v>
      </c>
      <c r="B227" t="s">
        <v>22</v>
      </c>
      <c r="C227" t="s">
        <v>218</v>
      </c>
      <c r="D227" t="s">
        <v>216</v>
      </c>
      <c r="E227" t="s">
        <v>255</v>
      </c>
      <c r="F227">
        <v>1128</v>
      </c>
      <c r="G227">
        <v>1.29</v>
      </c>
      <c r="H227">
        <v>1.88</v>
      </c>
      <c r="N227">
        <f>Sheet1[[#This Row],[Column6]]-$J$4</f>
        <v>-1913.4567404426562</v>
      </c>
      <c r="P227">
        <f t="shared" si="3"/>
        <v>3661316.6975454343</v>
      </c>
    </row>
    <row r="228" spans="1:16" x14ac:dyDescent="0.35">
      <c r="A228">
        <v>2011</v>
      </c>
      <c r="B228" t="s">
        <v>22</v>
      </c>
      <c r="C228" t="s">
        <v>218</v>
      </c>
      <c r="D228" t="s">
        <v>216</v>
      </c>
      <c r="E228" t="s">
        <v>256</v>
      </c>
      <c r="F228">
        <v>1116</v>
      </c>
      <c r="G228">
        <v>1.2</v>
      </c>
      <c r="H228">
        <v>1.84</v>
      </c>
      <c r="N228">
        <f>Sheet1[[#This Row],[Column6]]-$J$4</f>
        <v>-1925.4567404426562</v>
      </c>
      <c r="P228">
        <f t="shared" si="3"/>
        <v>3707383.6593160583</v>
      </c>
    </row>
    <row r="229" spans="1:16" x14ac:dyDescent="0.35">
      <c r="A229">
        <v>2011</v>
      </c>
      <c r="B229" t="s">
        <v>22</v>
      </c>
      <c r="C229" t="s">
        <v>218</v>
      </c>
      <c r="D229" t="s">
        <v>216</v>
      </c>
      <c r="E229" t="s">
        <v>257</v>
      </c>
      <c r="F229">
        <v>1200</v>
      </c>
      <c r="G229">
        <v>1.19</v>
      </c>
      <c r="H229">
        <v>1.74</v>
      </c>
      <c r="N229">
        <f>Sheet1[[#This Row],[Column6]]-$J$4</f>
        <v>-1841.4567404426562</v>
      </c>
      <c r="P229">
        <f t="shared" si="3"/>
        <v>3390962.9269216917</v>
      </c>
    </row>
    <row r="230" spans="1:16" x14ac:dyDescent="0.35">
      <c r="A230">
        <v>2011</v>
      </c>
      <c r="B230" t="s">
        <v>22</v>
      </c>
      <c r="C230" t="s">
        <v>218</v>
      </c>
      <c r="D230" t="s">
        <v>216</v>
      </c>
      <c r="E230" t="s">
        <v>258</v>
      </c>
      <c r="F230">
        <v>1032</v>
      </c>
      <c r="G230">
        <v>1.47</v>
      </c>
      <c r="H230">
        <v>1.89</v>
      </c>
      <c r="N230">
        <f>Sheet1[[#This Row],[Column6]]-$J$4</f>
        <v>-2009.4567404426562</v>
      </c>
      <c r="P230">
        <f t="shared" si="3"/>
        <v>4037916.3917104243</v>
      </c>
    </row>
    <row r="231" spans="1:16" x14ac:dyDescent="0.35">
      <c r="A231">
        <v>2011</v>
      </c>
      <c r="B231" t="s">
        <v>22</v>
      </c>
      <c r="C231" t="s">
        <v>218</v>
      </c>
      <c r="D231" t="s">
        <v>216</v>
      </c>
      <c r="E231" t="s">
        <v>259</v>
      </c>
      <c r="F231">
        <v>756</v>
      </c>
      <c r="G231">
        <v>1.21</v>
      </c>
      <c r="H231">
        <v>1.6</v>
      </c>
      <c r="N231">
        <f>Sheet1[[#This Row],[Column6]]-$J$4</f>
        <v>-2285.4567404426562</v>
      </c>
      <c r="P231">
        <f t="shared" si="3"/>
        <v>5223312.5124347704</v>
      </c>
    </row>
    <row r="232" spans="1:16" x14ac:dyDescent="0.35">
      <c r="A232">
        <v>2011</v>
      </c>
      <c r="B232" t="s">
        <v>22</v>
      </c>
      <c r="C232" t="s">
        <v>218</v>
      </c>
      <c r="D232" t="s">
        <v>216</v>
      </c>
      <c r="E232" t="s">
        <v>260</v>
      </c>
      <c r="F232">
        <v>912</v>
      </c>
      <c r="G232">
        <v>1.1299999999999999</v>
      </c>
      <c r="H232">
        <v>1.71</v>
      </c>
      <c r="N232">
        <f>Sheet1[[#This Row],[Column6]]-$J$4</f>
        <v>-2129.4567404426562</v>
      </c>
      <c r="P232">
        <f t="shared" si="3"/>
        <v>4534586.0094166622</v>
      </c>
    </row>
    <row r="233" spans="1:16" x14ac:dyDescent="0.35">
      <c r="A233">
        <v>2011</v>
      </c>
      <c r="B233" t="s">
        <v>22</v>
      </c>
      <c r="C233" t="s">
        <v>218</v>
      </c>
      <c r="D233" t="s">
        <v>216</v>
      </c>
      <c r="E233" t="s">
        <v>261</v>
      </c>
      <c r="F233">
        <v>1140</v>
      </c>
      <c r="G233">
        <v>1.35</v>
      </c>
      <c r="H233">
        <v>1.62</v>
      </c>
      <c r="N233">
        <f>Sheet1[[#This Row],[Column6]]-$J$4</f>
        <v>-1901.4567404426562</v>
      </c>
      <c r="P233">
        <f t="shared" si="3"/>
        <v>3615537.7357748109</v>
      </c>
    </row>
    <row r="234" spans="1:16" x14ac:dyDescent="0.35">
      <c r="A234">
        <v>2011</v>
      </c>
      <c r="B234" t="s">
        <v>22</v>
      </c>
      <c r="C234" t="s">
        <v>218</v>
      </c>
      <c r="D234" t="s">
        <v>216</v>
      </c>
      <c r="E234" t="s">
        <v>262</v>
      </c>
      <c r="F234">
        <v>876</v>
      </c>
      <c r="G234">
        <v>1.31</v>
      </c>
      <c r="H234">
        <v>1.67</v>
      </c>
      <c r="N234">
        <f>Sheet1[[#This Row],[Column6]]-$J$4</f>
        <v>-2165.4567404426562</v>
      </c>
      <c r="P234">
        <f t="shared" si="3"/>
        <v>4689202.894728533</v>
      </c>
    </row>
    <row r="235" spans="1:16" x14ac:dyDescent="0.35">
      <c r="A235">
        <v>2011</v>
      </c>
      <c r="B235" t="s">
        <v>22</v>
      </c>
      <c r="C235" t="s">
        <v>218</v>
      </c>
      <c r="D235" t="s">
        <v>216</v>
      </c>
      <c r="E235" t="s">
        <v>263</v>
      </c>
      <c r="F235">
        <v>1140</v>
      </c>
      <c r="G235">
        <v>1.41</v>
      </c>
      <c r="H235">
        <v>1.79</v>
      </c>
      <c r="N235">
        <f>Sheet1[[#This Row],[Column6]]-$J$4</f>
        <v>-1901.4567404426562</v>
      </c>
      <c r="P235">
        <f t="shared" si="3"/>
        <v>3615537.7357748109</v>
      </c>
    </row>
    <row r="236" spans="1:16" x14ac:dyDescent="0.35">
      <c r="A236">
        <v>2011</v>
      </c>
      <c r="B236" t="s">
        <v>22</v>
      </c>
      <c r="C236" t="s">
        <v>218</v>
      </c>
      <c r="D236" t="s">
        <v>216</v>
      </c>
      <c r="E236" t="s">
        <v>264</v>
      </c>
      <c r="F236">
        <v>924</v>
      </c>
      <c r="G236">
        <v>1.39</v>
      </c>
      <c r="H236">
        <v>1.64</v>
      </c>
      <c r="N236">
        <f>Sheet1[[#This Row],[Column6]]-$J$4</f>
        <v>-2117.4567404426562</v>
      </c>
      <c r="P236">
        <f t="shared" si="3"/>
        <v>4483623.0476460382</v>
      </c>
    </row>
    <row r="237" spans="1:16" x14ac:dyDescent="0.35">
      <c r="A237">
        <v>2011</v>
      </c>
      <c r="B237" t="s">
        <v>22</v>
      </c>
      <c r="C237" t="s">
        <v>218</v>
      </c>
      <c r="D237" t="s">
        <v>216</v>
      </c>
      <c r="E237" t="s">
        <v>265</v>
      </c>
      <c r="F237">
        <v>996</v>
      </c>
      <c r="G237">
        <v>1.41</v>
      </c>
      <c r="H237">
        <v>1.84</v>
      </c>
      <c r="N237">
        <f>Sheet1[[#This Row],[Column6]]-$J$4</f>
        <v>-2045.4567404426562</v>
      </c>
      <c r="P237">
        <f t="shared" si="3"/>
        <v>4183893.2770222956</v>
      </c>
    </row>
    <row r="238" spans="1:16" x14ac:dyDescent="0.35">
      <c r="A238">
        <v>2011</v>
      </c>
      <c r="B238" t="s">
        <v>22</v>
      </c>
      <c r="C238" t="s">
        <v>218</v>
      </c>
      <c r="D238" t="s">
        <v>216</v>
      </c>
      <c r="E238" t="s">
        <v>266</v>
      </c>
      <c r="F238">
        <v>1224</v>
      </c>
      <c r="G238">
        <v>1.1599999999999999</v>
      </c>
      <c r="H238">
        <v>1.79</v>
      </c>
      <c r="N238">
        <f>Sheet1[[#This Row],[Column6]]-$J$4</f>
        <v>-1817.4567404426562</v>
      </c>
      <c r="P238">
        <f t="shared" si="3"/>
        <v>3303149.0033804444</v>
      </c>
    </row>
    <row r="239" spans="1:16" x14ac:dyDescent="0.35">
      <c r="A239">
        <v>2011</v>
      </c>
      <c r="B239" t="s">
        <v>22</v>
      </c>
      <c r="C239" t="s">
        <v>218</v>
      </c>
      <c r="D239" t="s">
        <v>216</v>
      </c>
      <c r="E239" t="s">
        <v>267</v>
      </c>
      <c r="F239">
        <v>1296</v>
      </c>
      <c r="G239">
        <v>1.18</v>
      </c>
      <c r="H239">
        <v>1.76</v>
      </c>
      <c r="N239">
        <f>Sheet1[[#This Row],[Column6]]-$J$4</f>
        <v>-1745.4567404426562</v>
      </c>
      <c r="P239">
        <f t="shared" si="3"/>
        <v>3046619.2327567018</v>
      </c>
    </row>
    <row r="240" spans="1:16" x14ac:dyDescent="0.35">
      <c r="A240">
        <v>2011</v>
      </c>
      <c r="B240" t="s">
        <v>22</v>
      </c>
      <c r="C240" t="s">
        <v>218</v>
      </c>
      <c r="D240" t="s">
        <v>216</v>
      </c>
      <c r="E240" t="s">
        <v>268</v>
      </c>
      <c r="F240">
        <v>624</v>
      </c>
      <c r="G240">
        <v>1.1200000000000001</v>
      </c>
      <c r="H240">
        <v>1.79</v>
      </c>
      <c r="N240">
        <f>Sheet1[[#This Row],[Column6]]-$J$4</f>
        <v>-2417.4567404426562</v>
      </c>
      <c r="P240">
        <f t="shared" si="3"/>
        <v>5844097.0919116316</v>
      </c>
    </row>
    <row r="241" spans="1:16" x14ac:dyDescent="0.35">
      <c r="A241">
        <v>2011</v>
      </c>
      <c r="B241" t="s">
        <v>22</v>
      </c>
      <c r="C241" t="s">
        <v>218</v>
      </c>
      <c r="D241" t="s">
        <v>216</v>
      </c>
      <c r="E241" t="s">
        <v>269</v>
      </c>
      <c r="F241">
        <v>576</v>
      </c>
      <c r="G241">
        <v>1.26</v>
      </c>
      <c r="H241">
        <v>1.73</v>
      </c>
      <c r="N241">
        <f>Sheet1[[#This Row],[Column6]]-$J$4</f>
        <v>-2465.4567404426562</v>
      </c>
      <c r="P241">
        <f t="shared" si="3"/>
        <v>6078476.9389941264</v>
      </c>
    </row>
    <row r="242" spans="1:16" x14ac:dyDescent="0.35">
      <c r="A242">
        <v>2011</v>
      </c>
      <c r="B242" t="s">
        <v>22</v>
      </c>
      <c r="C242" t="s">
        <v>218</v>
      </c>
      <c r="D242" t="s">
        <v>216</v>
      </c>
      <c r="E242" t="s">
        <v>270</v>
      </c>
      <c r="F242">
        <v>588</v>
      </c>
      <c r="G242">
        <v>1.1599999999999999</v>
      </c>
      <c r="H242">
        <v>1.6</v>
      </c>
      <c r="N242">
        <f>Sheet1[[#This Row],[Column6]]-$J$4</f>
        <v>-2453.4567404426562</v>
      </c>
      <c r="P242">
        <f t="shared" si="3"/>
        <v>6019449.9772235034</v>
      </c>
    </row>
    <row r="243" spans="1:16" x14ac:dyDescent="0.35">
      <c r="A243">
        <v>2011</v>
      </c>
      <c r="B243" t="s">
        <v>22</v>
      </c>
      <c r="C243" t="s">
        <v>218</v>
      </c>
      <c r="D243" t="s">
        <v>216</v>
      </c>
      <c r="E243" t="s">
        <v>271</v>
      </c>
      <c r="F243">
        <v>804</v>
      </c>
      <c r="G243">
        <v>1.32</v>
      </c>
      <c r="H243">
        <v>1.68</v>
      </c>
      <c r="N243">
        <f>Sheet1[[#This Row],[Column6]]-$J$4</f>
        <v>-2237.4567404426562</v>
      </c>
      <c r="P243">
        <f t="shared" si="3"/>
        <v>5006212.6653522756</v>
      </c>
    </row>
    <row r="244" spans="1:16" x14ac:dyDescent="0.35">
      <c r="A244">
        <v>2011</v>
      </c>
      <c r="B244" t="s">
        <v>22</v>
      </c>
      <c r="C244" t="s">
        <v>218</v>
      </c>
      <c r="D244" t="s">
        <v>216</v>
      </c>
      <c r="E244" t="s">
        <v>272</v>
      </c>
      <c r="F244">
        <v>1248</v>
      </c>
      <c r="G244">
        <v>1.17</v>
      </c>
      <c r="H244">
        <v>1.86</v>
      </c>
      <c r="N244">
        <f>Sheet1[[#This Row],[Column6]]-$J$4</f>
        <v>-1793.4567404426562</v>
      </c>
      <c r="P244">
        <f t="shared" si="3"/>
        <v>3216487.079839197</v>
      </c>
    </row>
    <row r="245" spans="1:16" x14ac:dyDescent="0.35">
      <c r="A245">
        <v>2011</v>
      </c>
      <c r="B245" t="s">
        <v>22</v>
      </c>
      <c r="C245" t="s">
        <v>218</v>
      </c>
      <c r="D245" t="s">
        <v>216</v>
      </c>
      <c r="E245" t="s">
        <v>273</v>
      </c>
      <c r="F245">
        <v>1212</v>
      </c>
      <c r="G245">
        <v>1.4</v>
      </c>
      <c r="H245">
        <v>1.79</v>
      </c>
      <c r="N245">
        <f>Sheet1[[#This Row],[Column6]]-$J$4</f>
        <v>-1829.4567404426562</v>
      </c>
      <c r="P245">
        <f t="shared" si="3"/>
        <v>3346911.9651510683</v>
      </c>
    </row>
    <row r="246" spans="1:16" x14ac:dyDescent="0.35">
      <c r="A246">
        <v>2011</v>
      </c>
      <c r="B246" t="s">
        <v>22</v>
      </c>
      <c r="C246" t="s">
        <v>218</v>
      </c>
      <c r="D246" t="s">
        <v>216</v>
      </c>
      <c r="E246" t="s">
        <v>274</v>
      </c>
      <c r="F246">
        <v>696</v>
      </c>
      <c r="G246">
        <v>1.38</v>
      </c>
      <c r="H246">
        <v>1.69</v>
      </c>
      <c r="N246">
        <f>Sheet1[[#This Row],[Column6]]-$J$4</f>
        <v>-2345.4567404426562</v>
      </c>
      <c r="P246">
        <f t="shared" si="3"/>
        <v>5501167.321287889</v>
      </c>
    </row>
    <row r="247" spans="1:16" x14ac:dyDescent="0.35">
      <c r="A247">
        <v>2011</v>
      </c>
      <c r="B247" t="s">
        <v>22</v>
      </c>
      <c r="C247" t="s">
        <v>218</v>
      </c>
      <c r="D247" t="s">
        <v>216</v>
      </c>
      <c r="E247" t="s">
        <v>275</v>
      </c>
      <c r="F247">
        <v>576</v>
      </c>
      <c r="G247">
        <v>1.1299999999999999</v>
      </c>
      <c r="H247">
        <v>1.8</v>
      </c>
      <c r="N247">
        <f>Sheet1[[#This Row],[Column6]]-$J$4</f>
        <v>-2465.4567404426562</v>
      </c>
      <c r="P247">
        <f t="shared" si="3"/>
        <v>6078476.9389941264</v>
      </c>
    </row>
    <row r="248" spans="1:16" x14ac:dyDescent="0.35">
      <c r="A248">
        <v>2011</v>
      </c>
      <c r="B248" t="s">
        <v>22</v>
      </c>
      <c r="C248" t="s">
        <v>218</v>
      </c>
      <c r="D248" t="s">
        <v>216</v>
      </c>
      <c r="E248" t="s">
        <v>276</v>
      </c>
      <c r="F248">
        <v>732</v>
      </c>
      <c r="G248">
        <v>1.29</v>
      </c>
      <c r="H248">
        <v>1.88</v>
      </c>
      <c r="N248">
        <f>Sheet1[[#This Row],[Column6]]-$J$4</f>
        <v>-2309.4567404426562</v>
      </c>
      <c r="P248">
        <f t="shared" si="3"/>
        <v>5333590.4359760182</v>
      </c>
    </row>
    <row r="249" spans="1:16" x14ac:dyDescent="0.35">
      <c r="A249">
        <v>2011</v>
      </c>
      <c r="B249" t="s">
        <v>22</v>
      </c>
      <c r="C249" t="s">
        <v>218</v>
      </c>
      <c r="D249" t="s">
        <v>216</v>
      </c>
      <c r="E249" t="s">
        <v>277</v>
      </c>
      <c r="F249">
        <v>1152</v>
      </c>
      <c r="G249">
        <v>1.24</v>
      </c>
      <c r="H249">
        <v>1.74</v>
      </c>
      <c r="N249">
        <f>Sheet1[[#This Row],[Column6]]-$J$4</f>
        <v>-1889.4567404426562</v>
      </c>
      <c r="P249">
        <f t="shared" si="3"/>
        <v>3570046.774004187</v>
      </c>
    </row>
    <row r="250" spans="1:16" x14ac:dyDescent="0.35">
      <c r="A250">
        <v>2011</v>
      </c>
      <c r="B250" t="s">
        <v>22</v>
      </c>
      <c r="C250" t="s">
        <v>218</v>
      </c>
      <c r="D250" t="s">
        <v>216</v>
      </c>
      <c r="E250" t="s">
        <v>278</v>
      </c>
      <c r="F250">
        <v>1272</v>
      </c>
      <c r="G250">
        <v>1.39</v>
      </c>
      <c r="H250">
        <v>1.6</v>
      </c>
      <c r="N250">
        <f>Sheet1[[#This Row],[Column6]]-$J$4</f>
        <v>-1769.4567404426562</v>
      </c>
      <c r="P250">
        <f t="shared" si="3"/>
        <v>3130977.1562979496</v>
      </c>
    </row>
    <row r="251" spans="1:16" x14ac:dyDescent="0.35">
      <c r="A251">
        <v>2011</v>
      </c>
      <c r="B251" t="s">
        <v>22</v>
      </c>
      <c r="C251" t="s">
        <v>279</v>
      </c>
      <c r="D251" t="s">
        <v>280</v>
      </c>
      <c r="E251" t="s">
        <v>281</v>
      </c>
      <c r="F251">
        <v>1908</v>
      </c>
      <c r="G251">
        <v>2.4300000000000002</v>
      </c>
      <c r="H251">
        <v>3.43</v>
      </c>
      <c r="N251">
        <f>Sheet1[[#This Row],[Column6]]-$J$4</f>
        <v>-1133.4567404426562</v>
      </c>
      <c r="P251">
        <f t="shared" si="3"/>
        <v>1284724.1824548908</v>
      </c>
    </row>
    <row r="252" spans="1:16" x14ac:dyDescent="0.35">
      <c r="A252">
        <v>2011</v>
      </c>
      <c r="B252" t="s">
        <v>22</v>
      </c>
      <c r="C252" t="s">
        <v>279</v>
      </c>
      <c r="D252" t="s">
        <v>280</v>
      </c>
      <c r="E252" t="s">
        <v>282</v>
      </c>
      <c r="F252">
        <v>2220</v>
      </c>
      <c r="G252">
        <v>2.5299999999999998</v>
      </c>
      <c r="H252">
        <v>3.5</v>
      </c>
      <c r="N252">
        <f>Sheet1[[#This Row],[Column6]]-$J$4</f>
        <v>-821.45674044265616</v>
      </c>
      <c r="P252">
        <f t="shared" si="3"/>
        <v>674791.17641867336</v>
      </c>
    </row>
    <row r="253" spans="1:16" x14ac:dyDescent="0.35">
      <c r="A253">
        <v>2011</v>
      </c>
      <c r="B253" t="s">
        <v>22</v>
      </c>
      <c r="C253" t="s">
        <v>279</v>
      </c>
      <c r="D253" t="s">
        <v>280</v>
      </c>
      <c r="E253" t="s">
        <v>283</v>
      </c>
      <c r="F253">
        <v>2112</v>
      </c>
      <c r="G253">
        <v>2.88</v>
      </c>
      <c r="H253">
        <v>3.58</v>
      </c>
      <c r="N253">
        <f>Sheet1[[#This Row],[Column6]]-$J$4</f>
        <v>-929.45674044265616</v>
      </c>
      <c r="P253">
        <f t="shared" si="3"/>
        <v>863889.83235428715</v>
      </c>
    </row>
    <row r="254" spans="1:16" x14ac:dyDescent="0.35">
      <c r="A254">
        <v>2011</v>
      </c>
      <c r="B254" t="s">
        <v>22</v>
      </c>
      <c r="C254" t="s">
        <v>279</v>
      </c>
      <c r="D254" t="s">
        <v>280</v>
      </c>
      <c r="E254" t="s">
        <v>284</v>
      </c>
      <c r="F254">
        <v>2736</v>
      </c>
      <c r="G254">
        <v>2.35</v>
      </c>
      <c r="H254">
        <v>3.94</v>
      </c>
      <c r="N254">
        <f>Sheet1[[#This Row],[Column6]]-$J$4</f>
        <v>-305.45674044265616</v>
      </c>
      <c r="P254">
        <f t="shared" si="3"/>
        <v>93303.820281852211</v>
      </c>
    </row>
    <row r="255" spans="1:16" x14ac:dyDescent="0.35">
      <c r="A255">
        <v>2011</v>
      </c>
      <c r="B255" t="s">
        <v>22</v>
      </c>
      <c r="C255" t="s">
        <v>279</v>
      </c>
      <c r="D255" t="s">
        <v>280</v>
      </c>
      <c r="E255" t="s">
        <v>285</v>
      </c>
      <c r="F255">
        <v>1428</v>
      </c>
      <c r="G255">
        <v>2.68</v>
      </c>
      <c r="H255">
        <v>3.68</v>
      </c>
      <c r="N255">
        <f>Sheet1[[#This Row],[Column6]]-$J$4</f>
        <v>-1613.4567404426562</v>
      </c>
      <c r="P255">
        <f t="shared" si="3"/>
        <v>2603242.6532798409</v>
      </c>
    </row>
    <row r="256" spans="1:16" x14ac:dyDescent="0.35">
      <c r="A256">
        <v>2011</v>
      </c>
      <c r="B256" t="s">
        <v>22</v>
      </c>
      <c r="C256" t="s">
        <v>23</v>
      </c>
      <c r="D256" t="s">
        <v>286</v>
      </c>
      <c r="E256" t="s">
        <v>287</v>
      </c>
      <c r="F256">
        <v>456</v>
      </c>
      <c r="G256">
        <v>6.6466666666666665</v>
      </c>
      <c r="H256">
        <v>7.5666666666666655</v>
      </c>
      <c r="N256">
        <f>Sheet1[[#This Row],[Column6]]-$J$4</f>
        <v>-2585.4567404426562</v>
      </c>
      <c r="P256">
        <f t="shared" si="3"/>
        <v>6684586.5567003647</v>
      </c>
    </row>
    <row r="257" spans="1:16" x14ac:dyDescent="0.35">
      <c r="A257">
        <v>2011</v>
      </c>
      <c r="B257" t="s">
        <v>22</v>
      </c>
      <c r="C257" t="s">
        <v>23</v>
      </c>
      <c r="D257" t="s">
        <v>286</v>
      </c>
      <c r="E257" t="s">
        <v>288</v>
      </c>
      <c r="F257">
        <v>564</v>
      </c>
      <c r="G257">
        <v>6.4266666666666667</v>
      </c>
      <c r="H257">
        <v>7.4</v>
      </c>
      <c r="N257">
        <f>Sheet1[[#This Row],[Column6]]-$J$4</f>
        <v>-2477.4567404426562</v>
      </c>
      <c r="P257">
        <f t="shared" si="3"/>
        <v>6137791.9007647503</v>
      </c>
    </row>
    <row r="258" spans="1:16" x14ac:dyDescent="0.35">
      <c r="A258">
        <v>2011</v>
      </c>
      <c r="B258" t="s">
        <v>22</v>
      </c>
      <c r="C258" t="s">
        <v>23</v>
      </c>
      <c r="D258" t="s">
        <v>286</v>
      </c>
      <c r="E258" t="s">
        <v>289</v>
      </c>
      <c r="F258">
        <v>468</v>
      </c>
      <c r="G258">
        <v>5.8666666666666663</v>
      </c>
      <c r="H258">
        <v>8.4066666666666663</v>
      </c>
      <c r="N258">
        <f>Sheet1[[#This Row],[Column6]]-$J$4</f>
        <v>-2573.4567404426562</v>
      </c>
      <c r="P258">
        <f t="shared" si="3"/>
        <v>6622679.5949297408</v>
      </c>
    </row>
    <row r="259" spans="1:16" x14ac:dyDescent="0.35">
      <c r="A259">
        <v>2011</v>
      </c>
      <c r="B259" t="s">
        <v>22</v>
      </c>
      <c r="C259" t="s">
        <v>290</v>
      </c>
      <c r="D259" t="s">
        <v>291</v>
      </c>
      <c r="E259" t="s">
        <v>292</v>
      </c>
      <c r="F259">
        <v>780</v>
      </c>
      <c r="G259">
        <v>2.73</v>
      </c>
      <c r="H259">
        <v>3.49</v>
      </c>
      <c r="N259">
        <f>Sheet1[[#This Row],[Column6]]-$J$4</f>
        <v>-2261.4567404426562</v>
      </c>
      <c r="P259">
        <f t="shared" si="3"/>
        <v>5114186.5888935234</v>
      </c>
    </row>
    <row r="260" spans="1:16" x14ac:dyDescent="0.35">
      <c r="A260">
        <v>2011</v>
      </c>
      <c r="B260" t="s">
        <v>22</v>
      </c>
      <c r="C260" t="s">
        <v>290</v>
      </c>
      <c r="D260" t="s">
        <v>291</v>
      </c>
      <c r="E260" t="s">
        <v>293</v>
      </c>
      <c r="F260">
        <v>912</v>
      </c>
      <c r="G260">
        <v>2.06</v>
      </c>
      <c r="H260">
        <v>3.35</v>
      </c>
      <c r="N260">
        <f>Sheet1[[#This Row],[Column6]]-$J$4</f>
        <v>-2129.4567404426562</v>
      </c>
      <c r="P260">
        <f t="shared" si="3"/>
        <v>4534586.0094166622</v>
      </c>
    </row>
    <row r="261" spans="1:16" x14ac:dyDescent="0.35">
      <c r="A261">
        <v>2011</v>
      </c>
      <c r="B261" t="s">
        <v>22</v>
      </c>
      <c r="C261" t="s">
        <v>279</v>
      </c>
      <c r="D261" t="s">
        <v>294</v>
      </c>
      <c r="E261" t="s">
        <v>295</v>
      </c>
      <c r="F261">
        <v>1656</v>
      </c>
      <c r="G261">
        <v>2.63</v>
      </c>
      <c r="H261">
        <v>3.48</v>
      </c>
      <c r="N261">
        <f>Sheet1[[#This Row],[Column6]]-$J$4</f>
        <v>-1385.4567404426562</v>
      </c>
      <c r="P261">
        <f t="shared" ref="P261:P324" si="4">N261*N261</f>
        <v>1919490.3796379894</v>
      </c>
    </row>
    <row r="262" spans="1:16" x14ac:dyDescent="0.35">
      <c r="A262">
        <v>2011</v>
      </c>
      <c r="B262" t="s">
        <v>22</v>
      </c>
      <c r="C262" t="s">
        <v>279</v>
      </c>
      <c r="D262" t="s">
        <v>294</v>
      </c>
      <c r="E262" t="s">
        <v>296</v>
      </c>
      <c r="F262">
        <v>1344</v>
      </c>
      <c r="G262">
        <v>2.36</v>
      </c>
      <c r="H262">
        <v>4</v>
      </c>
      <c r="N262">
        <f>Sheet1[[#This Row],[Column6]]-$J$4</f>
        <v>-1697.4567404426562</v>
      </c>
      <c r="P262">
        <f t="shared" si="4"/>
        <v>2881359.385674207</v>
      </c>
    </row>
    <row r="263" spans="1:16" x14ac:dyDescent="0.35">
      <c r="A263">
        <v>2011</v>
      </c>
      <c r="B263" t="s">
        <v>22</v>
      </c>
      <c r="C263" t="s">
        <v>279</v>
      </c>
      <c r="D263" t="s">
        <v>294</v>
      </c>
      <c r="E263" t="s">
        <v>297</v>
      </c>
      <c r="F263">
        <v>1752</v>
      </c>
      <c r="G263">
        <v>2.89</v>
      </c>
      <c r="H263">
        <v>3.77</v>
      </c>
      <c r="N263">
        <f>Sheet1[[#This Row],[Column6]]-$J$4</f>
        <v>-1289.4567404426562</v>
      </c>
      <c r="P263">
        <f t="shared" si="4"/>
        <v>1662698.6854729995</v>
      </c>
    </row>
    <row r="264" spans="1:16" x14ac:dyDescent="0.35">
      <c r="A264">
        <v>2011</v>
      </c>
      <c r="B264" t="s">
        <v>22</v>
      </c>
      <c r="C264" t="s">
        <v>279</v>
      </c>
      <c r="D264" t="s">
        <v>294</v>
      </c>
      <c r="E264" t="s">
        <v>298</v>
      </c>
      <c r="F264">
        <v>2388</v>
      </c>
      <c r="G264">
        <v>2.5299999999999998</v>
      </c>
      <c r="H264">
        <v>3.56</v>
      </c>
      <c r="N264">
        <f>Sheet1[[#This Row],[Column6]]-$J$4</f>
        <v>-653.45674044265616</v>
      </c>
      <c r="P264">
        <f t="shared" si="4"/>
        <v>427005.7116299409</v>
      </c>
    </row>
    <row r="265" spans="1:16" x14ac:dyDescent="0.35">
      <c r="A265">
        <v>2011</v>
      </c>
      <c r="B265" t="s">
        <v>22</v>
      </c>
      <c r="C265" t="s">
        <v>279</v>
      </c>
      <c r="D265" t="s">
        <v>294</v>
      </c>
      <c r="E265" t="s">
        <v>299</v>
      </c>
      <c r="F265">
        <v>2628</v>
      </c>
      <c r="G265">
        <v>2.66</v>
      </c>
      <c r="H265">
        <v>3.98</v>
      </c>
      <c r="N265">
        <f>Sheet1[[#This Row],[Column6]]-$J$4</f>
        <v>-413.45674044265616</v>
      </c>
      <c r="P265">
        <f t="shared" si="4"/>
        <v>170946.47621746594</v>
      </c>
    </row>
    <row r="266" spans="1:16" x14ac:dyDescent="0.35">
      <c r="A266">
        <v>2011</v>
      </c>
      <c r="B266" t="s">
        <v>22</v>
      </c>
      <c r="C266" t="s">
        <v>279</v>
      </c>
      <c r="D266" t="s">
        <v>300</v>
      </c>
      <c r="E266" t="s">
        <v>301</v>
      </c>
      <c r="F266">
        <v>2064</v>
      </c>
      <c r="G266">
        <v>2.78</v>
      </c>
      <c r="H266">
        <v>3.62</v>
      </c>
      <c r="N266">
        <f>Sheet1[[#This Row],[Column6]]-$J$4</f>
        <v>-977.45674044265616</v>
      </c>
      <c r="P266">
        <f t="shared" si="4"/>
        <v>955421.67943678214</v>
      </c>
    </row>
    <row r="267" spans="1:16" x14ac:dyDescent="0.35">
      <c r="A267">
        <v>2011</v>
      </c>
      <c r="B267" t="s">
        <v>22</v>
      </c>
      <c r="C267" t="s">
        <v>279</v>
      </c>
      <c r="D267" t="s">
        <v>302</v>
      </c>
      <c r="E267" t="s">
        <v>303</v>
      </c>
      <c r="F267">
        <v>1752</v>
      </c>
      <c r="G267">
        <v>2.96</v>
      </c>
      <c r="H267">
        <v>3.97</v>
      </c>
      <c r="N267">
        <f>Sheet1[[#This Row],[Column6]]-$J$4</f>
        <v>-1289.4567404426562</v>
      </c>
      <c r="P267">
        <f t="shared" si="4"/>
        <v>1662698.6854729995</v>
      </c>
    </row>
    <row r="268" spans="1:16" x14ac:dyDescent="0.35">
      <c r="A268">
        <v>2011</v>
      </c>
      <c r="B268" t="s">
        <v>22</v>
      </c>
      <c r="C268" t="s">
        <v>279</v>
      </c>
      <c r="D268" t="s">
        <v>302</v>
      </c>
      <c r="E268" t="s">
        <v>304</v>
      </c>
      <c r="F268">
        <v>1260</v>
      </c>
      <c r="G268">
        <v>2.57</v>
      </c>
      <c r="H268">
        <v>3.69</v>
      </c>
      <c r="N268">
        <f>Sheet1[[#This Row],[Column6]]-$J$4</f>
        <v>-1781.4567404426562</v>
      </c>
      <c r="P268">
        <f t="shared" si="4"/>
        <v>3173588.1180685731</v>
      </c>
    </row>
    <row r="269" spans="1:16" x14ac:dyDescent="0.35">
      <c r="A269">
        <v>2011</v>
      </c>
      <c r="B269" t="s">
        <v>22</v>
      </c>
      <c r="C269" t="s">
        <v>279</v>
      </c>
      <c r="D269" t="s">
        <v>302</v>
      </c>
      <c r="E269" t="s">
        <v>305</v>
      </c>
      <c r="F269">
        <v>1524</v>
      </c>
      <c r="G269">
        <v>2.57</v>
      </c>
      <c r="H269">
        <v>3.99</v>
      </c>
      <c r="N269">
        <f>Sheet1[[#This Row],[Column6]]-$J$4</f>
        <v>-1517.4567404426562</v>
      </c>
      <c r="P269">
        <f t="shared" si="4"/>
        <v>2302674.959114851</v>
      </c>
    </row>
    <row r="270" spans="1:16" x14ac:dyDescent="0.35">
      <c r="A270">
        <v>2011</v>
      </c>
      <c r="B270" t="s">
        <v>22</v>
      </c>
      <c r="C270" t="s">
        <v>279</v>
      </c>
      <c r="D270" t="s">
        <v>302</v>
      </c>
      <c r="E270" t="s">
        <v>306</v>
      </c>
      <c r="F270">
        <v>1356</v>
      </c>
      <c r="G270">
        <v>2.62</v>
      </c>
      <c r="H270">
        <v>3.93</v>
      </c>
      <c r="N270">
        <f>Sheet1[[#This Row],[Column6]]-$J$4</f>
        <v>-1685.4567404426562</v>
      </c>
      <c r="P270">
        <f t="shared" si="4"/>
        <v>2840764.4239035831</v>
      </c>
    </row>
    <row r="271" spans="1:16" x14ac:dyDescent="0.35">
      <c r="A271">
        <v>2011</v>
      </c>
      <c r="B271" t="s">
        <v>22</v>
      </c>
      <c r="C271" t="s">
        <v>279</v>
      </c>
      <c r="D271" t="s">
        <v>302</v>
      </c>
      <c r="E271" t="s">
        <v>307</v>
      </c>
      <c r="F271">
        <v>2220</v>
      </c>
      <c r="G271">
        <v>2.2999999999999998</v>
      </c>
      <c r="H271">
        <v>3.91</v>
      </c>
      <c r="N271">
        <f>Sheet1[[#This Row],[Column6]]-$J$4</f>
        <v>-821.45674044265616</v>
      </c>
      <c r="P271">
        <f t="shared" si="4"/>
        <v>674791.17641867336</v>
      </c>
    </row>
    <row r="272" spans="1:16" x14ac:dyDescent="0.35">
      <c r="A272">
        <v>2011</v>
      </c>
      <c r="B272" t="s">
        <v>22</v>
      </c>
      <c r="C272" t="s">
        <v>279</v>
      </c>
      <c r="D272" t="s">
        <v>302</v>
      </c>
      <c r="E272" t="s">
        <v>308</v>
      </c>
      <c r="F272">
        <v>1224</v>
      </c>
      <c r="G272">
        <v>2.63</v>
      </c>
      <c r="H272">
        <v>3.77</v>
      </c>
      <c r="N272">
        <f>Sheet1[[#This Row],[Column6]]-$J$4</f>
        <v>-1817.4567404426562</v>
      </c>
      <c r="P272">
        <f t="shared" si="4"/>
        <v>3303149.0033804444</v>
      </c>
    </row>
    <row r="273" spans="1:16" x14ac:dyDescent="0.35">
      <c r="A273">
        <v>2011</v>
      </c>
      <c r="B273" t="s">
        <v>22</v>
      </c>
      <c r="C273" t="s">
        <v>279</v>
      </c>
      <c r="D273" t="s">
        <v>309</v>
      </c>
      <c r="E273" t="s">
        <v>310</v>
      </c>
      <c r="F273">
        <v>1968</v>
      </c>
      <c r="G273">
        <v>2.3199999999999998</v>
      </c>
      <c r="H273">
        <v>3.62</v>
      </c>
      <c r="N273">
        <f>Sheet1[[#This Row],[Column6]]-$J$4</f>
        <v>-1073.4567404426562</v>
      </c>
      <c r="P273">
        <f t="shared" si="4"/>
        <v>1152309.3736017721</v>
      </c>
    </row>
    <row r="274" spans="1:16" x14ac:dyDescent="0.35">
      <c r="A274">
        <v>2011</v>
      </c>
      <c r="B274" t="s">
        <v>22</v>
      </c>
      <c r="C274" t="s">
        <v>279</v>
      </c>
      <c r="D274" t="s">
        <v>309</v>
      </c>
      <c r="E274" t="s">
        <v>311</v>
      </c>
      <c r="F274">
        <v>1980</v>
      </c>
      <c r="G274">
        <v>2.65</v>
      </c>
      <c r="H274">
        <v>3.44</v>
      </c>
      <c r="N274">
        <f>Sheet1[[#This Row],[Column6]]-$J$4</f>
        <v>-1061.4567404426562</v>
      </c>
      <c r="P274">
        <f t="shared" si="4"/>
        <v>1126690.4118311484</v>
      </c>
    </row>
    <row r="275" spans="1:16" x14ac:dyDescent="0.35">
      <c r="A275">
        <v>2011</v>
      </c>
      <c r="B275" t="s">
        <v>22</v>
      </c>
      <c r="C275" t="s">
        <v>279</v>
      </c>
      <c r="D275" t="s">
        <v>309</v>
      </c>
      <c r="E275" t="s">
        <v>312</v>
      </c>
      <c r="F275">
        <v>1596</v>
      </c>
      <c r="G275">
        <v>2.52</v>
      </c>
      <c r="H275">
        <v>4</v>
      </c>
      <c r="N275">
        <f>Sheet1[[#This Row],[Column6]]-$J$4</f>
        <v>-1445.4567404426562</v>
      </c>
      <c r="P275">
        <f t="shared" si="4"/>
        <v>2089345.1884911084</v>
      </c>
    </row>
    <row r="276" spans="1:16" x14ac:dyDescent="0.35">
      <c r="A276">
        <v>2011</v>
      </c>
      <c r="B276" t="s">
        <v>22</v>
      </c>
      <c r="C276" t="s">
        <v>279</v>
      </c>
      <c r="D276" t="s">
        <v>309</v>
      </c>
      <c r="E276" t="s">
        <v>313</v>
      </c>
      <c r="F276">
        <v>1644</v>
      </c>
      <c r="G276">
        <v>3</v>
      </c>
      <c r="H276">
        <v>3.5</v>
      </c>
      <c r="N276">
        <f>Sheet1[[#This Row],[Column6]]-$J$4</f>
        <v>-1397.4567404426562</v>
      </c>
      <c r="P276">
        <f t="shared" si="4"/>
        <v>1952885.3414086134</v>
      </c>
    </row>
    <row r="277" spans="1:16" x14ac:dyDescent="0.35">
      <c r="A277">
        <v>2011</v>
      </c>
      <c r="B277" t="s">
        <v>22</v>
      </c>
      <c r="C277" t="s">
        <v>279</v>
      </c>
      <c r="D277" t="s">
        <v>309</v>
      </c>
      <c r="E277" t="s">
        <v>314</v>
      </c>
      <c r="F277">
        <v>1524</v>
      </c>
      <c r="G277">
        <v>2.33</v>
      </c>
      <c r="H277">
        <v>3.94</v>
      </c>
      <c r="N277">
        <f>Sheet1[[#This Row],[Column6]]-$J$4</f>
        <v>-1517.4567404426562</v>
      </c>
      <c r="P277">
        <f t="shared" si="4"/>
        <v>2302674.959114851</v>
      </c>
    </row>
    <row r="278" spans="1:16" x14ac:dyDescent="0.35">
      <c r="A278">
        <v>2011</v>
      </c>
      <c r="B278" t="s">
        <v>22</v>
      </c>
      <c r="C278" t="s">
        <v>279</v>
      </c>
      <c r="D278" t="s">
        <v>309</v>
      </c>
      <c r="E278" t="s">
        <v>315</v>
      </c>
      <c r="F278">
        <v>2664</v>
      </c>
      <c r="G278">
        <v>2.61</v>
      </c>
      <c r="H278">
        <v>3.98</v>
      </c>
      <c r="N278">
        <f>Sheet1[[#This Row],[Column6]]-$J$4</f>
        <v>-377.45674044265616</v>
      </c>
      <c r="P278">
        <f t="shared" si="4"/>
        <v>142473.5909055947</v>
      </c>
    </row>
    <row r="279" spans="1:16" x14ac:dyDescent="0.35">
      <c r="A279">
        <v>2011</v>
      </c>
      <c r="B279" t="s">
        <v>22</v>
      </c>
      <c r="C279" t="s">
        <v>279</v>
      </c>
      <c r="D279" t="s">
        <v>309</v>
      </c>
      <c r="E279" t="s">
        <v>316</v>
      </c>
      <c r="F279">
        <v>2412</v>
      </c>
      <c r="G279">
        <v>2.56</v>
      </c>
      <c r="H279">
        <v>3.89</v>
      </c>
      <c r="N279">
        <f>Sheet1[[#This Row],[Column6]]-$J$4</f>
        <v>-629.45674044265616</v>
      </c>
      <c r="P279">
        <f t="shared" si="4"/>
        <v>396215.7880886934</v>
      </c>
    </row>
    <row r="280" spans="1:16" x14ac:dyDescent="0.35">
      <c r="A280">
        <v>2011</v>
      </c>
      <c r="B280" t="s">
        <v>22</v>
      </c>
      <c r="C280" t="s">
        <v>279</v>
      </c>
      <c r="D280" t="s">
        <v>309</v>
      </c>
      <c r="E280" t="s">
        <v>317</v>
      </c>
      <c r="F280">
        <v>1584</v>
      </c>
      <c r="G280">
        <v>2.69</v>
      </c>
      <c r="H280">
        <v>3.67</v>
      </c>
      <c r="N280">
        <f>Sheet1[[#This Row],[Column6]]-$J$4</f>
        <v>-1457.4567404426562</v>
      </c>
      <c r="P280">
        <f t="shared" si="4"/>
        <v>2124180.1502617318</v>
      </c>
    </row>
    <row r="281" spans="1:16" x14ac:dyDescent="0.35">
      <c r="A281">
        <v>2011</v>
      </c>
      <c r="B281" t="s">
        <v>22</v>
      </c>
      <c r="C281" t="s">
        <v>279</v>
      </c>
      <c r="D281" t="s">
        <v>309</v>
      </c>
      <c r="E281" t="s">
        <v>318</v>
      </c>
      <c r="F281">
        <v>1692</v>
      </c>
      <c r="G281">
        <v>3</v>
      </c>
      <c r="H281">
        <v>3.79</v>
      </c>
      <c r="N281">
        <f>Sheet1[[#This Row],[Column6]]-$J$4</f>
        <v>-1349.4567404426562</v>
      </c>
      <c r="P281">
        <f t="shared" si="4"/>
        <v>1821033.4943261184</v>
      </c>
    </row>
    <row r="282" spans="1:16" x14ac:dyDescent="0.35">
      <c r="A282">
        <v>2011</v>
      </c>
      <c r="B282" t="s">
        <v>22</v>
      </c>
      <c r="C282" t="s">
        <v>279</v>
      </c>
      <c r="D282" t="s">
        <v>309</v>
      </c>
      <c r="E282" t="s">
        <v>319</v>
      </c>
      <c r="F282">
        <v>1404</v>
      </c>
      <c r="G282">
        <v>2.34</v>
      </c>
      <c r="H282">
        <v>3.72</v>
      </c>
      <c r="N282">
        <f>Sheet1[[#This Row],[Column6]]-$J$4</f>
        <v>-1637.4567404426562</v>
      </c>
      <c r="P282">
        <f t="shared" si="4"/>
        <v>2681264.5768210883</v>
      </c>
    </row>
    <row r="283" spans="1:16" x14ac:dyDescent="0.35">
      <c r="A283">
        <v>2011</v>
      </c>
      <c r="B283" t="s">
        <v>22</v>
      </c>
      <c r="C283" t="s">
        <v>173</v>
      </c>
      <c r="D283" t="s">
        <v>320</v>
      </c>
      <c r="E283" t="s">
        <v>321</v>
      </c>
      <c r="F283">
        <v>108</v>
      </c>
      <c r="G283">
        <v>1.2</v>
      </c>
      <c r="H283">
        <v>1.37</v>
      </c>
      <c r="N283">
        <f>Sheet1[[#This Row],[Column6]]-$J$4</f>
        <v>-2933.4567404426562</v>
      </c>
      <c r="P283">
        <f t="shared" si="4"/>
        <v>8605168.4480484538</v>
      </c>
    </row>
    <row r="284" spans="1:16" x14ac:dyDescent="0.35">
      <c r="A284">
        <v>2011</v>
      </c>
      <c r="B284" t="s">
        <v>22</v>
      </c>
      <c r="C284" t="s">
        <v>173</v>
      </c>
      <c r="D284" t="s">
        <v>320</v>
      </c>
      <c r="E284" t="s">
        <v>322</v>
      </c>
      <c r="F284">
        <v>144</v>
      </c>
      <c r="G284">
        <v>1.05</v>
      </c>
      <c r="H284">
        <v>1.26</v>
      </c>
      <c r="N284">
        <f>Sheet1[[#This Row],[Column6]]-$J$4</f>
        <v>-2897.4567404426562</v>
      </c>
      <c r="P284">
        <f t="shared" si="4"/>
        <v>8395255.562736582</v>
      </c>
    </row>
    <row r="285" spans="1:16" x14ac:dyDescent="0.35">
      <c r="A285">
        <v>2011</v>
      </c>
      <c r="B285" t="s">
        <v>22</v>
      </c>
      <c r="C285" t="s">
        <v>173</v>
      </c>
      <c r="D285" t="s">
        <v>320</v>
      </c>
      <c r="E285" t="s">
        <v>323</v>
      </c>
      <c r="F285">
        <v>96</v>
      </c>
      <c r="G285">
        <v>1.19</v>
      </c>
      <c r="H285">
        <v>1.38</v>
      </c>
      <c r="N285">
        <f>Sheet1[[#This Row],[Column6]]-$J$4</f>
        <v>-2945.4567404426562</v>
      </c>
      <c r="P285">
        <f t="shared" si="4"/>
        <v>8675715.4098190758</v>
      </c>
    </row>
    <row r="286" spans="1:16" x14ac:dyDescent="0.35">
      <c r="A286">
        <v>2011</v>
      </c>
      <c r="B286" t="s">
        <v>22</v>
      </c>
      <c r="C286" t="s">
        <v>173</v>
      </c>
      <c r="D286" t="s">
        <v>320</v>
      </c>
      <c r="E286" t="s">
        <v>324</v>
      </c>
      <c r="F286">
        <v>96</v>
      </c>
      <c r="G286">
        <v>1.05</v>
      </c>
      <c r="H286">
        <v>1.29</v>
      </c>
      <c r="N286">
        <f>Sheet1[[#This Row],[Column6]]-$J$4</f>
        <v>-2945.4567404426562</v>
      </c>
      <c r="P286">
        <f t="shared" si="4"/>
        <v>8675715.4098190758</v>
      </c>
    </row>
    <row r="287" spans="1:16" x14ac:dyDescent="0.35">
      <c r="A287">
        <v>2011</v>
      </c>
      <c r="B287" t="s">
        <v>22</v>
      </c>
      <c r="C287" t="s">
        <v>173</v>
      </c>
      <c r="D287" t="s">
        <v>320</v>
      </c>
      <c r="E287" t="s">
        <v>325</v>
      </c>
      <c r="F287">
        <v>108</v>
      </c>
      <c r="G287">
        <v>1.1299999999999999</v>
      </c>
      <c r="H287">
        <v>1.29</v>
      </c>
      <c r="N287">
        <f>Sheet1[[#This Row],[Column6]]-$J$4</f>
        <v>-2933.4567404426562</v>
      </c>
      <c r="P287">
        <f t="shared" si="4"/>
        <v>8605168.4480484538</v>
      </c>
    </row>
    <row r="288" spans="1:16" x14ac:dyDescent="0.35">
      <c r="A288">
        <v>2011</v>
      </c>
      <c r="B288" t="s">
        <v>22</v>
      </c>
      <c r="C288" t="s">
        <v>173</v>
      </c>
      <c r="D288" t="s">
        <v>320</v>
      </c>
      <c r="E288" t="s">
        <v>326</v>
      </c>
      <c r="F288">
        <v>108</v>
      </c>
      <c r="G288">
        <v>1.18</v>
      </c>
      <c r="H288">
        <v>1.32</v>
      </c>
      <c r="N288">
        <f>Sheet1[[#This Row],[Column6]]-$J$4</f>
        <v>-2933.4567404426562</v>
      </c>
      <c r="P288">
        <f t="shared" si="4"/>
        <v>8605168.4480484538</v>
      </c>
    </row>
    <row r="289" spans="1:16" x14ac:dyDescent="0.35">
      <c r="A289">
        <v>2011</v>
      </c>
      <c r="B289" t="s">
        <v>22</v>
      </c>
      <c r="C289" t="s">
        <v>173</v>
      </c>
      <c r="D289" t="s">
        <v>320</v>
      </c>
      <c r="E289" t="s">
        <v>327</v>
      </c>
      <c r="F289">
        <v>120</v>
      </c>
      <c r="G289">
        <v>1.08</v>
      </c>
      <c r="H289">
        <v>1.23</v>
      </c>
      <c r="N289">
        <f>Sheet1[[#This Row],[Column6]]-$J$4</f>
        <v>-2921.4567404426562</v>
      </c>
      <c r="P289">
        <f t="shared" si="4"/>
        <v>8534909.4862778299</v>
      </c>
    </row>
    <row r="290" spans="1:16" x14ac:dyDescent="0.35">
      <c r="A290">
        <v>2011</v>
      </c>
      <c r="B290" t="s">
        <v>22</v>
      </c>
      <c r="C290" t="s">
        <v>173</v>
      </c>
      <c r="D290" t="s">
        <v>320</v>
      </c>
      <c r="E290" t="s">
        <v>328</v>
      </c>
      <c r="F290">
        <v>120</v>
      </c>
      <c r="G290">
        <v>1.04</v>
      </c>
      <c r="H290">
        <v>1.35</v>
      </c>
      <c r="N290">
        <f>Sheet1[[#This Row],[Column6]]-$J$4</f>
        <v>-2921.4567404426562</v>
      </c>
      <c r="P290">
        <f t="shared" si="4"/>
        <v>8534909.4862778299</v>
      </c>
    </row>
    <row r="291" spans="1:16" x14ac:dyDescent="0.35">
      <c r="A291">
        <v>2011</v>
      </c>
      <c r="B291" t="s">
        <v>22</v>
      </c>
      <c r="C291" t="s">
        <v>173</v>
      </c>
      <c r="D291" t="s">
        <v>320</v>
      </c>
      <c r="E291" t="s">
        <v>329</v>
      </c>
      <c r="F291">
        <v>72</v>
      </c>
      <c r="G291">
        <v>1.0900000000000001</v>
      </c>
      <c r="H291">
        <v>1.3</v>
      </c>
      <c r="N291">
        <f>Sheet1[[#This Row],[Column6]]-$J$4</f>
        <v>-2969.4567404426562</v>
      </c>
      <c r="P291">
        <f t="shared" si="4"/>
        <v>8817673.3333603237</v>
      </c>
    </row>
    <row r="292" spans="1:16" x14ac:dyDescent="0.35">
      <c r="A292">
        <v>2011</v>
      </c>
      <c r="B292" t="s">
        <v>22</v>
      </c>
      <c r="C292" t="s">
        <v>173</v>
      </c>
      <c r="D292" t="s">
        <v>320</v>
      </c>
      <c r="E292" t="s">
        <v>330</v>
      </c>
      <c r="F292">
        <v>60</v>
      </c>
      <c r="G292">
        <v>1.1499999999999999</v>
      </c>
      <c r="H292">
        <v>1.36</v>
      </c>
      <c r="N292">
        <f>Sheet1[[#This Row],[Column6]]-$J$4</f>
        <v>-2981.4567404426562</v>
      </c>
      <c r="P292">
        <f t="shared" si="4"/>
        <v>8889084.2951309476</v>
      </c>
    </row>
    <row r="293" spans="1:16" x14ac:dyDescent="0.35">
      <c r="A293">
        <v>2011</v>
      </c>
      <c r="B293" t="s">
        <v>22</v>
      </c>
      <c r="C293" t="s">
        <v>173</v>
      </c>
      <c r="D293" t="s">
        <v>320</v>
      </c>
      <c r="E293" t="s">
        <v>331</v>
      </c>
      <c r="F293">
        <v>48</v>
      </c>
      <c r="G293">
        <v>1.1599999999999999</v>
      </c>
      <c r="H293">
        <v>1.2</v>
      </c>
      <c r="N293">
        <f>Sheet1[[#This Row],[Column6]]-$J$4</f>
        <v>-2993.4567404426562</v>
      </c>
      <c r="P293">
        <f t="shared" si="4"/>
        <v>8960783.2569015715</v>
      </c>
    </row>
    <row r="294" spans="1:16" x14ac:dyDescent="0.35">
      <c r="A294">
        <v>2011</v>
      </c>
      <c r="B294" t="s">
        <v>22</v>
      </c>
      <c r="C294" t="s">
        <v>173</v>
      </c>
      <c r="D294" t="s">
        <v>320</v>
      </c>
      <c r="E294" t="s">
        <v>332</v>
      </c>
      <c r="F294">
        <v>84</v>
      </c>
      <c r="G294">
        <v>1.03</v>
      </c>
      <c r="H294">
        <v>1.26</v>
      </c>
      <c r="N294">
        <f>Sheet1[[#This Row],[Column6]]-$J$4</f>
        <v>-2957.4567404426562</v>
      </c>
      <c r="P294">
        <f t="shared" si="4"/>
        <v>8746550.3715896998</v>
      </c>
    </row>
    <row r="295" spans="1:16" x14ac:dyDescent="0.35">
      <c r="A295">
        <v>2011</v>
      </c>
      <c r="B295" t="s">
        <v>22</v>
      </c>
      <c r="C295" t="s">
        <v>173</v>
      </c>
      <c r="D295" t="s">
        <v>320</v>
      </c>
      <c r="E295" t="s">
        <v>333</v>
      </c>
      <c r="F295">
        <v>84</v>
      </c>
      <c r="G295">
        <v>1.0900000000000001</v>
      </c>
      <c r="H295">
        <v>1.3</v>
      </c>
      <c r="N295">
        <f>Sheet1[[#This Row],[Column6]]-$J$4</f>
        <v>-2957.4567404426562</v>
      </c>
      <c r="P295">
        <f t="shared" si="4"/>
        <v>8746550.3715896998</v>
      </c>
    </row>
    <row r="296" spans="1:16" x14ac:dyDescent="0.35">
      <c r="A296">
        <v>2011</v>
      </c>
      <c r="B296" t="s">
        <v>22</v>
      </c>
      <c r="C296" t="s">
        <v>173</v>
      </c>
      <c r="D296" t="s">
        <v>320</v>
      </c>
      <c r="E296" t="s">
        <v>334</v>
      </c>
      <c r="F296">
        <v>120</v>
      </c>
      <c r="G296">
        <v>1.19</v>
      </c>
      <c r="H296">
        <v>1.21</v>
      </c>
      <c r="N296">
        <f>Sheet1[[#This Row],[Column6]]-$J$4</f>
        <v>-2921.4567404426562</v>
      </c>
      <c r="P296">
        <f t="shared" si="4"/>
        <v>8534909.4862778299</v>
      </c>
    </row>
    <row r="297" spans="1:16" x14ac:dyDescent="0.35">
      <c r="A297">
        <v>2011</v>
      </c>
      <c r="B297" t="s">
        <v>22</v>
      </c>
      <c r="C297" t="s">
        <v>173</v>
      </c>
      <c r="D297" t="s">
        <v>320</v>
      </c>
      <c r="E297" t="s">
        <v>335</v>
      </c>
      <c r="F297">
        <v>48</v>
      </c>
      <c r="G297">
        <v>1.01</v>
      </c>
      <c r="H297">
        <v>1.22</v>
      </c>
      <c r="N297">
        <f>Sheet1[[#This Row],[Column6]]-$J$4</f>
        <v>-2993.4567404426562</v>
      </c>
      <c r="P297">
        <f t="shared" si="4"/>
        <v>8960783.2569015715</v>
      </c>
    </row>
    <row r="298" spans="1:16" x14ac:dyDescent="0.35">
      <c r="A298">
        <v>2011</v>
      </c>
      <c r="B298" t="s">
        <v>22</v>
      </c>
      <c r="C298" t="s">
        <v>173</v>
      </c>
      <c r="D298" t="s">
        <v>320</v>
      </c>
      <c r="E298" t="s">
        <v>336</v>
      </c>
      <c r="F298">
        <v>168</v>
      </c>
      <c r="G298">
        <v>1.1100000000000001</v>
      </c>
      <c r="H298">
        <v>1.33</v>
      </c>
      <c r="N298">
        <f>Sheet1[[#This Row],[Column6]]-$J$4</f>
        <v>-2873.4567404426562</v>
      </c>
      <c r="P298">
        <f t="shared" si="4"/>
        <v>8256753.6391953342</v>
      </c>
    </row>
    <row r="299" spans="1:16" x14ac:dyDescent="0.35">
      <c r="A299">
        <v>2011</v>
      </c>
      <c r="B299" t="s">
        <v>22</v>
      </c>
      <c r="C299" t="s">
        <v>173</v>
      </c>
      <c r="D299" t="s">
        <v>320</v>
      </c>
      <c r="E299" t="s">
        <v>337</v>
      </c>
      <c r="F299">
        <v>144</v>
      </c>
      <c r="G299">
        <v>1</v>
      </c>
      <c r="H299">
        <v>1.34</v>
      </c>
      <c r="N299">
        <f>Sheet1[[#This Row],[Column6]]-$J$4</f>
        <v>-2897.4567404426562</v>
      </c>
      <c r="P299">
        <f t="shared" si="4"/>
        <v>8395255.562736582</v>
      </c>
    </row>
    <row r="300" spans="1:16" x14ac:dyDescent="0.35">
      <c r="A300">
        <v>2011</v>
      </c>
      <c r="B300" t="s">
        <v>22</v>
      </c>
      <c r="C300" t="s">
        <v>173</v>
      </c>
      <c r="D300" t="s">
        <v>320</v>
      </c>
      <c r="E300" t="s">
        <v>338</v>
      </c>
      <c r="F300">
        <v>144</v>
      </c>
      <c r="G300">
        <v>1.19</v>
      </c>
      <c r="H300">
        <v>1.34</v>
      </c>
      <c r="N300">
        <f>Sheet1[[#This Row],[Column6]]-$J$4</f>
        <v>-2897.4567404426562</v>
      </c>
      <c r="P300">
        <f t="shared" si="4"/>
        <v>8395255.562736582</v>
      </c>
    </row>
    <row r="301" spans="1:16" x14ac:dyDescent="0.35">
      <c r="A301">
        <v>2011</v>
      </c>
      <c r="B301" t="s">
        <v>22</v>
      </c>
      <c r="C301" t="s">
        <v>173</v>
      </c>
      <c r="D301" t="s">
        <v>320</v>
      </c>
      <c r="E301" t="s">
        <v>339</v>
      </c>
      <c r="F301">
        <v>156</v>
      </c>
      <c r="G301">
        <v>1.0900000000000001</v>
      </c>
      <c r="H301">
        <v>1.31</v>
      </c>
      <c r="N301">
        <f>Sheet1[[#This Row],[Column6]]-$J$4</f>
        <v>-2885.4567404426562</v>
      </c>
      <c r="P301">
        <f t="shared" si="4"/>
        <v>8325860.6009659581</v>
      </c>
    </row>
    <row r="302" spans="1:16" x14ac:dyDescent="0.35">
      <c r="A302">
        <v>2011</v>
      </c>
      <c r="B302" t="s">
        <v>22</v>
      </c>
      <c r="C302" t="s">
        <v>173</v>
      </c>
      <c r="D302" t="s">
        <v>320</v>
      </c>
      <c r="E302" t="s">
        <v>340</v>
      </c>
      <c r="F302">
        <v>120</v>
      </c>
      <c r="G302">
        <v>1</v>
      </c>
      <c r="H302">
        <v>1.27</v>
      </c>
      <c r="N302">
        <f>Sheet1[[#This Row],[Column6]]-$J$4</f>
        <v>-2921.4567404426562</v>
      </c>
      <c r="P302">
        <f t="shared" si="4"/>
        <v>8534909.4862778299</v>
      </c>
    </row>
    <row r="303" spans="1:16" x14ac:dyDescent="0.35">
      <c r="A303">
        <v>2011</v>
      </c>
      <c r="B303" t="s">
        <v>22</v>
      </c>
      <c r="C303" t="s">
        <v>173</v>
      </c>
      <c r="D303" t="s">
        <v>320</v>
      </c>
      <c r="E303" t="s">
        <v>341</v>
      </c>
      <c r="F303">
        <v>108</v>
      </c>
      <c r="G303">
        <v>1.1000000000000001</v>
      </c>
      <c r="H303">
        <v>1.33</v>
      </c>
      <c r="N303">
        <f>Sheet1[[#This Row],[Column6]]-$J$4</f>
        <v>-2933.4567404426562</v>
      </c>
      <c r="P303">
        <f t="shared" si="4"/>
        <v>8605168.4480484538</v>
      </c>
    </row>
    <row r="304" spans="1:16" x14ac:dyDescent="0.35">
      <c r="A304">
        <v>2011</v>
      </c>
      <c r="B304" t="s">
        <v>22</v>
      </c>
      <c r="C304" t="s">
        <v>173</v>
      </c>
      <c r="D304" t="s">
        <v>320</v>
      </c>
      <c r="E304" t="s">
        <v>342</v>
      </c>
      <c r="F304">
        <v>108</v>
      </c>
      <c r="G304">
        <v>1.1499999999999999</v>
      </c>
      <c r="H304">
        <v>1.37</v>
      </c>
      <c r="N304">
        <f>Sheet1[[#This Row],[Column6]]-$J$4</f>
        <v>-2933.4567404426562</v>
      </c>
      <c r="P304">
        <f t="shared" si="4"/>
        <v>8605168.4480484538</v>
      </c>
    </row>
    <row r="305" spans="1:16" x14ac:dyDescent="0.35">
      <c r="A305">
        <v>2011</v>
      </c>
      <c r="B305" t="s">
        <v>22</v>
      </c>
      <c r="C305" t="s">
        <v>173</v>
      </c>
      <c r="D305" t="s">
        <v>320</v>
      </c>
      <c r="E305" t="s">
        <v>343</v>
      </c>
      <c r="F305">
        <v>108</v>
      </c>
      <c r="G305">
        <v>1.0900000000000001</v>
      </c>
      <c r="H305">
        <v>1.37</v>
      </c>
      <c r="N305">
        <f>Sheet1[[#This Row],[Column6]]-$J$4</f>
        <v>-2933.4567404426562</v>
      </c>
      <c r="P305">
        <f t="shared" si="4"/>
        <v>8605168.4480484538</v>
      </c>
    </row>
    <row r="306" spans="1:16" x14ac:dyDescent="0.35">
      <c r="A306">
        <v>2011</v>
      </c>
      <c r="B306" t="s">
        <v>22</v>
      </c>
      <c r="C306" t="s">
        <v>173</v>
      </c>
      <c r="D306" t="s">
        <v>320</v>
      </c>
      <c r="E306" t="s">
        <v>344</v>
      </c>
      <c r="F306">
        <v>168</v>
      </c>
      <c r="G306">
        <v>1.0900000000000001</v>
      </c>
      <c r="H306">
        <v>1.23</v>
      </c>
      <c r="N306">
        <f>Sheet1[[#This Row],[Column6]]-$J$4</f>
        <v>-2873.4567404426562</v>
      </c>
      <c r="P306">
        <f t="shared" si="4"/>
        <v>8256753.6391953342</v>
      </c>
    </row>
    <row r="307" spans="1:16" x14ac:dyDescent="0.35">
      <c r="A307">
        <v>2011</v>
      </c>
      <c r="B307" t="s">
        <v>22</v>
      </c>
      <c r="C307" t="s">
        <v>173</v>
      </c>
      <c r="D307" t="s">
        <v>320</v>
      </c>
      <c r="E307" t="s">
        <v>345</v>
      </c>
      <c r="F307">
        <v>144</v>
      </c>
      <c r="G307">
        <v>1.05</v>
      </c>
      <c r="H307">
        <v>1.3</v>
      </c>
      <c r="N307">
        <f>Sheet1[[#This Row],[Column6]]-$J$4</f>
        <v>-2897.4567404426562</v>
      </c>
      <c r="P307">
        <f t="shared" si="4"/>
        <v>8395255.562736582</v>
      </c>
    </row>
    <row r="308" spans="1:16" x14ac:dyDescent="0.35">
      <c r="A308">
        <v>2011</v>
      </c>
      <c r="B308" t="s">
        <v>22</v>
      </c>
      <c r="C308" t="s">
        <v>173</v>
      </c>
      <c r="D308" t="s">
        <v>320</v>
      </c>
      <c r="E308" t="s">
        <v>346</v>
      </c>
      <c r="F308">
        <v>108</v>
      </c>
      <c r="G308">
        <v>1.1599999999999999</v>
      </c>
      <c r="H308">
        <v>1.3</v>
      </c>
      <c r="N308">
        <f>Sheet1[[#This Row],[Column6]]-$J$4</f>
        <v>-2933.4567404426562</v>
      </c>
      <c r="P308">
        <f t="shared" si="4"/>
        <v>8605168.4480484538</v>
      </c>
    </row>
    <row r="309" spans="1:16" x14ac:dyDescent="0.35">
      <c r="A309">
        <v>2011</v>
      </c>
      <c r="B309" t="s">
        <v>22</v>
      </c>
      <c r="C309" t="s">
        <v>173</v>
      </c>
      <c r="D309" t="s">
        <v>320</v>
      </c>
      <c r="E309" t="s">
        <v>347</v>
      </c>
      <c r="F309">
        <v>168</v>
      </c>
      <c r="G309">
        <v>1.19</v>
      </c>
      <c r="H309">
        <v>1.28</v>
      </c>
      <c r="N309">
        <f>Sheet1[[#This Row],[Column6]]-$J$4</f>
        <v>-2873.4567404426562</v>
      </c>
      <c r="P309">
        <f t="shared" si="4"/>
        <v>8256753.6391953342</v>
      </c>
    </row>
    <row r="310" spans="1:16" x14ac:dyDescent="0.35">
      <c r="A310">
        <v>2011</v>
      </c>
      <c r="B310" t="s">
        <v>22</v>
      </c>
      <c r="C310" t="s">
        <v>173</v>
      </c>
      <c r="D310" t="s">
        <v>320</v>
      </c>
      <c r="E310" t="s">
        <v>348</v>
      </c>
      <c r="F310">
        <v>132</v>
      </c>
      <c r="G310">
        <v>1.08</v>
      </c>
      <c r="H310">
        <v>1.4</v>
      </c>
      <c r="N310">
        <f>Sheet1[[#This Row],[Column6]]-$J$4</f>
        <v>-2909.4567404426562</v>
      </c>
      <c r="P310">
        <f t="shared" si="4"/>
        <v>8464938.5245072059</v>
      </c>
    </row>
    <row r="311" spans="1:16" x14ac:dyDescent="0.35">
      <c r="A311">
        <v>2011</v>
      </c>
      <c r="B311" t="s">
        <v>22</v>
      </c>
      <c r="C311" t="s">
        <v>173</v>
      </c>
      <c r="D311" t="s">
        <v>320</v>
      </c>
      <c r="E311" t="s">
        <v>349</v>
      </c>
      <c r="F311">
        <v>132</v>
      </c>
      <c r="G311">
        <v>1.17</v>
      </c>
      <c r="H311">
        <v>1.23</v>
      </c>
      <c r="N311">
        <f>Sheet1[[#This Row],[Column6]]-$J$4</f>
        <v>-2909.4567404426562</v>
      </c>
      <c r="P311">
        <f t="shared" si="4"/>
        <v>8464938.5245072059</v>
      </c>
    </row>
    <row r="312" spans="1:16" x14ac:dyDescent="0.35">
      <c r="A312">
        <v>2011</v>
      </c>
      <c r="B312" t="s">
        <v>22</v>
      </c>
      <c r="C312" t="s">
        <v>173</v>
      </c>
      <c r="D312" t="s">
        <v>320</v>
      </c>
      <c r="E312" t="s">
        <v>350</v>
      </c>
      <c r="F312">
        <v>132</v>
      </c>
      <c r="G312">
        <v>1.0900000000000001</v>
      </c>
      <c r="H312">
        <v>1.21</v>
      </c>
      <c r="N312">
        <f>Sheet1[[#This Row],[Column6]]-$J$4</f>
        <v>-2909.4567404426562</v>
      </c>
      <c r="P312">
        <f t="shared" si="4"/>
        <v>8464938.5245072059</v>
      </c>
    </row>
    <row r="313" spans="1:16" x14ac:dyDescent="0.35">
      <c r="A313">
        <v>2011</v>
      </c>
      <c r="B313" t="s">
        <v>22</v>
      </c>
      <c r="C313" t="s">
        <v>173</v>
      </c>
      <c r="D313" t="s">
        <v>320</v>
      </c>
      <c r="E313" t="s">
        <v>351</v>
      </c>
      <c r="F313">
        <v>48</v>
      </c>
      <c r="G313">
        <v>1.1499999999999999</v>
      </c>
      <c r="H313">
        <v>1.36</v>
      </c>
      <c r="N313">
        <f>Sheet1[[#This Row],[Column6]]-$J$4</f>
        <v>-2993.4567404426562</v>
      </c>
      <c r="P313">
        <f t="shared" si="4"/>
        <v>8960783.2569015715</v>
      </c>
    </row>
    <row r="314" spans="1:16" x14ac:dyDescent="0.35">
      <c r="A314">
        <v>2011</v>
      </c>
      <c r="B314" t="s">
        <v>22</v>
      </c>
      <c r="C314" t="s">
        <v>173</v>
      </c>
      <c r="D314" t="s">
        <v>320</v>
      </c>
      <c r="E314" t="s">
        <v>352</v>
      </c>
      <c r="F314">
        <v>96</v>
      </c>
      <c r="G314">
        <v>1.02</v>
      </c>
      <c r="H314">
        <v>1.32</v>
      </c>
      <c r="N314">
        <f>Sheet1[[#This Row],[Column6]]-$J$4</f>
        <v>-2945.4567404426562</v>
      </c>
      <c r="P314">
        <f t="shared" si="4"/>
        <v>8675715.4098190758</v>
      </c>
    </row>
    <row r="315" spans="1:16" x14ac:dyDescent="0.35">
      <c r="A315">
        <v>2011</v>
      </c>
      <c r="B315" t="s">
        <v>22</v>
      </c>
      <c r="C315" t="s">
        <v>173</v>
      </c>
      <c r="D315" t="s">
        <v>320</v>
      </c>
      <c r="E315" t="s">
        <v>353</v>
      </c>
      <c r="F315">
        <v>156</v>
      </c>
      <c r="G315">
        <v>1.18</v>
      </c>
      <c r="H315">
        <v>1.23</v>
      </c>
      <c r="N315">
        <f>Sheet1[[#This Row],[Column6]]-$J$4</f>
        <v>-2885.4567404426562</v>
      </c>
      <c r="P315">
        <f t="shared" si="4"/>
        <v>8325860.6009659581</v>
      </c>
    </row>
    <row r="316" spans="1:16" x14ac:dyDescent="0.35">
      <c r="A316">
        <v>2011</v>
      </c>
      <c r="B316" t="s">
        <v>22</v>
      </c>
      <c r="C316" t="s">
        <v>173</v>
      </c>
      <c r="D316" t="s">
        <v>320</v>
      </c>
      <c r="E316" t="s">
        <v>354</v>
      </c>
      <c r="F316">
        <v>108</v>
      </c>
      <c r="G316">
        <v>1.17</v>
      </c>
      <c r="H316">
        <v>1.25</v>
      </c>
      <c r="N316">
        <f>Sheet1[[#This Row],[Column6]]-$J$4</f>
        <v>-2933.4567404426562</v>
      </c>
      <c r="P316">
        <f t="shared" si="4"/>
        <v>8605168.4480484538</v>
      </c>
    </row>
    <row r="317" spans="1:16" x14ac:dyDescent="0.35">
      <c r="A317">
        <v>2011</v>
      </c>
      <c r="B317" t="s">
        <v>22</v>
      </c>
      <c r="C317" t="s">
        <v>173</v>
      </c>
      <c r="D317" t="s">
        <v>320</v>
      </c>
      <c r="E317" t="s">
        <v>355</v>
      </c>
      <c r="F317">
        <v>108</v>
      </c>
      <c r="G317">
        <v>1.1399999999999999</v>
      </c>
      <c r="H317">
        <v>1.3</v>
      </c>
      <c r="N317">
        <f>Sheet1[[#This Row],[Column6]]-$J$4</f>
        <v>-2933.4567404426562</v>
      </c>
      <c r="P317">
        <f t="shared" si="4"/>
        <v>8605168.4480484538</v>
      </c>
    </row>
    <row r="318" spans="1:16" x14ac:dyDescent="0.35">
      <c r="A318">
        <v>2011</v>
      </c>
      <c r="B318" t="s">
        <v>22</v>
      </c>
      <c r="C318" t="s">
        <v>173</v>
      </c>
      <c r="D318" t="s">
        <v>320</v>
      </c>
      <c r="E318" t="s">
        <v>356</v>
      </c>
      <c r="F318">
        <v>132</v>
      </c>
      <c r="G318">
        <v>1.01</v>
      </c>
      <c r="H318">
        <v>1.27</v>
      </c>
      <c r="N318">
        <f>Sheet1[[#This Row],[Column6]]-$J$4</f>
        <v>-2909.4567404426562</v>
      </c>
      <c r="P318">
        <f t="shared" si="4"/>
        <v>8464938.5245072059</v>
      </c>
    </row>
    <row r="319" spans="1:16" x14ac:dyDescent="0.35">
      <c r="A319">
        <v>2011</v>
      </c>
      <c r="B319" t="s">
        <v>22</v>
      </c>
      <c r="C319" t="s">
        <v>173</v>
      </c>
      <c r="D319" t="s">
        <v>320</v>
      </c>
      <c r="E319" t="s">
        <v>357</v>
      </c>
      <c r="F319">
        <v>48</v>
      </c>
      <c r="G319">
        <v>1.05</v>
      </c>
      <c r="H319">
        <v>1.25</v>
      </c>
      <c r="N319">
        <f>Sheet1[[#This Row],[Column6]]-$J$4</f>
        <v>-2993.4567404426562</v>
      </c>
      <c r="P319">
        <f t="shared" si="4"/>
        <v>8960783.2569015715</v>
      </c>
    </row>
    <row r="320" spans="1:16" x14ac:dyDescent="0.35">
      <c r="A320">
        <v>2011</v>
      </c>
      <c r="B320" t="s">
        <v>22</v>
      </c>
      <c r="C320" t="s">
        <v>173</v>
      </c>
      <c r="D320" t="s">
        <v>320</v>
      </c>
      <c r="E320" t="s">
        <v>358</v>
      </c>
      <c r="F320">
        <v>60</v>
      </c>
      <c r="G320">
        <v>1.06</v>
      </c>
      <c r="H320">
        <v>1.27</v>
      </c>
      <c r="N320">
        <f>Sheet1[[#This Row],[Column6]]-$J$4</f>
        <v>-2981.4567404426562</v>
      </c>
      <c r="P320">
        <f t="shared" si="4"/>
        <v>8889084.2951309476</v>
      </c>
    </row>
    <row r="321" spans="1:16" x14ac:dyDescent="0.35">
      <c r="A321">
        <v>2011</v>
      </c>
      <c r="B321" t="s">
        <v>22</v>
      </c>
      <c r="C321" t="s">
        <v>173</v>
      </c>
      <c r="D321" t="s">
        <v>320</v>
      </c>
      <c r="E321" t="s">
        <v>359</v>
      </c>
      <c r="F321">
        <v>48</v>
      </c>
      <c r="G321">
        <v>1.1499999999999999</v>
      </c>
      <c r="H321">
        <v>1.36</v>
      </c>
      <c r="N321">
        <f>Sheet1[[#This Row],[Column6]]-$J$4</f>
        <v>-2993.4567404426562</v>
      </c>
      <c r="P321">
        <f t="shared" si="4"/>
        <v>8960783.2569015715</v>
      </c>
    </row>
    <row r="322" spans="1:16" x14ac:dyDescent="0.35">
      <c r="A322">
        <v>2011</v>
      </c>
      <c r="B322" t="s">
        <v>22</v>
      </c>
      <c r="C322" t="s">
        <v>173</v>
      </c>
      <c r="D322" t="s">
        <v>320</v>
      </c>
      <c r="E322" t="s">
        <v>360</v>
      </c>
      <c r="F322">
        <v>144</v>
      </c>
      <c r="G322">
        <v>1</v>
      </c>
      <c r="H322">
        <v>1.36</v>
      </c>
      <c r="N322">
        <f>Sheet1[[#This Row],[Column6]]-$J$4</f>
        <v>-2897.4567404426562</v>
      </c>
      <c r="P322">
        <f t="shared" si="4"/>
        <v>8395255.562736582</v>
      </c>
    </row>
    <row r="323" spans="1:16" x14ac:dyDescent="0.35">
      <c r="A323">
        <v>2011</v>
      </c>
      <c r="B323" t="s">
        <v>22</v>
      </c>
      <c r="C323" t="s">
        <v>173</v>
      </c>
      <c r="D323" t="s">
        <v>320</v>
      </c>
      <c r="E323" t="s">
        <v>361</v>
      </c>
      <c r="F323">
        <v>96</v>
      </c>
      <c r="G323">
        <v>1.07</v>
      </c>
      <c r="H323">
        <v>1.38</v>
      </c>
      <c r="N323">
        <f>Sheet1[[#This Row],[Column6]]-$J$4</f>
        <v>-2945.4567404426562</v>
      </c>
      <c r="P323">
        <f t="shared" si="4"/>
        <v>8675715.4098190758</v>
      </c>
    </row>
    <row r="324" spans="1:16" x14ac:dyDescent="0.35">
      <c r="A324">
        <v>2011</v>
      </c>
      <c r="B324" t="s">
        <v>22</v>
      </c>
      <c r="C324" t="s">
        <v>173</v>
      </c>
      <c r="D324" t="s">
        <v>320</v>
      </c>
      <c r="E324" t="s">
        <v>362</v>
      </c>
      <c r="F324">
        <v>168</v>
      </c>
      <c r="G324">
        <v>1.18</v>
      </c>
      <c r="H324">
        <v>1.23</v>
      </c>
      <c r="N324">
        <f>Sheet1[[#This Row],[Column6]]-$J$4</f>
        <v>-2873.4567404426562</v>
      </c>
      <c r="P324">
        <f t="shared" si="4"/>
        <v>8256753.6391953342</v>
      </c>
    </row>
    <row r="325" spans="1:16" x14ac:dyDescent="0.35">
      <c r="A325">
        <v>2011</v>
      </c>
      <c r="B325" t="s">
        <v>22</v>
      </c>
      <c r="C325" t="s">
        <v>173</v>
      </c>
      <c r="D325" t="s">
        <v>320</v>
      </c>
      <c r="E325" t="s">
        <v>363</v>
      </c>
      <c r="F325">
        <v>60</v>
      </c>
      <c r="G325">
        <v>1.1100000000000001</v>
      </c>
      <c r="H325">
        <v>1.2</v>
      </c>
      <c r="N325">
        <f>Sheet1[[#This Row],[Column6]]-$J$4</f>
        <v>-2981.4567404426562</v>
      </c>
      <c r="P325">
        <f t="shared" ref="P325:P388" si="5">N325*N325</f>
        <v>8889084.2951309476</v>
      </c>
    </row>
    <row r="326" spans="1:16" x14ac:dyDescent="0.35">
      <c r="A326">
        <v>2011</v>
      </c>
      <c r="B326" t="s">
        <v>22</v>
      </c>
      <c r="C326" t="s">
        <v>173</v>
      </c>
      <c r="D326" t="s">
        <v>320</v>
      </c>
      <c r="E326" t="s">
        <v>364</v>
      </c>
      <c r="F326">
        <v>48</v>
      </c>
      <c r="G326">
        <v>1.08</v>
      </c>
      <c r="H326">
        <v>1.27</v>
      </c>
      <c r="N326">
        <f>Sheet1[[#This Row],[Column6]]-$J$4</f>
        <v>-2993.4567404426562</v>
      </c>
      <c r="P326">
        <f t="shared" si="5"/>
        <v>8960783.2569015715</v>
      </c>
    </row>
    <row r="327" spans="1:16" x14ac:dyDescent="0.35">
      <c r="A327">
        <v>2011</v>
      </c>
      <c r="B327" t="s">
        <v>22</v>
      </c>
      <c r="C327" t="s">
        <v>173</v>
      </c>
      <c r="D327" t="s">
        <v>320</v>
      </c>
      <c r="E327" t="s">
        <v>365</v>
      </c>
      <c r="F327">
        <v>120</v>
      </c>
      <c r="G327">
        <v>1.08</v>
      </c>
      <c r="H327">
        <v>1.25</v>
      </c>
      <c r="N327">
        <f>Sheet1[[#This Row],[Column6]]-$J$4</f>
        <v>-2921.4567404426562</v>
      </c>
      <c r="P327">
        <f t="shared" si="5"/>
        <v>8534909.4862778299</v>
      </c>
    </row>
    <row r="328" spans="1:16" x14ac:dyDescent="0.35">
      <c r="A328">
        <v>2011</v>
      </c>
      <c r="B328" t="s">
        <v>22</v>
      </c>
      <c r="C328" t="s">
        <v>173</v>
      </c>
      <c r="D328" t="s">
        <v>320</v>
      </c>
      <c r="E328" t="s">
        <v>366</v>
      </c>
      <c r="F328">
        <v>48</v>
      </c>
      <c r="G328">
        <v>1.1399999999999999</v>
      </c>
      <c r="H328">
        <v>1.35</v>
      </c>
      <c r="N328">
        <f>Sheet1[[#This Row],[Column6]]-$J$4</f>
        <v>-2993.4567404426562</v>
      </c>
      <c r="P328">
        <f t="shared" si="5"/>
        <v>8960783.2569015715</v>
      </c>
    </row>
    <row r="329" spans="1:16" x14ac:dyDescent="0.35">
      <c r="A329">
        <v>2011</v>
      </c>
      <c r="B329" t="s">
        <v>22</v>
      </c>
      <c r="C329" t="s">
        <v>173</v>
      </c>
      <c r="D329" t="s">
        <v>320</v>
      </c>
      <c r="E329" t="s">
        <v>367</v>
      </c>
      <c r="F329">
        <v>60</v>
      </c>
      <c r="G329">
        <v>1.1299999999999999</v>
      </c>
      <c r="H329">
        <v>1.37</v>
      </c>
      <c r="N329">
        <f>Sheet1[[#This Row],[Column6]]-$J$4</f>
        <v>-2981.4567404426562</v>
      </c>
      <c r="P329">
        <f t="shared" si="5"/>
        <v>8889084.2951309476</v>
      </c>
    </row>
    <row r="330" spans="1:16" x14ac:dyDescent="0.35">
      <c r="A330">
        <v>2011</v>
      </c>
      <c r="B330" t="s">
        <v>22</v>
      </c>
      <c r="C330" t="s">
        <v>173</v>
      </c>
      <c r="D330" t="s">
        <v>320</v>
      </c>
      <c r="E330" t="s">
        <v>368</v>
      </c>
      <c r="F330">
        <v>156</v>
      </c>
      <c r="G330">
        <v>1.06</v>
      </c>
      <c r="H330">
        <v>1.21</v>
      </c>
      <c r="N330">
        <f>Sheet1[[#This Row],[Column6]]-$J$4</f>
        <v>-2885.4567404426562</v>
      </c>
      <c r="P330">
        <f t="shared" si="5"/>
        <v>8325860.6009659581</v>
      </c>
    </row>
    <row r="331" spans="1:16" x14ac:dyDescent="0.35">
      <c r="A331">
        <v>2011</v>
      </c>
      <c r="B331" t="s">
        <v>22</v>
      </c>
      <c r="C331" t="s">
        <v>173</v>
      </c>
      <c r="D331" t="s">
        <v>320</v>
      </c>
      <c r="E331" t="s">
        <v>369</v>
      </c>
      <c r="F331">
        <v>168</v>
      </c>
      <c r="G331">
        <v>1.18</v>
      </c>
      <c r="H331">
        <v>1.39</v>
      </c>
      <c r="N331">
        <f>Sheet1[[#This Row],[Column6]]-$J$4</f>
        <v>-2873.4567404426562</v>
      </c>
      <c r="P331">
        <f t="shared" si="5"/>
        <v>8256753.6391953342</v>
      </c>
    </row>
    <row r="332" spans="1:16" x14ac:dyDescent="0.35">
      <c r="A332">
        <v>2011</v>
      </c>
      <c r="B332" t="s">
        <v>22</v>
      </c>
      <c r="C332" t="s">
        <v>173</v>
      </c>
      <c r="D332" t="s">
        <v>320</v>
      </c>
      <c r="E332" t="s">
        <v>370</v>
      </c>
      <c r="F332">
        <v>132</v>
      </c>
      <c r="G332">
        <v>1.1299999999999999</v>
      </c>
      <c r="H332">
        <v>1.39</v>
      </c>
      <c r="N332">
        <f>Sheet1[[#This Row],[Column6]]-$J$4</f>
        <v>-2909.4567404426562</v>
      </c>
      <c r="P332">
        <f t="shared" si="5"/>
        <v>8464938.5245072059</v>
      </c>
    </row>
    <row r="333" spans="1:16" x14ac:dyDescent="0.35">
      <c r="A333">
        <v>2011</v>
      </c>
      <c r="B333" t="s">
        <v>22</v>
      </c>
      <c r="C333" t="s">
        <v>173</v>
      </c>
      <c r="D333" t="s">
        <v>320</v>
      </c>
      <c r="E333" t="s">
        <v>371</v>
      </c>
      <c r="F333">
        <v>60</v>
      </c>
      <c r="G333">
        <v>1.04</v>
      </c>
      <c r="H333">
        <v>1.28</v>
      </c>
      <c r="N333">
        <f>Sheet1[[#This Row],[Column6]]-$J$4</f>
        <v>-2981.4567404426562</v>
      </c>
      <c r="P333">
        <f t="shared" si="5"/>
        <v>8889084.2951309476</v>
      </c>
    </row>
    <row r="334" spans="1:16" x14ac:dyDescent="0.35">
      <c r="A334">
        <v>2011</v>
      </c>
      <c r="B334" t="s">
        <v>22</v>
      </c>
      <c r="C334" t="s">
        <v>173</v>
      </c>
      <c r="D334" t="s">
        <v>320</v>
      </c>
      <c r="E334" t="s">
        <v>372</v>
      </c>
      <c r="F334">
        <v>96</v>
      </c>
      <c r="G334">
        <v>1.1200000000000001</v>
      </c>
      <c r="H334">
        <v>1.32</v>
      </c>
      <c r="N334">
        <f>Sheet1[[#This Row],[Column6]]-$J$4</f>
        <v>-2945.4567404426562</v>
      </c>
      <c r="P334">
        <f t="shared" si="5"/>
        <v>8675715.4098190758</v>
      </c>
    </row>
    <row r="335" spans="1:16" x14ac:dyDescent="0.35">
      <c r="A335">
        <v>2011</v>
      </c>
      <c r="B335" t="s">
        <v>22</v>
      </c>
      <c r="C335" t="s">
        <v>173</v>
      </c>
      <c r="D335" t="s">
        <v>320</v>
      </c>
      <c r="E335" t="s">
        <v>373</v>
      </c>
      <c r="F335">
        <v>120</v>
      </c>
      <c r="G335">
        <v>1.18</v>
      </c>
      <c r="H335">
        <v>1.36</v>
      </c>
      <c r="N335">
        <f>Sheet1[[#This Row],[Column6]]-$J$4</f>
        <v>-2921.4567404426562</v>
      </c>
      <c r="P335">
        <f t="shared" si="5"/>
        <v>8534909.4862778299</v>
      </c>
    </row>
    <row r="336" spans="1:16" x14ac:dyDescent="0.35">
      <c r="A336">
        <v>2011</v>
      </c>
      <c r="B336" t="s">
        <v>22</v>
      </c>
      <c r="C336" t="s">
        <v>173</v>
      </c>
      <c r="D336" t="s">
        <v>320</v>
      </c>
      <c r="E336" t="s">
        <v>374</v>
      </c>
      <c r="F336">
        <v>96</v>
      </c>
      <c r="G336">
        <v>1.03</v>
      </c>
      <c r="H336">
        <v>1.21</v>
      </c>
      <c r="N336">
        <f>Sheet1[[#This Row],[Column6]]-$J$4</f>
        <v>-2945.4567404426562</v>
      </c>
      <c r="P336">
        <f t="shared" si="5"/>
        <v>8675715.4098190758</v>
      </c>
    </row>
    <row r="337" spans="1:16" x14ac:dyDescent="0.35">
      <c r="A337">
        <v>2011</v>
      </c>
      <c r="B337" t="s">
        <v>22</v>
      </c>
      <c r="C337" t="s">
        <v>173</v>
      </c>
      <c r="D337" t="s">
        <v>320</v>
      </c>
      <c r="E337" t="s">
        <v>375</v>
      </c>
      <c r="F337">
        <v>120</v>
      </c>
      <c r="G337">
        <v>1.1000000000000001</v>
      </c>
      <c r="H337">
        <v>1.34</v>
      </c>
      <c r="N337">
        <f>Sheet1[[#This Row],[Column6]]-$J$4</f>
        <v>-2921.4567404426562</v>
      </c>
      <c r="P337">
        <f t="shared" si="5"/>
        <v>8534909.4862778299</v>
      </c>
    </row>
    <row r="338" spans="1:16" x14ac:dyDescent="0.35">
      <c r="A338">
        <v>2011</v>
      </c>
      <c r="B338" t="s">
        <v>22</v>
      </c>
      <c r="C338" t="s">
        <v>173</v>
      </c>
      <c r="D338" t="s">
        <v>320</v>
      </c>
      <c r="E338" t="s">
        <v>376</v>
      </c>
      <c r="F338">
        <v>168</v>
      </c>
      <c r="G338">
        <v>1.05</v>
      </c>
      <c r="H338">
        <v>1.36</v>
      </c>
      <c r="N338">
        <f>Sheet1[[#This Row],[Column6]]-$J$4</f>
        <v>-2873.4567404426562</v>
      </c>
      <c r="P338">
        <f t="shared" si="5"/>
        <v>8256753.6391953342</v>
      </c>
    </row>
    <row r="339" spans="1:16" x14ac:dyDescent="0.35">
      <c r="A339">
        <v>2011</v>
      </c>
      <c r="B339" t="s">
        <v>22</v>
      </c>
      <c r="C339" t="s">
        <v>173</v>
      </c>
      <c r="D339" t="s">
        <v>320</v>
      </c>
      <c r="E339" t="s">
        <v>377</v>
      </c>
      <c r="F339">
        <v>84</v>
      </c>
      <c r="G339">
        <v>1.1599999999999999</v>
      </c>
      <c r="H339">
        <v>1.26</v>
      </c>
      <c r="N339">
        <f>Sheet1[[#This Row],[Column6]]-$J$4</f>
        <v>-2957.4567404426562</v>
      </c>
      <c r="P339">
        <f t="shared" si="5"/>
        <v>8746550.3715896998</v>
      </c>
    </row>
    <row r="340" spans="1:16" x14ac:dyDescent="0.35">
      <c r="A340">
        <v>2011</v>
      </c>
      <c r="B340" t="s">
        <v>22</v>
      </c>
      <c r="C340" t="s">
        <v>173</v>
      </c>
      <c r="D340" t="s">
        <v>378</v>
      </c>
      <c r="E340" t="s">
        <v>379</v>
      </c>
      <c r="F340">
        <v>60</v>
      </c>
      <c r="G340">
        <v>1.0900000000000001</v>
      </c>
      <c r="H340">
        <v>1.33</v>
      </c>
      <c r="N340">
        <f>Sheet1[[#This Row],[Column6]]-$J$4</f>
        <v>-2981.4567404426562</v>
      </c>
      <c r="P340">
        <f t="shared" si="5"/>
        <v>8889084.2951309476</v>
      </c>
    </row>
    <row r="341" spans="1:16" x14ac:dyDescent="0.35">
      <c r="A341">
        <v>2011</v>
      </c>
      <c r="B341" t="s">
        <v>22</v>
      </c>
      <c r="C341" t="s">
        <v>173</v>
      </c>
      <c r="D341" t="s">
        <v>378</v>
      </c>
      <c r="E341" t="s">
        <v>380</v>
      </c>
      <c r="F341">
        <v>72</v>
      </c>
      <c r="G341">
        <v>1</v>
      </c>
      <c r="H341">
        <v>1.22</v>
      </c>
      <c r="N341">
        <f>Sheet1[[#This Row],[Column6]]-$J$4</f>
        <v>-2969.4567404426562</v>
      </c>
      <c r="P341">
        <f t="shared" si="5"/>
        <v>8817673.3333603237</v>
      </c>
    </row>
    <row r="342" spans="1:16" x14ac:dyDescent="0.35">
      <c r="A342">
        <v>2011</v>
      </c>
      <c r="B342" t="s">
        <v>22</v>
      </c>
      <c r="C342" t="s">
        <v>173</v>
      </c>
      <c r="D342" t="s">
        <v>378</v>
      </c>
      <c r="E342" t="s">
        <v>381</v>
      </c>
      <c r="F342">
        <v>96</v>
      </c>
      <c r="G342">
        <v>1.0900000000000001</v>
      </c>
      <c r="H342">
        <v>1.31</v>
      </c>
      <c r="N342">
        <f>Sheet1[[#This Row],[Column6]]-$J$4</f>
        <v>-2945.4567404426562</v>
      </c>
      <c r="P342">
        <f t="shared" si="5"/>
        <v>8675715.4098190758</v>
      </c>
    </row>
    <row r="343" spans="1:16" x14ac:dyDescent="0.35">
      <c r="A343">
        <v>2011</v>
      </c>
      <c r="B343" t="s">
        <v>22</v>
      </c>
      <c r="C343" t="s">
        <v>173</v>
      </c>
      <c r="D343" t="s">
        <v>378</v>
      </c>
      <c r="E343" t="s">
        <v>382</v>
      </c>
      <c r="F343">
        <v>96</v>
      </c>
      <c r="G343">
        <v>1.19</v>
      </c>
      <c r="H343">
        <v>1.26</v>
      </c>
      <c r="N343">
        <f>Sheet1[[#This Row],[Column6]]-$J$4</f>
        <v>-2945.4567404426562</v>
      </c>
      <c r="P343">
        <f t="shared" si="5"/>
        <v>8675715.4098190758</v>
      </c>
    </row>
    <row r="344" spans="1:16" x14ac:dyDescent="0.35">
      <c r="A344">
        <v>2011</v>
      </c>
      <c r="B344" t="s">
        <v>22</v>
      </c>
      <c r="C344" t="s">
        <v>173</v>
      </c>
      <c r="D344" t="s">
        <v>378</v>
      </c>
      <c r="E344" t="s">
        <v>383</v>
      </c>
      <c r="F344">
        <v>60</v>
      </c>
      <c r="G344">
        <v>1.07</v>
      </c>
      <c r="H344">
        <v>1.23</v>
      </c>
      <c r="N344">
        <f>Sheet1[[#This Row],[Column6]]-$J$4</f>
        <v>-2981.4567404426562</v>
      </c>
      <c r="P344">
        <f t="shared" si="5"/>
        <v>8889084.2951309476</v>
      </c>
    </row>
    <row r="345" spans="1:16" x14ac:dyDescent="0.35">
      <c r="A345">
        <v>2011</v>
      </c>
      <c r="B345" t="s">
        <v>22</v>
      </c>
      <c r="C345" t="s">
        <v>173</v>
      </c>
      <c r="D345" t="s">
        <v>378</v>
      </c>
      <c r="E345" t="s">
        <v>384</v>
      </c>
      <c r="F345">
        <v>84</v>
      </c>
      <c r="G345">
        <v>1.08</v>
      </c>
      <c r="H345">
        <v>1.25</v>
      </c>
      <c r="N345">
        <f>Sheet1[[#This Row],[Column6]]-$J$4</f>
        <v>-2957.4567404426562</v>
      </c>
      <c r="P345">
        <f t="shared" si="5"/>
        <v>8746550.3715896998</v>
      </c>
    </row>
    <row r="346" spans="1:16" x14ac:dyDescent="0.35">
      <c r="A346">
        <v>2011</v>
      </c>
      <c r="B346" t="s">
        <v>22</v>
      </c>
      <c r="C346" t="s">
        <v>173</v>
      </c>
      <c r="D346" t="s">
        <v>378</v>
      </c>
      <c r="E346" t="s">
        <v>385</v>
      </c>
      <c r="F346">
        <v>156</v>
      </c>
      <c r="G346">
        <v>1.01</v>
      </c>
      <c r="H346">
        <v>1.32</v>
      </c>
      <c r="N346">
        <f>Sheet1[[#This Row],[Column6]]-$J$4</f>
        <v>-2885.4567404426562</v>
      </c>
      <c r="P346">
        <f t="shared" si="5"/>
        <v>8325860.6009659581</v>
      </c>
    </row>
    <row r="347" spans="1:16" x14ac:dyDescent="0.35">
      <c r="A347">
        <v>2011</v>
      </c>
      <c r="B347" t="s">
        <v>22</v>
      </c>
      <c r="C347" t="s">
        <v>173</v>
      </c>
      <c r="D347" t="s">
        <v>378</v>
      </c>
      <c r="E347" t="s">
        <v>386</v>
      </c>
      <c r="F347">
        <v>72</v>
      </c>
      <c r="G347">
        <v>1.1499999999999999</v>
      </c>
      <c r="H347">
        <v>1.29</v>
      </c>
      <c r="N347">
        <f>Sheet1[[#This Row],[Column6]]-$J$4</f>
        <v>-2969.4567404426562</v>
      </c>
      <c r="P347">
        <f t="shared" si="5"/>
        <v>8817673.3333603237</v>
      </c>
    </row>
    <row r="348" spans="1:16" x14ac:dyDescent="0.35">
      <c r="A348">
        <v>2011</v>
      </c>
      <c r="B348" t="s">
        <v>22</v>
      </c>
      <c r="C348" t="s">
        <v>279</v>
      </c>
      <c r="D348" t="s">
        <v>387</v>
      </c>
      <c r="E348" t="s">
        <v>388</v>
      </c>
      <c r="F348">
        <v>2256</v>
      </c>
      <c r="G348">
        <v>2.4900000000000002</v>
      </c>
      <c r="H348">
        <v>3.85</v>
      </c>
      <c r="N348">
        <f>Sheet1[[#This Row],[Column6]]-$J$4</f>
        <v>-785.45674044265616</v>
      </c>
      <c r="P348">
        <f t="shared" si="5"/>
        <v>616942.29110680218</v>
      </c>
    </row>
    <row r="349" spans="1:16" x14ac:dyDescent="0.35">
      <c r="A349">
        <v>2011</v>
      </c>
      <c r="B349" t="s">
        <v>22</v>
      </c>
      <c r="C349" t="s">
        <v>279</v>
      </c>
      <c r="D349" t="s">
        <v>387</v>
      </c>
      <c r="E349" t="s">
        <v>389</v>
      </c>
      <c r="F349">
        <v>2088</v>
      </c>
      <c r="G349">
        <v>2.99</v>
      </c>
      <c r="H349">
        <v>3.62</v>
      </c>
      <c r="N349">
        <f>Sheet1[[#This Row],[Column6]]-$J$4</f>
        <v>-953.45674044265616</v>
      </c>
      <c r="P349">
        <f t="shared" si="5"/>
        <v>909079.75589553465</v>
      </c>
    </row>
    <row r="350" spans="1:16" x14ac:dyDescent="0.35">
      <c r="A350">
        <v>2011</v>
      </c>
      <c r="B350" t="s">
        <v>22</v>
      </c>
      <c r="C350" t="s">
        <v>279</v>
      </c>
      <c r="D350" t="s">
        <v>387</v>
      </c>
      <c r="E350" t="s">
        <v>390</v>
      </c>
      <c r="F350">
        <v>1584</v>
      </c>
      <c r="G350">
        <v>2.97</v>
      </c>
      <c r="H350">
        <v>3.39</v>
      </c>
      <c r="N350">
        <f>Sheet1[[#This Row],[Column6]]-$J$4</f>
        <v>-1457.4567404426562</v>
      </c>
      <c r="P350">
        <f t="shared" si="5"/>
        <v>2124180.1502617318</v>
      </c>
    </row>
    <row r="351" spans="1:16" x14ac:dyDescent="0.35">
      <c r="A351">
        <v>2011</v>
      </c>
      <c r="B351" t="s">
        <v>22</v>
      </c>
      <c r="C351" t="s">
        <v>279</v>
      </c>
      <c r="D351" t="s">
        <v>387</v>
      </c>
      <c r="E351" t="s">
        <v>391</v>
      </c>
      <c r="F351">
        <v>2088</v>
      </c>
      <c r="G351">
        <v>2.8</v>
      </c>
      <c r="H351">
        <v>3.35</v>
      </c>
      <c r="N351">
        <f>Sheet1[[#This Row],[Column6]]-$J$4</f>
        <v>-953.45674044265616</v>
      </c>
      <c r="P351">
        <f t="shared" si="5"/>
        <v>909079.75589553465</v>
      </c>
    </row>
    <row r="352" spans="1:16" x14ac:dyDescent="0.35">
      <c r="A352">
        <v>2011</v>
      </c>
      <c r="B352" t="s">
        <v>22</v>
      </c>
      <c r="C352" t="s">
        <v>279</v>
      </c>
      <c r="D352" t="s">
        <v>387</v>
      </c>
      <c r="E352" t="s">
        <v>392</v>
      </c>
      <c r="F352">
        <v>2664</v>
      </c>
      <c r="G352">
        <v>2.76</v>
      </c>
      <c r="H352">
        <v>3.51</v>
      </c>
      <c r="N352">
        <f>Sheet1[[#This Row],[Column6]]-$J$4</f>
        <v>-377.45674044265616</v>
      </c>
      <c r="P352">
        <f t="shared" si="5"/>
        <v>142473.5909055947</v>
      </c>
    </row>
    <row r="353" spans="1:16" x14ac:dyDescent="0.35">
      <c r="A353">
        <v>2011</v>
      </c>
      <c r="B353" t="s">
        <v>22</v>
      </c>
      <c r="C353" t="s">
        <v>279</v>
      </c>
      <c r="D353" t="s">
        <v>387</v>
      </c>
      <c r="E353" t="s">
        <v>393</v>
      </c>
      <c r="F353">
        <v>2712</v>
      </c>
      <c r="G353">
        <v>2.77</v>
      </c>
      <c r="H353">
        <v>3.51</v>
      </c>
      <c r="N353">
        <f>Sheet1[[#This Row],[Column6]]-$J$4</f>
        <v>-329.45674044265616</v>
      </c>
      <c r="P353">
        <f t="shared" si="5"/>
        <v>108541.74382309971</v>
      </c>
    </row>
    <row r="354" spans="1:16" x14ac:dyDescent="0.35">
      <c r="A354">
        <v>2011</v>
      </c>
      <c r="B354" t="s">
        <v>22</v>
      </c>
      <c r="C354" t="s">
        <v>279</v>
      </c>
      <c r="D354" t="s">
        <v>387</v>
      </c>
      <c r="E354" t="s">
        <v>394</v>
      </c>
      <c r="F354">
        <v>1896</v>
      </c>
      <c r="G354">
        <v>2.61</v>
      </c>
      <c r="H354">
        <v>3.67</v>
      </c>
      <c r="N354">
        <f>Sheet1[[#This Row],[Column6]]-$J$4</f>
        <v>-1145.4567404426562</v>
      </c>
      <c r="P354">
        <f t="shared" si="5"/>
        <v>1312071.1442255145</v>
      </c>
    </row>
    <row r="355" spans="1:16" x14ac:dyDescent="0.35">
      <c r="A355">
        <v>2011</v>
      </c>
      <c r="B355" t="s">
        <v>22</v>
      </c>
      <c r="C355" t="s">
        <v>177</v>
      </c>
      <c r="D355" t="s">
        <v>395</v>
      </c>
      <c r="E355" t="s">
        <v>396</v>
      </c>
      <c r="F355">
        <v>588</v>
      </c>
      <c r="G355">
        <v>4.63</v>
      </c>
      <c r="H355">
        <v>5.12</v>
      </c>
      <c r="N355">
        <f>Sheet1[[#This Row],[Column6]]-$J$4</f>
        <v>-2453.4567404426562</v>
      </c>
      <c r="P355">
        <f t="shared" si="5"/>
        <v>6019449.9772235034</v>
      </c>
    </row>
    <row r="356" spans="1:16" x14ac:dyDescent="0.35">
      <c r="A356">
        <v>2011</v>
      </c>
      <c r="B356" t="s">
        <v>22</v>
      </c>
      <c r="C356" t="s">
        <v>177</v>
      </c>
      <c r="D356" t="s">
        <v>395</v>
      </c>
      <c r="E356" t="s">
        <v>397</v>
      </c>
      <c r="F356">
        <v>348</v>
      </c>
      <c r="G356">
        <v>4.6500000000000004</v>
      </c>
      <c r="H356">
        <v>5.28</v>
      </c>
      <c r="N356">
        <f>Sheet1[[#This Row],[Column6]]-$J$4</f>
        <v>-2693.4567404426562</v>
      </c>
      <c r="P356">
        <f t="shared" si="5"/>
        <v>7254709.2126359781</v>
      </c>
    </row>
    <row r="357" spans="1:16" x14ac:dyDescent="0.35">
      <c r="A357">
        <v>2011</v>
      </c>
      <c r="B357" t="s">
        <v>22</v>
      </c>
      <c r="C357" t="s">
        <v>177</v>
      </c>
      <c r="D357" t="s">
        <v>395</v>
      </c>
      <c r="E357" t="s">
        <v>398</v>
      </c>
      <c r="F357">
        <v>408</v>
      </c>
      <c r="G357">
        <v>4.8899999999999997</v>
      </c>
      <c r="H357">
        <v>5.01</v>
      </c>
      <c r="N357">
        <f>Sheet1[[#This Row],[Column6]]-$J$4</f>
        <v>-2633.4567404426562</v>
      </c>
      <c r="P357">
        <f t="shared" si="5"/>
        <v>6935094.4037828594</v>
      </c>
    </row>
    <row r="358" spans="1:16" x14ac:dyDescent="0.35">
      <c r="A358">
        <v>2011</v>
      </c>
      <c r="B358" t="s">
        <v>22</v>
      </c>
      <c r="C358" t="s">
        <v>177</v>
      </c>
      <c r="D358" t="s">
        <v>395</v>
      </c>
      <c r="E358" t="s">
        <v>399</v>
      </c>
      <c r="F358">
        <v>276</v>
      </c>
      <c r="G358">
        <v>4.82</v>
      </c>
      <c r="H358">
        <v>5.05</v>
      </c>
      <c r="N358">
        <f>Sheet1[[#This Row],[Column6]]-$J$4</f>
        <v>-2765.4567404426562</v>
      </c>
      <c r="P358">
        <f t="shared" si="5"/>
        <v>7647750.9832597207</v>
      </c>
    </row>
    <row r="359" spans="1:16" x14ac:dyDescent="0.35">
      <c r="A359">
        <v>2011</v>
      </c>
      <c r="B359" t="s">
        <v>22</v>
      </c>
      <c r="C359" t="s">
        <v>177</v>
      </c>
      <c r="D359" t="s">
        <v>395</v>
      </c>
      <c r="E359" t="s">
        <v>400</v>
      </c>
      <c r="F359">
        <v>624</v>
      </c>
      <c r="G359">
        <v>4.37</v>
      </c>
      <c r="H359">
        <v>5.09</v>
      </c>
      <c r="N359">
        <f>Sheet1[[#This Row],[Column6]]-$J$4</f>
        <v>-2417.4567404426562</v>
      </c>
      <c r="P359">
        <f t="shared" si="5"/>
        <v>5844097.0919116316</v>
      </c>
    </row>
    <row r="360" spans="1:16" x14ac:dyDescent="0.35">
      <c r="A360">
        <v>2011</v>
      </c>
      <c r="B360" t="s">
        <v>22</v>
      </c>
      <c r="C360" t="s">
        <v>177</v>
      </c>
      <c r="D360" t="s">
        <v>395</v>
      </c>
      <c r="E360" t="s">
        <v>401</v>
      </c>
      <c r="F360">
        <v>720</v>
      </c>
      <c r="G360">
        <v>4.63</v>
      </c>
      <c r="H360">
        <v>5.25</v>
      </c>
      <c r="N360">
        <f>Sheet1[[#This Row],[Column6]]-$J$4</f>
        <v>-2321.4567404426562</v>
      </c>
      <c r="P360">
        <f t="shared" si="5"/>
        <v>5389161.3977466421</v>
      </c>
    </row>
    <row r="361" spans="1:16" x14ac:dyDescent="0.35">
      <c r="A361">
        <v>2011</v>
      </c>
      <c r="B361" t="s">
        <v>22</v>
      </c>
      <c r="C361" t="s">
        <v>177</v>
      </c>
      <c r="D361" t="s">
        <v>395</v>
      </c>
      <c r="E361" t="s">
        <v>402</v>
      </c>
      <c r="F361">
        <v>492</v>
      </c>
      <c r="G361">
        <v>4.9000000000000004</v>
      </c>
      <c r="H361">
        <v>5.09</v>
      </c>
      <c r="N361">
        <f>Sheet1[[#This Row],[Column6]]-$J$4</f>
        <v>-2549.4567404426562</v>
      </c>
      <c r="P361">
        <f t="shared" si="5"/>
        <v>6499729.6713884929</v>
      </c>
    </row>
    <row r="362" spans="1:16" x14ac:dyDescent="0.35">
      <c r="A362">
        <v>2011</v>
      </c>
      <c r="B362" t="s">
        <v>22</v>
      </c>
      <c r="C362" t="s">
        <v>177</v>
      </c>
      <c r="D362" t="s">
        <v>395</v>
      </c>
      <c r="E362" t="s">
        <v>403</v>
      </c>
      <c r="F362">
        <v>504</v>
      </c>
      <c r="G362">
        <v>4.43</v>
      </c>
      <c r="H362">
        <v>5.29</v>
      </c>
      <c r="N362">
        <f>Sheet1[[#This Row],[Column6]]-$J$4</f>
        <v>-2537.4567404426562</v>
      </c>
      <c r="P362">
        <f t="shared" si="5"/>
        <v>6438686.709617869</v>
      </c>
    </row>
    <row r="363" spans="1:16" x14ac:dyDescent="0.35">
      <c r="A363">
        <v>2011</v>
      </c>
      <c r="B363" t="s">
        <v>22</v>
      </c>
      <c r="C363" t="s">
        <v>177</v>
      </c>
      <c r="D363" t="s">
        <v>395</v>
      </c>
      <c r="E363" t="s">
        <v>404</v>
      </c>
      <c r="F363">
        <v>492</v>
      </c>
      <c r="G363">
        <v>4.49</v>
      </c>
      <c r="H363">
        <v>5.34</v>
      </c>
      <c r="N363">
        <f>Sheet1[[#This Row],[Column6]]-$J$4</f>
        <v>-2549.4567404426562</v>
      </c>
      <c r="P363">
        <f t="shared" si="5"/>
        <v>6499729.6713884929</v>
      </c>
    </row>
    <row r="364" spans="1:16" x14ac:dyDescent="0.35">
      <c r="A364">
        <v>2011</v>
      </c>
      <c r="B364" t="s">
        <v>22</v>
      </c>
      <c r="C364" t="s">
        <v>177</v>
      </c>
      <c r="D364" t="s">
        <v>395</v>
      </c>
      <c r="E364" t="s">
        <v>405</v>
      </c>
      <c r="F364">
        <v>456</v>
      </c>
      <c r="G364">
        <v>4.87</v>
      </c>
      <c r="H364">
        <v>5.15</v>
      </c>
      <c r="N364">
        <f>Sheet1[[#This Row],[Column6]]-$J$4</f>
        <v>-2585.4567404426562</v>
      </c>
      <c r="P364">
        <f t="shared" si="5"/>
        <v>6684586.5567003647</v>
      </c>
    </row>
    <row r="365" spans="1:16" x14ac:dyDescent="0.35">
      <c r="A365">
        <v>2011</v>
      </c>
      <c r="B365" t="s">
        <v>22</v>
      </c>
      <c r="C365" t="s">
        <v>177</v>
      </c>
      <c r="D365" t="s">
        <v>395</v>
      </c>
      <c r="E365" t="s">
        <v>406</v>
      </c>
      <c r="F365">
        <v>624</v>
      </c>
      <c r="G365">
        <v>4.58</v>
      </c>
      <c r="H365">
        <v>5.4</v>
      </c>
      <c r="N365">
        <f>Sheet1[[#This Row],[Column6]]-$J$4</f>
        <v>-2417.4567404426562</v>
      </c>
      <c r="P365">
        <f t="shared" si="5"/>
        <v>5844097.0919116316</v>
      </c>
    </row>
    <row r="366" spans="1:16" x14ac:dyDescent="0.35">
      <c r="A366">
        <v>2011</v>
      </c>
      <c r="B366" t="s">
        <v>22</v>
      </c>
      <c r="C366" t="s">
        <v>177</v>
      </c>
      <c r="D366" t="s">
        <v>395</v>
      </c>
      <c r="E366" t="s">
        <v>407</v>
      </c>
      <c r="F366">
        <v>648</v>
      </c>
      <c r="G366">
        <v>4.28</v>
      </c>
      <c r="H366">
        <v>5.13</v>
      </c>
      <c r="N366">
        <f>Sheet1[[#This Row],[Column6]]-$J$4</f>
        <v>-2393.4567404426562</v>
      </c>
      <c r="P366">
        <f t="shared" si="5"/>
        <v>5728635.1683703847</v>
      </c>
    </row>
    <row r="367" spans="1:16" x14ac:dyDescent="0.35">
      <c r="A367">
        <v>2011</v>
      </c>
      <c r="B367" t="s">
        <v>22</v>
      </c>
      <c r="C367" t="s">
        <v>177</v>
      </c>
      <c r="D367" t="s">
        <v>395</v>
      </c>
      <c r="E367" t="s">
        <v>408</v>
      </c>
      <c r="F367">
        <v>276</v>
      </c>
      <c r="G367">
        <v>4.09</v>
      </c>
      <c r="H367">
        <v>5.16</v>
      </c>
      <c r="N367">
        <f>Sheet1[[#This Row],[Column6]]-$J$4</f>
        <v>-2765.4567404426562</v>
      </c>
      <c r="P367">
        <f t="shared" si="5"/>
        <v>7647750.9832597207</v>
      </c>
    </row>
    <row r="368" spans="1:16" x14ac:dyDescent="0.35">
      <c r="A368">
        <v>2011</v>
      </c>
      <c r="B368" t="s">
        <v>22</v>
      </c>
      <c r="C368" t="s">
        <v>177</v>
      </c>
      <c r="D368" t="s">
        <v>395</v>
      </c>
      <c r="E368" t="s">
        <v>409</v>
      </c>
      <c r="F368">
        <v>684</v>
      </c>
      <c r="G368">
        <v>4.8600000000000003</v>
      </c>
      <c r="H368">
        <v>5.22</v>
      </c>
      <c r="N368">
        <f>Sheet1[[#This Row],[Column6]]-$J$4</f>
        <v>-2357.4567404426562</v>
      </c>
      <c r="P368">
        <f t="shared" si="5"/>
        <v>5557602.283058513</v>
      </c>
    </row>
    <row r="369" spans="1:16" x14ac:dyDescent="0.35">
      <c r="A369">
        <v>2011</v>
      </c>
      <c r="B369" t="s">
        <v>22</v>
      </c>
      <c r="C369" t="s">
        <v>177</v>
      </c>
      <c r="D369" t="s">
        <v>395</v>
      </c>
      <c r="E369" t="s">
        <v>410</v>
      </c>
      <c r="F369">
        <v>612</v>
      </c>
      <c r="G369">
        <v>4.3899999999999997</v>
      </c>
      <c r="H369">
        <v>5.4</v>
      </c>
      <c r="N369">
        <f>Sheet1[[#This Row],[Column6]]-$J$4</f>
        <v>-2429.4567404426562</v>
      </c>
      <c r="P369">
        <f t="shared" si="5"/>
        <v>5902260.0536822556</v>
      </c>
    </row>
    <row r="370" spans="1:16" x14ac:dyDescent="0.35">
      <c r="A370">
        <v>2011</v>
      </c>
      <c r="B370" t="s">
        <v>22</v>
      </c>
      <c r="C370" t="s">
        <v>177</v>
      </c>
      <c r="D370" t="s">
        <v>395</v>
      </c>
      <c r="E370" t="s">
        <v>411</v>
      </c>
      <c r="F370">
        <v>312</v>
      </c>
      <c r="G370">
        <v>4.79</v>
      </c>
      <c r="H370">
        <v>5.19</v>
      </c>
      <c r="N370">
        <f>Sheet1[[#This Row],[Column6]]-$J$4</f>
        <v>-2729.4567404426562</v>
      </c>
      <c r="P370">
        <f t="shared" si="5"/>
        <v>7449934.097947849</v>
      </c>
    </row>
    <row r="371" spans="1:16" x14ac:dyDescent="0.35">
      <c r="A371">
        <v>2011</v>
      </c>
      <c r="B371" t="s">
        <v>22</v>
      </c>
      <c r="C371" t="s">
        <v>177</v>
      </c>
      <c r="D371" t="s">
        <v>395</v>
      </c>
      <c r="E371" t="s">
        <v>412</v>
      </c>
      <c r="F371">
        <v>252</v>
      </c>
      <c r="G371">
        <v>4.05</v>
      </c>
      <c r="H371">
        <v>5.22</v>
      </c>
      <c r="N371">
        <f>Sheet1[[#This Row],[Column6]]-$J$4</f>
        <v>-2789.4567404426562</v>
      </c>
      <c r="P371">
        <f t="shared" si="5"/>
        <v>7781068.9068009676</v>
      </c>
    </row>
    <row r="372" spans="1:16" x14ac:dyDescent="0.35">
      <c r="A372">
        <v>2011</v>
      </c>
      <c r="B372" t="s">
        <v>22</v>
      </c>
      <c r="C372" t="s">
        <v>177</v>
      </c>
      <c r="D372" t="s">
        <v>395</v>
      </c>
      <c r="E372" t="s">
        <v>413</v>
      </c>
      <c r="F372">
        <v>600</v>
      </c>
      <c r="G372">
        <v>4.55</v>
      </c>
      <c r="H372">
        <v>5.33</v>
      </c>
      <c r="N372">
        <f>Sheet1[[#This Row],[Column6]]-$J$4</f>
        <v>-2441.4567404426562</v>
      </c>
      <c r="P372">
        <f t="shared" si="5"/>
        <v>5960711.0154528795</v>
      </c>
    </row>
    <row r="373" spans="1:16" x14ac:dyDescent="0.35">
      <c r="A373">
        <v>2011</v>
      </c>
      <c r="B373" t="s">
        <v>22</v>
      </c>
      <c r="C373" t="s">
        <v>177</v>
      </c>
      <c r="D373" t="s">
        <v>395</v>
      </c>
      <c r="E373" t="s">
        <v>414</v>
      </c>
      <c r="F373">
        <v>360</v>
      </c>
      <c r="G373">
        <v>4.0199999999999996</v>
      </c>
      <c r="H373">
        <v>5.34</v>
      </c>
      <c r="N373">
        <f>Sheet1[[#This Row],[Column6]]-$J$4</f>
        <v>-2681.4567404426562</v>
      </c>
      <c r="P373">
        <f t="shared" si="5"/>
        <v>7190210.2508653542</v>
      </c>
    </row>
    <row r="374" spans="1:16" x14ac:dyDescent="0.35">
      <c r="A374">
        <v>2011</v>
      </c>
      <c r="B374" t="s">
        <v>22</v>
      </c>
      <c r="C374" t="s">
        <v>177</v>
      </c>
      <c r="D374" t="s">
        <v>395</v>
      </c>
      <c r="E374" t="s">
        <v>415</v>
      </c>
      <c r="F374">
        <v>420</v>
      </c>
      <c r="G374">
        <v>4.66</v>
      </c>
      <c r="H374">
        <v>5.37</v>
      </c>
      <c r="N374">
        <f>Sheet1[[#This Row],[Column6]]-$J$4</f>
        <v>-2621.4567404426562</v>
      </c>
      <c r="P374">
        <f t="shared" si="5"/>
        <v>6872035.4420122355</v>
      </c>
    </row>
    <row r="375" spans="1:16" x14ac:dyDescent="0.35">
      <c r="A375">
        <v>2011</v>
      </c>
      <c r="B375" t="s">
        <v>22</v>
      </c>
      <c r="C375" t="s">
        <v>177</v>
      </c>
      <c r="D375" t="s">
        <v>395</v>
      </c>
      <c r="E375" t="s">
        <v>416</v>
      </c>
      <c r="F375">
        <v>276</v>
      </c>
      <c r="G375">
        <v>4.4800000000000004</v>
      </c>
      <c r="H375">
        <v>5.38</v>
      </c>
      <c r="N375">
        <f>Sheet1[[#This Row],[Column6]]-$J$4</f>
        <v>-2765.4567404426562</v>
      </c>
      <c r="P375">
        <f t="shared" si="5"/>
        <v>7647750.9832597207</v>
      </c>
    </row>
    <row r="376" spans="1:16" x14ac:dyDescent="0.35">
      <c r="A376">
        <v>2011</v>
      </c>
      <c r="B376" t="s">
        <v>22</v>
      </c>
      <c r="C376" t="s">
        <v>177</v>
      </c>
      <c r="D376" t="s">
        <v>395</v>
      </c>
      <c r="E376" t="s">
        <v>417</v>
      </c>
      <c r="F376">
        <v>456</v>
      </c>
      <c r="G376">
        <v>4.3499999999999996</v>
      </c>
      <c r="H376">
        <v>5.19</v>
      </c>
      <c r="N376">
        <f>Sheet1[[#This Row],[Column6]]-$J$4</f>
        <v>-2585.4567404426562</v>
      </c>
      <c r="P376">
        <f t="shared" si="5"/>
        <v>6684586.5567003647</v>
      </c>
    </row>
    <row r="377" spans="1:16" x14ac:dyDescent="0.35">
      <c r="A377">
        <v>2011</v>
      </c>
      <c r="B377" t="s">
        <v>22</v>
      </c>
      <c r="C377" t="s">
        <v>177</v>
      </c>
      <c r="D377" t="s">
        <v>395</v>
      </c>
      <c r="E377" t="s">
        <v>418</v>
      </c>
      <c r="F377">
        <v>408</v>
      </c>
      <c r="G377">
        <v>4.6100000000000003</v>
      </c>
      <c r="H377">
        <v>5.2</v>
      </c>
      <c r="N377">
        <f>Sheet1[[#This Row],[Column6]]-$J$4</f>
        <v>-2633.4567404426562</v>
      </c>
      <c r="P377">
        <f t="shared" si="5"/>
        <v>6935094.4037828594</v>
      </c>
    </row>
    <row r="378" spans="1:16" x14ac:dyDescent="0.35">
      <c r="A378">
        <v>2011</v>
      </c>
      <c r="B378" t="s">
        <v>22</v>
      </c>
      <c r="C378" t="s">
        <v>177</v>
      </c>
      <c r="D378" t="s">
        <v>395</v>
      </c>
      <c r="E378" t="s">
        <v>419</v>
      </c>
      <c r="F378">
        <v>444</v>
      </c>
      <c r="G378">
        <v>4.21</v>
      </c>
      <c r="H378">
        <v>5.0199999999999996</v>
      </c>
      <c r="N378">
        <f>Sheet1[[#This Row],[Column6]]-$J$4</f>
        <v>-2597.4567404426562</v>
      </c>
      <c r="P378">
        <f t="shared" si="5"/>
        <v>6746781.5184709877</v>
      </c>
    </row>
    <row r="379" spans="1:16" x14ac:dyDescent="0.35">
      <c r="A379">
        <v>2011</v>
      </c>
      <c r="B379" t="s">
        <v>22</v>
      </c>
      <c r="C379" t="s">
        <v>177</v>
      </c>
      <c r="D379" t="s">
        <v>395</v>
      </c>
      <c r="E379" t="s">
        <v>420</v>
      </c>
      <c r="F379">
        <v>540</v>
      </c>
      <c r="G379">
        <v>4.75</v>
      </c>
      <c r="H379">
        <v>5.18</v>
      </c>
      <c r="N379">
        <f>Sheet1[[#This Row],[Column6]]-$J$4</f>
        <v>-2501.4567404426562</v>
      </c>
      <c r="P379">
        <f t="shared" si="5"/>
        <v>6257285.8243059982</v>
      </c>
    </row>
    <row r="380" spans="1:16" x14ac:dyDescent="0.35">
      <c r="A380">
        <v>2011</v>
      </c>
      <c r="B380" t="s">
        <v>22</v>
      </c>
      <c r="C380" t="s">
        <v>177</v>
      </c>
      <c r="D380" t="s">
        <v>395</v>
      </c>
      <c r="E380" t="s">
        <v>421</v>
      </c>
      <c r="F380">
        <v>252</v>
      </c>
      <c r="G380">
        <v>4.3</v>
      </c>
      <c r="H380">
        <v>5.08</v>
      </c>
      <c r="N380">
        <f>Sheet1[[#This Row],[Column6]]-$J$4</f>
        <v>-2789.4567404426562</v>
      </c>
      <c r="P380">
        <f t="shared" si="5"/>
        <v>7781068.9068009676</v>
      </c>
    </row>
    <row r="381" spans="1:16" x14ac:dyDescent="0.35">
      <c r="A381">
        <v>2011</v>
      </c>
      <c r="B381" t="s">
        <v>22</v>
      </c>
      <c r="C381" t="s">
        <v>177</v>
      </c>
      <c r="D381" t="s">
        <v>395</v>
      </c>
      <c r="E381" t="s">
        <v>422</v>
      </c>
      <c r="F381">
        <v>276</v>
      </c>
      <c r="G381">
        <v>4.84</v>
      </c>
      <c r="H381">
        <v>5.27</v>
      </c>
      <c r="N381">
        <f>Sheet1[[#This Row],[Column6]]-$J$4</f>
        <v>-2765.4567404426562</v>
      </c>
      <c r="P381">
        <f t="shared" si="5"/>
        <v>7647750.9832597207</v>
      </c>
    </row>
    <row r="382" spans="1:16" x14ac:dyDescent="0.35">
      <c r="A382">
        <v>2011</v>
      </c>
      <c r="B382" t="s">
        <v>22</v>
      </c>
      <c r="C382" t="s">
        <v>177</v>
      </c>
      <c r="D382" t="s">
        <v>395</v>
      </c>
      <c r="E382" t="s">
        <v>423</v>
      </c>
      <c r="F382">
        <v>468</v>
      </c>
      <c r="G382">
        <v>4.4400000000000004</v>
      </c>
      <c r="H382">
        <v>5.36</v>
      </c>
      <c r="N382">
        <f>Sheet1[[#This Row],[Column6]]-$J$4</f>
        <v>-2573.4567404426562</v>
      </c>
      <c r="P382">
        <f t="shared" si="5"/>
        <v>6622679.5949297408</v>
      </c>
    </row>
    <row r="383" spans="1:16" x14ac:dyDescent="0.35">
      <c r="A383">
        <v>2011</v>
      </c>
      <c r="B383" t="s">
        <v>22</v>
      </c>
      <c r="C383" t="s">
        <v>177</v>
      </c>
      <c r="D383" t="s">
        <v>395</v>
      </c>
      <c r="E383" t="s">
        <v>424</v>
      </c>
      <c r="F383">
        <v>408</v>
      </c>
      <c r="G383">
        <v>4.8099999999999996</v>
      </c>
      <c r="H383">
        <v>5.1100000000000003</v>
      </c>
      <c r="N383">
        <f>Sheet1[[#This Row],[Column6]]-$J$4</f>
        <v>-2633.4567404426562</v>
      </c>
      <c r="P383">
        <f t="shared" si="5"/>
        <v>6935094.4037828594</v>
      </c>
    </row>
    <row r="384" spans="1:16" x14ac:dyDescent="0.35">
      <c r="A384">
        <v>2011</v>
      </c>
      <c r="B384" t="s">
        <v>22</v>
      </c>
      <c r="C384" t="s">
        <v>177</v>
      </c>
      <c r="D384" t="s">
        <v>395</v>
      </c>
      <c r="E384" t="s">
        <v>425</v>
      </c>
      <c r="F384">
        <v>360</v>
      </c>
      <c r="G384">
        <v>4.88</v>
      </c>
      <c r="H384">
        <v>5.0599999999999996</v>
      </c>
      <c r="N384">
        <f>Sheet1[[#This Row],[Column6]]-$J$4</f>
        <v>-2681.4567404426562</v>
      </c>
      <c r="P384">
        <f t="shared" si="5"/>
        <v>7190210.2508653542</v>
      </c>
    </row>
    <row r="385" spans="1:16" x14ac:dyDescent="0.35">
      <c r="A385">
        <v>2011</v>
      </c>
      <c r="B385" t="s">
        <v>22</v>
      </c>
      <c r="C385" t="s">
        <v>177</v>
      </c>
      <c r="D385" t="s">
        <v>395</v>
      </c>
      <c r="E385" t="s">
        <v>426</v>
      </c>
      <c r="F385">
        <v>276</v>
      </c>
      <c r="G385">
        <v>4.2300000000000004</v>
      </c>
      <c r="H385">
        <v>5.22</v>
      </c>
      <c r="N385">
        <f>Sheet1[[#This Row],[Column6]]-$J$4</f>
        <v>-2765.4567404426562</v>
      </c>
      <c r="P385">
        <f t="shared" si="5"/>
        <v>7647750.9832597207</v>
      </c>
    </row>
    <row r="386" spans="1:16" x14ac:dyDescent="0.35">
      <c r="A386">
        <v>2011</v>
      </c>
      <c r="B386" t="s">
        <v>22</v>
      </c>
      <c r="C386" t="s">
        <v>177</v>
      </c>
      <c r="D386" t="s">
        <v>395</v>
      </c>
      <c r="E386" t="s">
        <v>427</v>
      </c>
      <c r="F386">
        <v>720</v>
      </c>
      <c r="G386">
        <v>4.6500000000000004</v>
      </c>
      <c r="H386">
        <v>5.0599999999999996</v>
      </c>
      <c r="N386">
        <f>Sheet1[[#This Row],[Column6]]-$J$4</f>
        <v>-2321.4567404426562</v>
      </c>
      <c r="P386">
        <f t="shared" si="5"/>
        <v>5389161.3977466421</v>
      </c>
    </row>
    <row r="387" spans="1:16" x14ac:dyDescent="0.35">
      <c r="A387">
        <v>2011</v>
      </c>
      <c r="B387" t="s">
        <v>22</v>
      </c>
      <c r="C387" t="s">
        <v>177</v>
      </c>
      <c r="D387" t="s">
        <v>395</v>
      </c>
      <c r="E387" t="s">
        <v>428</v>
      </c>
      <c r="F387">
        <v>600</v>
      </c>
      <c r="G387">
        <v>4.5</v>
      </c>
      <c r="H387">
        <v>5.15</v>
      </c>
      <c r="N387">
        <f>Sheet1[[#This Row],[Column6]]-$J$4</f>
        <v>-2441.4567404426562</v>
      </c>
      <c r="P387">
        <f t="shared" si="5"/>
        <v>5960711.0154528795</v>
      </c>
    </row>
    <row r="388" spans="1:16" x14ac:dyDescent="0.35">
      <c r="A388">
        <v>2011</v>
      </c>
      <c r="B388" t="s">
        <v>22</v>
      </c>
      <c r="C388" t="s">
        <v>177</v>
      </c>
      <c r="D388" t="s">
        <v>395</v>
      </c>
      <c r="E388" t="s">
        <v>429</v>
      </c>
      <c r="F388">
        <v>336</v>
      </c>
      <c r="G388">
        <v>4.66</v>
      </c>
      <c r="H388">
        <v>5.27</v>
      </c>
      <c r="N388">
        <f>Sheet1[[#This Row],[Column6]]-$J$4</f>
        <v>-2705.4567404426562</v>
      </c>
      <c r="P388">
        <f t="shared" si="5"/>
        <v>7319496.174406602</v>
      </c>
    </row>
    <row r="389" spans="1:16" x14ac:dyDescent="0.35">
      <c r="A389">
        <v>2011</v>
      </c>
      <c r="B389" t="s">
        <v>22</v>
      </c>
      <c r="C389" t="s">
        <v>177</v>
      </c>
      <c r="D389" t="s">
        <v>395</v>
      </c>
      <c r="E389" t="s">
        <v>430</v>
      </c>
      <c r="F389">
        <v>384</v>
      </c>
      <c r="G389">
        <v>4.01</v>
      </c>
      <c r="H389">
        <v>5.22</v>
      </c>
      <c r="N389">
        <f>Sheet1[[#This Row],[Column6]]-$J$4</f>
        <v>-2657.4567404426562</v>
      </c>
      <c r="P389">
        <f t="shared" ref="P389:P452" si="6">N389*N389</f>
        <v>7062076.3273241064</v>
      </c>
    </row>
    <row r="390" spans="1:16" x14ac:dyDescent="0.35">
      <c r="A390">
        <v>2011</v>
      </c>
      <c r="B390" t="s">
        <v>22</v>
      </c>
      <c r="C390" t="s">
        <v>177</v>
      </c>
      <c r="D390" t="s">
        <v>395</v>
      </c>
      <c r="E390" t="s">
        <v>431</v>
      </c>
      <c r="F390">
        <v>348</v>
      </c>
      <c r="G390">
        <v>4.24</v>
      </c>
      <c r="H390">
        <v>5.16</v>
      </c>
      <c r="N390">
        <f>Sheet1[[#This Row],[Column6]]-$J$4</f>
        <v>-2693.4567404426562</v>
      </c>
      <c r="P390">
        <f t="shared" si="6"/>
        <v>7254709.2126359781</v>
      </c>
    </row>
    <row r="391" spans="1:16" x14ac:dyDescent="0.35">
      <c r="A391">
        <v>2011</v>
      </c>
      <c r="B391" t="s">
        <v>22</v>
      </c>
      <c r="C391" t="s">
        <v>177</v>
      </c>
      <c r="D391" t="s">
        <v>395</v>
      </c>
      <c r="E391" t="s">
        <v>432</v>
      </c>
      <c r="F391">
        <v>564</v>
      </c>
      <c r="G391">
        <v>4.6399999999999997</v>
      </c>
      <c r="H391">
        <v>5.31</v>
      </c>
      <c r="N391">
        <f>Sheet1[[#This Row],[Column6]]-$J$4</f>
        <v>-2477.4567404426562</v>
      </c>
      <c r="P391">
        <f t="shared" si="6"/>
        <v>6137791.9007647503</v>
      </c>
    </row>
    <row r="392" spans="1:16" x14ac:dyDescent="0.35">
      <c r="A392">
        <v>2011</v>
      </c>
      <c r="B392" t="s">
        <v>22</v>
      </c>
      <c r="C392" t="s">
        <v>177</v>
      </c>
      <c r="D392" t="s">
        <v>395</v>
      </c>
      <c r="E392" t="s">
        <v>433</v>
      </c>
      <c r="F392">
        <v>348</v>
      </c>
      <c r="G392">
        <v>4.47</v>
      </c>
      <c r="H392">
        <v>5.4</v>
      </c>
      <c r="N392">
        <f>Sheet1[[#This Row],[Column6]]-$J$4</f>
        <v>-2693.4567404426562</v>
      </c>
      <c r="P392">
        <f t="shared" si="6"/>
        <v>7254709.2126359781</v>
      </c>
    </row>
    <row r="393" spans="1:16" x14ac:dyDescent="0.35">
      <c r="A393">
        <v>2011</v>
      </c>
      <c r="B393" t="s">
        <v>22</v>
      </c>
      <c r="C393" t="s">
        <v>177</v>
      </c>
      <c r="D393" t="s">
        <v>395</v>
      </c>
      <c r="E393" t="s">
        <v>434</v>
      </c>
      <c r="F393">
        <v>408</v>
      </c>
      <c r="G393">
        <v>4.2699999999999996</v>
      </c>
      <c r="H393">
        <v>5.16</v>
      </c>
      <c r="N393">
        <f>Sheet1[[#This Row],[Column6]]-$J$4</f>
        <v>-2633.4567404426562</v>
      </c>
      <c r="P393">
        <f t="shared" si="6"/>
        <v>6935094.4037828594</v>
      </c>
    </row>
    <row r="394" spans="1:16" x14ac:dyDescent="0.35">
      <c r="A394">
        <v>2011</v>
      </c>
      <c r="B394" t="s">
        <v>22</v>
      </c>
      <c r="C394" t="s">
        <v>177</v>
      </c>
      <c r="D394" t="s">
        <v>395</v>
      </c>
      <c r="E394" t="s">
        <v>435</v>
      </c>
      <c r="F394">
        <v>648</v>
      </c>
      <c r="G394">
        <v>4.53</v>
      </c>
      <c r="H394">
        <v>5.04</v>
      </c>
      <c r="N394">
        <f>Sheet1[[#This Row],[Column6]]-$J$4</f>
        <v>-2393.4567404426562</v>
      </c>
      <c r="P394">
        <f t="shared" si="6"/>
        <v>5728635.1683703847</v>
      </c>
    </row>
    <row r="395" spans="1:16" x14ac:dyDescent="0.35">
      <c r="A395">
        <v>2011</v>
      </c>
      <c r="B395" t="s">
        <v>22</v>
      </c>
      <c r="C395" t="s">
        <v>177</v>
      </c>
      <c r="D395" t="s">
        <v>395</v>
      </c>
      <c r="E395" t="s">
        <v>436</v>
      </c>
      <c r="F395">
        <v>312</v>
      </c>
      <c r="G395">
        <v>4.3</v>
      </c>
      <c r="H395">
        <v>5.1100000000000003</v>
      </c>
      <c r="N395">
        <f>Sheet1[[#This Row],[Column6]]-$J$4</f>
        <v>-2729.4567404426562</v>
      </c>
      <c r="P395">
        <f t="shared" si="6"/>
        <v>7449934.097947849</v>
      </c>
    </row>
    <row r="396" spans="1:16" x14ac:dyDescent="0.35">
      <c r="A396">
        <v>2011</v>
      </c>
      <c r="B396" t="s">
        <v>22</v>
      </c>
      <c r="C396" t="s">
        <v>177</v>
      </c>
      <c r="D396" t="s">
        <v>395</v>
      </c>
      <c r="E396" t="s">
        <v>437</v>
      </c>
      <c r="F396">
        <v>264</v>
      </c>
      <c r="G396">
        <v>4.46</v>
      </c>
      <c r="H396">
        <v>5.01</v>
      </c>
      <c r="N396">
        <f>Sheet1[[#This Row],[Column6]]-$J$4</f>
        <v>-2777.4567404426562</v>
      </c>
      <c r="P396">
        <f t="shared" si="6"/>
        <v>7714265.9450303447</v>
      </c>
    </row>
    <row r="397" spans="1:16" x14ac:dyDescent="0.35">
      <c r="A397">
        <v>2011</v>
      </c>
      <c r="B397" t="s">
        <v>22</v>
      </c>
      <c r="C397" t="s">
        <v>177</v>
      </c>
      <c r="D397" t="s">
        <v>395</v>
      </c>
      <c r="E397" t="s">
        <v>438</v>
      </c>
      <c r="F397">
        <v>240</v>
      </c>
      <c r="G397">
        <v>4.2699999999999996</v>
      </c>
      <c r="H397">
        <v>5.21</v>
      </c>
      <c r="N397">
        <f>Sheet1[[#This Row],[Column6]]-$J$4</f>
        <v>-2801.4567404426562</v>
      </c>
      <c r="P397">
        <f t="shared" si="6"/>
        <v>7848159.8685715916</v>
      </c>
    </row>
    <row r="398" spans="1:16" x14ac:dyDescent="0.35">
      <c r="A398">
        <v>2011</v>
      </c>
      <c r="B398" t="s">
        <v>22</v>
      </c>
      <c r="C398" t="s">
        <v>177</v>
      </c>
      <c r="D398" t="s">
        <v>395</v>
      </c>
      <c r="E398" t="s">
        <v>439</v>
      </c>
      <c r="F398">
        <v>516</v>
      </c>
      <c r="G398">
        <v>4.99</v>
      </c>
      <c r="H398">
        <v>5.22</v>
      </c>
      <c r="N398">
        <f>Sheet1[[#This Row],[Column6]]-$J$4</f>
        <v>-2525.4567404426562</v>
      </c>
      <c r="P398">
        <f t="shared" si="6"/>
        <v>6377931.747847246</v>
      </c>
    </row>
    <row r="399" spans="1:16" x14ac:dyDescent="0.35">
      <c r="A399">
        <v>2011</v>
      </c>
      <c r="B399" t="s">
        <v>22</v>
      </c>
      <c r="C399" t="s">
        <v>177</v>
      </c>
      <c r="D399" t="s">
        <v>395</v>
      </c>
      <c r="E399" t="s">
        <v>440</v>
      </c>
      <c r="F399">
        <v>468</v>
      </c>
      <c r="G399">
        <v>4.25</v>
      </c>
      <c r="H399">
        <v>5.05</v>
      </c>
      <c r="N399">
        <f>Sheet1[[#This Row],[Column6]]-$J$4</f>
        <v>-2573.4567404426562</v>
      </c>
      <c r="P399">
        <f t="shared" si="6"/>
        <v>6622679.5949297408</v>
      </c>
    </row>
    <row r="400" spans="1:16" x14ac:dyDescent="0.35">
      <c r="A400">
        <v>2011</v>
      </c>
      <c r="B400" t="s">
        <v>22</v>
      </c>
      <c r="C400" t="s">
        <v>177</v>
      </c>
      <c r="D400" t="s">
        <v>395</v>
      </c>
      <c r="E400" t="s">
        <v>441</v>
      </c>
      <c r="F400">
        <v>372</v>
      </c>
      <c r="G400">
        <v>4.3</v>
      </c>
      <c r="H400">
        <v>5.0199999999999996</v>
      </c>
      <c r="N400">
        <f>Sheet1[[#This Row],[Column6]]-$J$4</f>
        <v>-2669.4567404426562</v>
      </c>
      <c r="P400">
        <f t="shared" si="6"/>
        <v>7125999.2890947303</v>
      </c>
    </row>
    <row r="401" spans="1:16" x14ac:dyDescent="0.35">
      <c r="A401">
        <v>2011</v>
      </c>
      <c r="B401" t="s">
        <v>22</v>
      </c>
      <c r="C401" t="s">
        <v>177</v>
      </c>
      <c r="D401" t="s">
        <v>395</v>
      </c>
      <c r="E401" t="s">
        <v>442</v>
      </c>
      <c r="F401">
        <v>708</v>
      </c>
      <c r="G401">
        <v>4.18</v>
      </c>
      <c r="H401">
        <v>5.2</v>
      </c>
      <c r="N401">
        <f>Sheet1[[#This Row],[Column6]]-$J$4</f>
        <v>-2333.4567404426562</v>
      </c>
      <c r="P401">
        <f t="shared" si="6"/>
        <v>5445020.359517266</v>
      </c>
    </row>
    <row r="402" spans="1:16" x14ac:dyDescent="0.35">
      <c r="A402">
        <v>2011</v>
      </c>
      <c r="B402" t="s">
        <v>22</v>
      </c>
      <c r="C402" t="s">
        <v>177</v>
      </c>
      <c r="D402" t="s">
        <v>395</v>
      </c>
      <c r="E402" t="s">
        <v>443</v>
      </c>
      <c r="F402">
        <v>684</v>
      </c>
      <c r="G402">
        <v>4.4400000000000004</v>
      </c>
      <c r="H402">
        <v>5.14</v>
      </c>
      <c r="N402">
        <f>Sheet1[[#This Row],[Column6]]-$J$4</f>
        <v>-2357.4567404426562</v>
      </c>
      <c r="P402">
        <f t="shared" si="6"/>
        <v>5557602.283058513</v>
      </c>
    </row>
    <row r="403" spans="1:16" x14ac:dyDescent="0.35">
      <c r="A403">
        <v>2011</v>
      </c>
      <c r="B403" t="s">
        <v>22</v>
      </c>
      <c r="C403" t="s">
        <v>177</v>
      </c>
      <c r="D403" t="s">
        <v>395</v>
      </c>
      <c r="E403" t="s">
        <v>444</v>
      </c>
      <c r="F403">
        <v>660</v>
      </c>
      <c r="G403">
        <v>4.47</v>
      </c>
      <c r="H403">
        <v>5.33</v>
      </c>
      <c r="N403">
        <f>Sheet1[[#This Row],[Column6]]-$J$4</f>
        <v>-2381.4567404426562</v>
      </c>
      <c r="P403">
        <f t="shared" si="6"/>
        <v>5671336.2065997608</v>
      </c>
    </row>
    <row r="404" spans="1:16" x14ac:dyDescent="0.35">
      <c r="A404">
        <v>2011</v>
      </c>
      <c r="B404" t="s">
        <v>22</v>
      </c>
      <c r="C404" t="s">
        <v>177</v>
      </c>
      <c r="D404" t="s">
        <v>395</v>
      </c>
      <c r="E404" t="s">
        <v>445</v>
      </c>
      <c r="F404">
        <v>336</v>
      </c>
      <c r="G404">
        <v>4.4000000000000004</v>
      </c>
      <c r="H404">
        <v>5.33</v>
      </c>
      <c r="N404">
        <f>Sheet1[[#This Row],[Column6]]-$J$4</f>
        <v>-2705.4567404426562</v>
      </c>
      <c r="P404">
        <f t="shared" si="6"/>
        <v>7319496.174406602</v>
      </c>
    </row>
    <row r="405" spans="1:16" x14ac:dyDescent="0.35">
      <c r="A405">
        <v>2011</v>
      </c>
      <c r="B405" t="s">
        <v>22</v>
      </c>
      <c r="C405" t="s">
        <v>177</v>
      </c>
      <c r="D405" t="s">
        <v>395</v>
      </c>
      <c r="E405" t="s">
        <v>446</v>
      </c>
      <c r="F405">
        <v>456</v>
      </c>
      <c r="G405">
        <v>4.2699999999999996</v>
      </c>
      <c r="H405">
        <v>5.01</v>
      </c>
      <c r="N405">
        <f>Sheet1[[#This Row],[Column6]]-$J$4</f>
        <v>-2585.4567404426562</v>
      </c>
      <c r="P405">
        <f t="shared" si="6"/>
        <v>6684586.5567003647</v>
      </c>
    </row>
    <row r="406" spans="1:16" x14ac:dyDescent="0.35">
      <c r="A406">
        <v>2011</v>
      </c>
      <c r="B406" t="s">
        <v>22</v>
      </c>
      <c r="C406" t="s">
        <v>177</v>
      </c>
      <c r="D406" t="s">
        <v>395</v>
      </c>
      <c r="E406" t="s">
        <v>447</v>
      </c>
      <c r="F406">
        <v>300</v>
      </c>
      <c r="G406">
        <v>4.26</v>
      </c>
      <c r="H406">
        <v>5.33</v>
      </c>
      <c r="N406">
        <f>Sheet1[[#This Row],[Column6]]-$J$4</f>
        <v>-2741.4567404426562</v>
      </c>
      <c r="P406">
        <f t="shared" si="6"/>
        <v>7515585.0597184729</v>
      </c>
    </row>
    <row r="407" spans="1:16" x14ac:dyDescent="0.35">
      <c r="A407">
        <v>2011</v>
      </c>
      <c r="B407" t="s">
        <v>22</v>
      </c>
      <c r="C407" t="s">
        <v>177</v>
      </c>
      <c r="D407" t="s">
        <v>395</v>
      </c>
      <c r="E407" t="s">
        <v>448</v>
      </c>
      <c r="F407">
        <v>312</v>
      </c>
      <c r="G407">
        <v>4.43</v>
      </c>
      <c r="H407">
        <v>5.3</v>
      </c>
      <c r="N407">
        <f>Sheet1[[#This Row],[Column6]]-$J$4</f>
        <v>-2729.4567404426562</v>
      </c>
      <c r="P407">
        <f t="shared" si="6"/>
        <v>7449934.097947849</v>
      </c>
    </row>
    <row r="408" spans="1:16" x14ac:dyDescent="0.35">
      <c r="A408">
        <v>2011</v>
      </c>
      <c r="B408" t="s">
        <v>22</v>
      </c>
      <c r="C408" t="s">
        <v>177</v>
      </c>
      <c r="D408" t="s">
        <v>395</v>
      </c>
      <c r="E408" t="s">
        <v>449</v>
      </c>
      <c r="F408">
        <v>552</v>
      </c>
      <c r="G408">
        <v>4</v>
      </c>
      <c r="H408">
        <v>5.01</v>
      </c>
      <c r="N408">
        <f>Sheet1[[#This Row],[Column6]]-$J$4</f>
        <v>-2489.4567404426562</v>
      </c>
      <c r="P408">
        <f t="shared" si="6"/>
        <v>6197394.8625353742</v>
      </c>
    </row>
    <row r="409" spans="1:16" x14ac:dyDescent="0.35">
      <c r="A409">
        <v>2011</v>
      </c>
      <c r="B409" t="s">
        <v>22</v>
      </c>
      <c r="C409" t="s">
        <v>177</v>
      </c>
      <c r="D409" t="s">
        <v>395</v>
      </c>
      <c r="E409" t="s">
        <v>450</v>
      </c>
      <c r="F409">
        <v>612</v>
      </c>
      <c r="G409">
        <v>4.91</v>
      </c>
      <c r="H409">
        <v>5.33</v>
      </c>
      <c r="N409">
        <f>Sheet1[[#This Row],[Column6]]-$J$4</f>
        <v>-2429.4567404426562</v>
      </c>
      <c r="P409">
        <f t="shared" si="6"/>
        <v>5902260.0536822556</v>
      </c>
    </row>
    <row r="410" spans="1:16" x14ac:dyDescent="0.35">
      <c r="A410">
        <v>2011</v>
      </c>
      <c r="B410" t="s">
        <v>22</v>
      </c>
      <c r="C410" t="s">
        <v>177</v>
      </c>
      <c r="D410" t="s">
        <v>395</v>
      </c>
      <c r="E410" t="s">
        <v>451</v>
      </c>
      <c r="F410">
        <v>696</v>
      </c>
      <c r="G410">
        <v>4.0199999999999996</v>
      </c>
      <c r="H410">
        <v>5.35</v>
      </c>
      <c r="N410">
        <f>Sheet1[[#This Row],[Column6]]-$J$4</f>
        <v>-2345.4567404426562</v>
      </c>
      <c r="P410">
        <f t="shared" si="6"/>
        <v>5501167.321287889</v>
      </c>
    </row>
    <row r="411" spans="1:16" x14ac:dyDescent="0.35">
      <c r="A411">
        <v>2011</v>
      </c>
      <c r="B411" t="s">
        <v>22</v>
      </c>
      <c r="C411" t="s">
        <v>173</v>
      </c>
      <c r="D411" t="s">
        <v>395</v>
      </c>
      <c r="E411" t="s">
        <v>452</v>
      </c>
      <c r="F411">
        <v>132</v>
      </c>
      <c r="G411">
        <v>1.1000000000000001</v>
      </c>
      <c r="H411">
        <v>1.31</v>
      </c>
      <c r="N411">
        <f>Sheet1[[#This Row],[Column6]]-$J$4</f>
        <v>-2909.4567404426562</v>
      </c>
      <c r="P411">
        <f t="shared" si="6"/>
        <v>8464938.5245072059</v>
      </c>
    </row>
    <row r="412" spans="1:16" x14ac:dyDescent="0.35">
      <c r="A412">
        <v>2011</v>
      </c>
      <c r="B412" t="s">
        <v>22</v>
      </c>
      <c r="C412" t="s">
        <v>173</v>
      </c>
      <c r="D412" t="s">
        <v>395</v>
      </c>
      <c r="E412" t="s">
        <v>453</v>
      </c>
      <c r="F412">
        <v>120</v>
      </c>
      <c r="G412">
        <v>1.1399999999999999</v>
      </c>
      <c r="H412">
        <v>1.22</v>
      </c>
      <c r="N412">
        <f>Sheet1[[#This Row],[Column6]]-$J$4</f>
        <v>-2921.4567404426562</v>
      </c>
      <c r="P412">
        <f t="shared" si="6"/>
        <v>8534909.4862778299</v>
      </c>
    </row>
    <row r="413" spans="1:16" x14ac:dyDescent="0.35">
      <c r="A413">
        <v>2011</v>
      </c>
      <c r="B413" t="s">
        <v>22</v>
      </c>
      <c r="C413" t="s">
        <v>173</v>
      </c>
      <c r="D413" t="s">
        <v>395</v>
      </c>
      <c r="E413" t="s">
        <v>454</v>
      </c>
      <c r="F413">
        <v>48</v>
      </c>
      <c r="G413">
        <v>1.19</v>
      </c>
      <c r="H413">
        <v>1.4</v>
      </c>
      <c r="N413">
        <f>Sheet1[[#This Row],[Column6]]-$J$4</f>
        <v>-2993.4567404426562</v>
      </c>
      <c r="P413">
        <f t="shared" si="6"/>
        <v>8960783.2569015715</v>
      </c>
    </row>
    <row r="414" spans="1:16" x14ac:dyDescent="0.35">
      <c r="A414">
        <v>2011</v>
      </c>
      <c r="B414" t="s">
        <v>22</v>
      </c>
      <c r="C414" t="s">
        <v>173</v>
      </c>
      <c r="D414" t="s">
        <v>395</v>
      </c>
      <c r="E414" t="s">
        <v>455</v>
      </c>
      <c r="F414">
        <v>108</v>
      </c>
      <c r="G414">
        <v>1.19</v>
      </c>
      <c r="H414">
        <v>1.33</v>
      </c>
      <c r="N414">
        <f>Sheet1[[#This Row],[Column6]]-$J$4</f>
        <v>-2933.4567404426562</v>
      </c>
      <c r="P414">
        <f t="shared" si="6"/>
        <v>8605168.4480484538</v>
      </c>
    </row>
    <row r="415" spans="1:16" x14ac:dyDescent="0.35">
      <c r="A415">
        <v>2011</v>
      </c>
      <c r="B415" t="s">
        <v>22</v>
      </c>
      <c r="C415" t="s">
        <v>173</v>
      </c>
      <c r="D415" t="s">
        <v>395</v>
      </c>
      <c r="E415" t="s">
        <v>456</v>
      </c>
      <c r="F415">
        <v>144</v>
      </c>
      <c r="G415">
        <v>1.1399999999999999</v>
      </c>
      <c r="H415">
        <v>1.31</v>
      </c>
      <c r="N415">
        <f>Sheet1[[#This Row],[Column6]]-$J$4</f>
        <v>-2897.4567404426562</v>
      </c>
      <c r="P415">
        <f t="shared" si="6"/>
        <v>8395255.562736582</v>
      </c>
    </row>
    <row r="416" spans="1:16" x14ac:dyDescent="0.35">
      <c r="A416">
        <v>2011</v>
      </c>
      <c r="B416" t="s">
        <v>22</v>
      </c>
      <c r="C416" t="s">
        <v>173</v>
      </c>
      <c r="D416" t="s">
        <v>395</v>
      </c>
      <c r="E416" t="s">
        <v>457</v>
      </c>
      <c r="F416">
        <v>84</v>
      </c>
      <c r="G416">
        <v>1</v>
      </c>
      <c r="H416">
        <v>1.35</v>
      </c>
      <c r="N416">
        <f>Sheet1[[#This Row],[Column6]]-$J$4</f>
        <v>-2957.4567404426562</v>
      </c>
      <c r="P416">
        <f t="shared" si="6"/>
        <v>8746550.3715896998</v>
      </c>
    </row>
    <row r="417" spans="1:16" x14ac:dyDescent="0.35">
      <c r="A417">
        <v>2011</v>
      </c>
      <c r="B417" t="s">
        <v>22</v>
      </c>
      <c r="C417" t="s">
        <v>173</v>
      </c>
      <c r="D417" t="s">
        <v>395</v>
      </c>
      <c r="E417" t="s">
        <v>458</v>
      </c>
      <c r="F417">
        <v>168</v>
      </c>
      <c r="G417">
        <v>1</v>
      </c>
      <c r="H417">
        <v>1.28</v>
      </c>
      <c r="N417">
        <f>Sheet1[[#This Row],[Column6]]-$J$4</f>
        <v>-2873.4567404426562</v>
      </c>
      <c r="P417">
        <f t="shared" si="6"/>
        <v>8256753.6391953342</v>
      </c>
    </row>
    <row r="418" spans="1:16" x14ac:dyDescent="0.35">
      <c r="A418">
        <v>2011</v>
      </c>
      <c r="B418" t="s">
        <v>22</v>
      </c>
      <c r="C418" t="s">
        <v>173</v>
      </c>
      <c r="D418" t="s">
        <v>395</v>
      </c>
      <c r="E418" t="s">
        <v>459</v>
      </c>
      <c r="F418">
        <v>108</v>
      </c>
      <c r="G418">
        <v>1.1399999999999999</v>
      </c>
      <c r="H418">
        <v>1.38</v>
      </c>
      <c r="N418">
        <f>Sheet1[[#This Row],[Column6]]-$J$4</f>
        <v>-2933.4567404426562</v>
      </c>
      <c r="P418">
        <f t="shared" si="6"/>
        <v>8605168.4480484538</v>
      </c>
    </row>
    <row r="419" spans="1:16" x14ac:dyDescent="0.35">
      <c r="A419">
        <v>2011</v>
      </c>
      <c r="B419" t="s">
        <v>22</v>
      </c>
      <c r="C419" t="s">
        <v>173</v>
      </c>
      <c r="D419" t="s">
        <v>395</v>
      </c>
      <c r="E419" t="s">
        <v>460</v>
      </c>
      <c r="F419">
        <v>168</v>
      </c>
      <c r="G419">
        <v>1.04</v>
      </c>
      <c r="H419">
        <v>1.25</v>
      </c>
      <c r="N419">
        <f>Sheet1[[#This Row],[Column6]]-$J$4</f>
        <v>-2873.4567404426562</v>
      </c>
      <c r="P419">
        <f t="shared" si="6"/>
        <v>8256753.6391953342</v>
      </c>
    </row>
    <row r="420" spans="1:16" x14ac:dyDescent="0.35">
      <c r="A420">
        <v>2011</v>
      </c>
      <c r="B420" t="s">
        <v>22</v>
      </c>
      <c r="C420" t="s">
        <v>173</v>
      </c>
      <c r="D420" t="s">
        <v>395</v>
      </c>
      <c r="E420" t="s">
        <v>461</v>
      </c>
      <c r="F420">
        <v>72</v>
      </c>
      <c r="G420">
        <v>1.18</v>
      </c>
      <c r="H420">
        <v>1.33</v>
      </c>
      <c r="N420">
        <f>Sheet1[[#This Row],[Column6]]-$J$4</f>
        <v>-2969.4567404426562</v>
      </c>
      <c r="P420">
        <f t="shared" si="6"/>
        <v>8817673.3333603237</v>
      </c>
    </row>
    <row r="421" spans="1:16" x14ac:dyDescent="0.35">
      <c r="A421">
        <v>2011</v>
      </c>
      <c r="B421" t="s">
        <v>22</v>
      </c>
      <c r="C421" t="s">
        <v>173</v>
      </c>
      <c r="D421" t="s">
        <v>395</v>
      </c>
      <c r="E421" t="s">
        <v>462</v>
      </c>
      <c r="F421">
        <v>168</v>
      </c>
      <c r="G421">
        <v>1.2</v>
      </c>
      <c r="H421">
        <v>1.23</v>
      </c>
      <c r="N421">
        <f>Sheet1[[#This Row],[Column6]]-$J$4</f>
        <v>-2873.4567404426562</v>
      </c>
      <c r="P421">
        <f t="shared" si="6"/>
        <v>8256753.6391953342</v>
      </c>
    </row>
    <row r="422" spans="1:16" x14ac:dyDescent="0.35">
      <c r="A422">
        <v>2011</v>
      </c>
      <c r="B422" t="s">
        <v>22</v>
      </c>
      <c r="C422" t="s">
        <v>279</v>
      </c>
      <c r="D422" t="s">
        <v>463</v>
      </c>
      <c r="E422" t="s">
        <v>464</v>
      </c>
      <c r="F422">
        <v>2220</v>
      </c>
      <c r="G422">
        <v>2.4</v>
      </c>
      <c r="H422">
        <v>3.94</v>
      </c>
      <c r="N422">
        <f>Sheet1[[#This Row],[Column6]]-$J$4</f>
        <v>-821.45674044265616</v>
      </c>
      <c r="P422">
        <f t="shared" si="6"/>
        <v>674791.17641867336</v>
      </c>
    </row>
    <row r="423" spans="1:16" x14ac:dyDescent="0.35">
      <c r="A423">
        <v>2011</v>
      </c>
      <c r="B423" t="s">
        <v>22</v>
      </c>
      <c r="C423" t="s">
        <v>279</v>
      </c>
      <c r="D423" t="s">
        <v>463</v>
      </c>
      <c r="E423" t="s">
        <v>465</v>
      </c>
      <c r="F423">
        <v>1500</v>
      </c>
      <c r="G423">
        <v>2.62</v>
      </c>
      <c r="H423">
        <v>3.42</v>
      </c>
      <c r="N423">
        <f>Sheet1[[#This Row],[Column6]]-$J$4</f>
        <v>-1541.4567404426562</v>
      </c>
      <c r="P423">
        <f t="shared" si="6"/>
        <v>2376088.8826560983</v>
      </c>
    </row>
    <row r="424" spans="1:16" x14ac:dyDescent="0.35">
      <c r="A424">
        <v>2011</v>
      </c>
      <c r="B424" t="s">
        <v>22</v>
      </c>
      <c r="C424" t="s">
        <v>279</v>
      </c>
      <c r="D424" t="s">
        <v>463</v>
      </c>
      <c r="E424" t="s">
        <v>466</v>
      </c>
      <c r="F424">
        <v>2160</v>
      </c>
      <c r="G424">
        <v>2.9</v>
      </c>
      <c r="H424">
        <v>3.34</v>
      </c>
      <c r="N424">
        <f>Sheet1[[#This Row],[Column6]]-$J$4</f>
        <v>-881.45674044265616</v>
      </c>
      <c r="P424">
        <f t="shared" si="6"/>
        <v>776965.98527179216</v>
      </c>
    </row>
    <row r="425" spans="1:16" x14ac:dyDescent="0.35">
      <c r="A425">
        <v>2011</v>
      </c>
      <c r="B425" t="s">
        <v>22</v>
      </c>
      <c r="C425" t="s">
        <v>279</v>
      </c>
      <c r="D425" t="s">
        <v>463</v>
      </c>
      <c r="E425" t="s">
        <v>467</v>
      </c>
      <c r="F425">
        <v>1644</v>
      </c>
      <c r="G425">
        <v>2.58</v>
      </c>
      <c r="H425">
        <v>3.57</v>
      </c>
      <c r="N425">
        <f>Sheet1[[#This Row],[Column6]]-$J$4</f>
        <v>-1397.4567404426562</v>
      </c>
      <c r="P425">
        <f t="shared" si="6"/>
        <v>1952885.3414086134</v>
      </c>
    </row>
    <row r="426" spans="1:16" x14ac:dyDescent="0.35">
      <c r="A426">
        <v>2011</v>
      </c>
      <c r="B426" t="s">
        <v>22</v>
      </c>
      <c r="C426" t="s">
        <v>279</v>
      </c>
      <c r="D426" t="s">
        <v>463</v>
      </c>
      <c r="E426" t="s">
        <v>468</v>
      </c>
      <c r="F426">
        <v>2616</v>
      </c>
      <c r="G426">
        <v>2.92</v>
      </c>
      <c r="H426">
        <v>3.93</v>
      </c>
      <c r="N426">
        <f>Sheet1[[#This Row],[Column6]]-$J$4</f>
        <v>-425.45674044265616</v>
      </c>
      <c r="P426">
        <f t="shared" si="6"/>
        <v>181013.43798808969</v>
      </c>
    </row>
    <row r="427" spans="1:16" x14ac:dyDescent="0.35">
      <c r="A427">
        <v>2011</v>
      </c>
      <c r="B427" t="s">
        <v>22</v>
      </c>
      <c r="C427" t="s">
        <v>279</v>
      </c>
      <c r="D427" t="s">
        <v>463</v>
      </c>
      <c r="E427" t="s">
        <v>469</v>
      </c>
      <c r="F427">
        <v>2232</v>
      </c>
      <c r="G427">
        <v>2.9</v>
      </c>
      <c r="H427">
        <v>3.43</v>
      </c>
      <c r="N427">
        <f>Sheet1[[#This Row],[Column6]]-$J$4</f>
        <v>-809.45674044265616</v>
      </c>
      <c r="P427">
        <f t="shared" si="6"/>
        <v>655220.21464804967</v>
      </c>
    </row>
    <row r="428" spans="1:16" x14ac:dyDescent="0.35">
      <c r="A428">
        <v>2011</v>
      </c>
      <c r="B428" t="s">
        <v>22</v>
      </c>
      <c r="C428" t="s">
        <v>279</v>
      </c>
      <c r="D428" t="s">
        <v>463</v>
      </c>
      <c r="E428" t="s">
        <v>470</v>
      </c>
      <c r="F428">
        <v>2100</v>
      </c>
      <c r="G428">
        <v>2.5</v>
      </c>
      <c r="H428">
        <v>3.5</v>
      </c>
      <c r="N428">
        <f>Sheet1[[#This Row],[Column6]]-$J$4</f>
        <v>-941.45674044265616</v>
      </c>
      <c r="P428">
        <f t="shared" si="6"/>
        <v>886340.79412491084</v>
      </c>
    </row>
    <row r="429" spans="1:16" x14ac:dyDescent="0.35">
      <c r="A429">
        <v>2011</v>
      </c>
      <c r="B429" t="s">
        <v>22</v>
      </c>
      <c r="C429" t="s">
        <v>279</v>
      </c>
      <c r="D429" t="s">
        <v>463</v>
      </c>
      <c r="E429" t="s">
        <v>471</v>
      </c>
      <c r="F429">
        <v>1344</v>
      </c>
      <c r="G429">
        <v>2.63</v>
      </c>
      <c r="H429">
        <v>3.3</v>
      </c>
      <c r="N429">
        <f>Sheet1[[#This Row],[Column6]]-$J$4</f>
        <v>-1697.4567404426562</v>
      </c>
      <c r="P429">
        <f t="shared" si="6"/>
        <v>2881359.385674207</v>
      </c>
    </row>
    <row r="430" spans="1:16" x14ac:dyDescent="0.35">
      <c r="A430">
        <v>2011</v>
      </c>
      <c r="B430" t="s">
        <v>22</v>
      </c>
      <c r="C430" t="s">
        <v>279</v>
      </c>
      <c r="D430" t="s">
        <v>463</v>
      </c>
      <c r="E430" t="s">
        <v>472</v>
      </c>
      <c r="F430">
        <v>1344</v>
      </c>
      <c r="G430">
        <v>2.83</v>
      </c>
      <c r="H430">
        <v>3.99</v>
      </c>
      <c r="N430">
        <f>Sheet1[[#This Row],[Column6]]-$J$4</f>
        <v>-1697.4567404426562</v>
      </c>
      <c r="P430">
        <f t="shared" si="6"/>
        <v>2881359.385674207</v>
      </c>
    </row>
    <row r="431" spans="1:16" x14ac:dyDescent="0.35">
      <c r="A431">
        <v>2011</v>
      </c>
      <c r="B431" t="s">
        <v>22</v>
      </c>
      <c r="C431" t="s">
        <v>279</v>
      </c>
      <c r="D431" t="s">
        <v>463</v>
      </c>
      <c r="E431" t="s">
        <v>473</v>
      </c>
      <c r="F431">
        <v>1248</v>
      </c>
      <c r="G431">
        <v>2.95</v>
      </c>
      <c r="H431">
        <v>3.6</v>
      </c>
      <c r="N431">
        <f>Sheet1[[#This Row],[Column6]]-$J$4</f>
        <v>-1793.4567404426562</v>
      </c>
      <c r="P431">
        <f t="shared" si="6"/>
        <v>3216487.079839197</v>
      </c>
    </row>
    <row r="432" spans="1:16" x14ac:dyDescent="0.35">
      <c r="A432">
        <v>2011</v>
      </c>
      <c r="B432" t="s">
        <v>22</v>
      </c>
      <c r="C432" t="s">
        <v>279</v>
      </c>
      <c r="D432" t="s">
        <v>463</v>
      </c>
      <c r="E432" t="s">
        <v>474</v>
      </c>
      <c r="F432">
        <v>2592</v>
      </c>
      <c r="G432">
        <v>2.59</v>
      </c>
      <c r="H432">
        <v>3.45</v>
      </c>
      <c r="N432">
        <f>Sheet1[[#This Row],[Column6]]-$J$4</f>
        <v>-449.45674044265616</v>
      </c>
      <c r="P432">
        <f t="shared" si="6"/>
        <v>202011.36152933718</v>
      </c>
    </row>
    <row r="433" spans="1:16" x14ac:dyDescent="0.35">
      <c r="A433">
        <v>2011</v>
      </c>
      <c r="B433" t="s">
        <v>22</v>
      </c>
      <c r="C433" t="s">
        <v>279</v>
      </c>
      <c r="D433" t="s">
        <v>463</v>
      </c>
      <c r="E433" t="s">
        <v>475</v>
      </c>
      <c r="F433">
        <v>1968</v>
      </c>
      <c r="G433">
        <v>2.63</v>
      </c>
      <c r="H433">
        <v>3.76</v>
      </c>
      <c r="N433">
        <f>Sheet1[[#This Row],[Column6]]-$J$4</f>
        <v>-1073.4567404426562</v>
      </c>
      <c r="P433">
        <f t="shared" si="6"/>
        <v>1152309.3736017721</v>
      </c>
    </row>
    <row r="434" spans="1:16" x14ac:dyDescent="0.35">
      <c r="A434">
        <v>2011</v>
      </c>
      <c r="B434" t="s">
        <v>22</v>
      </c>
      <c r="C434" t="s">
        <v>279</v>
      </c>
      <c r="D434" t="s">
        <v>463</v>
      </c>
      <c r="E434" t="s">
        <v>476</v>
      </c>
      <c r="F434">
        <v>2088</v>
      </c>
      <c r="G434">
        <v>2.94</v>
      </c>
      <c r="H434">
        <v>3.95</v>
      </c>
      <c r="N434">
        <f>Sheet1[[#This Row],[Column6]]-$J$4</f>
        <v>-953.45674044265616</v>
      </c>
      <c r="P434">
        <f t="shared" si="6"/>
        <v>909079.75589553465</v>
      </c>
    </row>
    <row r="435" spans="1:16" x14ac:dyDescent="0.35">
      <c r="A435">
        <v>2011</v>
      </c>
      <c r="B435" t="s">
        <v>22</v>
      </c>
      <c r="C435" t="s">
        <v>279</v>
      </c>
      <c r="D435" t="s">
        <v>463</v>
      </c>
      <c r="E435" t="s">
        <v>477</v>
      </c>
      <c r="F435">
        <v>2484</v>
      </c>
      <c r="G435">
        <v>2.73</v>
      </c>
      <c r="H435">
        <v>3.3</v>
      </c>
      <c r="N435">
        <f>Sheet1[[#This Row],[Column6]]-$J$4</f>
        <v>-557.45674044265616</v>
      </c>
      <c r="P435">
        <f t="shared" si="6"/>
        <v>310758.01746495091</v>
      </c>
    </row>
    <row r="436" spans="1:16" x14ac:dyDescent="0.35">
      <c r="A436">
        <v>2011</v>
      </c>
      <c r="B436" t="s">
        <v>22</v>
      </c>
      <c r="C436" t="s">
        <v>279</v>
      </c>
      <c r="D436" t="s">
        <v>463</v>
      </c>
      <c r="E436" t="s">
        <v>478</v>
      </c>
      <c r="F436">
        <v>2340</v>
      </c>
      <c r="G436">
        <v>2.95</v>
      </c>
      <c r="H436">
        <v>3.44</v>
      </c>
      <c r="N436">
        <f>Sheet1[[#This Row],[Column6]]-$J$4</f>
        <v>-701.45674044265616</v>
      </c>
      <c r="P436">
        <f t="shared" si="6"/>
        <v>492041.55871243589</v>
      </c>
    </row>
    <row r="437" spans="1:16" x14ac:dyDescent="0.35">
      <c r="A437">
        <v>2011</v>
      </c>
      <c r="B437" t="s">
        <v>22</v>
      </c>
      <c r="C437" t="s">
        <v>28</v>
      </c>
      <c r="D437" t="s">
        <v>479</v>
      </c>
      <c r="E437" t="s">
        <v>480</v>
      </c>
      <c r="F437">
        <v>7896</v>
      </c>
      <c r="G437">
        <v>0.61</v>
      </c>
      <c r="H437">
        <v>0.94</v>
      </c>
      <c r="N437">
        <f>Sheet1[[#This Row],[Column6]]-$J$4</f>
        <v>4854.5432595573438</v>
      </c>
      <c r="P437">
        <f t="shared" si="6"/>
        <v>23566590.25891364</v>
      </c>
    </row>
    <row r="438" spans="1:16" x14ac:dyDescent="0.35">
      <c r="A438">
        <v>2011</v>
      </c>
      <c r="B438" t="s">
        <v>22</v>
      </c>
      <c r="C438" t="s">
        <v>28</v>
      </c>
      <c r="D438" t="s">
        <v>479</v>
      </c>
      <c r="E438" t="s">
        <v>481</v>
      </c>
      <c r="F438">
        <v>9168</v>
      </c>
      <c r="G438">
        <v>0.72</v>
      </c>
      <c r="H438">
        <v>1.05</v>
      </c>
      <c r="N438">
        <f>Sheet1[[#This Row],[Column6]]-$J$4</f>
        <v>6126.5432595573438</v>
      </c>
      <c r="P438">
        <f t="shared" si="6"/>
        <v>37534532.311227523</v>
      </c>
    </row>
    <row r="439" spans="1:16" x14ac:dyDescent="0.35">
      <c r="A439">
        <v>2011</v>
      </c>
      <c r="B439" t="s">
        <v>22</v>
      </c>
      <c r="C439" t="s">
        <v>28</v>
      </c>
      <c r="D439" t="s">
        <v>479</v>
      </c>
      <c r="E439" t="s">
        <v>482</v>
      </c>
      <c r="F439">
        <v>5712</v>
      </c>
      <c r="G439">
        <v>0.48</v>
      </c>
      <c r="H439">
        <v>0.95</v>
      </c>
      <c r="N439">
        <f>Sheet1[[#This Row],[Column6]]-$J$4</f>
        <v>2670.5432595573438</v>
      </c>
      <c r="P439">
        <f t="shared" si="6"/>
        <v>7131801.3011671631</v>
      </c>
    </row>
    <row r="440" spans="1:16" x14ac:dyDescent="0.35">
      <c r="A440">
        <v>2011</v>
      </c>
      <c r="B440" t="s">
        <v>22</v>
      </c>
      <c r="C440" t="s">
        <v>28</v>
      </c>
      <c r="D440" t="s">
        <v>479</v>
      </c>
      <c r="E440" t="s">
        <v>483</v>
      </c>
      <c r="F440">
        <v>5448</v>
      </c>
      <c r="G440">
        <v>0.55000000000000004</v>
      </c>
      <c r="H440">
        <v>1.18</v>
      </c>
      <c r="N440">
        <f>Sheet1[[#This Row],[Column6]]-$J$4</f>
        <v>2406.5432595573438</v>
      </c>
      <c r="P440">
        <f t="shared" si="6"/>
        <v>5791450.4601208856</v>
      </c>
    </row>
    <row r="441" spans="1:16" x14ac:dyDescent="0.35">
      <c r="A441">
        <v>2011</v>
      </c>
      <c r="B441" t="s">
        <v>22</v>
      </c>
      <c r="C441" t="s">
        <v>28</v>
      </c>
      <c r="D441" t="s">
        <v>479</v>
      </c>
      <c r="E441" t="s">
        <v>484</v>
      </c>
      <c r="F441">
        <v>8040</v>
      </c>
      <c r="G441">
        <v>0.94</v>
      </c>
      <c r="H441">
        <v>1</v>
      </c>
      <c r="N441">
        <f>Sheet1[[#This Row],[Column6]]-$J$4</f>
        <v>4998.5432595573438</v>
      </c>
      <c r="P441">
        <f t="shared" si="6"/>
        <v>24985434.717666157</v>
      </c>
    </row>
    <row r="442" spans="1:16" x14ac:dyDescent="0.35">
      <c r="A442">
        <v>2011</v>
      </c>
      <c r="B442" t="s">
        <v>22</v>
      </c>
      <c r="C442" t="s">
        <v>28</v>
      </c>
      <c r="D442" t="s">
        <v>479</v>
      </c>
      <c r="E442" t="s">
        <v>485</v>
      </c>
      <c r="F442">
        <v>6336</v>
      </c>
      <c r="G442">
        <v>1.1499999999999999</v>
      </c>
      <c r="H442">
        <v>1.1200000000000001</v>
      </c>
      <c r="N442">
        <f>Sheet1[[#This Row],[Column6]]-$J$4</f>
        <v>3294.5432595573438</v>
      </c>
      <c r="P442">
        <f t="shared" si="6"/>
        <v>10854015.289094727</v>
      </c>
    </row>
    <row r="443" spans="1:16" x14ac:dyDescent="0.35">
      <c r="A443">
        <v>2011</v>
      </c>
      <c r="B443" t="s">
        <v>22</v>
      </c>
      <c r="C443" t="s">
        <v>28</v>
      </c>
      <c r="D443" t="s">
        <v>479</v>
      </c>
      <c r="E443" t="s">
        <v>486</v>
      </c>
      <c r="F443">
        <v>5508</v>
      </c>
      <c r="G443">
        <v>1.2</v>
      </c>
      <c r="H443">
        <v>0.94</v>
      </c>
      <c r="N443">
        <f>Sheet1[[#This Row],[Column6]]-$J$4</f>
        <v>2466.5432595573438</v>
      </c>
      <c r="P443">
        <f t="shared" si="6"/>
        <v>6083835.651267767</v>
      </c>
    </row>
    <row r="444" spans="1:16" x14ac:dyDescent="0.35">
      <c r="A444">
        <v>2011</v>
      </c>
      <c r="B444" t="s">
        <v>22</v>
      </c>
      <c r="C444" t="s">
        <v>28</v>
      </c>
      <c r="D444" t="s">
        <v>479</v>
      </c>
      <c r="E444" t="s">
        <v>487</v>
      </c>
      <c r="F444">
        <v>8772</v>
      </c>
      <c r="G444">
        <v>0.69</v>
      </c>
      <c r="H444">
        <v>1.1499999999999999</v>
      </c>
      <c r="N444">
        <f>Sheet1[[#This Row],[Column6]]-$J$4</f>
        <v>5730.5432595573438</v>
      </c>
      <c r="P444">
        <f t="shared" si="6"/>
        <v>32839126.049658109</v>
      </c>
    </row>
    <row r="445" spans="1:16" x14ac:dyDescent="0.35">
      <c r="A445">
        <v>2011</v>
      </c>
      <c r="B445" t="s">
        <v>22</v>
      </c>
      <c r="C445" t="s">
        <v>28</v>
      </c>
      <c r="D445" t="s">
        <v>479</v>
      </c>
      <c r="E445" t="s">
        <v>488</v>
      </c>
      <c r="F445">
        <v>4884</v>
      </c>
      <c r="G445">
        <v>0.83</v>
      </c>
      <c r="H445">
        <v>1.06</v>
      </c>
      <c r="N445">
        <f>Sheet1[[#This Row],[Column6]]-$J$4</f>
        <v>1842.5432595573438</v>
      </c>
      <c r="P445">
        <f t="shared" si="6"/>
        <v>3394965.6633402016</v>
      </c>
    </row>
    <row r="446" spans="1:16" x14ac:dyDescent="0.35">
      <c r="A446">
        <v>2011</v>
      </c>
      <c r="B446" t="s">
        <v>22</v>
      </c>
      <c r="C446" t="s">
        <v>28</v>
      </c>
      <c r="D446" t="s">
        <v>479</v>
      </c>
      <c r="E446" t="s">
        <v>489</v>
      </c>
      <c r="F446">
        <v>9312</v>
      </c>
      <c r="G446">
        <v>0.69</v>
      </c>
      <c r="H446">
        <v>0.94</v>
      </c>
      <c r="N446">
        <f>Sheet1[[#This Row],[Column6]]-$J$4</f>
        <v>6270.5432595573438</v>
      </c>
      <c r="P446">
        <f t="shared" si="6"/>
        <v>39319712.769980036</v>
      </c>
    </row>
    <row r="447" spans="1:16" x14ac:dyDescent="0.35">
      <c r="A447">
        <v>2011</v>
      </c>
      <c r="B447" t="s">
        <v>22</v>
      </c>
      <c r="C447" t="s">
        <v>28</v>
      </c>
      <c r="D447" t="s">
        <v>479</v>
      </c>
      <c r="E447" t="s">
        <v>490</v>
      </c>
      <c r="F447">
        <v>5508</v>
      </c>
      <c r="G447">
        <v>0.64</v>
      </c>
      <c r="H447">
        <v>1.18</v>
      </c>
      <c r="N447">
        <f>Sheet1[[#This Row],[Column6]]-$J$4</f>
        <v>2466.5432595573438</v>
      </c>
      <c r="P447">
        <f t="shared" si="6"/>
        <v>6083835.651267767</v>
      </c>
    </row>
    <row r="448" spans="1:16" x14ac:dyDescent="0.35">
      <c r="A448">
        <v>2011</v>
      </c>
      <c r="B448" t="s">
        <v>22</v>
      </c>
      <c r="C448" t="s">
        <v>28</v>
      </c>
      <c r="D448" t="s">
        <v>479</v>
      </c>
      <c r="E448" t="s">
        <v>491</v>
      </c>
      <c r="F448">
        <v>8784</v>
      </c>
      <c r="G448">
        <v>0.47</v>
      </c>
      <c r="H448">
        <v>0.92</v>
      </c>
      <c r="N448">
        <f>Sheet1[[#This Row],[Column6]]-$J$4</f>
        <v>5742.5432595573438</v>
      </c>
      <c r="P448">
        <f t="shared" si="6"/>
        <v>32976803.087887485</v>
      </c>
    </row>
    <row r="449" spans="1:16" x14ac:dyDescent="0.35">
      <c r="A449">
        <v>2011</v>
      </c>
      <c r="B449" t="s">
        <v>22</v>
      </c>
      <c r="C449" t="s">
        <v>28</v>
      </c>
      <c r="D449" t="s">
        <v>479</v>
      </c>
      <c r="E449" t="s">
        <v>492</v>
      </c>
      <c r="F449">
        <v>6480</v>
      </c>
      <c r="G449">
        <v>0.92</v>
      </c>
      <c r="H449">
        <v>1.1299999999999999</v>
      </c>
      <c r="N449">
        <f>Sheet1[[#This Row],[Column6]]-$J$4</f>
        <v>3438.5432595573438</v>
      </c>
      <c r="P449">
        <f t="shared" si="6"/>
        <v>11823579.747847242</v>
      </c>
    </row>
    <row r="450" spans="1:16" x14ac:dyDescent="0.35">
      <c r="A450">
        <v>2011</v>
      </c>
      <c r="B450" t="s">
        <v>22</v>
      </c>
      <c r="C450" t="s">
        <v>28</v>
      </c>
      <c r="D450" t="s">
        <v>479</v>
      </c>
      <c r="E450" t="s">
        <v>493</v>
      </c>
      <c r="F450">
        <v>6348</v>
      </c>
      <c r="G450">
        <v>0.55000000000000004</v>
      </c>
      <c r="H450">
        <v>0.96</v>
      </c>
      <c r="N450">
        <f>Sheet1[[#This Row],[Column6]]-$J$4</f>
        <v>3306.5432595573438</v>
      </c>
      <c r="P450">
        <f t="shared" si="6"/>
        <v>10933228.327324104</v>
      </c>
    </row>
    <row r="451" spans="1:16" x14ac:dyDescent="0.35">
      <c r="A451">
        <v>2011</v>
      </c>
      <c r="B451" t="s">
        <v>22</v>
      </c>
      <c r="C451" t="s">
        <v>28</v>
      </c>
      <c r="D451" t="s">
        <v>479</v>
      </c>
      <c r="E451" t="s">
        <v>494</v>
      </c>
      <c r="F451">
        <v>6528</v>
      </c>
      <c r="G451">
        <v>0.54</v>
      </c>
      <c r="H451">
        <v>0.94</v>
      </c>
      <c r="N451">
        <f>Sheet1[[#This Row],[Column6]]-$J$4</f>
        <v>3486.5432595573438</v>
      </c>
      <c r="P451">
        <f t="shared" si="6"/>
        <v>12155983.900764748</v>
      </c>
    </row>
    <row r="452" spans="1:16" x14ac:dyDescent="0.35">
      <c r="A452">
        <v>2011</v>
      </c>
      <c r="B452" t="s">
        <v>22</v>
      </c>
      <c r="C452" t="s">
        <v>28</v>
      </c>
      <c r="D452" t="s">
        <v>479</v>
      </c>
      <c r="E452" t="s">
        <v>495</v>
      </c>
      <c r="F452">
        <v>5676</v>
      </c>
      <c r="G452">
        <v>0.57999999999999996</v>
      </c>
      <c r="H452">
        <v>0.95</v>
      </c>
      <c r="N452">
        <f>Sheet1[[#This Row],[Column6]]-$J$4</f>
        <v>2634.5432595573438</v>
      </c>
      <c r="P452">
        <f t="shared" si="6"/>
        <v>6940818.1864790339</v>
      </c>
    </row>
    <row r="453" spans="1:16" x14ac:dyDescent="0.35">
      <c r="A453">
        <v>2011</v>
      </c>
      <c r="B453" t="s">
        <v>22</v>
      </c>
      <c r="C453" t="s">
        <v>28</v>
      </c>
      <c r="D453" t="s">
        <v>479</v>
      </c>
      <c r="E453" t="s">
        <v>496</v>
      </c>
      <c r="F453">
        <v>5340</v>
      </c>
      <c r="G453">
        <v>0.72</v>
      </c>
      <c r="H453">
        <v>0.94</v>
      </c>
      <c r="N453">
        <f>Sheet1[[#This Row],[Column6]]-$J$4</f>
        <v>2298.5432595573438</v>
      </c>
      <c r="P453">
        <f t="shared" ref="P453:P500" si="7">N453*N453</f>
        <v>5283301.1160564991</v>
      </c>
    </row>
    <row r="454" spans="1:16" x14ac:dyDescent="0.35">
      <c r="A454">
        <v>2011</v>
      </c>
      <c r="B454" t="s">
        <v>22</v>
      </c>
      <c r="C454" t="s">
        <v>28</v>
      </c>
      <c r="D454" t="s">
        <v>479</v>
      </c>
      <c r="E454" t="s">
        <v>497</v>
      </c>
      <c r="F454">
        <v>9540</v>
      </c>
      <c r="G454">
        <v>0.81</v>
      </c>
      <c r="H454">
        <v>1.2</v>
      </c>
      <c r="N454">
        <f>Sheet1[[#This Row],[Column6]]-$J$4</f>
        <v>6498.5432595573438</v>
      </c>
      <c r="P454">
        <f t="shared" si="7"/>
        <v>42231064.496338189</v>
      </c>
    </row>
    <row r="455" spans="1:16" x14ac:dyDescent="0.35">
      <c r="A455">
        <v>2011</v>
      </c>
      <c r="B455" t="s">
        <v>22</v>
      </c>
      <c r="C455" t="s">
        <v>28</v>
      </c>
      <c r="D455" t="s">
        <v>479</v>
      </c>
      <c r="E455" t="s">
        <v>498</v>
      </c>
      <c r="F455">
        <v>9180</v>
      </c>
      <c r="G455">
        <v>0.44</v>
      </c>
      <c r="H455">
        <v>1.1599999999999999</v>
      </c>
      <c r="N455">
        <f>Sheet1[[#This Row],[Column6]]-$J$4</f>
        <v>6138.5432595573438</v>
      </c>
      <c r="P455">
        <f t="shared" si="7"/>
        <v>37681713.349456899</v>
      </c>
    </row>
    <row r="456" spans="1:16" x14ac:dyDescent="0.35">
      <c r="A456">
        <v>2011</v>
      </c>
      <c r="B456" t="s">
        <v>22</v>
      </c>
      <c r="C456" t="s">
        <v>28</v>
      </c>
      <c r="D456" t="s">
        <v>479</v>
      </c>
      <c r="E456" t="s">
        <v>499</v>
      </c>
      <c r="F456">
        <v>5340</v>
      </c>
      <c r="G456">
        <v>0.87</v>
      </c>
      <c r="H456">
        <v>1.1200000000000001</v>
      </c>
      <c r="N456">
        <f>Sheet1[[#This Row],[Column6]]-$J$4</f>
        <v>2298.5432595573438</v>
      </c>
      <c r="P456">
        <f t="shared" si="7"/>
        <v>5283301.1160564991</v>
      </c>
    </row>
    <row r="457" spans="1:16" x14ac:dyDescent="0.35">
      <c r="A457">
        <v>2011</v>
      </c>
      <c r="B457" t="s">
        <v>22</v>
      </c>
      <c r="C457" t="s">
        <v>28</v>
      </c>
      <c r="D457" t="s">
        <v>479</v>
      </c>
      <c r="E457" t="s">
        <v>500</v>
      </c>
      <c r="F457">
        <v>9444</v>
      </c>
      <c r="G457">
        <v>1.1599999999999999</v>
      </c>
      <c r="H457">
        <v>0.91</v>
      </c>
      <c r="N457">
        <f>Sheet1[[#This Row],[Column6]]-$J$4</f>
        <v>6402.5432595573438</v>
      </c>
      <c r="P457">
        <f t="shared" si="7"/>
        <v>40992560.19050318</v>
      </c>
    </row>
    <row r="458" spans="1:16" x14ac:dyDescent="0.35">
      <c r="A458">
        <v>2011</v>
      </c>
      <c r="B458" t="s">
        <v>22</v>
      </c>
      <c r="C458" t="s">
        <v>28</v>
      </c>
      <c r="D458" t="s">
        <v>479</v>
      </c>
      <c r="E458" t="s">
        <v>501</v>
      </c>
      <c r="F458">
        <v>5748</v>
      </c>
      <c r="G458">
        <v>0.5</v>
      </c>
      <c r="H458">
        <v>1</v>
      </c>
      <c r="N458">
        <f>Sheet1[[#This Row],[Column6]]-$J$4</f>
        <v>2706.5432595573438</v>
      </c>
      <c r="P458">
        <f t="shared" si="7"/>
        <v>7325376.4158552913</v>
      </c>
    </row>
    <row r="459" spans="1:16" x14ac:dyDescent="0.35">
      <c r="A459">
        <v>2011</v>
      </c>
      <c r="B459" t="s">
        <v>22</v>
      </c>
      <c r="C459" t="s">
        <v>28</v>
      </c>
      <c r="D459" t="s">
        <v>479</v>
      </c>
      <c r="E459" t="s">
        <v>502</v>
      </c>
      <c r="F459">
        <v>5880</v>
      </c>
      <c r="G459">
        <v>0.57999999999999996</v>
      </c>
      <c r="H459">
        <v>0.96</v>
      </c>
      <c r="N459">
        <f>Sheet1[[#This Row],[Column6]]-$J$4</f>
        <v>2838.5432595573438</v>
      </c>
      <c r="P459">
        <f t="shared" si="7"/>
        <v>8057327.83637843</v>
      </c>
    </row>
    <row r="460" spans="1:16" x14ac:dyDescent="0.35">
      <c r="A460">
        <v>2011</v>
      </c>
      <c r="B460" t="s">
        <v>22</v>
      </c>
      <c r="C460" t="s">
        <v>28</v>
      </c>
      <c r="D460" t="s">
        <v>479</v>
      </c>
      <c r="E460" t="s">
        <v>503</v>
      </c>
      <c r="F460">
        <v>5520</v>
      </c>
      <c r="G460">
        <v>0.8</v>
      </c>
      <c r="H460">
        <v>0.91</v>
      </c>
      <c r="N460">
        <f>Sheet1[[#This Row],[Column6]]-$J$4</f>
        <v>2478.5432595573438</v>
      </c>
      <c r="P460">
        <f t="shared" si="7"/>
        <v>6143176.689497143</v>
      </c>
    </row>
    <row r="461" spans="1:16" x14ac:dyDescent="0.35">
      <c r="A461">
        <v>2011</v>
      </c>
      <c r="B461" t="s">
        <v>22</v>
      </c>
      <c r="C461" t="s">
        <v>28</v>
      </c>
      <c r="D461" t="s">
        <v>479</v>
      </c>
      <c r="E461" t="s">
        <v>504</v>
      </c>
      <c r="F461">
        <v>5796</v>
      </c>
      <c r="G461">
        <v>0.95</v>
      </c>
      <c r="H461">
        <v>1.1599999999999999</v>
      </c>
      <c r="N461">
        <f>Sheet1[[#This Row],[Column6]]-$J$4</f>
        <v>2754.5432595573438</v>
      </c>
      <c r="P461">
        <f t="shared" si="7"/>
        <v>7587508.5687727965</v>
      </c>
    </row>
    <row r="462" spans="1:16" x14ac:dyDescent="0.35">
      <c r="A462">
        <v>2011</v>
      </c>
      <c r="B462" t="s">
        <v>22</v>
      </c>
      <c r="C462" t="s">
        <v>28</v>
      </c>
      <c r="D462" t="s">
        <v>479</v>
      </c>
      <c r="E462" t="s">
        <v>505</v>
      </c>
      <c r="F462">
        <v>5652</v>
      </c>
      <c r="G462">
        <v>1.18</v>
      </c>
      <c r="H462">
        <v>0.9</v>
      </c>
      <c r="N462">
        <f>Sheet1[[#This Row],[Column6]]-$J$4</f>
        <v>2610.5432595573438</v>
      </c>
      <c r="P462">
        <f t="shared" si="7"/>
        <v>6814936.1100202817</v>
      </c>
    </row>
    <row r="463" spans="1:16" x14ac:dyDescent="0.35">
      <c r="A463">
        <v>2011</v>
      </c>
      <c r="B463" t="s">
        <v>22</v>
      </c>
      <c r="C463" t="s">
        <v>28</v>
      </c>
      <c r="D463" t="s">
        <v>479</v>
      </c>
      <c r="E463" t="s">
        <v>506</v>
      </c>
      <c r="F463">
        <v>5460</v>
      </c>
      <c r="G463">
        <v>0.86</v>
      </c>
      <c r="H463">
        <v>0.93</v>
      </c>
      <c r="N463">
        <f>Sheet1[[#This Row],[Column6]]-$J$4</f>
        <v>2418.5432595573438</v>
      </c>
      <c r="P463">
        <f t="shared" si="7"/>
        <v>5849351.4983502617</v>
      </c>
    </row>
    <row r="464" spans="1:16" x14ac:dyDescent="0.35">
      <c r="A464">
        <v>2011</v>
      </c>
      <c r="B464" t="s">
        <v>22</v>
      </c>
      <c r="C464" t="s">
        <v>28</v>
      </c>
      <c r="D464" t="s">
        <v>479</v>
      </c>
      <c r="E464" t="s">
        <v>507</v>
      </c>
      <c r="F464">
        <v>6180</v>
      </c>
      <c r="G464">
        <v>0.42</v>
      </c>
      <c r="H464">
        <v>0.95</v>
      </c>
      <c r="N464">
        <f>Sheet1[[#This Row],[Column6]]-$J$4</f>
        <v>3138.5432595573438</v>
      </c>
      <c r="P464">
        <f t="shared" si="7"/>
        <v>9850453.7921128366</v>
      </c>
    </row>
    <row r="465" spans="1:16" x14ac:dyDescent="0.35">
      <c r="A465">
        <v>2011</v>
      </c>
      <c r="B465" t="s">
        <v>22</v>
      </c>
      <c r="C465" t="s">
        <v>28</v>
      </c>
      <c r="D465" t="s">
        <v>479</v>
      </c>
      <c r="E465" t="s">
        <v>508</v>
      </c>
      <c r="F465">
        <v>9240</v>
      </c>
      <c r="G465">
        <v>0.63</v>
      </c>
      <c r="H465">
        <v>1.1100000000000001</v>
      </c>
      <c r="N465">
        <f>Sheet1[[#This Row],[Column6]]-$J$4</f>
        <v>6198.5432595573438</v>
      </c>
      <c r="P465">
        <f t="shared" si="7"/>
        <v>38421938.540603779</v>
      </c>
    </row>
    <row r="466" spans="1:16" x14ac:dyDescent="0.35">
      <c r="A466">
        <v>2011</v>
      </c>
      <c r="B466" t="s">
        <v>22</v>
      </c>
      <c r="C466" t="s">
        <v>28</v>
      </c>
      <c r="D466" t="s">
        <v>479</v>
      </c>
      <c r="E466" t="s">
        <v>509</v>
      </c>
      <c r="F466">
        <v>5952</v>
      </c>
      <c r="G466">
        <v>0.73</v>
      </c>
      <c r="H466">
        <v>1.1399999999999999</v>
      </c>
      <c r="N466">
        <f>Sheet1[[#This Row],[Column6]]-$J$4</f>
        <v>2910.5432595573438</v>
      </c>
      <c r="P466">
        <f t="shared" si="7"/>
        <v>8471262.0657546874</v>
      </c>
    </row>
    <row r="467" spans="1:16" x14ac:dyDescent="0.35">
      <c r="A467">
        <v>2011</v>
      </c>
      <c r="B467" t="s">
        <v>22</v>
      </c>
      <c r="C467" t="s">
        <v>28</v>
      </c>
      <c r="D467" t="s">
        <v>479</v>
      </c>
      <c r="E467" t="s">
        <v>510</v>
      </c>
      <c r="F467">
        <v>4980</v>
      </c>
      <c r="G467">
        <v>1.1499999999999999</v>
      </c>
      <c r="H467">
        <v>1.1100000000000001</v>
      </c>
      <c r="N467">
        <f>Sheet1[[#This Row],[Column6]]-$J$4</f>
        <v>1938.5432595573438</v>
      </c>
      <c r="P467">
        <f t="shared" si="7"/>
        <v>3757949.9691752116</v>
      </c>
    </row>
    <row r="468" spans="1:16" x14ac:dyDescent="0.35">
      <c r="A468">
        <v>2011</v>
      </c>
      <c r="B468" t="s">
        <v>22</v>
      </c>
      <c r="C468" t="s">
        <v>28</v>
      </c>
      <c r="D468" t="s">
        <v>479</v>
      </c>
      <c r="E468" t="s">
        <v>511</v>
      </c>
      <c r="F468">
        <v>5496</v>
      </c>
      <c r="G468">
        <v>0.75</v>
      </c>
      <c r="H468">
        <v>1.04</v>
      </c>
      <c r="N468">
        <f>Sheet1[[#This Row],[Column6]]-$J$4</f>
        <v>2454.5432595573438</v>
      </c>
      <c r="P468">
        <f t="shared" si="7"/>
        <v>6024782.6130383899</v>
      </c>
    </row>
    <row r="469" spans="1:16" x14ac:dyDescent="0.35">
      <c r="A469">
        <v>2011</v>
      </c>
      <c r="B469" t="s">
        <v>22</v>
      </c>
      <c r="C469" t="s">
        <v>28</v>
      </c>
      <c r="D469" t="s">
        <v>479</v>
      </c>
      <c r="E469" t="s">
        <v>512</v>
      </c>
      <c r="F469">
        <v>6624</v>
      </c>
      <c r="G469">
        <v>0.75</v>
      </c>
      <c r="H469">
        <v>1</v>
      </c>
      <c r="N469">
        <f>Sheet1[[#This Row],[Column6]]-$J$4</f>
        <v>3582.5432595573438</v>
      </c>
      <c r="P469">
        <f t="shared" si="7"/>
        <v>12834616.206599757</v>
      </c>
    </row>
    <row r="470" spans="1:16" x14ac:dyDescent="0.35">
      <c r="A470">
        <v>2011</v>
      </c>
      <c r="B470" t="s">
        <v>22</v>
      </c>
      <c r="C470" t="s">
        <v>28</v>
      </c>
      <c r="D470" t="s">
        <v>479</v>
      </c>
      <c r="E470" t="s">
        <v>513</v>
      </c>
      <c r="F470">
        <v>5964</v>
      </c>
      <c r="G470">
        <v>0.49</v>
      </c>
      <c r="H470">
        <v>0.97</v>
      </c>
      <c r="N470">
        <f>Sheet1[[#This Row],[Column6]]-$J$4</f>
        <v>2922.5432595573438</v>
      </c>
      <c r="P470">
        <f t="shared" si="7"/>
        <v>8541259.1039840635</v>
      </c>
    </row>
    <row r="471" spans="1:16" x14ac:dyDescent="0.35">
      <c r="A471">
        <v>2011</v>
      </c>
      <c r="B471" t="s">
        <v>22</v>
      </c>
      <c r="C471" t="s">
        <v>28</v>
      </c>
      <c r="D471" t="s">
        <v>479</v>
      </c>
      <c r="E471" t="s">
        <v>514</v>
      </c>
      <c r="F471">
        <v>9036</v>
      </c>
      <c r="G471">
        <v>0.66</v>
      </c>
      <c r="H471">
        <v>0.98</v>
      </c>
      <c r="N471">
        <f>Sheet1[[#This Row],[Column6]]-$J$4</f>
        <v>5994.5432595573438</v>
      </c>
      <c r="P471">
        <f t="shared" si="7"/>
        <v>35934548.890704386</v>
      </c>
    </row>
    <row r="472" spans="1:16" x14ac:dyDescent="0.35">
      <c r="A472">
        <v>2011</v>
      </c>
      <c r="B472" t="s">
        <v>22</v>
      </c>
      <c r="C472" t="s">
        <v>28</v>
      </c>
      <c r="D472" t="s">
        <v>479</v>
      </c>
      <c r="E472" t="s">
        <v>515</v>
      </c>
      <c r="F472">
        <v>5436</v>
      </c>
      <c r="G472">
        <v>0.56999999999999995</v>
      </c>
      <c r="H472">
        <v>1.1200000000000001</v>
      </c>
      <c r="N472">
        <f>Sheet1[[#This Row],[Column6]]-$J$4</f>
        <v>2394.5432595573438</v>
      </c>
      <c r="P472">
        <f t="shared" si="7"/>
        <v>5733837.4218915086</v>
      </c>
    </row>
    <row r="473" spans="1:16" x14ac:dyDescent="0.35">
      <c r="A473">
        <v>2011</v>
      </c>
      <c r="B473" t="s">
        <v>22</v>
      </c>
      <c r="C473" t="s">
        <v>28</v>
      </c>
      <c r="D473" t="s">
        <v>479</v>
      </c>
      <c r="E473" t="s">
        <v>516</v>
      </c>
      <c r="F473">
        <v>6648</v>
      </c>
      <c r="G473">
        <v>0.72</v>
      </c>
      <c r="H473">
        <v>1.18</v>
      </c>
      <c r="N473">
        <f>Sheet1[[#This Row],[Column6]]-$J$4</f>
        <v>3606.5432595573438</v>
      </c>
      <c r="P473">
        <f t="shared" si="7"/>
        <v>13007154.283058511</v>
      </c>
    </row>
    <row r="474" spans="1:16" x14ac:dyDescent="0.35">
      <c r="A474">
        <v>2011</v>
      </c>
      <c r="B474" t="s">
        <v>22</v>
      </c>
      <c r="C474" t="s">
        <v>28</v>
      </c>
      <c r="D474" t="s">
        <v>479</v>
      </c>
      <c r="E474" t="s">
        <v>517</v>
      </c>
      <c r="F474">
        <v>5100</v>
      </c>
      <c r="G474">
        <v>0.93</v>
      </c>
      <c r="H474">
        <v>1</v>
      </c>
      <c r="N474">
        <f>Sheet1[[#This Row],[Column6]]-$J$4</f>
        <v>2058.5432595573438</v>
      </c>
      <c r="P474">
        <f t="shared" si="7"/>
        <v>4237600.3514689738</v>
      </c>
    </row>
    <row r="475" spans="1:16" x14ac:dyDescent="0.35">
      <c r="A475">
        <v>2011</v>
      </c>
      <c r="B475" t="s">
        <v>22</v>
      </c>
      <c r="C475" t="s">
        <v>290</v>
      </c>
      <c r="D475" t="s">
        <v>518</v>
      </c>
      <c r="E475" t="s">
        <v>519</v>
      </c>
      <c r="F475">
        <v>756</v>
      </c>
      <c r="G475">
        <v>2.87</v>
      </c>
      <c r="H475">
        <v>3.89</v>
      </c>
      <c r="N475">
        <f>Sheet1[[#This Row],[Column6]]-$J$4</f>
        <v>-2285.4567404426562</v>
      </c>
      <c r="P475">
        <f t="shared" si="7"/>
        <v>5223312.5124347704</v>
      </c>
    </row>
    <row r="476" spans="1:16" x14ac:dyDescent="0.35">
      <c r="A476">
        <v>2011</v>
      </c>
      <c r="B476" t="s">
        <v>22</v>
      </c>
      <c r="C476" t="s">
        <v>290</v>
      </c>
      <c r="D476" t="s">
        <v>518</v>
      </c>
      <c r="E476" t="s">
        <v>520</v>
      </c>
      <c r="F476">
        <v>1080</v>
      </c>
      <c r="G476">
        <v>2.27</v>
      </c>
      <c r="H476">
        <v>3.96</v>
      </c>
      <c r="N476">
        <f>Sheet1[[#This Row],[Column6]]-$J$4</f>
        <v>-1961.4567404426562</v>
      </c>
      <c r="P476">
        <f t="shared" si="7"/>
        <v>3847312.5446279296</v>
      </c>
    </row>
    <row r="477" spans="1:16" x14ac:dyDescent="0.35">
      <c r="A477">
        <v>2011</v>
      </c>
      <c r="B477" t="s">
        <v>22</v>
      </c>
      <c r="C477" t="s">
        <v>290</v>
      </c>
      <c r="D477" t="s">
        <v>518</v>
      </c>
      <c r="E477" t="s">
        <v>521</v>
      </c>
      <c r="F477">
        <v>1176</v>
      </c>
      <c r="G477">
        <v>2.96</v>
      </c>
      <c r="H477">
        <v>3.85</v>
      </c>
      <c r="N477">
        <f>Sheet1[[#This Row],[Column6]]-$J$4</f>
        <v>-1865.4567404426562</v>
      </c>
      <c r="P477">
        <f t="shared" si="7"/>
        <v>3479928.8504629396</v>
      </c>
    </row>
    <row r="478" spans="1:16" x14ac:dyDescent="0.35">
      <c r="A478">
        <v>2011</v>
      </c>
      <c r="B478" t="s">
        <v>22</v>
      </c>
      <c r="C478" t="s">
        <v>290</v>
      </c>
      <c r="D478" t="s">
        <v>518</v>
      </c>
      <c r="E478" t="s">
        <v>522</v>
      </c>
      <c r="F478">
        <v>876</v>
      </c>
      <c r="G478">
        <v>2.04</v>
      </c>
      <c r="H478">
        <v>3.51</v>
      </c>
      <c r="N478">
        <f>Sheet1[[#This Row],[Column6]]-$J$4</f>
        <v>-2165.4567404426562</v>
      </c>
      <c r="P478">
        <f t="shared" si="7"/>
        <v>4689202.894728533</v>
      </c>
    </row>
    <row r="479" spans="1:16" x14ac:dyDescent="0.35">
      <c r="A479">
        <v>2011</v>
      </c>
      <c r="B479" t="s">
        <v>22</v>
      </c>
      <c r="C479" t="s">
        <v>290</v>
      </c>
      <c r="D479" t="s">
        <v>518</v>
      </c>
      <c r="E479" t="s">
        <v>523</v>
      </c>
      <c r="F479">
        <v>708</v>
      </c>
      <c r="G479">
        <v>2.5499999999999998</v>
      </c>
      <c r="H479">
        <v>3.72</v>
      </c>
      <c r="N479">
        <f>Sheet1[[#This Row],[Column6]]-$J$4</f>
        <v>-2333.4567404426562</v>
      </c>
      <c r="P479">
        <f t="shared" si="7"/>
        <v>5445020.359517266</v>
      </c>
    </row>
    <row r="480" spans="1:16" x14ac:dyDescent="0.35">
      <c r="A480">
        <v>2011</v>
      </c>
      <c r="B480" t="s">
        <v>22</v>
      </c>
      <c r="C480" t="s">
        <v>290</v>
      </c>
      <c r="D480" t="s">
        <v>518</v>
      </c>
      <c r="E480" t="s">
        <v>524</v>
      </c>
      <c r="F480">
        <v>1128</v>
      </c>
      <c r="G480">
        <v>2.25</v>
      </c>
      <c r="H480">
        <v>3.73</v>
      </c>
      <c r="N480">
        <f>Sheet1[[#This Row],[Column6]]-$J$4</f>
        <v>-1913.4567404426562</v>
      </c>
      <c r="P480">
        <f t="shared" si="7"/>
        <v>3661316.6975454343</v>
      </c>
    </row>
    <row r="481" spans="1:16" x14ac:dyDescent="0.35">
      <c r="A481">
        <v>2011</v>
      </c>
      <c r="B481" t="s">
        <v>22</v>
      </c>
      <c r="C481" t="s">
        <v>290</v>
      </c>
      <c r="D481" t="s">
        <v>518</v>
      </c>
      <c r="E481" t="s">
        <v>525</v>
      </c>
      <c r="F481">
        <v>672</v>
      </c>
      <c r="G481">
        <v>2.2599999999999998</v>
      </c>
      <c r="H481">
        <v>3.79</v>
      </c>
      <c r="N481">
        <f>Sheet1[[#This Row],[Column6]]-$J$4</f>
        <v>-2369.4567404426562</v>
      </c>
      <c r="P481">
        <f t="shared" si="7"/>
        <v>5614325.2448291369</v>
      </c>
    </row>
    <row r="482" spans="1:16" x14ac:dyDescent="0.35">
      <c r="A482">
        <v>2011</v>
      </c>
      <c r="B482" t="s">
        <v>22</v>
      </c>
      <c r="C482" t="s">
        <v>290</v>
      </c>
      <c r="D482" t="s">
        <v>518</v>
      </c>
      <c r="E482" t="s">
        <v>526</v>
      </c>
      <c r="F482">
        <v>1032</v>
      </c>
      <c r="G482">
        <v>2.5299999999999998</v>
      </c>
      <c r="H482">
        <v>3.56</v>
      </c>
      <c r="N482">
        <f>Sheet1[[#This Row],[Column6]]-$J$4</f>
        <v>-2009.4567404426562</v>
      </c>
      <c r="P482">
        <f t="shared" si="7"/>
        <v>4037916.3917104243</v>
      </c>
    </row>
    <row r="483" spans="1:16" x14ac:dyDescent="0.35">
      <c r="A483">
        <v>2011</v>
      </c>
      <c r="B483" t="s">
        <v>22</v>
      </c>
      <c r="C483" t="s">
        <v>290</v>
      </c>
      <c r="D483" t="s">
        <v>518</v>
      </c>
      <c r="E483" t="s">
        <v>527</v>
      </c>
      <c r="F483">
        <v>756</v>
      </c>
      <c r="G483">
        <v>2.1</v>
      </c>
      <c r="H483">
        <v>3.93</v>
      </c>
      <c r="N483">
        <f>Sheet1[[#This Row],[Column6]]-$J$4</f>
        <v>-2285.4567404426562</v>
      </c>
      <c r="P483">
        <f t="shared" si="7"/>
        <v>5223312.5124347704</v>
      </c>
    </row>
    <row r="484" spans="1:16" x14ac:dyDescent="0.35">
      <c r="A484">
        <v>2011</v>
      </c>
      <c r="B484" t="s">
        <v>22</v>
      </c>
      <c r="C484" t="s">
        <v>290</v>
      </c>
      <c r="D484" t="s">
        <v>518</v>
      </c>
      <c r="E484" t="s">
        <v>528</v>
      </c>
      <c r="F484">
        <v>696</v>
      </c>
      <c r="G484">
        <v>2.5299999999999998</v>
      </c>
      <c r="H484">
        <v>3.47</v>
      </c>
      <c r="N484">
        <f>Sheet1[[#This Row],[Column6]]-$J$4</f>
        <v>-2345.4567404426562</v>
      </c>
      <c r="P484">
        <f t="shared" si="7"/>
        <v>5501167.321287889</v>
      </c>
    </row>
    <row r="485" spans="1:16" x14ac:dyDescent="0.35">
      <c r="A485">
        <v>2011</v>
      </c>
      <c r="B485" t="s">
        <v>22</v>
      </c>
      <c r="C485" t="s">
        <v>290</v>
      </c>
      <c r="D485" t="s">
        <v>518</v>
      </c>
      <c r="E485" t="s">
        <v>529</v>
      </c>
      <c r="F485">
        <v>756</v>
      </c>
      <c r="G485">
        <v>2.85</v>
      </c>
      <c r="H485">
        <v>3.47</v>
      </c>
      <c r="N485">
        <f>Sheet1[[#This Row],[Column6]]-$J$4</f>
        <v>-2285.4567404426562</v>
      </c>
      <c r="P485">
        <f t="shared" si="7"/>
        <v>5223312.5124347704</v>
      </c>
    </row>
    <row r="486" spans="1:16" x14ac:dyDescent="0.35">
      <c r="A486">
        <v>2011</v>
      </c>
      <c r="B486" t="s">
        <v>22</v>
      </c>
      <c r="C486" t="s">
        <v>290</v>
      </c>
      <c r="D486" t="s">
        <v>518</v>
      </c>
      <c r="E486" t="s">
        <v>530</v>
      </c>
      <c r="F486">
        <v>828</v>
      </c>
      <c r="G486">
        <v>2.66</v>
      </c>
      <c r="H486">
        <v>3.22</v>
      </c>
      <c r="N486">
        <f>Sheet1[[#This Row],[Column6]]-$J$4</f>
        <v>-2213.4567404426562</v>
      </c>
      <c r="P486">
        <f t="shared" si="7"/>
        <v>4899390.7418110278</v>
      </c>
    </row>
    <row r="487" spans="1:16" x14ac:dyDescent="0.35">
      <c r="A487">
        <v>2011</v>
      </c>
      <c r="B487" t="s">
        <v>22</v>
      </c>
      <c r="C487" t="s">
        <v>290</v>
      </c>
      <c r="D487" t="s">
        <v>518</v>
      </c>
      <c r="E487" t="s">
        <v>531</v>
      </c>
      <c r="F487">
        <v>816</v>
      </c>
      <c r="G487">
        <v>2.0499999999999998</v>
      </c>
      <c r="H487">
        <v>4</v>
      </c>
      <c r="N487">
        <f>Sheet1[[#This Row],[Column6]]-$J$4</f>
        <v>-2225.4567404426562</v>
      </c>
      <c r="P487">
        <f t="shared" si="7"/>
        <v>4952657.7035816517</v>
      </c>
    </row>
    <row r="488" spans="1:16" x14ac:dyDescent="0.35">
      <c r="A488">
        <v>2011</v>
      </c>
      <c r="B488" t="s">
        <v>22</v>
      </c>
      <c r="C488" t="s">
        <v>290</v>
      </c>
      <c r="D488" t="s">
        <v>518</v>
      </c>
      <c r="E488" t="s">
        <v>532</v>
      </c>
      <c r="F488">
        <v>1008</v>
      </c>
      <c r="G488">
        <v>2.76</v>
      </c>
      <c r="H488">
        <v>3.27</v>
      </c>
      <c r="N488">
        <f>Sheet1[[#This Row],[Column6]]-$J$4</f>
        <v>-2033.4567404426562</v>
      </c>
      <c r="P488">
        <f t="shared" si="7"/>
        <v>4134946.3152516717</v>
      </c>
    </row>
    <row r="489" spans="1:16" x14ac:dyDescent="0.35">
      <c r="A489">
        <v>2011</v>
      </c>
      <c r="B489" t="s">
        <v>22</v>
      </c>
      <c r="C489" t="s">
        <v>290</v>
      </c>
      <c r="D489" t="s">
        <v>518</v>
      </c>
      <c r="E489" t="s">
        <v>533</v>
      </c>
      <c r="F489">
        <v>852</v>
      </c>
      <c r="G489">
        <v>2.68</v>
      </c>
      <c r="H489">
        <v>3.94</v>
      </c>
      <c r="N489">
        <f>Sheet1[[#This Row],[Column6]]-$J$4</f>
        <v>-2189.4567404426562</v>
      </c>
      <c r="P489">
        <f t="shared" si="7"/>
        <v>4793720.8182697808</v>
      </c>
    </row>
    <row r="490" spans="1:16" x14ac:dyDescent="0.35">
      <c r="A490">
        <v>2011</v>
      </c>
      <c r="B490" t="s">
        <v>22</v>
      </c>
      <c r="C490" t="s">
        <v>290</v>
      </c>
      <c r="D490" t="s">
        <v>518</v>
      </c>
      <c r="E490" t="s">
        <v>534</v>
      </c>
      <c r="F490">
        <v>780</v>
      </c>
      <c r="G490">
        <v>2.85</v>
      </c>
      <c r="H490">
        <v>3.99</v>
      </c>
      <c r="N490">
        <f>Sheet1[[#This Row],[Column6]]-$J$4</f>
        <v>-2261.4567404426562</v>
      </c>
      <c r="P490">
        <f t="shared" si="7"/>
        <v>5114186.5888935234</v>
      </c>
    </row>
    <row r="491" spans="1:16" x14ac:dyDescent="0.35">
      <c r="A491">
        <v>2011</v>
      </c>
      <c r="B491" t="s">
        <v>22</v>
      </c>
      <c r="C491" t="s">
        <v>290</v>
      </c>
      <c r="D491" t="s">
        <v>518</v>
      </c>
      <c r="E491" t="s">
        <v>535</v>
      </c>
      <c r="F491">
        <v>600</v>
      </c>
      <c r="G491">
        <v>2.0699999999999998</v>
      </c>
      <c r="H491">
        <v>4</v>
      </c>
      <c r="N491">
        <f>Sheet1[[#This Row],[Column6]]-$J$4</f>
        <v>-2441.4567404426562</v>
      </c>
      <c r="P491">
        <f t="shared" si="7"/>
        <v>5960711.0154528795</v>
      </c>
    </row>
    <row r="492" spans="1:16" x14ac:dyDescent="0.35">
      <c r="A492">
        <v>2011</v>
      </c>
      <c r="B492" t="s">
        <v>22</v>
      </c>
      <c r="C492" t="s">
        <v>290</v>
      </c>
      <c r="D492" t="s">
        <v>518</v>
      </c>
      <c r="E492" t="s">
        <v>536</v>
      </c>
      <c r="F492">
        <v>732</v>
      </c>
      <c r="G492">
        <v>2.2400000000000002</v>
      </c>
      <c r="H492">
        <v>3.77</v>
      </c>
      <c r="N492">
        <f>Sheet1[[#This Row],[Column6]]-$J$4</f>
        <v>-2309.4567404426562</v>
      </c>
      <c r="P492">
        <f t="shared" si="7"/>
        <v>5333590.4359760182</v>
      </c>
    </row>
    <row r="493" spans="1:16" x14ac:dyDescent="0.35">
      <c r="A493">
        <v>2011</v>
      </c>
      <c r="B493" t="s">
        <v>22</v>
      </c>
      <c r="C493" t="s">
        <v>290</v>
      </c>
      <c r="D493" t="s">
        <v>518</v>
      </c>
      <c r="E493" t="s">
        <v>537</v>
      </c>
      <c r="F493">
        <v>936</v>
      </c>
      <c r="G493">
        <v>2.4300000000000002</v>
      </c>
      <c r="H493">
        <v>3.36</v>
      </c>
      <c r="N493">
        <f>Sheet1[[#This Row],[Column6]]-$J$4</f>
        <v>-2105.4567404426562</v>
      </c>
      <c r="P493">
        <f t="shared" si="7"/>
        <v>4432948.0858754143</v>
      </c>
    </row>
    <row r="494" spans="1:16" x14ac:dyDescent="0.35">
      <c r="A494">
        <v>2011</v>
      </c>
      <c r="B494" t="s">
        <v>22</v>
      </c>
      <c r="C494" t="s">
        <v>290</v>
      </c>
      <c r="D494" t="s">
        <v>518</v>
      </c>
      <c r="E494" t="s">
        <v>538</v>
      </c>
      <c r="F494">
        <v>1080</v>
      </c>
      <c r="G494">
        <v>2.52</v>
      </c>
      <c r="H494">
        <v>3.5</v>
      </c>
      <c r="N494">
        <f>Sheet1[[#This Row],[Column6]]-$J$4</f>
        <v>-1961.4567404426562</v>
      </c>
      <c r="P494">
        <f t="shared" si="7"/>
        <v>3847312.5446279296</v>
      </c>
    </row>
    <row r="495" spans="1:16" x14ac:dyDescent="0.35">
      <c r="A495">
        <v>2011</v>
      </c>
      <c r="B495" t="s">
        <v>22</v>
      </c>
      <c r="C495" t="s">
        <v>290</v>
      </c>
      <c r="D495" t="s">
        <v>518</v>
      </c>
      <c r="E495" t="s">
        <v>539</v>
      </c>
      <c r="F495">
        <v>684</v>
      </c>
      <c r="G495">
        <v>2.82</v>
      </c>
      <c r="H495">
        <v>3.25</v>
      </c>
      <c r="N495">
        <f>Sheet1[[#This Row],[Column6]]-$J$4</f>
        <v>-2357.4567404426562</v>
      </c>
      <c r="P495">
        <f t="shared" si="7"/>
        <v>5557602.283058513</v>
      </c>
    </row>
    <row r="496" spans="1:16" x14ac:dyDescent="0.35">
      <c r="A496">
        <v>2011</v>
      </c>
      <c r="B496" t="s">
        <v>22</v>
      </c>
      <c r="C496" t="s">
        <v>290</v>
      </c>
      <c r="D496" t="s">
        <v>518</v>
      </c>
      <c r="E496" t="s">
        <v>540</v>
      </c>
      <c r="F496">
        <v>972</v>
      </c>
      <c r="G496">
        <v>2.38</v>
      </c>
      <c r="H496">
        <v>3.87</v>
      </c>
      <c r="N496">
        <f>Sheet1[[#This Row],[Column6]]-$J$4</f>
        <v>-2069.4567404426562</v>
      </c>
      <c r="P496">
        <f t="shared" si="7"/>
        <v>4282651.2005635435</v>
      </c>
    </row>
    <row r="497" spans="1:16" x14ac:dyDescent="0.35">
      <c r="A497">
        <v>2011</v>
      </c>
      <c r="B497" t="s">
        <v>22</v>
      </c>
      <c r="C497" t="s">
        <v>290</v>
      </c>
      <c r="D497" t="s">
        <v>518</v>
      </c>
      <c r="E497" t="s">
        <v>541</v>
      </c>
      <c r="F497">
        <v>1128</v>
      </c>
      <c r="G497">
        <v>2</v>
      </c>
      <c r="H497">
        <v>3.39</v>
      </c>
      <c r="N497">
        <f>Sheet1[[#This Row],[Column6]]-$J$4</f>
        <v>-1913.4567404426562</v>
      </c>
      <c r="P497">
        <f t="shared" si="7"/>
        <v>3661316.6975454343</v>
      </c>
    </row>
    <row r="498" spans="1:16" x14ac:dyDescent="0.35">
      <c r="A498">
        <v>2011</v>
      </c>
      <c r="B498" t="s">
        <v>22</v>
      </c>
      <c r="C498" t="s">
        <v>290</v>
      </c>
      <c r="D498" t="s">
        <v>518</v>
      </c>
      <c r="E498" t="s">
        <v>542</v>
      </c>
      <c r="F498">
        <v>804</v>
      </c>
      <c r="G498">
        <v>2.69</v>
      </c>
      <c r="H498">
        <v>3.61</v>
      </c>
      <c r="N498">
        <f>Sheet1[[#This Row],[Column6]]-$J$4</f>
        <v>-2237.4567404426562</v>
      </c>
      <c r="P498">
        <f t="shared" si="7"/>
        <v>5006212.6653522756</v>
      </c>
    </row>
    <row r="499" spans="1:16" x14ac:dyDescent="0.35">
      <c r="A499">
        <v>2011</v>
      </c>
      <c r="B499" t="s">
        <v>22</v>
      </c>
      <c r="C499" t="s">
        <v>290</v>
      </c>
      <c r="D499" t="s">
        <v>518</v>
      </c>
      <c r="E499" t="s">
        <v>543</v>
      </c>
      <c r="F499">
        <v>1128</v>
      </c>
      <c r="G499">
        <v>2.46</v>
      </c>
      <c r="H499">
        <v>3.52</v>
      </c>
      <c r="N499">
        <f>Sheet1[[#This Row],[Column6]]-$J$4</f>
        <v>-1913.4567404426562</v>
      </c>
      <c r="P499">
        <f t="shared" si="7"/>
        <v>3661316.6975454343</v>
      </c>
    </row>
    <row r="500" spans="1:16" x14ac:dyDescent="0.35">
      <c r="A500">
        <v>2011</v>
      </c>
      <c r="B500" t="s">
        <v>22</v>
      </c>
      <c r="C500" t="s">
        <v>290</v>
      </c>
      <c r="D500" t="s">
        <v>518</v>
      </c>
      <c r="E500" t="s">
        <v>544</v>
      </c>
      <c r="F500">
        <v>816</v>
      </c>
      <c r="G500">
        <v>2.25</v>
      </c>
      <c r="H500">
        <v>3.55</v>
      </c>
      <c r="N500">
        <f>Sheet1[[#This Row],[Column6]]-$J$4</f>
        <v>-2225.4567404426562</v>
      </c>
      <c r="P500">
        <f t="shared" si="7"/>
        <v>4952657.7035816517</v>
      </c>
    </row>
  </sheetData>
  <mergeCells count="10">
    <mergeCell ref="J1:P1"/>
    <mergeCell ref="J4:K4"/>
    <mergeCell ref="J15:K15"/>
    <mergeCell ref="J16:K16"/>
    <mergeCell ref="J19:K19"/>
    <mergeCell ref="J20:K20"/>
    <mergeCell ref="J7:K7"/>
    <mergeCell ref="J11:K11"/>
    <mergeCell ref="J12:K12"/>
    <mergeCell ref="J8:K8"/>
  </mergeCells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67500-B023-495D-B142-21717F415A7C}">
  <dimension ref="B1:M39"/>
  <sheetViews>
    <sheetView topLeftCell="B1" workbookViewId="0">
      <selection activeCell="I7" sqref="I7"/>
    </sheetView>
  </sheetViews>
  <sheetFormatPr defaultRowHeight="14.5" x14ac:dyDescent="0.35"/>
  <cols>
    <col min="3" max="3" width="13.26953125" customWidth="1"/>
    <col min="4" max="4" width="14.6328125" customWidth="1"/>
    <col min="11" max="11" width="12" customWidth="1"/>
    <col min="13" max="13" width="11.81640625" bestFit="1" customWidth="1"/>
  </cols>
  <sheetData>
    <row r="1" spans="2:13" x14ac:dyDescent="0.35">
      <c r="B1" s="1" t="s">
        <v>612</v>
      </c>
      <c r="C1" s="1" t="s">
        <v>613</v>
      </c>
      <c r="D1" s="1" t="s">
        <v>614</v>
      </c>
    </row>
    <row r="2" spans="2:13" ht="15.5" x14ac:dyDescent="0.35">
      <c r="B2" s="3">
        <v>420</v>
      </c>
      <c r="C2" s="3">
        <v>6.02</v>
      </c>
      <c r="D2" s="4">
        <v>8.4333333333333336</v>
      </c>
      <c r="G2" s="11" t="s">
        <v>612</v>
      </c>
      <c r="H2" s="11"/>
      <c r="I2" s="11"/>
      <c r="J2" s="11"/>
      <c r="K2" s="11"/>
      <c r="L2" s="11"/>
      <c r="M2" s="11"/>
    </row>
    <row r="3" spans="2:13" x14ac:dyDescent="0.35">
      <c r="B3" s="5">
        <v>480</v>
      </c>
      <c r="C3" s="5">
        <v>6.14</v>
      </c>
      <c r="D3" s="6">
        <v>7.4133333333333331</v>
      </c>
      <c r="J3" s="1" t="s">
        <v>611</v>
      </c>
      <c r="K3" s="2"/>
      <c r="M3" s="1" t="s">
        <v>5</v>
      </c>
    </row>
    <row r="4" spans="2:13" x14ac:dyDescent="0.35">
      <c r="B4" s="3">
        <v>528</v>
      </c>
      <c r="C4" s="3">
        <v>5.3733333333333331</v>
      </c>
      <c r="D4" s="4">
        <v>7.6133333333333324</v>
      </c>
      <c r="J4" s="9">
        <f t="shared" ref="J4:J33" si="0">B2-$G$7</f>
        <v>-5935.2</v>
      </c>
      <c r="K4" s="9"/>
      <c r="L4" s="9"/>
      <c r="M4">
        <f>J4*J4</f>
        <v>35226599.039999999</v>
      </c>
    </row>
    <row r="5" spans="2:13" x14ac:dyDescent="0.35">
      <c r="B5" s="5">
        <v>4836</v>
      </c>
      <c r="C5" s="5">
        <v>0.74</v>
      </c>
      <c r="D5" s="6">
        <v>0.96</v>
      </c>
      <c r="J5" s="9">
        <f t="shared" si="0"/>
        <v>-5875.2</v>
      </c>
      <c r="K5" s="9"/>
      <c r="L5" s="9"/>
      <c r="M5">
        <f t="shared" ref="M5:M33" si="1">J5*J5</f>
        <v>34517975.039999999</v>
      </c>
    </row>
    <row r="6" spans="2:13" x14ac:dyDescent="0.35">
      <c r="B6" s="3">
        <v>5928</v>
      </c>
      <c r="C6" s="3">
        <v>0.95</v>
      </c>
      <c r="D6" s="4">
        <v>0.99</v>
      </c>
      <c r="G6" s="10" t="s">
        <v>2</v>
      </c>
      <c r="H6" s="10"/>
      <c r="J6" s="9">
        <f t="shared" si="0"/>
        <v>-5827.2</v>
      </c>
      <c r="K6" s="9"/>
      <c r="L6" s="9"/>
      <c r="M6">
        <f t="shared" si="1"/>
        <v>33956259.839999996</v>
      </c>
    </row>
    <row r="7" spans="2:13" x14ac:dyDescent="0.35">
      <c r="B7" s="5">
        <v>5712</v>
      </c>
      <c r="C7" s="5">
        <v>0.89</v>
      </c>
      <c r="D7" s="6">
        <v>0.97</v>
      </c>
      <c r="G7" s="9">
        <f>AVERAGE(B2:B31)</f>
        <v>6355.2</v>
      </c>
      <c r="H7" s="9"/>
      <c r="J7" s="9">
        <f t="shared" si="0"/>
        <v>-1519.1999999999998</v>
      </c>
      <c r="K7" s="9"/>
      <c r="L7" s="9"/>
      <c r="M7">
        <f t="shared" si="1"/>
        <v>2307968.6399999997</v>
      </c>
    </row>
    <row r="8" spans="2:13" x14ac:dyDescent="0.35">
      <c r="B8" s="3">
        <v>4872</v>
      </c>
      <c r="C8" s="3">
        <v>0.62</v>
      </c>
      <c r="D8" s="4">
        <v>0.9</v>
      </c>
      <c r="J8" s="9">
        <f t="shared" si="0"/>
        <v>-427.19999999999982</v>
      </c>
      <c r="K8" s="9"/>
      <c r="L8" s="9"/>
      <c r="M8">
        <f t="shared" si="1"/>
        <v>182499.83999999985</v>
      </c>
    </row>
    <row r="9" spans="2:13" x14ac:dyDescent="0.35">
      <c r="B9" s="5">
        <v>6228</v>
      </c>
      <c r="C9" s="5">
        <v>0.65</v>
      </c>
      <c r="D9" s="6">
        <v>1.07</v>
      </c>
      <c r="J9" s="9">
        <f t="shared" si="0"/>
        <v>-643.19999999999982</v>
      </c>
      <c r="K9" s="9"/>
      <c r="L9" s="9"/>
      <c r="M9">
        <f t="shared" si="1"/>
        <v>413706.23999999976</v>
      </c>
    </row>
    <row r="10" spans="2:13" x14ac:dyDescent="0.35">
      <c r="B10" s="3">
        <v>9588</v>
      </c>
      <c r="C10" s="3">
        <v>0.92</v>
      </c>
      <c r="D10" s="4">
        <v>1.01</v>
      </c>
      <c r="J10" s="9">
        <f t="shared" si="0"/>
        <v>-1483.1999999999998</v>
      </c>
      <c r="K10" s="9"/>
      <c r="L10" s="9"/>
      <c r="M10">
        <f t="shared" si="1"/>
        <v>2199882.2399999993</v>
      </c>
    </row>
    <row r="11" spans="2:13" x14ac:dyDescent="0.35">
      <c r="B11" s="5">
        <v>7836</v>
      </c>
      <c r="C11" s="5">
        <v>1.19</v>
      </c>
      <c r="D11" s="6">
        <v>0.96</v>
      </c>
      <c r="G11" s="10" t="s">
        <v>3</v>
      </c>
      <c r="H11" s="9"/>
      <c r="I11" s="9"/>
      <c r="J11" s="9">
        <f t="shared" si="0"/>
        <v>-127.19999999999982</v>
      </c>
      <c r="K11" s="9"/>
      <c r="L11" s="9"/>
      <c r="M11">
        <f t="shared" si="1"/>
        <v>16179.839999999953</v>
      </c>
    </row>
    <row r="12" spans="2:13" x14ac:dyDescent="0.35">
      <c r="B12" s="3">
        <v>7560</v>
      </c>
      <c r="C12" s="3">
        <v>1.02</v>
      </c>
      <c r="D12" s="4">
        <v>1.0900000000000001</v>
      </c>
      <c r="G12" s="9">
        <f>SUM(M4:M33)</f>
        <v>175072204.79999995</v>
      </c>
      <c r="H12" s="9"/>
      <c r="I12" s="9"/>
      <c r="J12" s="9">
        <f t="shared" si="0"/>
        <v>3232.8</v>
      </c>
      <c r="K12" s="9"/>
      <c r="L12" s="9"/>
      <c r="M12">
        <f t="shared" si="1"/>
        <v>10450995.840000002</v>
      </c>
    </row>
    <row r="13" spans="2:13" x14ac:dyDescent="0.35">
      <c r="B13" s="5">
        <v>8556</v>
      </c>
      <c r="C13" s="5">
        <v>0.99</v>
      </c>
      <c r="D13" s="6">
        <v>1.1000000000000001</v>
      </c>
      <c r="J13" s="9">
        <f t="shared" si="0"/>
        <v>1480.8000000000002</v>
      </c>
      <c r="K13" s="9"/>
      <c r="L13" s="9"/>
      <c r="M13">
        <f t="shared" si="1"/>
        <v>2192768.6400000006</v>
      </c>
    </row>
    <row r="14" spans="2:13" x14ac:dyDescent="0.35">
      <c r="B14" s="3">
        <v>9024</v>
      </c>
      <c r="C14" s="3">
        <v>0.51</v>
      </c>
      <c r="D14" s="4">
        <v>1.1499999999999999</v>
      </c>
      <c r="J14" s="9">
        <f t="shared" si="0"/>
        <v>1204.8000000000002</v>
      </c>
      <c r="K14" s="9"/>
      <c r="L14" s="9"/>
      <c r="M14">
        <f t="shared" si="1"/>
        <v>1451543.0400000005</v>
      </c>
    </row>
    <row r="15" spans="2:13" x14ac:dyDescent="0.35">
      <c r="B15" s="5">
        <v>7260</v>
      </c>
      <c r="C15" s="5">
        <v>1.04</v>
      </c>
      <c r="D15" s="6">
        <v>0.98</v>
      </c>
      <c r="G15" s="10" t="s">
        <v>4</v>
      </c>
      <c r="H15" s="9"/>
      <c r="I15" s="9"/>
      <c r="J15" s="9">
        <f t="shared" si="0"/>
        <v>2200.8000000000002</v>
      </c>
      <c r="K15" s="9"/>
      <c r="L15" s="9"/>
      <c r="M15">
        <f t="shared" si="1"/>
        <v>4843520.6400000006</v>
      </c>
    </row>
    <row r="16" spans="2:13" x14ac:dyDescent="0.35">
      <c r="B16" s="3">
        <v>9456</v>
      </c>
      <c r="C16" s="3">
        <v>0.85</v>
      </c>
      <c r="D16" s="4">
        <v>1.17</v>
      </c>
      <c r="G16" s="9">
        <f>COUNT(B2:B31)-1</f>
        <v>29</v>
      </c>
      <c r="H16" s="9"/>
      <c r="I16" s="9"/>
      <c r="J16" s="9">
        <f t="shared" si="0"/>
        <v>2668.8</v>
      </c>
      <c r="K16" s="9"/>
      <c r="L16" s="9"/>
      <c r="M16">
        <f t="shared" si="1"/>
        <v>7122493.4400000013</v>
      </c>
    </row>
    <row r="17" spans="2:13" x14ac:dyDescent="0.35">
      <c r="B17" s="5">
        <v>7488</v>
      </c>
      <c r="C17" s="5">
        <v>1.19</v>
      </c>
      <c r="D17" s="6">
        <v>0.91</v>
      </c>
      <c r="J17" s="9">
        <f t="shared" si="0"/>
        <v>904.80000000000018</v>
      </c>
      <c r="K17" s="9"/>
      <c r="L17" s="9"/>
      <c r="M17">
        <f t="shared" si="1"/>
        <v>818663.04000000039</v>
      </c>
    </row>
    <row r="18" spans="2:13" x14ac:dyDescent="0.35">
      <c r="B18" s="3">
        <v>7176</v>
      </c>
      <c r="C18" s="3">
        <v>0.56000000000000005</v>
      </c>
      <c r="D18" s="4">
        <v>1.1299999999999999</v>
      </c>
      <c r="J18" s="9">
        <f t="shared" si="0"/>
        <v>3100.8</v>
      </c>
      <c r="K18" s="9"/>
      <c r="L18" s="9"/>
      <c r="M18">
        <f t="shared" si="1"/>
        <v>9614960.6400000006</v>
      </c>
    </row>
    <row r="19" spans="2:13" x14ac:dyDescent="0.35">
      <c r="B19" s="5">
        <v>7140</v>
      </c>
      <c r="C19" s="5">
        <v>0.72</v>
      </c>
      <c r="D19" s="6">
        <v>0.91</v>
      </c>
      <c r="G19" s="10" t="s">
        <v>0</v>
      </c>
      <c r="H19" s="10"/>
      <c r="I19" s="10"/>
      <c r="J19" s="9">
        <f t="shared" si="0"/>
        <v>1132.8000000000002</v>
      </c>
      <c r="K19" s="9"/>
      <c r="L19" s="9"/>
      <c r="M19">
        <f t="shared" si="1"/>
        <v>1283235.8400000003</v>
      </c>
    </row>
    <row r="20" spans="2:13" x14ac:dyDescent="0.35">
      <c r="B20" s="3">
        <v>6996</v>
      </c>
      <c r="C20" s="3">
        <v>1.2</v>
      </c>
      <c r="D20" s="4">
        <v>0.94</v>
      </c>
      <c r="G20" s="9">
        <f>G12/G16</f>
        <v>6036972.5793103436</v>
      </c>
      <c r="H20" s="9"/>
      <c r="I20" s="9"/>
      <c r="J20" s="9">
        <f t="shared" si="0"/>
        <v>820.80000000000018</v>
      </c>
      <c r="K20" s="9"/>
      <c r="L20" s="9"/>
      <c r="M20">
        <f t="shared" si="1"/>
        <v>673712.64000000025</v>
      </c>
    </row>
    <row r="21" spans="2:13" x14ac:dyDescent="0.35">
      <c r="B21" s="5">
        <v>4836</v>
      </c>
      <c r="C21" s="5">
        <v>1.18</v>
      </c>
      <c r="D21" s="6">
        <v>0.96</v>
      </c>
      <c r="J21" s="9">
        <f t="shared" si="0"/>
        <v>784.80000000000018</v>
      </c>
      <c r="K21" s="9"/>
      <c r="L21" s="9"/>
      <c r="M21">
        <f t="shared" si="1"/>
        <v>615911.04000000027</v>
      </c>
    </row>
    <row r="22" spans="2:13" x14ac:dyDescent="0.35">
      <c r="B22" s="3">
        <v>8868</v>
      </c>
      <c r="C22" s="3">
        <v>0.5</v>
      </c>
      <c r="D22" s="4">
        <v>1.01</v>
      </c>
      <c r="J22" s="9">
        <f t="shared" si="0"/>
        <v>640.80000000000018</v>
      </c>
      <c r="K22" s="9"/>
      <c r="L22" s="9"/>
      <c r="M22">
        <f t="shared" si="1"/>
        <v>410624.64000000025</v>
      </c>
    </row>
    <row r="23" spans="2:13" x14ac:dyDescent="0.35">
      <c r="B23" s="5">
        <v>5424</v>
      </c>
      <c r="C23" s="5">
        <v>0.82</v>
      </c>
      <c r="D23" s="6">
        <v>1.1100000000000001</v>
      </c>
      <c r="G23" s="10" t="s">
        <v>1</v>
      </c>
      <c r="H23" s="10"/>
      <c r="I23" s="10"/>
      <c r="J23" s="9">
        <f t="shared" si="0"/>
        <v>-1519.1999999999998</v>
      </c>
      <c r="K23" s="9"/>
      <c r="L23" s="9"/>
      <c r="M23">
        <f t="shared" si="1"/>
        <v>2307968.6399999997</v>
      </c>
    </row>
    <row r="24" spans="2:13" x14ac:dyDescent="0.35">
      <c r="B24" s="3">
        <v>6864</v>
      </c>
      <c r="C24" s="3">
        <v>0.86</v>
      </c>
      <c r="D24" s="4">
        <v>0.95</v>
      </c>
      <c r="G24" s="9">
        <f>SQRT(G20)</f>
        <v>2457.0251482861026</v>
      </c>
      <c r="H24" s="9"/>
      <c r="I24" s="9"/>
      <c r="J24" s="9">
        <f t="shared" si="0"/>
        <v>2512.8000000000002</v>
      </c>
      <c r="K24" s="9"/>
      <c r="L24" s="9"/>
      <c r="M24">
        <f t="shared" si="1"/>
        <v>6314163.8400000008</v>
      </c>
    </row>
    <row r="25" spans="2:13" x14ac:dyDescent="0.35">
      <c r="B25" s="5">
        <v>8784</v>
      </c>
      <c r="C25" s="5">
        <v>1.05</v>
      </c>
      <c r="D25" s="6">
        <v>0.99</v>
      </c>
      <c r="J25" s="9">
        <f t="shared" si="0"/>
        <v>-931.19999999999982</v>
      </c>
      <c r="K25" s="9"/>
      <c r="L25" s="9"/>
      <c r="M25">
        <f t="shared" si="1"/>
        <v>867133.43999999971</v>
      </c>
    </row>
    <row r="26" spans="2:13" x14ac:dyDescent="0.35">
      <c r="B26" s="3">
        <v>6780</v>
      </c>
      <c r="C26" s="3">
        <v>0.55000000000000004</v>
      </c>
      <c r="D26" s="4">
        <v>1.02</v>
      </c>
      <c r="J26" s="9">
        <f t="shared" si="0"/>
        <v>508.80000000000018</v>
      </c>
      <c r="K26" s="9"/>
      <c r="L26" s="9"/>
      <c r="M26">
        <f t="shared" si="1"/>
        <v>258877.44000000018</v>
      </c>
    </row>
    <row r="27" spans="2:13" x14ac:dyDescent="0.35">
      <c r="B27" s="5">
        <v>5292</v>
      </c>
      <c r="C27" s="5">
        <v>0.51</v>
      </c>
      <c r="D27" s="6">
        <v>1.1299999999999999</v>
      </c>
      <c r="J27" s="9">
        <f t="shared" si="0"/>
        <v>2428.8000000000002</v>
      </c>
      <c r="K27" s="9"/>
      <c r="L27" s="9"/>
      <c r="M27">
        <f t="shared" si="1"/>
        <v>5899069.4400000013</v>
      </c>
    </row>
    <row r="28" spans="2:13" x14ac:dyDescent="0.35">
      <c r="B28" s="3">
        <v>6768</v>
      </c>
      <c r="C28" s="3">
        <v>1.1200000000000001</v>
      </c>
      <c r="D28" s="4">
        <v>0.94</v>
      </c>
      <c r="J28" s="9">
        <f t="shared" si="0"/>
        <v>424.80000000000018</v>
      </c>
      <c r="K28" s="9"/>
      <c r="L28" s="9"/>
      <c r="M28">
        <f t="shared" si="1"/>
        <v>180455.04000000015</v>
      </c>
    </row>
    <row r="29" spans="2:13" x14ac:dyDescent="0.35">
      <c r="B29" s="5">
        <v>5940</v>
      </c>
      <c r="C29" s="5">
        <v>0.84</v>
      </c>
      <c r="D29" s="6">
        <v>1.18</v>
      </c>
      <c r="J29" s="9">
        <f t="shared" si="0"/>
        <v>-1063.1999999999998</v>
      </c>
      <c r="K29" s="9"/>
      <c r="L29" s="9"/>
      <c r="M29">
        <f t="shared" si="1"/>
        <v>1130394.2399999995</v>
      </c>
    </row>
    <row r="30" spans="2:13" x14ac:dyDescent="0.35">
      <c r="B30" s="3">
        <v>4932</v>
      </c>
      <c r="C30" s="3">
        <v>0.48</v>
      </c>
      <c r="D30" s="4">
        <v>1.1499999999999999</v>
      </c>
      <c r="J30" s="9">
        <f t="shared" si="0"/>
        <v>412.80000000000018</v>
      </c>
      <c r="K30" s="9"/>
      <c r="L30" s="9"/>
      <c r="M30">
        <f t="shared" si="1"/>
        <v>170403.84000000014</v>
      </c>
    </row>
    <row r="31" spans="2:13" x14ac:dyDescent="0.35">
      <c r="B31" s="5">
        <v>9084</v>
      </c>
      <c r="C31" s="5">
        <v>0.44</v>
      </c>
      <c r="D31" s="6">
        <v>0.9</v>
      </c>
      <c r="J31" s="9">
        <f t="shared" si="0"/>
        <v>-415.19999999999982</v>
      </c>
      <c r="K31" s="9"/>
      <c r="L31" s="9"/>
      <c r="M31">
        <f t="shared" si="1"/>
        <v>172391.03999999986</v>
      </c>
    </row>
    <row r="32" spans="2:13" x14ac:dyDescent="0.35">
      <c r="J32" s="9">
        <f t="shared" si="0"/>
        <v>-1423.1999999999998</v>
      </c>
      <c r="K32" s="9"/>
      <c r="L32" s="9"/>
      <c r="M32">
        <f t="shared" si="1"/>
        <v>2025498.2399999995</v>
      </c>
    </row>
    <row r="33" spans="10:13" x14ac:dyDescent="0.35">
      <c r="J33" s="9">
        <f t="shared" si="0"/>
        <v>2728.8</v>
      </c>
      <c r="K33" s="9"/>
      <c r="L33" s="9"/>
      <c r="M33">
        <f t="shared" si="1"/>
        <v>7446349.4400000013</v>
      </c>
    </row>
    <row r="34" spans="10:13" x14ac:dyDescent="0.35">
      <c r="J34" s="9"/>
      <c r="K34" s="9"/>
      <c r="L34" s="9"/>
    </row>
    <row r="35" spans="10:13" x14ac:dyDescent="0.35">
      <c r="J35" s="9"/>
      <c r="K35" s="9"/>
      <c r="L35" s="9"/>
    </row>
    <row r="36" spans="10:13" x14ac:dyDescent="0.35">
      <c r="J36" s="9"/>
      <c r="K36" s="9"/>
      <c r="L36" s="9"/>
    </row>
    <row r="37" spans="10:13" x14ac:dyDescent="0.35">
      <c r="J37" s="9"/>
      <c r="K37" s="9"/>
      <c r="L37" s="9"/>
    </row>
    <row r="38" spans="10:13" x14ac:dyDescent="0.35">
      <c r="J38" s="9"/>
      <c r="K38" s="9"/>
      <c r="L38" s="9"/>
    </row>
    <row r="39" spans="10:13" x14ac:dyDescent="0.35">
      <c r="J39" s="9"/>
      <c r="K39" s="9"/>
      <c r="L39" s="9"/>
    </row>
  </sheetData>
  <mergeCells count="47">
    <mergeCell ref="G2:M2"/>
    <mergeCell ref="G20:I20"/>
    <mergeCell ref="G23:I23"/>
    <mergeCell ref="G24:I24"/>
    <mergeCell ref="J4:L4"/>
    <mergeCell ref="G11:I11"/>
    <mergeCell ref="G12:I12"/>
    <mergeCell ref="G15:I15"/>
    <mergeCell ref="G16:I16"/>
    <mergeCell ref="G19:I19"/>
    <mergeCell ref="J14:L14"/>
    <mergeCell ref="J15:L15"/>
    <mergeCell ref="J16:L16"/>
    <mergeCell ref="J17:L17"/>
    <mergeCell ref="J18:L18"/>
    <mergeCell ref="J19:L19"/>
    <mergeCell ref="J38:L38"/>
    <mergeCell ref="J39:L39"/>
    <mergeCell ref="J7:L7"/>
    <mergeCell ref="J6:L6"/>
    <mergeCell ref="J36:L36"/>
    <mergeCell ref="J37:L37"/>
    <mergeCell ref="J23:L23"/>
    <mergeCell ref="J24:L24"/>
    <mergeCell ref="J25:L25"/>
    <mergeCell ref="J5:L5"/>
    <mergeCell ref="J32:L32"/>
    <mergeCell ref="J33:L33"/>
    <mergeCell ref="J34:L34"/>
    <mergeCell ref="J35:L35"/>
    <mergeCell ref="J26:L26"/>
    <mergeCell ref="J27:L27"/>
    <mergeCell ref="J28:L28"/>
    <mergeCell ref="J29:L29"/>
    <mergeCell ref="J30:L30"/>
    <mergeCell ref="J12:L12"/>
    <mergeCell ref="J13:L13"/>
    <mergeCell ref="J31:L31"/>
    <mergeCell ref="J20:L20"/>
    <mergeCell ref="J21:L21"/>
    <mergeCell ref="J22:L22"/>
    <mergeCell ref="G6:H6"/>
    <mergeCell ref="G7:H7"/>
    <mergeCell ref="J9:L9"/>
    <mergeCell ref="J10:L10"/>
    <mergeCell ref="J11:L11"/>
    <mergeCell ref="J8:L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ADAD9-0D73-41E1-A20D-559334A9C208}">
  <dimension ref="A1:F31"/>
  <sheetViews>
    <sheetView workbookViewId="0">
      <selection activeCell="B2" sqref="B2"/>
    </sheetView>
  </sheetViews>
  <sheetFormatPr defaultRowHeight="14.5" x14ac:dyDescent="0.35"/>
  <cols>
    <col min="1" max="1" width="15.6328125" customWidth="1"/>
    <col min="2" max="2" width="20.26953125" customWidth="1"/>
    <col min="4" max="4" width="31.08984375" customWidth="1"/>
    <col min="5" max="5" width="16.26953125" customWidth="1"/>
  </cols>
  <sheetData>
    <row r="1" spans="1:6" x14ac:dyDescent="0.35">
      <c r="A1" s="1" t="s">
        <v>613</v>
      </c>
      <c r="B1" s="1" t="s">
        <v>614</v>
      </c>
    </row>
    <row r="2" spans="1:6" x14ac:dyDescent="0.35">
      <c r="A2" s="3">
        <v>6.02</v>
      </c>
      <c r="B2" s="4">
        <v>8.4333333333333336</v>
      </c>
      <c r="D2" t="s">
        <v>549</v>
      </c>
    </row>
    <row r="3" spans="1:6" ht="15" thickBot="1" x14ac:dyDescent="0.4">
      <c r="A3" s="5">
        <v>6.14</v>
      </c>
      <c r="B3" s="6">
        <v>7.4133333333333331</v>
      </c>
    </row>
    <row r="4" spans="1:6" x14ac:dyDescent="0.35">
      <c r="A4" s="3">
        <v>5.3733333333333331</v>
      </c>
      <c r="B4" s="4">
        <v>7.6133333333333324</v>
      </c>
      <c r="D4" s="8"/>
      <c r="E4" s="8" t="s">
        <v>550</v>
      </c>
      <c r="F4" s="8" t="s">
        <v>551</v>
      </c>
    </row>
    <row r="5" spans="1:6" x14ac:dyDescent="0.35">
      <c r="A5" s="5">
        <v>0.74</v>
      </c>
      <c r="B5" s="6">
        <v>0.96</v>
      </c>
      <c r="D5" t="s">
        <v>552</v>
      </c>
      <c r="E5">
        <v>1.3307777777777772</v>
      </c>
      <c r="F5">
        <v>1.7013333333333331</v>
      </c>
    </row>
    <row r="6" spans="1:6" x14ac:dyDescent="0.35">
      <c r="A6" s="3">
        <v>0.95</v>
      </c>
      <c r="B6" s="4">
        <v>0.99</v>
      </c>
      <c r="D6" t="s">
        <v>553</v>
      </c>
      <c r="E6">
        <v>2.4093629757343553</v>
      </c>
      <c r="F6">
        <v>4.3308073563218441</v>
      </c>
    </row>
    <row r="7" spans="1:6" x14ac:dyDescent="0.35">
      <c r="A7" s="5">
        <v>0.89</v>
      </c>
      <c r="B7" s="6">
        <v>0.97</v>
      </c>
      <c r="D7" t="s">
        <v>554</v>
      </c>
      <c r="E7">
        <v>30</v>
      </c>
      <c r="F7">
        <v>30</v>
      </c>
    </row>
    <row r="8" spans="1:6" x14ac:dyDescent="0.35">
      <c r="A8" s="3">
        <v>0.62</v>
      </c>
      <c r="B8" s="4">
        <v>0.9</v>
      </c>
      <c r="D8" t="s">
        <v>555</v>
      </c>
      <c r="E8">
        <v>0.98151618899873372</v>
      </c>
    </row>
    <row r="9" spans="1:6" x14ac:dyDescent="0.35">
      <c r="A9" s="5">
        <v>0.65</v>
      </c>
      <c r="B9" s="6">
        <v>1.07</v>
      </c>
      <c r="D9" t="s">
        <v>556</v>
      </c>
      <c r="E9">
        <v>0</v>
      </c>
    </row>
    <row r="10" spans="1:6" x14ac:dyDescent="0.35">
      <c r="A10" s="3">
        <v>0.92</v>
      </c>
      <c r="B10" s="4">
        <v>1.01</v>
      </c>
      <c r="D10" t="s">
        <v>557</v>
      </c>
      <c r="E10">
        <v>29</v>
      </c>
    </row>
    <row r="11" spans="1:6" x14ac:dyDescent="0.35">
      <c r="A11" s="5">
        <v>1.19</v>
      </c>
      <c r="B11" s="6">
        <v>0.96</v>
      </c>
      <c r="D11" t="s">
        <v>558</v>
      </c>
      <c r="E11">
        <v>-3.2127475528745428</v>
      </c>
    </row>
    <row r="12" spans="1:6" x14ac:dyDescent="0.35">
      <c r="A12" s="3">
        <v>1.02</v>
      </c>
      <c r="B12" s="4">
        <v>1.0900000000000001</v>
      </c>
      <c r="D12" t="s">
        <v>559</v>
      </c>
      <c r="E12">
        <v>1.6060263384893932E-3</v>
      </c>
    </row>
    <row r="13" spans="1:6" x14ac:dyDescent="0.35">
      <c r="A13" s="5">
        <v>0.99</v>
      </c>
      <c r="B13" s="6">
        <v>1.1000000000000001</v>
      </c>
      <c r="D13" t="s">
        <v>560</v>
      </c>
      <c r="E13">
        <v>1.6991270265334986</v>
      </c>
    </row>
    <row r="14" spans="1:6" x14ac:dyDescent="0.35">
      <c r="A14" s="3">
        <v>0.51</v>
      </c>
      <c r="B14" s="4">
        <v>1.1499999999999999</v>
      </c>
      <c r="D14" t="s">
        <v>561</v>
      </c>
      <c r="E14">
        <v>3.2120526769787864E-3</v>
      </c>
    </row>
    <row r="15" spans="1:6" ht="15" thickBot="1" x14ac:dyDescent="0.4">
      <c r="A15" s="5">
        <v>1.04</v>
      </c>
      <c r="B15" s="6">
        <v>0.98</v>
      </c>
      <c r="D15" s="7" t="s">
        <v>562</v>
      </c>
      <c r="E15" s="7">
        <v>2.0452296421327048</v>
      </c>
      <c r="F15" s="7"/>
    </row>
    <row r="16" spans="1:6" x14ac:dyDescent="0.35">
      <c r="A16" s="3">
        <v>0.85</v>
      </c>
      <c r="B16" s="4">
        <v>1.17</v>
      </c>
    </row>
    <row r="17" spans="1:2" x14ac:dyDescent="0.35">
      <c r="A17" s="5">
        <v>1.19</v>
      </c>
      <c r="B17" s="6">
        <v>0.91</v>
      </c>
    </row>
    <row r="18" spans="1:2" x14ac:dyDescent="0.35">
      <c r="A18" s="3">
        <v>0.56000000000000005</v>
      </c>
      <c r="B18" s="4">
        <v>1.1299999999999999</v>
      </c>
    </row>
    <row r="19" spans="1:2" x14ac:dyDescent="0.35">
      <c r="A19" s="5">
        <v>0.72</v>
      </c>
      <c r="B19" s="6">
        <v>0.91</v>
      </c>
    </row>
    <row r="20" spans="1:2" x14ac:dyDescent="0.35">
      <c r="A20" s="3">
        <v>1.2</v>
      </c>
      <c r="B20" s="4">
        <v>0.94</v>
      </c>
    </row>
    <row r="21" spans="1:2" x14ac:dyDescent="0.35">
      <c r="A21" s="5">
        <v>1.18</v>
      </c>
      <c r="B21" s="6">
        <v>0.96</v>
      </c>
    </row>
    <row r="22" spans="1:2" x14ac:dyDescent="0.35">
      <c r="A22" s="3">
        <v>0.5</v>
      </c>
      <c r="B22" s="4">
        <v>1.01</v>
      </c>
    </row>
    <row r="23" spans="1:2" x14ac:dyDescent="0.35">
      <c r="A23" s="5">
        <v>0.82</v>
      </c>
      <c r="B23" s="6">
        <v>1.1100000000000001</v>
      </c>
    </row>
    <row r="24" spans="1:2" x14ac:dyDescent="0.35">
      <c r="A24" s="3">
        <v>0.86</v>
      </c>
      <c r="B24" s="4">
        <v>0.95</v>
      </c>
    </row>
    <row r="25" spans="1:2" x14ac:dyDescent="0.35">
      <c r="A25" s="5">
        <v>1.05</v>
      </c>
      <c r="B25" s="6">
        <v>0.99</v>
      </c>
    </row>
    <row r="26" spans="1:2" x14ac:dyDescent="0.35">
      <c r="A26" s="3">
        <v>0.55000000000000004</v>
      </c>
      <c r="B26" s="4">
        <v>1.02</v>
      </c>
    </row>
    <row r="27" spans="1:2" x14ac:dyDescent="0.35">
      <c r="A27" s="5">
        <v>0.51</v>
      </c>
      <c r="B27" s="6">
        <v>1.1299999999999999</v>
      </c>
    </row>
    <row r="28" spans="1:2" x14ac:dyDescent="0.35">
      <c r="A28" s="3">
        <v>1.1200000000000001</v>
      </c>
      <c r="B28" s="4">
        <v>0.94</v>
      </c>
    </row>
    <row r="29" spans="1:2" x14ac:dyDescent="0.35">
      <c r="A29" s="5">
        <v>0.84</v>
      </c>
      <c r="B29" s="6">
        <v>1.18</v>
      </c>
    </row>
    <row r="30" spans="1:2" x14ac:dyDescent="0.35">
      <c r="A30" s="3">
        <v>0.48</v>
      </c>
      <c r="B30" s="4">
        <v>1.1499999999999999</v>
      </c>
    </row>
    <row r="31" spans="1:2" x14ac:dyDescent="0.35">
      <c r="A31" s="5">
        <v>0.44</v>
      </c>
      <c r="B31" s="6">
        <v>0.9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8B40A-FD57-4537-939C-33271F550767}">
  <dimension ref="B3:L47"/>
  <sheetViews>
    <sheetView tabSelected="1" topLeftCell="B1" zoomScale="104" workbookViewId="0">
      <selection activeCell="F3" sqref="F3:H3"/>
    </sheetView>
  </sheetViews>
  <sheetFormatPr defaultRowHeight="14.5" x14ac:dyDescent="0.35"/>
  <cols>
    <col min="2" max="2" width="13.90625" customWidth="1"/>
    <col min="3" max="3" width="13.453125" customWidth="1"/>
    <col min="6" max="6" width="16.7265625" customWidth="1"/>
  </cols>
  <sheetData>
    <row r="3" spans="2:10" x14ac:dyDescent="0.35">
      <c r="B3" s="1" t="s">
        <v>613</v>
      </c>
      <c r="C3" s="1" t="s">
        <v>614</v>
      </c>
      <c r="F3" s="1" t="s">
        <v>577</v>
      </c>
      <c r="G3" s="1"/>
      <c r="H3" s="1"/>
    </row>
    <row r="4" spans="2:10" ht="15" thickBot="1" x14ac:dyDescent="0.4">
      <c r="B4" s="3">
        <v>6.02</v>
      </c>
      <c r="C4" s="4">
        <v>8.4333333333333336</v>
      </c>
    </row>
    <row r="5" spans="2:10" x14ac:dyDescent="0.35">
      <c r="B5" s="5">
        <v>6.14</v>
      </c>
      <c r="C5" s="6">
        <v>7.4133333333333331</v>
      </c>
      <c r="F5" s="8" t="s">
        <v>563</v>
      </c>
      <c r="G5" s="8" t="s">
        <v>564</v>
      </c>
      <c r="H5" s="8" t="s">
        <v>565</v>
      </c>
      <c r="I5" s="8" t="s">
        <v>566</v>
      </c>
      <c r="J5" s="8" t="s">
        <v>553</v>
      </c>
    </row>
    <row r="6" spans="2:10" x14ac:dyDescent="0.35">
      <c r="B6" s="3">
        <v>5.3733333333333331</v>
      </c>
      <c r="C6" s="4">
        <v>7.6133333333333324</v>
      </c>
      <c r="F6" t="s">
        <v>578</v>
      </c>
      <c r="G6">
        <v>2</v>
      </c>
      <c r="H6">
        <v>14.453333333333333</v>
      </c>
      <c r="I6">
        <v>7.2266666666666666</v>
      </c>
      <c r="J6">
        <v>2.9120888888888885</v>
      </c>
    </row>
    <row r="7" spans="2:10" x14ac:dyDescent="0.35">
      <c r="B7" s="5">
        <v>0.74</v>
      </c>
      <c r="C7" s="6">
        <v>0.96</v>
      </c>
      <c r="F7" t="s">
        <v>579</v>
      </c>
      <c r="G7">
        <v>2</v>
      </c>
      <c r="H7">
        <v>13.553333333333333</v>
      </c>
      <c r="I7">
        <v>6.7766666666666664</v>
      </c>
      <c r="J7">
        <v>0.81068888888888901</v>
      </c>
    </row>
    <row r="8" spans="2:10" x14ac:dyDescent="0.35">
      <c r="B8" s="3">
        <v>0.95</v>
      </c>
      <c r="C8" s="4">
        <v>0.99</v>
      </c>
      <c r="F8" t="s">
        <v>580</v>
      </c>
      <c r="G8">
        <v>2</v>
      </c>
      <c r="H8">
        <v>12.986666666666665</v>
      </c>
      <c r="I8">
        <v>6.4933333333333323</v>
      </c>
      <c r="J8">
        <v>2.5088000000000221</v>
      </c>
    </row>
    <row r="9" spans="2:10" x14ac:dyDescent="0.35">
      <c r="B9" s="5">
        <v>0.89</v>
      </c>
      <c r="C9" s="6">
        <v>0.97</v>
      </c>
      <c r="F9" t="s">
        <v>581</v>
      </c>
      <c r="G9">
        <v>2</v>
      </c>
      <c r="H9">
        <v>1.7</v>
      </c>
      <c r="I9">
        <v>0.85</v>
      </c>
      <c r="J9">
        <v>2.4199999999999999E-2</v>
      </c>
    </row>
    <row r="10" spans="2:10" x14ac:dyDescent="0.35">
      <c r="B10" s="3">
        <v>0.62</v>
      </c>
      <c r="C10" s="4">
        <v>0.9</v>
      </c>
      <c r="F10" t="s">
        <v>582</v>
      </c>
      <c r="G10">
        <v>2</v>
      </c>
      <c r="H10">
        <v>1.94</v>
      </c>
      <c r="I10">
        <v>0.97</v>
      </c>
      <c r="J10">
        <v>8.0000000000000145E-4</v>
      </c>
    </row>
    <row r="11" spans="2:10" x14ac:dyDescent="0.35">
      <c r="B11" s="5">
        <v>0.65</v>
      </c>
      <c r="C11" s="6">
        <v>1.07</v>
      </c>
      <c r="F11" t="s">
        <v>583</v>
      </c>
      <c r="G11">
        <v>2</v>
      </c>
      <c r="H11">
        <v>1.8599999999999999</v>
      </c>
      <c r="I11">
        <v>0.92999999999999994</v>
      </c>
      <c r="J11">
        <v>3.1999999999999971E-3</v>
      </c>
    </row>
    <row r="12" spans="2:10" x14ac:dyDescent="0.35">
      <c r="B12" s="3">
        <v>0.92</v>
      </c>
      <c r="C12" s="4">
        <v>1.01</v>
      </c>
      <c r="F12" t="s">
        <v>584</v>
      </c>
      <c r="G12">
        <v>2</v>
      </c>
      <c r="H12">
        <v>1.52</v>
      </c>
      <c r="I12">
        <v>0.76</v>
      </c>
      <c r="J12">
        <v>3.9200000000000124E-2</v>
      </c>
    </row>
    <row r="13" spans="2:10" x14ac:dyDescent="0.35">
      <c r="B13" s="5">
        <v>1.19</v>
      </c>
      <c r="C13" s="6">
        <v>0.96</v>
      </c>
      <c r="F13" t="s">
        <v>585</v>
      </c>
      <c r="G13">
        <v>2</v>
      </c>
      <c r="H13">
        <v>1.7200000000000002</v>
      </c>
      <c r="I13">
        <v>0.8600000000000001</v>
      </c>
      <c r="J13">
        <v>8.8199999999999834E-2</v>
      </c>
    </row>
    <row r="14" spans="2:10" x14ac:dyDescent="0.35">
      <c r="B14" s="3">
        <v>1.02</v>
      </c>
      <c r="C14" s="4">
        <v>1.0900000000000001</v>
      </c>
      <c r="F14" t="s">
        <v>586</v>
      </c>
      <c r="G14">
        <v>2</v>
      </c>
      <c r="H14">
        <v>1.9300000000000002</v>
      </c>
      <c r="I14">
        <v>0.96500000000000008</v>
      </c>
      <c r="J14">
        <v>4.049999999999998E-3</v>
      </c>
    </row>
    <row r="15" spans="2:10" x14ac:dyDescent="0.35">
      <c r="B15" s="5">
        <v>0.99</v>
      </c>
      <c r="C15" s="6">
        <v>1.1000000000000001</v>
      </c>
      <c r="F15" t="s">
        <v>587</v>
      </c>
      <c r="G15">
        <v>2</v>
      </c>
      <c r="H15">
        <v>2.15</v>
      </c>
      <c r="I15">
        <v>1.075</v>
      </c>
      <c r="J15">
        <v>2.6450000000000085E-2</v>
      </c>
    </row>
    <row r="16" spans="2:10" x14ac:dyDescent="0.35">
      <c r="B16" s="3">
        <v>0.51</v>
      </c>
      <c r="C16" s="4">
        <v>1.1499999999999999</v>
      </c>
      <c r="F16" t="s">
        <v>588</v>
      </c>
      <c r="G16">
        <v>2</v>
      </c>
      <c r="H16">
        <v>2.1100000000000003</v>
      </c>
      <c r="I16">
        <v>1.0550000000000002</v>
      </c>
      <c r="J16">
        <v>2.4500000000000043E-3</v>
      </c>
    </row>
    <row r="17" spans="2:10" x14ac:dyDescent="0.35">
      <c r="B17" s="5">
        <v>1.04</v>
      </c>
      <c r="C17" s="6">
        <v>0.98</v>
      </c>
      <c r="F17" t="s">
        <v>589</v>
      </c>
      <c r="G17">
        <v>2</v>
      </c>
      <c r="H17">
        <v>2.09</v>
      </c>
      <c r="I17">
        <v>1.0449999999999999</v>
      </c>
      <c r="J17">
        <v>6.0500000000000102E-3</v>
      </c>
    </row>
    <row r="18" spans="2:10" x14ac:dyDescent="0.35">
      <c r="B18" s="3">
        <v>0.85</v>
      </c>
      <c r="C18" s="4">
        <v>1.17</v>
      </c>
      <c r="F18" t="s">
        <v>590</v>
      </c>
      <c r="G18">
        <v>2</v>
      </c>
      <c r="H18">
        <v>1.66</v>
      </c>
      <c r="I18">
        <v>0.83</v>
      </c>
      <c r="J18">
        <v>0.20479999999999987</v>
      </c>
    </row>
    <row r="19" spans="2:10" x14ac:dyDescent="0.35">
      <c r="B19" s="5">
        <v>1.19</v>
      </c>
      <c r="C19" s="6">
        <v>0.91</v>
      </c>
      <c r="F19" t="s">
        <v>591</v>
      </c>
      <c r="G19">
        <v>2</v>
      </c>
      <c r="H19">
        <v>2.02</v>
      </c>
      <c r="I19">
        <v>1.01</v>
      </c>
      <c r="J19">
        <v>1.8000000000000032E-3</v>
      </c>
    </row>
    <row r="20" spans="2:10" x14ac:dyDescent="0.35">
      <c r="B20" s="3">
        <v>0.56000000000000005</v>
      </c>
      <c r="C20" s="4">
        <v>1.1299999999999999</v>
      </c>
      <c r="F20" t="s">
        <v>592</v>
      </c>
      <c r="G20">
        <v>2</v>
      </c>
      <c r="H20">
        <v>2.02</v>
      </c>
      <c r="I20">
        <v>1.01</v>
      </c>
      <c r="J20">
        <v>5.119999999999969E-2</v>
      </c>
    </row>
    <row r="21" spans="2:10" x14ac:dyDescent="0.35">
      <c r="B21" s="5">
        <v>0.72</v>
      </c>
      <c r="C21" s="6">
        <v>0.91</v>
      </c>
      <c r="F21" t="s">
        <v>593</v>
      </c>
      <c r="G21">
        <v>2</v>
      </c>
      <c r="H21">
        <v>2.1</v>
      </c>
      <c r="I21">
        <v>1.05</v>
      </c>
      <c r="J21">
        <v>3.9200000000000124E-2</v>
      </c>
    </row>
    <row r="22" spans="2:10" x14ac:dyDescent="0.35">
      <c r="B22" s="3">
        <v>1.2</v>
      </c>
      <c r="C22" s="4">
        <v>0.94</v>
      </c>
      <c r="F22" t="s">
        <v>594</v>
      </c>
      <c r="G22">
        <v>2</v>
      </c>
      <c r="H22">
        <v>1.69</v>
      </c>
      <c r="I22">
        <v>0.84499999999999997</v>
      </c>
      <c r="J22">
        <v>0.16244999999999998</v>
      </c>
    </row>
    <row r="23" spans="2:10" x14ac:dyDescent="0.35">
      <c r="B23" s="5">
        <v>1.18</v>
      </c>
      <c r="C23" s="6">
        <v>0.96</v>
      </c>
      <c r="F23" t="s">
        <v>595</v>
      </c>
      <c r="G23">
        <v>2</v>
      </c>
      <c r="H23">
        <v>1.63</v>
      </c>
      <c r="I23">
        <v>0.81499999999999995</v>
      </c>
      <c r="J23">
        <v>1.8050000000000122E-2</v>
      </c>
    </row>
    <row r="24" spans="2:10" x14ac:dyDescent="0.35">
      <c r="B24" s="3">
        <v>0.5</v>
      </c>
      <c r="C24" s="4">
        <v>1.01</v>
      </c>
      <c r="F24" t="s">
        <v>596</v>
      </c>
      <c r="G24">
        <v>2</v>
      </c>
      <c r="H24">
        <v>2.1399999999999997</v>
      </c>
      <c r="I24">
        <v>1.0699999999999998</v>
      </c>
      <c r="J24">
        <v>3.3800000000000718E-2</v>
      </c>
    </row>
    <row r="25" spans="2:10" x14ac:dyDescent="0.35">
      <c r="B25" s="5">
        <v>0.82</v>
      </c>
      <c r="C25" s="6">
        <v>1.1100000000000001</v>
      </c>
      <c r="F25" t="s">
        <v>597</v>
      </c>
      <c r="G25">
        <v>2</v>
      </c>
      <c r="H25">
        <v>2.1399999999999997</v>
      </c>
      <c r="I25">
        <v>1.0699999999999998</v>
      </c>
      <c r="J25">
        <v>2.4200000000000887E-2</v>
      </c>
    </row>
    <row r="26" spans="2:10" x14ac:dyDescent="0.35">
      <c r="B26" s="3">
        <v>0.86</v>
      </c>
      <c r="C26" s="4">
        <v>0.95</v>
      </c>
      <c r="F26" t="s">
        <v>598</v>
      </c>
      <c r="G26">
        <v>2</v>
      </c>
      <c r="H26">
        <v>1.51</v>
      </c>
      <c r="I26">
        <v>0.755</v>
      </c>
      <c r="J26">
        <v>0.13005</v>
      </c>
    </row>
    <row r="27" spans="2:10" x14ac:dyDescent="0.35">
      <c r="B27" s="5">
        <v>1.05</v>
      </c>
      <c r="C27" s="6">
        <v>0.99</v>
      </c>
      <c r="F27" t="s">
        <v>599</v>
      </c>
      <c r="G27">
        <v>2</v>
      </c>
      <c r="H27">
        <v>1.9300000000000002</v>
      </c>
      <c r="I27">
        <v>0.96500000000000008</v>
      </c>
      <c r="J27">
        <v>4.2049999999999699E-2</v>
      </c>
    </row>
    <row r="28" spans="2:10" x14ac:dyDescent="0.35">
      <c r="B28" s="3">
        <v>0.55000000000000004</v>
      </c>
      <c r="C28" s="4">
        <v>1.02</v>
      </c>
      <c r="F28" t="s">
        <v>600</v>
      </c>
      <c r="G28">
        <v>2</v>
      </c>
      <c r="H28">
        <v>1.81</v>
      </c>
      <c r="I28">
        <v>0.90500000000000003</v>
      </c>
      <c r="J28">
        <v>4.049999999999998E-3</v>
      </c>
    </row>
    <row r="29" spans="2:10" x14ac:dyDescent="0.35">
      <c r="B29" s="5">
        <v>0.51</v>
      </c>
      <c r="C29" s="6">
        <v>1.1299999999999999</v>
      </c>
      <c r="F29" t="s">
        <v>601</v>
      </c>
      <c r="G29">
        <v>2</v>
      </c>
      <c r="H29">
        <v>2.04</v>
      </c>
      <c r="I29">
        <v>1.02</v>
      </c>
      <c r="J29">
        <v>1.8000000000000032E-3</v>
      </c>
    </row>
    <row r="30" spans="2:10" x14ac:dyDescent="0.35">
      <c r="B30" s="3">
        <v>1.1200000000000001</v>
      </c>
      <c r="C30" s="4">
        <v>0.94</v>
      </c>
      <c r="F30" t="s">
        <v>602</v>
      </c>
      <c r="G30">
        <v>2</v>
      </c>
      <c r="H30">
        <v>1.57</v>
      </c>
      <c r="I30">
        <v>0.78500000000000003</v>
      </c>
      <c r="J30">
        <v>0.11044999999999994</v>
      </c>
    </row>
    <row r="31" spans="2:10" x14ac:dyDescent="0.35">
      <c r="B31" s="5">
        <v>0.84</v>
      </c>
      <c r="C31" s="6">
        <v>1.18</v>
      </c>
      <c r="F31" t="s">
        <v>603</v>
      </c>
      <c r="G31">
        <v>2</v>
      </c>
      <c r="H31">
        <v>1.64</v>
      </c>
      <c r="I31">
        <v>0.82</v>
      </c>
      <c r="J31">
        <v>0.19219999999999993</v>
      </c>
    </row>
    <row r="32" spans="2:10" x14ac:dyDescent="0.35">
      <c r="B32" s="3">
        <v>0.48</v>
      </c>
      <c r="C32" s="4">
        <v>1.1499999999999999</v>
      </c>
      <c r="F32" t="s">
        <v>604</v>
      </c>
      <c r="G32">
        <v>2</v>
      </c>
      <c r="H32">
        <v>2.06</v>
      </c>
      <c r="I32">
        <v>1.03</v>
      </c>
      <c r="J32">
        <v>1.620000000000003E-2</v>
      </c>
    </row>
    <row r="33" spans="2:12" x14ac:dyDescent="0.35">
      <c r="B33" s="5">
        <v>0.44</v>
      </c>
      <c r="C33" s="6">
        <v>0.9</v>
      </c>
      <c r="F33" t="s">
        <v>605</v>
      </c>
      <c r="G33">
        <v>2</v>
      </c>
      <c r="H33">
        <v>2.02</v>
      </c>
      <c r="I33">
        <v>1.01</v>
      </c>
      <c r="J33">
        <v>5.7799999999999851E-2</v>
      </c>
    </row>
    <row r="34" spans="2:12" x14ac:dyDescent="0.35">
      <c r="F34" t="s">
        <v>606</v>
      </c>
      <c r="G34">
        <v>2</v>
      </c>
      <c r="H34">
        <v>1.63</v>
      </c>
      <c r="I34">
        <v>0.81499999999999995</v>
      </c>
      <c r="J34">
        <v>0.22444999999999982</v>
      </c>
    </row>
    <row r="35" spans="2:12" x14ac:dyDescent="0.35">
      <c r="F35" t="s">
        <v>607</v>
      </c>
      <c r="G35">
        <v>2</v>
      </c>
      <c r="H35">
        <v>1.34</v>
      </c>
      <c r="I35">
        <v>0.67</v>
      </c>
      <c r="J35">
        <v>0.10579999999999989</v>
      </c>
    </row>
    <row r="37" spans="2:12" x14ac:dyDescent="0.35">
      <c r="F37" t="s">
        <v>567</v>
      </c>
      <c r="G37">
        <v>30</v>
      </c>
      <c r="H37">
        <v>39.923333333333318</v>
      </c>
      <c r="I37">
        <v>1.3307777777777772</v>
      </c>
      <c r="J37">
        <v>2.4093629757343553</v>
      </c>
    </row>
    <row r="38" spans="2:12" ht="15" thickBot="1" x14ac:dyDescent="0.4">
      <c r="F38" s="7" t="s">
        <v>568</v>
      </c>
      <c r="G38" s="7">
        <v>30</v>
      </c>
      <c r="H38" s="7">
        <v>51.039999999999992</v>
      </c>
      <c r="I38" s="7">
        <v>1.7013333333333331</v>
      </c>
      <c r="J38" s="7">
        <v>4.3308073563218441</v>
      </c>
    </row>
    <row r="41" spans="2:12" ht="15" thickBot="1" x14ac:dyDescent="0.4">
      <c r="F41" t="s">
        <v>569</v>
      </c>
    </row>
    <row r="42" spans="2:12" x14ac:dyDescent="0.35">
      <c r="F42" s="8" t="s">
        <v>570</v>
      </c>
      <c r="G42" s="8" t="s">
        <v>571</v>
      </c>
      <c r="H42" s="8" t="s">
        <v>557</v>
      </c>
      <c r="I42" s="8" t="s">
        <v>572</v>
      </c>
      <c r="J42" s="8" t="s">
        <v>573</v>
      </c>
      <c r="K42" s="8" t="s">
        <v>574</v>
      </c>
      <c r="L42" s="8" t="s">
        <v>575</v>
      </c>
    </row>
    <row r="43" spans="2:12" x14ac:dyDescent="0.35">
      <c r="F43" t="s">
        <v>608</v>
      </c>
      <c r="G43">
        <v>189.67808314814809</v>
      </c>
      <c r="H43">
        <v>29</v>
      </c>
      <c r="I43">
        <v>6.5406235568326929</v>
      </c>
      <c r="J43">
        <v>32.777395422736952</v>
      </c>
      <c r="K43">
        <v>1.8459282974142819E-15</v>
      </c>
      <c r="L43">
        <v>1.8608114354760765</v>
      </c>
    </row>
    <row r="44" spans="2:12" x14ac:dyDescent="0.35">
      <c r="F44" t="s">
        <v>609</v>
      </c>
      <c r="G44">
        <v>2.0596712962962442</v>
      </c>
      <c r="H44">
        <v>1</v>
      </c>
      <c r="I44">
        <v>2.0596712962962442</v>
      </c>
      <c r="J44">
        <v>10.321746838501028</v>
      </c>
      <c r="K44">
        <v>3.2120526769792101E-3</v>
      </c>
      <c r="L44">
        <v>4.1829642890582726</v>
      </c>
    </row>
    <row r="45" spans="2:12" x14ac:dyDescent="0.35">
      <c r="F45" t="s">
        <v>610</v>
      </c>
      <c r="G45">
        <v>5.7868564814815215</v>
      </c>
      <c r="H45">
        <v>29</v>
      </c>
      <c r="I45">
        <v>0.19954677522350076</v>
      </c>
    </row>
    <row r="47" spans="2:12" ht="15" thickBot="1" x14ac:dyDescent="0.4">
      <c r="F47" s="7" t="s">
        <v>576</v>
      </c>
      <c r="G47" s="7">
        <v>197.52461092592586</v>
      </c>
      <c r="H47" s="7">
        <v>59</v>
      </c>
      <c r="I47" s="7"/>
      <c r="J47" s="7"/>
      <c r="K47" s="7"/>
      <c r="L47" s="7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M E A A B Q S w M E F A A C A A g A 9 k w 9 V n P 7 U o e l A A A A 9 g A A A B I A H A B D b 2 5 m a W c v U G F j a 2 F n Z S 5 4 b W w g o h g A K K A U A A A A A A A A A A A A A A A A A A A A A A A A A A A A h Y 9 N C s I w G E S v U r J v / o o g 5 W u 6 c C V Y E Q R x G 2 J s g 2 0 q T W p 6 N x c e y S t Y 0 a o 7 l / P m L W b u 1 x v k Q 1 N H F 9 0 5 0 9 o M M U x R p K 1 q D 8 a W G e r 9 M Z 6 j X M B G q p M s d T T K 1 q W D O 2 S o 8 v 6 c E h J C w C H B b V c S T i k j + 2 K 1 V Z V u J P r I 5 r 8 c G + u 8 t E o j A b v X G M E x Y x z P e I I p k A l C Y e x X 4 O P e Z / s D Y d H X v u + 0 0 D Z e r o F M E c j 7 g 3 g A U E s D B B Q A A g A I A P Z M P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T D 1 W w r d t b z w B A A C x A g A A E w A c A E Z v c m 1 1 b G F z L 1 N l Y 3 R p b 2 4 x L m 0 g o h g A K K A U A A A A A A A A A A A A A A A A A A A A A A A A A A A A d Z D N a s M w E I T v B r + D U C 8 2 i F C n / w 0 5 p E 5 L S y 8 G p / Q Q h 6 D Y 2 8 R E l o q 0 b h 1 C 3 r 2 K 7 b Y 5 2 L o s + k Y 7 s 1 o D K e Z K k r i p w c h 1 X M d s u I a M x B s A D M i Y C E D X I f b E q t Q p W P J Y p S A G 7 0 p v V 0 p t v a d c w C B U E k G i 8 W h 4 n 7 w Z 0 C Z 5 m E R x M l X f U i i e m S T K v x Q u p x z 5 o B K m o j 4 j s h S C E d Q l + K z N q F O X d b F J T e R + / o J Q j G k j U v a a y 6 y 9 0 c V h f r R c t P 1 n N N K q U G g / 8 A w 8 s 2 N Q a z P j K z t i q 7 T c O 4 1 i Z N 6 q E y H i l A u u z f g 4 1 8 L / M w 4 3 X K 6 t 7 2 z 3 C f + m M 8 2 l + V C 6 C J U o C 3 k U j d c x B d v v a a i B Y y 7 X h J N 6 G Y 0 F t R u w X Y T L 3 Y E R + 6 o 2 G v 5 i h A p P + E U P v + z h V z 3 8 u j v 2 p h v f d u O 7 b h y c 9 / C g h w 9 P + c F 3 n V x 2 b n 3 0 A 1 B L A Q I t A B Q A A g A I A P Z M P V Z z + 1 K H p Q A A A P Y A A A A S A A A A A A A A A A A A A A A A A A A A A A B D b 2 5 m a W c v U G F j a 2 F n Z S 5 4 b W x Q S w E C L Q A U A A I A C A D 2 T D 1 W D 8 r p q 6 Q A A A D p A A A A E w A A A A A A A A A A A A A A A A D x A A A A W 0 N v b n R l b n R f V H l w Z X N d L n h t b F B L A Q I t A B Q A A g A I A P Z M P V b C t 2 1 v P A E A A L E C A A A T A A A A A A A A A A A A A A A A A O I B A A B G b 3 J t d W x h c y 9 T Z W N 0 a W 9 u M S 5 t U E s F B g A A A A A D A A M A w g A A A G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k P A A A A A A A A Z w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o Z W V 0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a G V l d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x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l U M D Q 6 M D k 6 N D U u M D Y 3 N j A z N V o i I C 8 + P E V u d H J 5 I F R 5 c G U 9 I k Z p b G x D b 2 x 1 b W 5 U e X B l c y I g V m F s d W U 9 I n N B Q V l H Q m d Z Q U F B Q U F B Q U F B I i A v P j x F b n R y e S B U e X B l P S J G a W x s Q 2 9 s d W 1 u T m F t Z X M i I F Z h b H V l P S J z W y Z x d W 9 0 O 0 N y Z W F 0 a W 5 n I G E g U G l 2 b 3 Q g V G F i b G U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B d X R v U m V t b 3 Z l Z E N v b H V t b n M x L n t D c m V h d G l u Z y B h I F B p d m 9 0 I F R h Y m x l L D B 9 J n F 1 b 3 Q 7 L C Z x d W 9 0 O 1 N l Y 3 R p b 2 4 x L 1 N o Z W V 0 M S 9 B d X R v U m V t b 3 Z l Z E N v b H V t b n M x L n t D b 2 x 1 b W 4 y L D F 9 J n F 1 b 3 Q 7 L C Z x d W 9 0 O 1 N l Y 3 R p b 2 4 x L 1 N o Z W V 0 M S 9 B d X R v U m V t b 3 Z l Z E N v b H V t b n M x L n t D b 2 x 1 b W 4 z L D J 9 J n F 1 b 3 Q 7 L C Z x d W 9 0 O 1 N l Y 3 R p b 2 4 x L 1 N o Z W V 0 M S 9 B d X R v U m V t b 3 Z l Z E N v b H V t b n M x L n t D b 2 x 1 b W 4 0 L D N 9 J n F 1 b 3 Q 7 L C Z x d W 9 0 O 1 N l Y 3 R p b 2 4 x L 1 N o Z W V 0 M S 9 B d X R v U m V t b 3 Z l Z E N v b H V t b n M x L n t D b 2 x 1 b W 4 1 L D R 9 J n F 1 b 3 Q 7 L C Z x d W 9 0 O 1 N l Y 3 R p b 2 4 x L 1 N o Z W V 0 M S 9 B d X R v U m V t b 3 Z l Z E N v b H V t b n M x L n t D b 2 x 1 b W 4 2 L D V 9 J n F 1 b 3 Q 7 L C Z x d W 9 0 O 1 N l Y 3 R p b 2 4 x L 1 N o Z W V 0 M S 9 B d X R v U m V t b 3 Z l Z E N v b H V t b n M x L n t D b 2 x 1 b W 4 3 L D Z 9 J n F 1 b 3 Q 7 L C Z x d W 9 0 O 1 N l Y 3 R p b 2 4 x L 1 N o Z W V 0 M S 9 B d X R v U m V t b 3 Z l Z E N v b H V t b n M x L n t D b 2 x 1 b W 4 4 L D d 9 J n F 1 b 3 Q 7 L C Z x d W 9 0 O 1 N l Y 3 R p b 2 4 x L 1 N o Z W V 0 M S 9 B d X R v U m V t b 3 Z l Z E N v b H V t b n M x L n t D b 2 x 1 b W 4 5 L D h 9 J n F 1 b 3 Q 7 L C Z x d W 9 0 O 1 N l Y 3 R p b 2 4 x L 1 N o Z W V 0 M S 9 B d X R v U m V t b 3 Z l Z E N v b H V t b n M x L n t D b 2 x 1 b W 4 x M C w 5 f S Z x d W 9 0 O y w m c X V v d D t T Z W N 0 a W 9 u M S 9 T a G V l d D E v Q X V 0 b 1 J l b W 9 2 Z W R D b 2 x 1 b W 5 z M S 5 7 Q 2 9 s d W 1 u M T E s M T B 9 J n F 1 b 3 Q 7 L C Z x d W 9 0 O 1 N l Y 3 R p b 2 4 x L 1 N o Z W V 0 M S 9 B d X R v U m V t b 3 Z l Z E N v b H V t b n M x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N o Z W V 0 M S 9 B d X R v U m V t b 3 Z l Z E N v b H V t b n M x L n t D c m V h d G l u Z y B h I F B p d m 9 0 I F R h Y m x l L D B 9 J n F 1 b 3 Q 7 L C Z x d W 9 0 O 1 N l Y 3 R p b 2 4 x L 1 N o Z W V 0 M S 9 B d X R v U m V t b 3 Z l Z E N v b H V t b n M x L n t D b 2 x 1 b W 4 y L D F 9 J n F 1 b 3 Q 7 L C Z x d W 9 0 O 1 N l Y 3 R p b 2 4 x L 1 N o Z W V 0 M S 9 B d X R v U m V t b 3 Z l Z E N v b H V t b n M x L n t D b 2 x 1 b W 4 z L D J 9 J n F 1 b 3 Q 7 L C Z x d W 9 0 O 1 N l Y 3 R p b 2 4 x L 1 N o Z W V 0 M S 9 B d X R v U m V t b 3 Z l Z E N v b H V t b n M x L n t D b 2 x 1 b W 4 0 L D N 9 J n F 1 b 3 Q 7 L C Z x d W 9 0 O 1 N l Y 3 R p b 2 4 x L 1 N o Z W V 0 M S 9 B d X R v U m V t b 3 Z l Z E N v b H V t b n M x L n t D b 2 x 1 b W 4 1 L D R 9 J n F 1 b 3 Q 7 L C Z x d W 9 0 O 1 N l Y 3 R p b 2 4 x L 1 N o Z W V 0 M S 9 B d X R v U m V t b 3 Z l Z E N v b H V t b n M x L n t D b 2 x 1 b W 4 2 L D V 9 J n F 1 b 3 Q 7 L C Z x d W 9 0 O 1 N l Y 3 R p b 2 4 x L 1 N o Z W V 0 M S 9 B d X R v U m V t b 3 Z l Z E N v b H V t b n M x L n t D b 2 x 1 b W 4 3 L D Z 9 J n F 1 b 3 Q 7 L C Z x d W 9 0 O 1 N l Y 3 R p b 2 4 x L 1 N o Z W V 0 M S 9 B d X R v U m V t b 3 Z l Z E N v b H V t b n M x L n t D b 2 x 1 b W 4 4 L D d 9 J n F 1 b 3 Q 7 L C Z x d W 9 0 O 1 N l Y 3 R p b 2 4 x L 1 N o Z W V 0 M S 9 B d X R v U m V t b 3 Z l Z E N v b H V t b n M x L n t D b 2 x 1 b W 4 5 L D h 9 J n F 1 b 3 Q 7 L C Z x d W 9 0 O 1 N l Y 3 R p b 2 4 x L 1 N o Z W V 0 M S 9 B d X R v U m V t b 3 Z l Z E N v b H V t b n M x L n t D b 2 x 1 b W 4 x M C w 5 f S Z x d W 9 0 O y w m c X V v d D t T Z W N 0 a W 9 u M S 9 T a G V l d D E v Q X V 0 b 1 J l b W 9 2 Z W R D b 2 x 1 b W 5 z M S 5 7 Q 2 9 s d W 1 u M T E s M T B 9 J n F 1 b 3 Q 7 L C Z x d W 9 0 O 1 N l Y 3 R p b 2 4 x L 1 N o Z W V 0 M S 9 B d X R v U m V t b 3 Z l Z E N v b H V t b n M x L n t D b 2 x 1 b W 4 x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X B s O 6 A 1 Q c R 4 s + J 9 T m Q X r l A A A A A A I A A A A A A B B m A A A A A Q A A I A A A A E V N u j u U n e U P m S f 4 6 U G a 7 P g 4 u a k 1 W 1 y 6 z L 8 U a M j 6 4 m k H A A A A A A 6 A A A A A A g A A I A A A A F m T A H u l Y 4 4 7 x p D Q V a B T P V y I W T T y P V c V c I k v Q y U 2 g a k 9 U A A A A F a 4 L 2 W 4 F + V G E E f l L 2 G V x o P O g p W Q q V D F U 6 2 0 e c m 4 4 Z c l 2 + L l 8 Y M D G r G L D e c X 1 O W K t 0 E J f N N 6 / Q j i K i V 7 c f l R S V I d C o M J O Y Q 5 5 l d j a 8 I e B z X X Q A A A A A 2 V o E S E 9 i F z 0 y Y 7 S 5 S r j 1 N U a + p J u 5 L z G 5 z T 4 N 3 x x i n S l O P M T C G s E h j C i M + d Q v + i c b o l L I h b K i / v k e H D y e F 8 X A U = < / D a t a M a s h u p > 
</file>

<file path=customXml/itemProps1.xml><?xml version="1.0" encoding="utf-8"?>
<ds:datastoreItem xmlns:ds="http://schemas.openxmlformats.org/officeDocument/2006/customXml" ds:itemID="{83587404-E363-4170-B2F3-E60B5ABA04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 1</vt:lpstr>
      <vt:lpstr>QUE 2</vt:lpstr>
      <vt:lpstr>QUE6</vt:lpstr>
      <vt:lpstr>QUE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BAPS</dc:creator>
  <cp:lastModifiedBy>BAPS</cp:lastModifiedBy>
  <dcterms:created xsi:type="dcterms:W3CDTF">2023-01-25T17:16:48Z</dcterms:created>
  <dcterms:modified xsi:type="dcterms:W3CDTF">2023-01-31T11:44:18Z</dcterms:modified>
</cp:coreProperties>
</file>