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nt\OneDrive\Desktop\"/>
    </mc:Choice>
  </mc:AlternateContent>
  <xr:revisionPtr revIDLastSave="0" documentId="13_ncr:1_{65C081B0-ED79-4521-B705-D52772E16FC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1" l="1"/>
  <c r="R24" i="1" l="1"/>
  <c r="R25" i="1"/>
  <c r="R26" i="1"/>
  <c r="R27" i="1"/>
  <c r="R28" i="1"/>
  <c r="R29" i="1"/>
  <c r="Q24" i="1"/>
  <c r="Q25" i="1"/>
  <c r="Q26" i="1"/>
  <c r="Q27" i="1"/>
  <c r="Q28" i="1"/>
  <c r="Q29" i="1"/>
  <c r="O24" i="1"/>
  <c r="O25" i="1"/>
  <c r="O26" i="1"/>
  <c r="O27" i="1"/>
  <c r="O28" i="1"/>
  <c r="O29" i="1"/>
  <c r="N24" i="1"/>
  <c r="N25" i="1"/>
  <c r="N26" i="1"/>
  <c r="N27" i="1"/>
  <c r="N28" i="1"/>
  <c r="N29" i="1"/>
  <c r="L24" i="1"/>
  <c r="P24" i="1" s="1"/>
  <c r="L25" i="1"/>
  <c r="P25" i="1" s="1"/>
  <c r="L26" i="1"/>
  <c r="M26" i="1" s="1"/>
  <c r="L27" i="1"/>
  <c r="M27" i="1" s="1"/>
  <c r="L28" i="1"/>
  <c r="P28" i="1" s="1"/>
  <c r="L29" i="1"/>
  <c r="K25" i="1"/>
  <c r="K26" i="1"/>
  <c r="K27" i="1"/>
  <c r="K28" i="1"/>
  <c r="K29" i="1"/>
  <c r="P29" i="1" l="1"/>
  <c r="M29" i="1"/>
  <c r="M24" i="1"/>
  <c r="M28" i="1"/>
  <c r="M25" i="1"/>
  <c r="P27" i="1"/>
  <c r="P26" i="1"/>
</calcChain>
</file>

<file path=xl/sharedStrings.xml><?xml version="1.0" encoding="utf-8"?>
<sst xmlns="http://schemas.openxmlformats.org/spreadsheetml/2006/main" count="41" uniqueCount="41">
  <si>
    <t>ProductID</t>
  </si>
  <si>
    <t>Product</t>
  </si>
  <si>
    <t>Price</t>
  </si>
  <si>
    <t>OrderID</t>
  </si>
  <si>
    <t>Quantity TotalPrice</t>
  </si>
  <si>
    <t>Product A</t>
  </si>
  <si>
    <t>Product B</t>
  </si>
  <si>
    <t>Product C</t>
  </si>
  <si>
    <t>Product D</t>
  </si>
  <si>
    <t>Product E</t>
  </si>
  <si>
    <t>Product F</t>
  </si>
  <si>
    <t>Ans 1</t>
  </si>
  <si>
    <t>Ans 2</t>
  </si>
  <si>
    <t>Ans 3</t>
  </si>
  <si>
    <t>Ans 4</t>
  </si>
  <si>
    <t>Ans 5</t>
  </si>
  <si>
    <t>Ans 7</t>
  </si>
  <si>
    <t>Ans 6</t>
  </si>
  <si>
    <t>1. Use VLOOKUP to find the product names for each ProductID in the Orders</t>
  </si>
  <si>
    <t>worksheet.</t>
  </si>
  <si>
    <t>2. Use VLOOKUP to find the price for each ProductID in the Orders worksheet, then</t>
  </si>
  <si>
    <t>calculate the TotalPrice by multiplying the Quantity by the Product Price.</t>
  </si>
  <si>
    <t>3. Use VLOOKUP to check if there are any ProductIDs in the Orders worksheet that</t>
  </si>
  <si>
    <t>do not exist in the Products worksheet.</t>
  </si>
  <si>
    <t>4. Assume a discount of 10% is given on all products. Use VLOOKUP to find the</t>
  </si>
  <si>
    <t>original price and then calculate the discounted price.</t>
  </si>
  <si>
    <t>5. Use VLOOKUP to find the price for each ProductID and then calculate the order</t>
  </si>
  <si>
    <t>value. Find the maximum order value from the list.</t>
  </si>
  <si>
    <t>6. Use VLOOKUP to find out which products from the Products worksheet have not</t>
  </si>
  <si>
    <t>been ordered.</t>
  </si>
  <si>
    <t>7. Use VLOOKUP to find the Product name and summarize the total quantity sold</t>
  </si>
  <si>
    <t>for each product.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</si>
  <si>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</si>
  <si>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</si>
  <si>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</si>
  <si>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</si>
  <si>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</si>
  <si>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</si>
  <si>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</si>
  <si>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</si>
  <si>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ProductID2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</si>
</sst>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1">
    <cellStyle name="Normal" xfId="0" builtinId="0"/>
  </cellStyles>
  <dxfs count="22"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6F9B19-C5BB-4F5A-B0BC-8CA17844F24B}" name="Table1" displayName="Table1" ref="K22:R29" totalsRowShown="0" headerRowDxfId="11" dataDxfId="12" tableBorderDxfId="21">
  <autoFilter ref="K22:R29" xr:uid="{196F9B19-C5BB-4F5A-B0BC-8CA17844F24B}"/>
  <tableColumns count="8">
    <tableColumn id="1" xr3:uid="{74624007-0583-4E41-861A-ECF160E88CD3}" name="Column1" dataDxfId="20">
      <calculatedColumnFormula>VLOOKUP(P12, L$12:N$18, 2, FALSE)</calculatedColumnFormula>
    </tableColumn>
    <tableColumn id="2" xr3:uid="{EB30F754-4106-4AF3-91EC-AF837B62D149}" name="Column2" dataDxfId="19">
      <calculatedColumnFormula>VLOOKUP(P12, L$12:N$18, 3, FALSE)</calculatedColumnFormula>
    </tableColumn>
    <tableColumn id="3" xr3:uid="{BF4858A8-A4A5-418F-A31E-6A0182D8FF3E}" name="Column3" dataDxfId="18">
      <calculatedColumnFormula>L23 * Q12</calculatedColumnFormula>
    </tableColumn>
    <tableColumn id="4" xr3:uid="{B12C3F0E-D8F7-4F30-919F-ABDD2C5F8F63}" name="Column4" dataDxfId="17">
      <calculatedColumnFormula>IF(ISNA(VLOOKUP(P12, L$12:L$18, 1, FALSE)), "Not Found", "Exists")</calculatedColumnFormula>
    </tableColumn>
    <tableColumn id="5" xr3:uid="{AB34185F-4242-4CDC-AC5D-123A685A6118}" name="Column5" dataDxfId="16">
      <calculatedColumnFormula>VLOOKUP(P12, L$12:N$18, 3, FALSE) * 0.9</calculatedColumnFormula>
    </tableColumn>
    <tableColumn id="6" xr3:uid="{8A1D61C0-12EA-45A9-B86A-8467F9FA2609}" name="Column6" dataDxfId="15">
      <calculatedColumnFormula>L23 * Q12</calculatedColumnFormula>
    </tableColumn>
    <tableColumn id="7" xr3:uid="{491A9F21-2DAA-4753-AF54-96B8EA07C2D8}" name="Column7" dataDxfId="14">
      <calculatedColumnFormula>IF(ISNA(VLOOKUP(L12, P$12:P$18, 1, FALSE)), "Not Ordered", "Ordered")</calculatedColumnFormula>
    </tableColumn>
    <tableColumn id="8" xr3:uid="{D00D4766-7167-48B4-96D2-2A91FD01A32F}" name="Column8" dataDxfId="13">
      <calculatedColumnFormula>SUMIF(P$12:P$18, L12, Q$12:Q$18)</calculatedColumnFormula>
    </tableColumn>
  </tableColumns>
  <tableStyleInfo name="TableStyleDark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583D08-7FE9-4665-A3B4-45F06B60A254}" name="Table3" displayName="Table3" ref="L12:Q18" totalsRowShown="0" headerRowDxfId="0" dataDxfId="1" headerRowBorderDxfId="9" tableBorderDxfId="10" totalsRowBorderDxfId="8">
  <autoFilter ref="L12:Q18" xr:uid="{46583D08-7FE9-4665-A3B4-45F06B60A254}"/>
  <tableColumns count="6">
    <tableColumn id="1" xr3:uid="{78C88284-A28C-4DFC-BDF2-24F4575E9C89}" name="ProductID" dataDxfId="7"/>
    <tableColumn id="2" xr3:uid="{735701F7-0FA4-4E03-B8F8-B300D59A13EA}" name="Product" dataDxfId="6"/>
    <tableColumn id="3" xr3:uid="{E89F4514-1499-4FD7-8DD0-55246304F8CD}" name="Price" dataDxfId="5"/>
    <tableColumn id="4" xr3:uid="{DC7518FD-0C83-45EF-8891-CA93537CB1D6}" name="OrderID" dataDxfId="4"/>
    <tableColumn id="5" xr3:uid="{B60BF486-2986-4910-8F7C-0725B5FC1A5A}" name="ProductID2" dataDxfId="3"/>
    <tableColumn id="6" xr3:uid="{7E9FEFA7-226A-4C10-84E5-C284FFC9F5A6}" name="Quantity TotalPric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R29"/>
  <sheetViews>
    <sheetView tabSelected="1" workbookViewId="0">
      <selection activeCell="U15" sqref="U15"/>
    </sheetView>
  </sheetViews>
  <sheetFormatPr defaultRowHeight="15"/>
  <cols>
    <col min="6" max="6" width="16.85546875" bestFit="1" customWidth="1"/>
    <col min="11" max="11" width="11.85546875" customWidth="1"/>
    <col min="12" max="14" width="10.42578125" customWidth="1"/>
    <col min="15" max="15" width="12.85546875" customWidth="1"/>
    <col min="16" max="16" width="20.140625" customWidth="1"/>
    <col min="17" max="18" width="10.42578125" customWidth="1"/>
  </cols>
  <sheetData>
    <row r="10" spans="1:17">
      <c r="A10" t="s">
        <v>18</v>
      </c>
    </row>
    <row r="11" spans="1:17">
      <c r="A11" t="s">
        <v>19</v>
      </c>
    </row>
    <row r="12" spans="1:17">
      <c r="L12" s="12" t="s">
        <v>0</v>
      </c>
      <c r="M12" s="13" t="s">
        <v>1</v>
      </c>
      <c r="N12" s="13" t="s">
        <v>2</v>
      </c>
      <c r="O12" s="13" t="s">
        <v>3</v>
      </c>
      <c r="P12" s="13" t="s">
        <v>40</v>
      </c>
      <c r="Q12" s="14" t="s">
        <v>4</v>
      </c>
    </row>
    <row r="13" spans="1:17">
      <c r="A13" t="s">
        <v>20</v>
      </c>
      <c r="L13" s="7">
        <v>101</v>
      </c>
      <c r="M13" s="1" t="s">
        <v>5</v>
      </c>
      <c r="N13" s="1">
        <v>120</v>
      </c>
      <c r="O13" s="1">
        <v>1</v>
      </c>
      <c r="P13" s="1">
        <v>101</v>
      </c>
      <c r="Q13" s="8">
        <v>2</v>
      </c>
    </row>
    <row r="14" spans="1:17">
      <c r="A14" t="s">
        <v>21</v>
      </c>
      <c r="L14" s="7">
        <v>102</v>
      </c>
      <c r="M14" s="1" t="s">
        <v>6</v>
      </c>
      <c r="N14" s="1">
        <v>150</v>
      </c>
      <c r="O14" s="1">
        <v>2</v>
      </c>
      <c r="P14" s="1">
        <v>103</v>
      </c>
      <c r="Q14" s="8">
        <v>1</v>
      </c>
    </row>
    <row r="15" spans="1:17">
      <c r="L15" s="7">
        <v>103</v>
      </c>
      <c r="M15" s="1" t="s">
        <v>7</v>
      </c>
      <c r="N15" s="1">
        <v>200</v>
      </c>
      <c r="O15" s="1">
        <v>3</v>
      </c>
      <c r="P15" s="1">
        <v>105</v>
      </c>
      <c r="Q15" s="8">
        <v>4</v>
      </c>
    </row>
    <row r="16" spans="1:17">
      <c r="A16" t="s">
        <v>22</v>
      </c>
      <c r="L16" s="7">
        <v>104</v>
      </c>
      <c r="M16" s="1" t="s">
        <v>8</v>
      </c>
      <c r="N16" s="1">
        <v>90</v>
      </c>
      <c r="O16" s="1">
        <v>4</v>
      </c>
      <c r="P16" s="1">
        <v>106</v>
      </c>
      <c r="Q16" s="8">
        <v>3</v>
      </c>
    </row>
    <row r="17" spans="1:18">
      <c r="A17" t="s">
        <v>23</v>
      </c>
      <c r="L17" s="7">
        <v>105</v>
      </c>
      <c r="M17" s="1" t="s">
        <v>9</v>
      </c>
      <c r="N17" s="1">
        <v>220</v>
      </c>
      <c r="O17" s="1">
        <v>5</v>
      </c>
      <c r="P17" s="1">
        <v>102</v>
      </c>
      <c r="Q17" s="8">
        <v>5</v>
      </c>
    </row>
    <row r="18" spans="1:18">
      <c r="L18" s="9">
        <v>106</v>
      </c>
      <c r="M18" s="10" t="s">
        <v>10</v>
      </c>
      <c r="N18" s="10">
        <v>130</v>
      </c>
      <c r="O18" s="10">
        <v>6</v>
      </c>
      <c r="P18" s="10">
        <v>104</v>
      </c>
      <c r="Q18" s="11">
        <v>6</v>
      </c>
    </row>
    <row r="19" spans="1:18">
      <c r="A19" t="s">
        <v>24</v>
      </c>
    </row>
    <row r="20" spans="1:18">
      <c r="A20" t="s">
        <v>25</v>
      </c>
    </row>
    <row r="22" spans="1:18">
      <c r="A22" t="s">
        <v>26</v>
      </c>
      <c r="K22" s="5" t="s">
        <v>32</v>
      </c>
      <c r="L22" s="4" t="s">
        <v>33</v>
      </c>
      <c r="M22" s="4" t="s">
        <v>34</v>
      </c>
      <c r="N22" s="4" t="s">
        <v>35</v>
      </c>
      <c r="O22" s="4" t="s">
        <v>36</v>
      </c>
      <c r="P22" s="3" t="s">
        <v>37</v>
      </c>
      <c r="Q22" s="4" t="s">
        <v>38</v>
      </c>
      <c r="R22" s="4" t="s">
        <v>39</v>
      </c>
    </row>
    <row r="23" spans="1:18">
      <c r="A23" t="s">
        <v>27</v>
      </c>
      <c r="K23" s="5" t="s">
        <v>11</v>
      </c>
      <c r="L23" s="4" t="s">
        <v>12</v>
      </c>
      <c r="M23" s="4"/>
      <c r="N23" s="4" t="s">
        <v>13</v>
      </c>
      <c r="O23" s="4" t="s">
        <v>14</v>
      </c>
      <c r="P23" s="3" t="s">
        <v>15</v>
      </c>
      <c r="Q23" s="4" t="s">
        <v>17</v>
      </c>
      <c r="R23" s="4" t="s">
        <v>16</v>
      </c>
    </row>
    <row r="24" spans="1:18">
      <c r="K24" s="6" t="str">
        <f>VLOOKUP(P13, L$12:N$18, 2, FALSE)</f>
        <v>Product A</v>
      </c>
      <c r="L24" s="2">
        <f>VLOOKUP(P13, L$12:N$18, 3, FALSE)</f>
        <v>120</v>
      </c>
      <c r="M24" s="2">
        <f>L24 * Q13</f>
        <v>240</v>
      </c>
      <c r="N24" s="2" t="str">
        <f>IF(ISNA(VLOOKUP(P13, L$12:L$18, 1, FALSE)), "Not Found", "Exists")</f>
        <v>Exists</v>
      </c>
      <c r="O24" s="2">
        <f>VLOOKUP(P13, L$12:N$18, 3, FALSE) * 0.9</f>
        <v>108</v>
      </c>
      <c r="P24" s="1">
        <f>L24 * Q13</f>
        <v>240</v>
      </c>
      <c r="Q24" s="2" t="str">
        <f>IF(ISNA(VLOOKUP(L13, P$12:P$18, 1, FALSE)), "Not Ordered", "Ordered")</f>
        <v>Ordered</v>
      </c>
      <c r="R24" s="2">
        <f>SUMIF(P$12:P$18, L13, Q$12:Q$18)</f>
        <v>2</v>
      </c>
    </row>
    <row r="25" spans="1:18">
      <c r="A25" t="s">
        <v>28</v>
      </c>
      <c r="K25" s="6" t="str">
        <f>VLOOKUP(P14, L$12:N$18, 2, FALSE)</f>
        <v>Product C</v>
      </c>
      <c r="L25" s="2">
        <f>VLOOKUP(P14, L$12:N$18, 3, FALSE)</f>
        <v>200</v>
      </c>
      <c r="M25" s="2">
        <f>L25 * Q14</f>
        <v>200</v>
      </c>
      <c r="N25" s="2" t="str">
        <f>IF(ISNA(VLOOKUP(P14, L$12:L$18, 1, FALSE)), "Not Found", "Exists")</f>
        <v>Exists</v>
      </c>
      <c r="O25" s="2">
        <f>VLOOKUP(P14, L$12:N$18, 3, FALSE) * 0.9</f>
        <v>180</v>
      </c>
      <c r="P25" s="1">
        <f>L25 * Q14</f>
        <v>200</v>
      </c>
      <c r="Q25" s="2" t="str">
        <f>IF(ISNA(VLOOKUP(L14, P$12:P$18, 1, FALSE)), "Not Ordered", "Ordered")</f>
        <v>Ordered</v>
      </c>
      <c r="R25" s="2">
        <f>SUMIF(P$12:P$18, L14, Q$12:Q$18)</f>
        <v>5</v>
      </c>
    </row>
    <row r="26" spans="1:18">
      <c r="A26" t="s">
        <v>29</v>
      </c>
      <c r="K26" s="6" t="str">
        <f>VLOOKUP(P15, L$12:N$18, 2, FALSE)</f>
        <v>Product E</v>
      </c>
      <c r="L26" s="2">
        <f>VLOOKUP(P15, L$12:N$18, 3, FALSE)</f>
        <v>220</v>
      </c>
      <c r="M26" s="2">
        <f>L26 * Q15</f>
        <v>880</v>
      </c>
      <c r="N26" s="2" t="str">
        <f>IF(ISNA(VLOOKUP(P15, L$12:L$18, 1, FALSE)), "Not Found", "Exists")</f>
        <v>Exists</v>
      </c>
      <c r="O26" s="2">
        <f>VLOOKUP(P15, L$12:N$18, 3, FALSE) * 0.9</f>
        <v>198</v>
      </c>
      <c r="P26" s="1">
        <f>L26 * Q15</f>
        <v>880</v>
      </c>
      <c r="Q26" s="2" t="str">
        <f>IF(ISNA(VLOOKUP(L15, P$12:P$18, 1, FALSE)), "Not Ordered", "Ordered")</f>
        <v>Ordered</v>
      </c>
      <c r="R26" s="2">
        <f>SUMIF(P$12:P$18, L15, Q$12:Q$18)</f>
        <v>1</v>
      </c>
    </row>
    <row r="27" spans="1:18">
      <c r="K27" s="6" t="str">
        <f>VLOOKUP(P16, L$12:N$18, 2, FALSE)</f>
        <v>Product F</v>
      </c>
      <c r="L27" s="2">
        <f>VLOOKUP(P16, L$12:N$18, 3, FALSE)</f>
        <v>130</v>
      </c>
      <c r="M27" s="2">
        <f>L27 * Q16</f>
        <v>390</v>
      </c>
      <c r="N27" s="2" t="str">
        <f>IF(ISNA(VLOOKUP(P16, L$12:L$18, 1, FALSE)), "Not Found", "Exists")</f>
        <v>Exists</v>
      </c>
      <c r="O27" s="2">
        <f>VLOOKUP(P16, L$12:N$18, 3, FALSE) * 0.9</f>
        <v>117</v>
      </c>
      <c r="P27" s="1">
        <f>L27 * Q16</f>
        <v>390</v>
      </c>
      <c r="Q27" s="2" t="str">
        <f>IF(ISNA(VLOOKUP(L16, P$12:P$18, 1, FALSE)), "Not Ordered", "Ordered")</f>
        <v>Ordered</v>
      </c>
      <c r="R27" s="2">
        <f>SUMIF(P$12:P$18, L16, Q$12:Q$18)</f>
        <v>6</v>
      </c>
    </row>
    <row r="28" spans="1:18">
      <c r="A28" t="s">
        <v>30</v>
      </c>
      <c r="K28" s="6" t="str">
        <f>VLOOKUP(P17, L$12:N$18, 2, FALSE)</f>
        <v>Product B</v>
      </c>
      <c r="L28" s="2">
        <f>VLOOKUP(P17, L$12:N$18, 3, FALSE)</f>
        <v>150</v>
      </c>
      <c r="M28" s="2">
        <f>L28 * Q17</f>
        <v>750</v>
      </c>
      <c r="N28" s="2" t="str">
        <f>IF(ISNA(VLOOKUP(P17, L$12:L$18, 1, FALSE)), "Not Found", "Exists")</f>
        <v>Exists</v>
      </c>
      <c r="O28" s="2">
        <f>VLOOKUP(P17, L$12:N$18, 3, FALSE) * 0.9</f>
        <v>135</v>
      </c>
      <c r="P28" s="1">
        <f>L28 * Q17</f>
        <v>750</v>
      </c>
      <c r="Q28" s="2" t="str">
        <f>IF(ISNA(VLOOKUP(L17, P$12:P$18, 1, FALSE)), "Not Ordered", "Ordered")</f>
        <v>Ordered</v>
      </c>
      <c r="R28" s="2">
        <f>SUMIF(P$12:P$18, L17, Q$12:Q$18)</f>
        <v>4</v>
      </c>
    </row>
    <row r="29" spans="1:18">
      <c r="A29" t="s">
        <v>31</v>
      </c>
      <c r="K29" s="6" t="str">
        <f>VLOOKUP(P18, L$12:N$18, 2, FALSE)</f>
        <v>Product D</v>
      </c>
      <c r="L29" s="2">
        <f>VLOOKUP(P18, L$12:N$18, 3, FALSE)</f>
        <v>90</v>
      </c>
      <c r="M29" s="2">
        <f>L29 * Q18</f>
        <v>540</v>
      </c>
      <c r="N29" s="2" t="str">
        <f>IF(ISNA(VLOOKUP(P18, L$12:L$18, 1, FALSE)), "Not Found", "Exists")</f>
        <v>Exists</v>
      </c>
      <c r="O29" s="2">
        <f>VLOOKUP(P18, L$12:N$18, 3, FALSE) * 0.9</f>
        <v>81</v>
      </c>
      <c r="P29" s="1">
        <f>L29 * Q18</f>
        <v>540</v>
      </c>
      <c r="Q29" s="2" t="str">
        <f>IF(ISNA(VLOOKUP(L18, P$12:P$18, 1, FALSE)), "Not Ordered", "Ordered")</f>
        <v>Ordered</v>
      </c>
      <c r="R29" s="2">
        <f>SUMIF(P$12:P$18, L18, Q$12:Q$18)</f>
        <v>3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kshirasagar sagar</dc:creator>
  <cp:lastModifiedBy>Srujan Kumar</cp:lastModifiedBy>
  <dcterms:created xsi:type="dcterms:W3CDTF">2024-07-11T10:09:27Z</dcterms:created>
  <dcterms:modified xsi:type="dcterms:W3CDTF">2024-07-11T12:21:25Z</dcterms:modified>
</cp:coreProperties>
</file>