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sujayeendrav\Desktop\Gate Provisioning Project\"/>
    </mc:Choice>
  </mc:AlternateContent>
  <xr:revisionPtr revIDLastSave="0" documentId="8_{6715E08B-2FC9-4701-AF48-C6CA67FEDCBF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Project Schedule V1.3" sheetId="4" r:id="rId1"/>
    <sheet name="Resource Planning" sheetId="6" r:id="rId2"/>
    <sheet name="Estimates Summary" sheetId="8" r:id="rId3"/>
    <sheet name="ServiceNow_Est." sheetId="7" r:id="rId4"/>
    <sheet name="SAP_OData_Services_Est." sheetId="9" r:id="rId5"/>
    <sheet name="Bulk User upload Enhancement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2" i="6" l="1"/>
  <c r="B10" i="8" l="1"/>
  <c r="D15" i="9" l="1"/>
  <c r="C26" i="7"/>
  <c r="S11" i="6" l="1"/>
  <c r="S10" i="6"/>
  <c r="S9" i="6"/>
  <c r="S8" i="6"/>
  <c r="S7" i="6"/>
  <c r="E6" i="6"/>
  <c r="F6" i="6" s="1"/>
  <c r="G6" i="6" s="1"/>
  <c r="H6" i="6" s="1"/>
  <c r="I6" i="6" s="1"/>
  <c r="J6" i="6" s="1"/>
  <c r="K6" i="6" s="1"/>
  <c r="L6" i="6" l="1"/>
  <c r="M6" i="6" s="1"/>
  <c r="N6" i="6" s="1"/>
  <c r="S13" i="6"/>
</calcChain>
</file>

<file path=xl/sharedStrings.xml><?xml version="1.0" encoding="utf-8"?>
<sst xmlns="http://schemas.openxmlformats.org/spreadsheetml/2006/main" count="139" uniqueCount="124">
  <si>
    <t>Sprint 1</t>
  </si>
  <si>
    <t>Sprint 2</t>
  </si>
  <si>
    <t>Sprint 3</t>
  </si>
  <si>
    <t>Sprint 4</t>
  </si>
  <si>
    <t>Modules /  Integration Areas</t>
  </si>
  <si>
    <t>Business Analysis &amp; Functional Testing</t>
  </si>
  <si>
    <t>Project Management</t>
  </si>
  <si>
    <t>Scope</t>
  </si>
  <si>
    <t>Development &amp; Unit Testing</t>
  </si>
  <si>
    <t>Project Closure</t>
  </si>
  <si>
    <t>Initiation Phase</t>
  </si>
  <si>
    <t>3/25 - 4/5</t>
  </si>
  <si>
    <t>4/8 - 4/19</t>
  </si>
  <si>
    <r>
      <rPr>
        <b/>
        <sz val="11"/>
        <color theme="1"/>
        <rFont val="Calibri"/>
        <family val="2"/>
        <scheme val="minor"/>
      </rPr>
      <t>System Service Request</t>
    </r>
    <r>
      <rPr>
        <sz val="11"/>
        <color theme="1"/>
        <rFont val="Calibri"/>
        <family val="2"/>
        <scheme val="minor"/>
      </rPr>
      <t xml:space="preserve">
Service Now - Form UI Modifications, Add new fields, Functionality Development
SAP - Validate User Account in SAP,  Create New USER account in SAP and Assign Roles</t>
    </r>
  </si>
  <si>
    <r>
      <rPr>
        <b/>
        <sz val="11"/>
        <color theme="1"/>
        <rFont val="Calibri"/>
        <family val="2"/>
        <scheme val="minor"/>
      </rPr>
      <t>System Access Termination</t>
    </r>
    <r>
      <rPr>
        <sz val="11"/>
        <color theme="1"/>
        <rFont val="Calibri"/>
        <family val="2"/>
        <scheme val="minor"/>
      </rPr>
      <t xml:space="preserve">
Service Now - Designing work flow for form and Integration
SAP - Update New Roles for Existing USER Account, Provide Roles to SNOW for SAP USER Account</t>
    </r>
  </si>
  <si>
    <r>
      <rPr>
        <b/>
        <sz val="11"/>
        <color theme="1"/>
        <rFont val="Calibri"/>
        <family val="2"/>
        <scheme val="minor"/>
      </rPr>
      <t>Notifications</t>
    </r>
    <r>
      <rPr>
        <sz val="11"/>
        <color theme="1"/>
        <rFont val="Calibri"/>
        <family val="2"/>
        <scheme val="minor"/>
      </rPr>
      <t xml:space="preserve">
Service Now - Designing Notifications, Notifications Integration
SAP - Provide Plant Details to SNOW for USER, Update New Plants to USER Account, Terminate User Accounts</t>
    </r>
  </si>
  <si>
    <t>Post Go-live support and Project Closure</t>
  </si>
  <si>
    <t>Access, Design Review &amp; documentation</t>
  </si>
  <si>
    <t>Access credentials, Requirement Analysis, Project Schedule, Required process, Design documentation and Review</t>
  </si>
  <si>
    <t>Hyper Care</t>
  </si>
  <si>
    <t>Service Now - Complete Integration Requirements,  Service Now &lt;-&gt;Gateway &lt;-&gt;SAP, Unit Testing &amp; Bug fixes
SAP - Unit Testing and Integration Bug fixes
UAT Testing , UAT Support, Bug Fixes</t>
  </si>
  <si>
    <t>Development &amp; Unit Testing including getting access priveleges</t>
  </si>
  <si>
    <t xml:space="preserve">Module / Phase </t>
  </si>
  <si>
    <t>Reqs, Design Finalization</t>
  </si>
  <si>
    <t>Access Credentials, Integration Check points, Development, Integration, QA Testing, UAT, Go Live, Hyper Care and Post Production support</t>
  </si>
  <si>
    <t>Requirement &amp; Design</t>
  </si>
  <si>
    <t>Sprint 1    (2 Week)</t>
  </si>
  <si>
    <t>Sprint 2 (2 Week)</t>
  </si>
  <si>
    <t>Sprint 3  (2 Week)</t>
  </si>
  <si>
    <t>Sprint 4  (2 Week)</t>
  </si>
  <si>
    <t>Go Live</t>
  </si>
  <si>
    <t>Hyper Care (2 Week)</t>
  </si>
  <si>
    <t>Resource Role</t>
  </si>
  <si>
    <t>Location</t>
  </si>
  <si>
    <t>Hours</t>
  </si>
  <si>
    <t>Srinivas Shada (SNOW Lead Dev)</t>
  </si>
  <si>
    <t>India</t>
  </si>
  <si>
    <t>Bhanu Teja (SNOW Dev)</t>
  </si>
  <si>
    <t>Mashiq Navaz (SAP Dev)</t>
  </si>
  <si>
    <t>Mohan Reddy (SAP Dev)</t>
  </si>
  <si>
    <t>Sujayeendra Vallur (Project Manager)</t>
  </si>
  <si>
    <t>Total Hours</t>
  </si>
  <si>
    <t>End to End Testing/ Releases / Browser based and Responsive testing</t>
  </si>
  <si>
    <t>UAT and bug fixes</t>
  </si>
  <si>
    <t xml:space="preserve">Testing/Data Validation and bug fixes </t>
  </si>
  <si>
    <t>Notifications to users and managers for Access Request, Termination and Approval</t>
  </si>
  <si>
    <t xml:space="preserve">Notifications </t>
  </si>
  <si>
    <t>When access termination is failed then incident should be created based on response from SAP</t>
  </si>
  <si>
    <t>Process Access Termination in SAP from ServiceNow</t>
  </si>
  <si>
    <t>Schedule Job to match TO-DATE with Current Date in Case of User Account Termination</t>
  </si>
  <si>
    <t>System Access Termination</t>
  </si>
  <si>
    <t>Business Rules</t>
  </si>
  <si>
    <t>To get the data from SAP to ServiceNow and send the data from ServiceNow to Gateway</t>
  </si>
  <si>
    <t>When access request is failed then incident should be created based on response from SAP</t>
  </si>
  <si>
    <t>To update the Access request in ServiceNow from SAP</t>
  </si>
  <si>
    <t>Modifications in the existing form</t>
  </si>
  <si>
    <t>System Access Request</t>
  </si>
  <si>
    <t>Application architecture with data model design</t>
  </si>
  <si>
    <t>Add. Hours for New Requirement</t>
  </si>
  <si>
    <t>Effort in hours</t>
  </si>
  <si>
    <t>Key deliverables</t>
  </si>
  <si>
    <t>Gateway User Provisioning ServiceNow Efforts</t>
  </si>
  <si>
    <t>Total</t>
  </si>
  <si>
    <t>SAP OData Services Estimates</t>
  </si>
  <si>
    <t>ServiceNow Estimates</t>
  </si>
  <si>
    <t>Effort in Hours</t>
  </si>
  <si>
    <t>Gateway User Provisioning Project</t>
  </si>
  <si>
    <t>UAT Support</t>
  </si>
  <si>
    <t>UAT Support( Bug Fixes)</t>
  </si>
  <si>
    <t>Unit Testing</t>
  </si>
  <si>
    <t>Unit Test for Above Objects</t>
  </si>
  <si>
    <t>POST method to Terminate User Account</t>
  </si>
  <si>
    <t>Terminate User Account</t>
  </si>
  <si>
    <t>PUT Method to update Plants to USER Account</t>
  </si>
  <si>
    <t>Update New Plants to USER Account</t>
  </si>
  <si>
    <t xml:space="preserve">GET Method tp send Plant details to SNOW </t>
  </si>
  <si>
    <t>Provide Plant Details to SNOW for USER</t>
  </si>
  <si>
    <t>GET Method to send all possible Roles list to SNOW</t>
  </si>
  <si>
    <t>Provide Roles to SNOW for SAP USER Account</t>
  </si>
  <si>
    <t>PUT method to update Roles for Existing Account</t>
  </si>
  <si>
    <t>Update New Roles for Existing USER Account</t>
  </si>
  <si>
    <t>POST method to create User account and assign roles</t>
  </si>
  <si>
    <t>Create New USER account in SAP and Assign Roles</t>
  </si>
  <si>
    <t>Get Method to Validate Existing USER Account in SAP</t>
  </si>
  <si>
    <t>Validate USER Account in SAP</t>
  </si>
  <si>
    <t>Detail Design and Documentation</t>
  </si>
  <si>
    <t>Design and Documentation</t>
  </si>
  <si>
    <t>Effort_Hours</t>
  </si>
  <si>
    <t>Details</t>
  </si>
  <si>
    <t>Custom Objects (OData Services)</t>
  </si>
  <si>
    <t>S.No.</t>
  </si>
  <si>
    <t>Project # SAP GATEWAY USER PROVISIONING
OData Services required from SAP to Service Now.</t>
  </si>
  <si>
    <t xml:space="preserve">Business Analysis and Testing Support </t>
  </si>
  <si>
    <t>Project Management support</t>
  </si>
  <si>
    <t>Access and authorization for Team</t>
  </si>
  <si>
    <t>Hypercare support (2 weeks)</t>
  </si>
  <si>
    <t xml:space="preserve">Sprint 5 </t>
  </si>
  <si>
    <t xml:space="preserve">Sprint 6 </t>
  </si>
  <si>
    <t>GO-LIVE Phase</t>
  </si>
  <si>
    <t xml:space="preserve">CAB Approvals
+ 
GO
 LIVE
</t>
  </si>
  <si>
    <t>Development &amp; Unit Testing 
Bugs &amp; Defect fixing</t>
  </si>
  <si>
    <t>Create access requests to several users with matching or different roles. User to enter a bulk order to create access requests
Upload  excel template to ServiceNow to create the individual requests and trigger the approval process.</t>
  </si>
  <si>
    <t>End - to - end Testing and UAT Testing</t>
  </si>
  <si>
    <t xml:space="preserve">Post production support and Hyper Care </t>
  </si>
  <si>
    <t>Sprint 5 (2 Week)</t>
  </si>
  <si>
    <t>Sprint 6 (1 Week)</t>
  </si>
  <si>
    <t>Key deliverable</t>
  </si>
  <si>
    <t>Effort Hours</t>
  </si>
  <si>
    <t>Service Now - Development</t>
  </si>
  <si>
    <t>SAP - Development (Design &amp; Unit Testing support)</t>
  </si>
  <si>
    <t>  20</t>
  </si>
  <si>
    <t>Requirement Analysis and implementation design</t>
  </si>
  <si>
    <t>  24</t>
  </si>
  <si>
    <t>Testing</t>
  </si>
  <si>
    <t>  40</t>
  </si>
  <si>
    <t>(Business Analyst / QA Testing)</t>
  </si>
  <si>
    <t>User Bulk upload (Excel upload) - New Requirement</t>
  </si>
  <si>
    <t>6/17 - 6/28</t>
  </si>
  <si>
    <t xml:space="preserve">4/ 22- 5/3 </t>
  </si>
  <si>
    <t>5/6 - 5/17</t>
  </si>
  <si>
    <t>5/20 -5/31</t>
  </si>
  <si>
    <t>6/10- 6/14</t>
  </si>
  <si>
    <t>6/3 -6/13</t>
  </si>
  <si>
    <t>Gateway Provisioning - Project Schedule plan V1.4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</si>
</sst>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  <font>
      <b/>
      <sz val="12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 Light"/>
      <family val="2"/>
      <scheme val="major"/>
    </font>
    <font>
      <sz val="12"/>
      <name val="Calibri Light"/>
      <family val="2"/>
      <scheme val="major"/>
    </font>
    <font>
      <b/>
      <sz val="12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horizontal="justify"/>
    </xf>
  </cellStyleXfs>
  <cellXfs count="118">
    <xf numFmtId="0" fontId="0" fillId="0" borderId="0" xfId="0"/>
    <xf numFmtId="0" fontId="0" fillId="0" borderId="1" xfId="0" applyBorder="1"/>
    <xf numFmtId="14" fontId="3" fillId="3" borderId="1" xfId="0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4" fillId="4" borderId="7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14" fontId="3" fillId="3" borderId="8" xfId="0" applyNumberFormat="1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/>
    </xf>
    <xf numFmtId="0" fontId="0" fillId="8" borderId="5" xfId="0" applyFill="1" applyBorder="1"/>
    <xf numFmtId="0" fontId="1" fillId="8" borderId="5" xfId="0" applyFont="1" applyFill="1" applyBorder="1" applyAlignment="1">
      <alignment vertical="center"/>
    </xf>
    <xf numFmtId="0" fontId="1" fillId="3" borderId="1" xfId="0" applyFont="1" applyFill="1" applyBorder="1"/>
    <xf numFmtId="0" fontId="0" fillId="0" borderId="0" xfId="0" applyAlignment="1">
      <alignment horizontal="center"/>
    </xf>
    <xf numFmtId="0" fontId="5" fillId="9" borderId="0" xfId="0" applyFont="1" applyFill="1" applyAlignment="1">
      <alignment vertical="center" wrapText="1"/>
    </xf>
    <xf numFmtId="0" fontId="5" fillId="9" borderId="0" xfId="0" applyFont="1" applyFill="1" applyAlignment="1">
      <alignment vertical="center"/>
    </xf>
    <xf numFmtId="0" fontId="6" fillId="8" borderId="0" xfId="0" applyFont="1" applyFill="1" applyAlignment="1">
      <alignment horizontal="center" vertical="center" wrapText="1"/>
    </xf>
    <xf numFmtId="0" fontId="8" fillId="0" borderId="0" xfId="1" applyFont="1">
      <alignment horizontal="justify"/>
    </xf>
    <xf numFmtId="0" fontId="9" fillId="0" borderId="1" xfId="1" applyFont="1" applyBorder="1" applyAlignment="1">
      <alignment horizontal="left" vertical="center" wrapText="1" indent="1" readingOrder="1"/>
    </xf>
    <xf numFmtId="0" fontId="9" fillId="10" borderId="10" xfId="1" applyFont="1" applyFill="1" applyBorder="1" applyAlignment="1">
      <alignment horizontal="center" vertical="center" wrapText="1" readingOrder="1"/>
    </xf>
    <xf numFmtId="0" fontId="10" fillId="0" borderId="0" xfId="1" applyFont="1" applyAlignment="1">
      <alignment vertical="top" wrapText="1"/>
    </xf>
    <xf numFmtId="0" fontId="2" fillId="0" borderId="12" xfId="1" applyBorder="1">
      <alignment horizontal="justify"/>
    </xf>
    <xf numFmtId="0" fontId="2" fillId="0" borderId="0" xfId="1">
      <alignment horizontal="justify"/>
    </xf>
    <xf numFmtId="0" fontId="11" fillId="3" borderId="10" xfId="1" applyFont="1" applyFill="1" applyBorder="1" applyAlignment="1">
      <alignment horizontal="center" vertical="center" wrapText="1" readingOrder="1"/>
    </xf>
    <xf numFmtId="0" fontId="11" fillId="3" borderId="1" xfId="1" applyFont="1" applyFill="1" applyBorder="1" applyAlignment="1">
      <alignment horizontal="center" vertical="center" wrapText="1" readingOrder="1"/>
    </xf>
    <xf numFmtId="0" fontId="11" fillId="12" borderId="1" xfId="1" applyFont="1" applyFill="1" applyBorder="1" applyAlignment="1">
      <alignment horizontal="center" vertical="center" wrapText="1" readingOrder="1"/>
    </xf>
    <xf numFmtId="0" fontId="10" fillId="0" borderId="1" xfId="1" applyFont="1" applyBorder="1" applyAlignment="1">
      <alignment horizontal="center" vertical="center" wrapText="1"/>
    </xf>
    <xf numFmtId="0" fontId="2" fillId="0" borderId="1" xfId="1" applyBorder="1" applyAlignment="1">
      <alignment horizontal="justify" vertical="center"/>
    </xf>
    <xf numFmtId="0" fontId="2" fillId="0" borderId="0" xfId="1" applyAlignment="1">
      <alignment horizontal="justify" vertical="center"/>
    </xf>
    <xf numFmtId="0" fontId="2" fillId="0" borderId="1" xfId="1" applyBorder="1" applyAlignment="1">
      <alignment horizontal="left" vertical="center" wrapText="1" indent="1" readingOrder="1"/>
    </xf>
    <xf numFmtId="0" fontId="12" fillId="13" borderId="1" xfId="1" applyFont="1" applyFill="1" applyBorder="1" applyAlignment="1">
      <alignment horizontal="center" vertical="center" wrapText="1" readingOrder="1"/>
    </xf>
    <xf numFmtId="0" fontId="12" fillId="11" borderId="1" xfId="1" applyFont="1" applyFill="1" applyBorder="1" applyAlignment="1">
      <alignment horizontal="center" vertical="center" wrapText="1" readingOrder="1"/>
    </xf>
    <xf numFmtId="0" fontId="2" fillId="0" borderId="1" xfId="1" applyBorder="1" applyAlignment="1">
      <alignment horizontal="center" vertical="center" wrapText="1"/>
    </xf>
    <xf numFmtId="164" fontId="2" fillId="0" borderId="0" xfId="1" applyNumberFormat="1" applyAlignment="1">
      <alignment horizontal="justify" vertical="center"/>
    </xf>
    <xf numFmtId="0" fontId="10" fillId="14" borderId="1" xfId="1" applyFont="1" applyFill="1" applyBorder="1" applyAlignment="1">
      <alignment horizontal="center" vertical="center" wrapText="1"/>
    </xf>
    <xf numFmtId="0" fontId="13" fillId="0" borderId="1" xfId="1" applyFont="1" applyBorder="1" applyAlignment="1">
      <alignment horizontal="center" vertical="center" wrapText="1" readingOrder="1"/>
    </xf>
    <xf numFmtId="0" fontId="9" fillId="0" borderId="0" xfId="1" applyFont="1" applyAlignment="1">
      <alignment horizontal="left" vertical="top" wrapText="1" indent="1" readingOrder="1"/>
    </xf>
    <xf numFmtId="0" fontId="2" fillId="0" borderId="0" xfId="1" applyAlignment="1">
      <alignment vertical="top" wrapText="1"/>
    </xf>
    <xf numFmtId="0" fontId="13" fillId="0" borderId="13" xfId="1" applyFont="1" applyBorder="1" applyAlignment="1">
      <alignment horizontal="center" vertical="center" wrapText="1" readingOrder="1"/>
    </xf>
    <xf numFmtId="0" fontId="2" fillId="0" borderId="0" xfId="1" applyAlignment="1">
      <alignment horizontal="left" indent="1"/>
    </xf>
    <xf numFmtId="0" fontId="0" fillId="15" borderId="0" xfId="0" applyFill="1"/>
    <xf numFmtId="0" fontId="4" fillId="15" borderId="0" xfId="0" applyFont="1" applyFill="1" applyAlignment="1">
      <alignment horizontal="center"/>
    </xf>
    <xf numFmtId="0" fontId="4" fillId="0" borderId="0" xfId="0" applyFont="1"/>
    <xf numFmtId="0" fontId="3" fillId="16" borderId="14" xfId="0" applyFont="1" applyFill="1" applyBorder="1"/>
    <xf numFmtId="0" fontId="14" fillId="16" borderId="1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6" fillId="15" borderId="1" xfId="0" applyFont="1" applyFill="1" applyBorder="1"/>
    <xf numFmtId="0" fontId="18" fillId="17" borderId="1" xfId="0" applyFont="1" applyFill="1" applyBorder="1" applyAlignment="1">
      <alignment horizontal="left" vertical="center" wrapText="1"/>
    </xf>
    <xf numFmtId="0" fontId="4" fillId="15" borderId="1" xfId="0" applyFont="1" applyFill="1" applyBorder="1"/>
    <xf numFmtId="0" fontId="0" fillId="15" borderId="1" xfId="0" applyFill="1" applyBorder="1"/>
    <xf numFmtId="0" fontId="4" fillId="18" borderId="1" xfId="0" applyFont="1" applyFill="1" applyBorder="1"/>
    <xf numFmtId="0" fontId="9" fillId="0" borderId="11" xfId="1" applyFont="1" applyBorder="1" applyAlignment="1">
      <alignment horizontal="left" vertical="center" wrapText="1" indent="1" readingOrder="1"/>
    </xf>
    <xf numFmtId="14" fontId="3" fillId="3" borderId="2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20" fillId="20" borderId="1" xfId="0" applyFont="1" applyFill="1" applyBorder="1" applyAlignment="1">
      <alignment horizontal="center" vertical="center" wrapText="1"/>
    </xf>
    <xf numFmtId="0" fontId="20" fillId="20" borderId="1" xfId="0" applyFont="1" applyFill="1" applyBorder="1" applyAlignment="1">
      <alignment vertical="top" wrapText="1"/>
    </xf>
    <xf numFmtId="0" fontId="21" fillId="3" borderId="1" xfId="0" applyFont="1" applyFill="1" applyBorder="1" applyAlignment="1">
      <alignment horizontal="center" vertical="center" wrapText="1"/>
    </xf>
    <xf numFmtId="0" fontId="20" fillId="20" borderId="1" xfId="0" applyFont="1" applyFill="1" applyBorder="1" applyAlignment="1">
      <alignment horizontal="right" vertical="center" wrapText="1"/>
    </xf>
    <xf numFmtId="0" fontId="20" fillId="20" borderId="1" xfId="0" applyFont="1" applyFill="1" applyBorder="1" applyAlignment="1">
      <alignment horizontal="right" vertical="top" wrapText="1"/>
    </xf>
    <xf numFmtId="0" fontId="20" fillId="20" borderId="1" xfId="0" applyFont="1" applyFill="1" applyBorder="1" applyAlignment="1">
      <alignment horizontal="center" vertical="top" wrapText="1"/>
    </xf>
    <xf numFmtId="0" fontId="16" fillId="0" borderId="10" xfId="0" applyFont="1" applyBorder="1" applyAlignment="1">
      <alignment wrapText="1"/>
    </xf>
    <xf numFmtId="0" fontId="17" fillId="0" borderId="10" xfId="0" applyFont="1" applyBorder="1" applyAlignment="1">
      <alignment horizontal="left" vertical="center" wrapText="1"/>
    </xf>
    <xf numFmtId="0" fontId="4" fillId="18" borderId="10" xfId="0" applyFont="1" applyFill="1" applyBorder="1"/>
    <xf numFmtId="0" fontId="0" fillId="0" borderId="10" xfId="0" applyBorder="1"/>
    <xf numFmtId="0" fontId="3" fillId="3" borderId="10" xfId="0" applyFont="1" applyFill="1" applyBorder="1" applyAlignment="1">
      <alignment horizontal="center"/>
    </xf>
    <xf numFmtId="0" fontId="0" fillId="0" borderId="10" xfId="0" applyBorder="1" applyAlignment="1">
      <alignment horizontal="left" vertical="center" wrapText="1"/>
    </xf>
    <xf numFmtId="0" fontId="21" fillId="3" borderId="13" xfId="0" applyFont="1" applyFill="1" applyBorder="1" applyAlignment="1">
      <alignment horizontal="center" vertical="center" wrapText="1"/>
    </xf>
    <xf numFmtId="0" fontId="20" fillId="20" borderId="13" xfId="0" applyFont="1" applyFill="1" applyBorder="1" applyAlignment="1">
      <alignment vertical="center" wrapText="1"/>
    </xf>
    <xf numFmtId="0" fontId="20" fillId="20" borderId="13" xfId="0" applyFont="1" applyFill="1" applyBorder="1" applyAlignment="1">
      <alignment vertical="top" wrapText="1"/>
    </xf>
    <xf numFmtId="0" fontId="4" fillId="18" borderId="13" xfId="0" applyFont="1" applyFill="1" applyBorder="1"/>
    <xf numFmtId="0" fontId="0" fillId="0" borderId="13" xfId="0" applyBorder="1"/>
    <xf numFmtId="0" fontId="9" fillId="0" borderId="13" xfId="1" applyFont="1" applyBorder="1" applyAlignment="1">
      <alignment horizontal="left" vertical="center" wrapText="1" indent="1" readingOrder="1"/>
    </xf>
    <xf numFmtId="0" fontId="2" fillId="0" borderId="13" xfId="1" applyBorder="1" applyAlignment="1">
      <alignment horizontal="left" vertical="center" wrapText="1" indent="1" readingOrder="1"/>
    </xf>
    <xf numFmtId="14" fontId="3" fillId="3" borderId="13" xfId="0" applyNumberFormat="1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/>
    </xf>
    <xf numFmtId="0" fontId="18" fillId="17" borderId="4" xfId="0" applyFont="1" applyFill="1" applyBorder="1" applyAlignment="1">
      <alignment horizontal="left" vertical="center" wrapText="1"/>
    </xf>
    <xf numFmtId="0" fontId="14" fillId="16" borderId="23" xfId="0" applyFont="1" applyFill="1" applyBorder="1" applyAlignment="1">
      <alignment horizontal="left" vertical="center" wrapText="1"/>
    </xf>
    <xf numFmtId="0" fontId="15" fillId="15" borderId="24" xfId="0" applyFont="1" applyFill="1" applyBorder="1"/>
    <xf numFmtId="0" fontId="0" fillId="0" borderId="24" xfId="0" applyBorder="1"/>
    <xf numFmtId="0" fontId="2" fillId="0" borderId="24" xfId="1" applyBorder="1" applyAlignment="1">
      <alignment horizontal="left" vertical="center" wrapText="1" indent="1" readingOrder="1"/>
    </xf>
    <xf numFmtId="0" fontId="4" fillId="0" borderId="1" xfId="0" applyFont="1" applyBorder="1"/>
    <xf numFmtId="0" fontId="4" fillId="4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vertical="center" wrapText="1"/>
    </xf>
    <xf numFmtId="0" fontId="12" fillId="18" borderId="1" xfId="1" applyFont="1" applyFill="1" applyBorder="1" applyAlignment="1">
      <alignment horizontal="center" vertical="center" wrapText="1" readingOrder="1"/>
    </xf>
    <xf numFmtId="0" fontId="3" fillId="3" borderId="0" xfId="0" applyFont="1" applyFill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5" fillId="9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9" borderId="0" xfId="0" applyFont="1" applyFill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7" borderId="19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/>
    </xf>
    <xf numFmtId="0" fontId="9" fillId="0" borderId="10" xfId="1" applyFont="1" applyBorder="1" applyAlignment="1">
      <alignment horizontal="left" vertical="center" wrapText="1" indent="1" readingOrder="1"/>
    </xf>
    <xf numFmtId="0" fontId="9" fillId="0" borderId="11" xfId="1" applyFont="1" applyBorder="1" applyAlignment="1">
      <alignment horizontal="left" vertical="center" wrapText="1" indent="1" readingOrder="1"/>
    </xf>
    <xf numFmtId="0" fontId="7" fillId="0" borderId="1" xfId="1" applyFont="1" applyBorder="1" applyAlignment="1">
      <alignment horizontal="left" vertical="center" wrapText="1" indent="1"/>
    </xf>
    <xf numFmtId="0" fontId="7" fillId="0" borderId="11" xfId="1" applyFont="1" applyBorder="1" applyAlignment="1">
      <alignment horizontal="left" vertical="center" wrapText="1" indent="1"/>
    </xf>
    <xf numFmtId="0" fontId="0" fillId="0" borderId="11" xfId="0" applyBorder="1" applyAlignment="1">
      <alignment horizontal="left" vertical="center" wrapText="1" indent="1"/>
    </xf>
    <xf numFmtId="0" fontId="9" fillId="11" borderId="10" xfId="1" applyFont="1" applyFill="1" applyBorder="1" applyAlignment="1">
      <alignment horizontal="center" vertical="center" wrapText="1" readingOrder="1"/>
    </xf>
    <xf numFmtId="0" fontId="9" fillId="11" borderId="11" xfId="1" applyFont="1" applyFill="1" applyBorder="1" applyAlignment="1">
      <alignment horizontal="center" vertical="center" wrapText="1" readingOrder="1"/>
    </xf>
    <xf numFmtId="0" fontId="11" fillId="3" borderId="10" xfId="1" applyFont="1" applyFill="1" applyBorder="1" applyAlignment="1">
      <alignment horizontal="center" vertical="center" wrapText="1" readingOrder="1"/>
    </xf>
    <xf numFmtId="0" fontId="11" fillId="3" borderId="13" xfId="1" applyFont="1" applyFill="1" applyBorder="1" applyAlignment="1">
      <alignment horizontal="center" vertical="center" wrapText="1" readingOrder="1"/>
    </xf>
    <xf numFmtId="0" fontId="19" fillId="19" borderId="18" xfId="0" applyFont="1" applyFill="1" applyBorder="1" applyAlignment="1">
      <alignment horizontal="center" wrapText="1"/>
    </xf>
    <xf numFmtId="0" fontId="19" fillId="19" borderId="17" xfId="0" applyFont="1" applyFill="1" applyBorder="1" applyAlignment="1">
      <alignment horizontal="center"/>
    </xf>
    <xf numFmtId="0" fontId="19" fillId="19" borderId="22" xfId="0" applyFont="1" applyFill="1" applyBorder="1" applyAlignment="1">
      <alignment horizontal="center"/>
    </xf>
    <xf numFmtId="0" fontId="19" fillId="19" borderId="16" xfId="0" applyFont="1" applyFill="1" applyBorder="1" applyAlignment="1">
      <alignment horizontal="center"/>
    </xf>
  </cellXfs>
  <cellStyles count="2">
    <cellStyle name="Normal" xfId="0" builtinId="0"/>
    <cellStyle name="Normal 4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2066926</xdr:colOff>
      <xdr:row>2</xdr:row>
      <xdr:rowOff>28575</xdr:rowOff>
    </xdr:from>
    <xdr:to>
      <xdr:col>4</xdr:col>
      <xdr:colOff>39174</xdr:colOff>
      <xdr:row>21</xdr:row>
      <xdr:rowOff>28575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>
          <a:endCxn id="3" idx="0"/>
        </xdr:cNvCxnSpPr>
      </xdr:nvCxnSpPr>
      <xdr:spPr>
        <a:xfrm>
          <a:off x="9353551" y="419100"/>
          <a:ext cx="67748" cy="6534150"/>
        </a:xfrm>
        <a:prstGeom prst="straightConnector1">
          <a:avLst/>
        </a:prstGeom>
        <a:ln w="28575">
          <a:solidFill>
            <a:schemeClr val="tx2">
              <a:lumMod val="75000"/>
            </a:schemeClr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1600200</xdr:colOff>
      <xdr:row>21</xdr:row>
      <xdr:rowOff>28575</xdr:rowOff>
    </xdr:from>
    <xdr:ext cx="1068947" cy="31149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886825" y="6953250"/>
          <a:ext cx="1068947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400" b="1">
              <a:solidFill>
                <a:srgbClr val="C00000"/>
              </a:solidFill>
            </a:rPr>
            <a:t>Milestone</a:t>
          </a:r>
          <a:r>
            <a:rPr lang="en-IN" sz="1400" b="1" baseline="0">
              <a:solidFill>
                <a:srgbClr val="C00000"/>
              </a:solidFill>
            </a:rPr>
            <a:t> 1</a:t>
          </a:r>
          <a:endParaRPr lang="en-IN" sz="1400" b="1">
            <a:solidFill>
              <a:srgbClr val="C00000"/>
            </a:solidFill>
          </a:endParaRPr>
        </a:p>
      </xdr:txBody>
    </xdr:sp>
    <xdr:clientData/>
  </xdr:oneCellAnchor>
  <xdr:twoCellAnchor>
    <xdr:from>
      <xdr:col>9</xdr:col>
      <xdr:colOff>28576</xdr:colOff>
      <xdr:row>1</xdr:row>
      <xdr:rowOff>190500</xdr:rowOff>
    </xdr:from>
    <xdr:to>
      <xdr:col>9</xdr:col>
      <xdr:colOff>39058</xdr:colOff>
      <xdr:row>21</xdr:row>
      <xdr:rowOff>25854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>
          <a:endCxn id="35" idx="0"/>
        </xdr:cNvCxnSpPr>
      </xdr:nvCxnSpPr>
      <xdr:spPr>
        <a:xfrm>
          <a:off x="16248290" y="381000"/>
          <a:ext cx="10482" cy="6570890"/>
        </a:xfrm>
        <a:prstGeom prst="straightConnector1">
          <a:avLst/>
        </a:prstGeom>
        <a:ln w="28575">
          <a:solidFill>
            <a:schemeClr val="tx2">
              <a:lumMod val="75000"/>
            </a:schemeClr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819150</xdr:colOff>
      <xdr:row>7</xdr:row>
      <xdr:rowOff>19050</xdr:rowOff>
    </xdr:from>
    <xdr:to>
      <xdr:col>2</xdr:col>
      <xdr:colOff>1838325</xdr:colOff>
      <xdr:row>8</xdr:row>
      <xdr:rowOff>171450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B20094F2-82AB-4D3E-98D3-D6B5221C7508}"/>
            </a:ext>
          </a:extLst>
        </xdr:cNvPr>
        <xdr:cNvSpPr/>
      </xdr:nvSpPr>
      <xdr:spPr>
        <a:xfrm>
          <a:off x="6238875" y="2133600"/>
          <a:ext cx="1019175" cy="4286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QA Testing (Browser</a:t>
          </a:r>
          <a:r>
            <a:rPr lang="en-US" sz="900" baseline="0"/>
            <a:t> Testing)</a:t>
          </a:r>
          <a:endParaRPr lang="en-US" sz="900"/>
        </a:p>
      </xdr:txBody>
    </xdr:sp>
    <xdr:clientData/>
  </xdr:twoCellAnchor>
  <xdr:twoCellAnchor>
    <xdr:from>
      <xdr:col>3</xdr:col>
      <xdr:colOff>1038225</xdr:colOff>
      <xdr:row>9</xdr:row>
      <xdr:rowOff>9526</xdr:rowOff>
    </xdr:from>
    <xdr:to>
      <xdr:col>3</xdr:col>
      <xdr:colOff>2057400</xdr:colOff>
      <xdr:row>10</xdr:row>
      <xdr:rowOff>133351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E7BE9455-28A7-4ECD-AF49-B199DDCF6CD5}"/>
            </a:ext>
          </a:extLst>
        </xdr:cNvPr>
        <xdr:cNvSpPr/>
      </xdr:nvSpPr>
      <xdr:spPr>
        <a:xfrm>
          <a:off x="8324850" y="2524126"/>
          <a:ext cx="1019175" cy="438150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aseline="0">
              <a:solidFill>
                <a:schemeClr val="bg1"/>
              </a:solidFill>
            </a:rPr>
            <a:t>UAT + Regression Testing</a:t>
          </a:r>
          <a:endParaRPr lang="en-US" sz="9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19050</xdr:colOff>
      <xdr:row>11</xdr:row>
      <xdr:rowOff>38100</xdr:rowOff>
    </xdr:from>
    <xdr:to>
      <xdr:col>4</xdr:col>
      <xdr:colOff>1038225</xdr:colOff>
      <xdr:row>12</xdr:row>
      <xdr:rowOff>228600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E981BD9E-AEB5-4191-80E5-DDC707102154}"/>
            </a:ext>
          </a:extLst>
        </xdr:cNvPr>
        <xdr:cNvSpPr/>
      </xdr:nvSpPr>
      <xdr:spPr>
        <a:xfrm>
          <a:off x="9401175" y="3114675"/>
          <a:ext cx="1019175" cy="447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QA Testing + QA Regression</a:t>
          </a:r>
        </a:p>
      </xdr:txBody>
    </xdr:sp>
    <xdr:clientData/>
  </xdr:twoCellAnchor>
  <xdr:twoCellAnchor>
    <xdr:from>
      <xdr:col>4</xdr:col>
      <xdr:colOff>1057275</xdr:colOff>
      <xdr:row>11</xdr:row>
      <xdr:rowOff>38101</xdr:rowOff>
    </xdr:from>
    <xdr:to>
      <xdr:col>5</xdr:col>
      <xdr:colOff>9525</xdr:colOff>
      <xdr:row>13</xdr:row>
      <xdr:rowOff>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A2015BE2-3803-45D4-A6AF-957E7851C3B1}"/>
            </a:ext>
          </a:extLst>
        </xdr:cNvPr>
        <xdr:cNvSpPr/>
      </xdr:nvSpPr>
      <xdr:spPr>
        <a:xfrm>
          <a:off x="10439400" y="3114676"/>
          <a:ext cx="1200150" cy="457200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aseline="0">
              <a:solidFill>
                <a:schemeClr val="bg1"/>
              </a:solidFill>
            </a:rPr>
            <a:t>UAT  + Regression Testing</a:t>
          </a:r>
          <a:endParaRPr lang="en-US" sz="9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1638300</xdr:colOff>
      <xdr:row>2</xdr:row>
      <xdr:rowOff>19050</xdr:rowOff>
    </xdr:from>
    <xdr:to>
      <xdr:col>2</xdr:col>
      <xdr:colOff>0</xdr:colOff>
      <xdr:row>19</xdr:row>
      <xdr:rowOff>28575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F61F915B-4E5A-4E0B-8401-AA2F940378DC}"/>
            </a:ext>
          </a:extLst>
        </xdr:cNvPr>
        <xdr:cNvCxnSpPr/>
      </xdr:nvCxnSpPr>
      <xdr:spPr>
        <a:xfrm>
          <a:off x="5410200" y="409575"/>
          <a:ext cx="9525" cy="5105400"/>
        </a:xfrm>
        <a:prstGeom prst="straightConnector1">
          <a:avLst/>
        </a:prstGeom>
        <a:ln w="28575">
          <a:solidFill>
            <a:schemeClr val="tx2">
              <a:lumMod val="75000"/>
            </a:schemeClr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2</xdr:row>
      <xdr:rowOff>28575</xdr:rowOff>
    </xdr:from>
    <xdr:to>
      <xdr:col>3</xdr:col>
      <xdr:colOff>9525</xdr:colOff>
      <xdr:row>19</xdr:row>
      <xdr:rowOff>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7D024263-6998-4EDA-8513-FA965DBD44AB}"/>
            </a:ext>
          </a:extLst>
        </xdr:cNvPr>
        <xdr:cNvCxnSpPr/>
      </xdr:nvCxnSpPr>
      <xdr:spPr>
        <a:xfrm>
          <a:off x="7296150" y="419100"/>
          <a:ext cx="0" cy="5067300"/>
        </a:xfrm>
        <a:prstGeom prst="straightConnector1">
          <a:avLst/>
        </a:prstGeom>
        <a:ln w="28575">
          <a:solidFill>
            <a:schemeClr val="tx2">
              <a:lumMod val="75000"/>
            </a:schemeClr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2228850</xdr:colOff>
      <xdr:row>0</xdr:row>
      <xdr:rowOff>171450</xdr:rowOff>
    </xdr:from>
    <xdr:to>
      <xdr:col>4</xdr:col>
      <xdr:colOff>2238375</xdr:colOff>
      <xdr:row>18</xdr:row>
      <xdr:rowOff>180975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ECF85BC-B9FD-4A16-9736-C92276E63F65}"/>
            </a:ext>
          </a:extLst>
        </xdr:cNvPr>
        <xdr:cNvCxnSpPr/>
      </xdr:nvCxnSpPr>
      <xdr:spPr>
        <a:xfrm>
          <a:off x="11610975" y="171450"/>
          <a:ext cx="9525" cy="5943600"/>
        </a:xfrm>
        <a:prstGeom prst="straightConnector1">
          <a:avLst/>
        </a:prstGeom>
        <a:ln w="28575">
          <a:solidFill>
            <a:schemeClr val="tx2">
              <a:lumMod val="75000"/>
            </a:schemeClr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9</xdr:row>
      <xdr:rowOff>19050</xdr:rowOff>
    </xdr:from>
    <xdr:to>
      <xdr:col>3</xdr:col>
      <xdr:colOff>1019175</xdr:colOff>
      <xdr:row>10</xdr:row>
      <xdr:rowOff>133350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8B7F6B01-8A04-4801-8C8B-BE42161AC60F}"/>
            </a:ext>
          </a:extLst>
        </xdr:cNvPr>
        <xdr:cNvSpPr/>
      </xdr:nvSpPr>
      <xdr:spPr>
        <a:xfrm>
          <a:off x="7286625" y="2600325"/>
          <a:ext cx="1019175" cy="4286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QA Testing (Browser</a:t>
          </a:r>
          <a:r>
            <a:rPr lang="en-US" sz="900" baseline="0"/>
            <a:t> Testing)</a:t>
          </a:r>
          <a:endParaRPr lang="en-US" sz="900"/>
        </a:p>
      </xdr:txBody>
    </xdr:sp>
    <xdr:clientData/>
  </xdr:twoCellAnchor>
  <xdr:twoCellAnchor>
    <xdr:from>
      <xdr:col>6</xdr:col>
      <xdr:colOff>1382200</xdr:colOff>
      <xdr:row>1</xdr:row>
      <xdr:rowOff>140153</xdr:rowOff>
    </xdr:from>
    <xdr:to>
      <xdr:col>7</xdr:col>
      <xdr:colOff>14968</xdr:colOff>
      <xdr:row>21</xdr:row>
      <xdr:rowOff>95249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DD809564-B312-4FF9-BC7E-A26211536682}"/>
            </a:ext>
          </a:extLst>
        </xdr:cNvPr>
        <xdr:cNvCxnSpPr/>
      </xdr:nvCxnSpPr>
      <xdr:spPr>
        <a:xfrm flipH="1">
          <a:off x="13873557" y="330653"/>
          <a:ext cx="34304" cy="6690632"/>
        </a:xfrm>
        <a:prstGeom prst="straightConnector1">
          <a:avLst/>
        </a:prstGeom>
        <a:ln w="28575">
          <a:solidFill>
            <a:schemeClr val="tx2">
              <a:lumMod val="75000"/>
            </a:schemeClr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1381125</xdr:colOff>
      <xdr:row>1</xdr:row>
      <xdr:rowOff>0</xdr:rowOff>
    </xdr:from>
    <xdr:to>
      <xdr:col>6</xdr:col>
      <xdr:colOff>1390650</xdr:colOff>
      <xdr:row>19</xdr:row>
      <xdr:rowOff>9525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37DB15FA-2A41-4038-98CB-CD798A1F9A40}"/>
            </a:ext>
          </a:extLst>
        </xdr:cNvPr>
        <xdr:cNvCxnSpPr/>
      </xdr:nvCxnSpPr>
      <xdr:spPr>
        <a:xfrm>
          <a:off x="14392275" y="190500"/>
          <a:ext cx="9525" cy="5943600"/>
        </a:xfrm>
        <a:prstGeom prst="straightConnector1">
          <a:avLst/>
        </a:prstGeom>
        <a:ln w="28575">
          <a:solidFill>
            <a:schemeClr val="tx2">
              <a:lumMod val="75000"/>
            </a:schemeClr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1362075</xdr:colOff>
      <xdr:row>1</xdr:row>
      <xdr:rowOff>66675</xdr:rowOff>
    </xdr:from>
    <xdr:to>
      <xdr:col>7</xdr:col>
      <xdr:colOff>1390650</xdr:colOff>
      <xdr:row>19</xdr:row>
      <xdr:rowOff>57150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F5E3CB42-EBA9-42CC-B2B4-5E8561FCBFEC}"/>
            </a:ext>
          </a:extLst>
        </xdr:cNvPr>
        <xdr:cNvCxnSpPr/>
      </xdr:nvCxnSpPr>
      <xdr:spPr>
        <a:xfrm>
          <a:off x="15773400" y="257175"/>
          <a:ext cx="28575" cy="5924550"/>
        </a:xfrm>
        <a:prstGeom prst="straightConnector1">
          <a:avLst/>
        </a:prstGeom>
        <a:ln w="28575">
          <a:solidFill>
            <a:schemeClr val="tx2">
              <a:lumMod val="75000"/>
            </a:schemeClr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1609724</xdr:colOff>
      <xdr:row>15</xdr:row>
      <xdr:rowOff>295276</xdr:rowOff>
    </xdr:from>
    <xdr:to>
      <xdr:col>6</xdr:col>
      <xdr:colOff>1362074</xdr:colOff>
      <xdr:row>16</xdr:row>
      <xdr:rowOff>57150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5D681CFD-8CC9-41F9-BBBD-BA78FF2922EF}"/>
            </a:ext>
          </a:extLst>
        </xdr:cNvPr>
        <xdr:cNvSpPr/>
      </xdr:nvSpPr>
      <xdr:spPr>
        <a:xfrm>
          <a:off x="12496799" y="5667376"/>
          <a:ext cx="1362075" cy="352424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aseline="0">
              <a:solidFill>
                <a:schemeClr val="bg1"/>
              </a:solidFill>
            </a:rPr>
            <a:t>UAT  + Regression Testing</a:t>
          </a:r>
          <a:endParaRPr lang="en-US" sz="900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0</xdr:colOff>
      <xdr:row>15</xdr:row>
      <xdr:rowOff>9525</xdr:rowOff>
    </xdr:from>
    <xdr:to>
      <xdr:col>6</xdr:col>
      <xdr:colOff>1381126</xdr:colOff>
      <xdr:row>15</xdr:row>
      <xdr:rowOff>276225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299671D7-069E-403D-A295-50831AC59E19}"/>
            </a:ext>
          </a:extLst>
        </xdr:cNvPr>
        <xdr:cNvSpPr/>
      </xdr:nvSpPr>
      <xdr:spPr>
        <a:xfrm>
          <a:off x="12496800" y="5381625"/>
          <a:ext cx="1381126" cy="266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QA Testing</a:t>
          </a:r>
          <a:r>
            <a:rPr lang="en-US" sz="900" baseline="0"/>
            <a:t> + Regression</a:t>
          </a:r>
          <a:endParaRPr lang="en-US" sz="900"/>
        </a:p>
      </xdr:txBody>
    </xdr:sp>
    <xdr:clientData/>
  </xdr:twoCellAnchor>
  <xdr:twoCellAnchor>
    <xdr:from>
      <xdr:col>7</xdr:col>
      <xdr:colOff>0</xdr:colOff>
      <xdr:row>15</xdr:row>
      <xdr:rowOff>514350</xdr:rowOff>
    </xdr:from>
    <xdr:to>
      <xdr:col>8</xdr:col>
      <xdr:colOff>0</xdr:colOff>
      <xdr:row>17</xdr:row>
      <xdr:rowOff>9525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1D99B6D1-8A85-46BC-82C7-E5880B5F0A41}"/>
            </a:ext>
          </a:extLst>
        </xdr:cNvPr>
        <xdr:cNvSpPr/>
      </xdr:nvSpPr>
      <xdr:spPr>
        <a:xfrm>
          <a:off x="14411325" y="5486400"/>
          <a:ext cx="1400175" cy="266700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aseline="0">
              <a:solidFill>
                <a:schemeClr val="bg1"/>
              </a:solidFill>
            </a:rPr>
            <a:t>UAT  + Regression Testing</a:t>
          </a:r>
          <a:endParaRPr lang="en-US" sz="900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1</xdr:colOff>
      <xdr:row>15</xdr:row>
      <xdr:rowOff>228600</xdr:rowOff>
    </xdr:from>
    <xdr:to>
      <xdr:col>7</xdr:col>
      <xdr:colOff>1390650</xdr:colOff>
      <xdr:row>15</xdr:row>
      <xdr:rowOff>504825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47AA8602-8D86-4643-99DA-CA16140BF3E0}"/>
            </a:ext>
          </a:extLst>
        </xdr:cNvPr>
        <xdr:cNvSpPr/>
      </xdr:nvSpPr>
      <xdr:spPr>
        <a:xfrm>
          <a:off x="14411326" y="5200650"/>
          <a:ext cx="1390649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QA End-to-end</a:t>
          </a:r>
          <a:r>
            <a:rPr lang="en-US" sz="900" baseline="0"/>
            <a:t> Testing</a:t>
          </a:r>
          <a:endParaRPr lang="en-US" sz="900"/>
        </a:p>
      </xdr:txBody>
    </xdr:sp>
    <xdr:clientData/>
  </xdr:twoCellAnchor>
  <xdr:oneCellAnchor>
    <xdr:from>
      <xdr:col>6</xdr:col>
      <xdr:colOff>834119</xdr:colOff>
      <xdr:row>21</xdr:row>
      <xdr:rowOff>-1</xdr:rowOff>
    </xdr:from>
    <xdr:ext cx="1068947" cy="530658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12B2BBFB-F3D9-478E-968C-F3506A7B6EE9}"/>
            </a:ext>
          </a:extLst>
        </xdr:cNvPr>
        <xdr:cNvSpPr txBox="1"/>
      </xdr:nvSpPr>
      <xdr:spPr>
        <a:xfrm>
          <a:off x="13325476" y="6926035"/>
          <a:ext cx="106894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r>
            <a:rPr lang="en-IN" sz="1400" b="1">
              <a:solidFill>
                <a:srgbClr val="C00000"/>
              </a:solidFill>
              <a:latin typeface="+mn-lt"/>
              <a:ea typeface="+mn-ea"/>
              <a:cs typeface="+mn-cs"/>
            </a:rPr>
            <a:t>Milestone 2</a:t>
          </a:r>
        </a:p>
        <a:p>
          <a:pPr marL="0" indent="0"/>
          <a:r>
            <a:rPr lang="en-IN" sz="1400" b="1">
              <a:solidFill>
                <a:srgbClr val="C00000"/>
              </a:solidFill>
              <a:latin typeface="+mn-lt"/>
              <a:ea typeface="+mn-ea"/>
              <a:cs typeface="+mn-cs"/>
            </a:rPr>
            <a:t>  Go-Live 1</a:t>
          </a:r>
        </a:p>
      </xdr:txBody>
    </xdr:sp>
    <xdr:clientData/>
  </xdr:oneCellAnchor>
  <xdr:twoCellAnchor>
    <xdr:from>
      <xdr:col>5</xdr:col>
      <xdr:colOff>0</xdr:colOff>
      <xdr:row>14</xdr:row>
      <xdr:rowOff>295275</xdr:rowOff>
    </xdr:from>
    <xdr:to>
      <xdr:col>5</xdr:col>
      <xdr:colOff>1581150</xdr:colOff>
      <xdr:row>14</xdr:row>
      <xdr:rowOff>542925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CC27243D-07F4-426F-B669-C8908A73E557}"/>
            </a:ext>
          </a:extLst>
        </xdr:cNvPr>
        <xdr:cNvSpPr/>
      </xdr:nvSpPr>
      <xdr:spPr>
        <a:xfrm>
          <a:off x="10887075" y="4648200"/>
          <a:ext cx="1581150" cy="247650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aseline="0">
              <a:solidFill>
                <a:schemeClr val="bg1"/>
              </a:solidFill>
            </a:rPr>
            <a:t>UAT  + Regression Testing</a:t>
          </a:r>
          <a:endParaRPr lang="en-US" sz="9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1</xdr:colOff>
      <xdr:row>14</xdr:row>
      <xdr:rowOff>19050</xdr:rowOff>
    </xdr:from>
    <xdr:to>
      <xdr:col>5</xdr:col>
      <xdr:colOff>1581150</xdr:colOff>
      <xdr:row>14</xdr:row>
      <xdr:rowOff>285750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7D90C9D2-F698-4EB3-80AF-F03241751FB5}"/>
            </a:ext>
          </a:extLst>
        </xdr:cNvPr>
        <xdr:cNvSpPr/>
      </xdr:nvSpPr>
      <xdr:spPr>
        <a:xfrm>
          <a:off x="10887076" y="4371975"/>
          <a:ext cx="1581149" cy="266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QA Testing</a:t>
          </a:r>
          <a:r>
            <a:rPr lang="en-US" sz="900" baseline="0"/>
            <a:t> + Regression</a:t>
          </a:r>
          <a:endParaRPr lang="en-US" sz="900"/>
        </a:p>
      </xdr:txBody>
    </xdr:sp>
    <xdr:clientData/>
  </xdr:twoCellAnchor>
  <xdr:oneCellAnchor>
    <xdr:from>
      <xdr:col>8</xdr:col>
      <xdr:colOff>409575</xdr:colOff>
      <xdr:row>21</xdr:row>
      <xdr:rowOff>25854</xdr:rowOff>
    </xdr:from>
    <xdr:ext cx="1109535" cy="530658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B0ACCFF4-73DC-405F-9AF0-0C7339004783}"/>
            </a:ext>
          </a:extLst>
        </xdr:cNvPr>
        <xdr:cNvSpPr txBox="1"/>
      </xdr:nvSpPr>
      <xdr:spPr>
        <a:xfrm>
          <a:off x="15704004" y="6951890"/>
          <a:ext cx="1109535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r>
            <a:rPr lang="en-IN" sz="1400" b="1">
              <a:solidFill>
                <a:srgbClr val="C00000"/>
              </a:solidFill>
              <a:latin typeface="+mn-lt"/>
              <a:ea typeface="+mn-ea"/>
              <a:cs typeface="+mn-cs"/>
            </a:rPr>
            <a:t>Milestone 3 </a:t>
          </a:r>
        </a:p>
        <a:p>
          <a:pPr marL="0" indent="0"/>
          <a:r>
            <a:rPr lang="en-IN" sz="1400" b="1">
              <a:solidFill>
                <a:srgbClr val="C00000"/>
              </a:solidFill>
              <a:latin typeface="+mn-lt"/>
              <a:ea typeface="+mn-ea"/>
              <a:cs typeface="+mn-cs"/>
            </a:rPr>
            <a:t>Go-Live</a:t>
          </a:r>
          <a:r>
            <a:rPr lang="en-IN" sz="1400" b="1" baseline="0">
              <a:solidFill>
                <a:srgbClr val="C00000"/>
              </a:solidFill>
              <a:latin typeface="+mn-lt"/>
              <a:ea typeface="+mn-ea"/>
              <a:cs typeface="+mn-cs"/>
            </a:rPr>
            <a:t> </a:t>
          </a:r>
          <a:r>
            <a:rPr lang="en-IN" sz="1400" b="1">
              <a:solidFill>
                <a:srgbClr val="C00000"/>
              </a:solidFill>
              <a:latin typeface="+mn-lt"/>
              <a:ea typeface="+mn-ea"/>
              <a:cs typeface="+mn-cs"/>
            </a:rPr>
            <a:t>2</a:t>
          </a:r>
        </a:p>
      </xdr:txBody>
    </xdr:sp>
    <xdr:clientData/>
  </xdr:oneCellAnchor>
  <xdr:twoCellAnchor>
    <xdr:from>
      <xdr:col>9</xdr:col>
      <xdr:colOff>1095088</xdr:colOff>
      <xdr:row>0</xdr:row>
      <xdr:rowOff>187780</xdr:rowOff>
    </xdr:from>
    <xdr:to>
      <xdr:col>10</xdr:col>
      <xdr:colOff>17694</xdr:colOff>
      <xdr:row>21</xdr:row>
      <xdr:rowOff>13608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925793F7-83F6-49FA-AE69-C32B7A26B211}"/>
            </a:ext>
          </a:extLst>
        </xdr:cNvPr>
        <xdr:cNvCxnSpPr>
          <a:endCxn id="36" idx="0"/>
        </xdr:cNvCxnSpPr>
      </xdr:nvCxnSpPr>
      <xdr:spPr>
        <a:xfrm flipH="1">
          <a:off x="17314802" y="187780"/>
          <a:ext cx="38392" cy="6751864"/>
        </a:xfrm>
        <a:prstGeom prst="straightConnector1">
          <a:avLst/>
        </a:prstGeom>
        <a:ln w="28575">
          <a:solidFill>
            <a:schemeClr val="tx2">
              <a:lumMod val="75000"/>
            </a:schemeClr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560614</xdr:colOff>
      <xdr:row>21</xdr:row>
      <xdr:rowOff>13608</xdr:rowOff>
    </xdr:from>
    <xdr:ext cx="1068947" cy="311496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E3269D40-5189-46E1-BC49-42E63920FE4C}"/>
            </a:ext>
          </a:extLst>
        </xdr:cNvPr>
        <xdr:cNvSpPr txBox="1"/>
      </xdr:nvSpPr>
      <xdr:spPr>
        <a:xfrm>
          <a:off x="16780328" y="6939644"/>
          <a:ext cx="1068947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r>
            <a:rPr lang="en-IN" sz="1400" b="1">
              <a:solidFill>
                <a:srgbClr val="C00000"/>
              </a:solidFill>
              <a:latin typeface="+mn-lt"/>
              <a:ea typeface="+mn-ea"/>
              <a:cs typeface="+mn-cs"/>
            </a:rPr>
            <a:t>Milestone 4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9"/>
  <sheetViews>
    <sheetView tabSelected="1" zoomScale="70" zoomScaleNormal="70" workbookViewId="0">
      <selection activeCell="B2" sqref="B2:J2"/>
    </sheetView>
  </sheetViews>
  <sheetFormatPr defaultRowHeight="15" x14ac:dyDescent="0.25"/>
  <cols>
    <col min="1" max="1" width="56.5703125" customWidth="1"/>
    <col min="2" max="2" width="24.7109375" customWidth="1"/>
    <col min="3" max="3" width="28" customWidth="1"/>
    <col min="4" max="4" width="26.85546875" customWidth="1"/>
    <col min="5" max="5" width="27.140625" customWidth="1"/>
    <col min="6" max="6" width="24.140625" customWidth="1"/>
    <col min="7" max="8" width="21" customWidth="1"/>
    <col min="9" max="9" width="13.85546875" customWidth="1"/>
    <col min="10" max="10" width="16.7109375" customWidth="1"/>
  </cols>
  <sheetData>
    <row r="2" spans="1:10" ht="15.75" thickBot="1" x14ac:dyDescent="0.3">
      <c r="A2" s="83" t="s">
        <v>7</v>
      </c>
      <c r="B2" s="104" t="s">
        <v>123</v>
      </c>
      <c r="C2" s="104"/>
      <c r="D2" s="104"/>
      <c r="E2" s="104"/>
      <c r="F2" s="104"/>
      <c r="G2" s="104"/>
      <c r="H2" s="104"/>
      <c r="I2" s="104"/>
      <c r="J2" s="104"/>
    </row>
    <row r="3" spans="1:10" x14ac:dyDescent="0.25">
      <c r="A3" s="84"/>
      <c r="B3" s="2">
        <v>572</v>
      </c>
      <c r="C3" s="72" t="s">
        <v>11</v>
      </c>
      <c r="D3" s="2" t="s">
        <v>12</v>
      </c>
      <c r="E3" s="2" t="s">
        <v>118</v>
      </c>
      <c r="F3" s="2" t="s">
        <v>119</v>
      </c>
      <c r="G3" s="7" t="s">
        <v>120</v>
      </c>
      <c r="H3" s="7" t="s">
        <v>122</v>
      </c>
      <c r="I3" s="51" t="s">
        <v>121</v>
      </c>
      <c r="J3" s="7" t="s">
        <v>117</v>
      </c>
    </row>
    <row r="4" spans="1:10" x14ac:dyDescent="0.25">
      <c r="A4" s="63" t="s">
        <v>4</v>
      </c>
      <c r="B4" s="80" t="s">
        <v>10</v>
      </c>
      <c r="C4" s="73" t="s">
        <v>0</v>
      </c>
      <c r="D4" s="3" t="s">
        <v>1</v>
      </c>
      <c r="E4" s="3" t="s">
        <v>2</v>
      </c>
      <c r="F4" s="3" t="s">
        <v>3</v>
      </c>
      <c r="G4" s="8" t="s">
        <v>96</v>
      </c>
      <c r="H4" s="8" t="s">
        <v>97</v>
      </c>
      <c r="I4" s="5" t="s">
        <v>98</v>
      </c>
      <c r="J4" s="8" t="s">
        <v>19</v>
      </c>
    </row>
    <row r="5" spans="1:10" ht="44.25" customHeight="1" x14ac:dyDescent="0.25">
      <c r="A5" s="64" t="s">
        <v>18</v>
      </c>
      <c r="B5" s="81" t="s">
        <v>17</v>
      </c>
      <c r="C5" s="4"/>
      <c r="D5" s="92"/>
      <c r="E5" s="85"/>
      <c r="F5" s="85"/>
      <c r="G5" s="9"/>
      <c r="H5" s="9"/>
      <c r="I5" s="100" t="s">
        <v>99</v>
      </c>
      <c r="J5" s="9"/>
    </row>
    <row r="6" spans="1:10" ht="32.25" customHeight="1" x14ac:dyDescent="0.25">
      <c r="A6" s="87" t="s">
        <v>13</v>
      </c>
      <c r="B6" s="88"/>
      <c r="C6" s="90" t="s">
        <v>21</v>
      </c>
      <c r="D6" s="92"/>
      <c r="E6" s="85"/>
      <c r="F6" s="85"/>
      <c r="G6" s="9"/>
      <c r="H6" s="9"/>
      <c r="I6" s="100"/>
      <c r="J6" s="9"/>
    </row>
    <row r="7" spans="1:10" ht="27.75" customHeight="1" x14ac:dyDescent="0.25">
      <c r="A7" s="87"/>
      <c r="B7" s="88"/>
      <c r="C7" s="90"/>
      <c r="D7" s="92"/>
      <c r="E7" s="85"/>
      <c r="F7" s="85"/>
      <c r="G7" s="9"/>
      <c r="H7" s="9"/>
      <c r="I7" s="100"/>
      <c r="J7" s="9"/>
    </row>
    <row r="8" spans="1:10" ht="21.75" customHeight="1" x14ac:dyDescent="0.25">
      <c r="A8" s="87" t="s">
        <v>14</v>
      </c>
      <c r="B8" s="88"/>
      <c r="C8" s="15"/>
      <c r="D8" s="93" t="s">
        <v>8</v>
      </c>
      <c r="E8" s="85"/>
      <c r="F8" s="85"/>
      <c r="G8" s="9"/>
      <c r="H8" s="9"/>
      <c r="I8" s="101"/>
      <c r="J8" s="9"/>
    </row>
    <row r="9" spans="1:10" ht="15" customHeight="1" x14ac:dyDescent="0.25">
      <c r="A9" s="87"/>
      <c r="B9" s="88"/>
      <c r="C9" s="94"/>
      <c r="D9" s="93"/>
      <c r="E9" s="85"/>
      <c r="F9" s="85"/>
      <c r="G9" s="9"/>
      <c r="H9" s="9"/>
      <c r="I9" s="101"/>
      <c r="J9" s="9"/>
    </row>
    <row r="10" spans="1:10" ht="24.75" customHeight="1" x14ac:dyDescent="0.25">
      <c r="A10" s="86"/>
      <c r="B10" s="89"/>
      <c r="C10" s="94"/>
      <c r="E10" s="85"/>
      <c r="F10" s="85"/>
      <c r="G10" s="9"/>
      <c r="H10" s="9"/>
      <c r="I10" s="101"/>
      <c r="J10" s="9"/>
    </row>
    <row r="11" spans="1:10" ht="19.5" customHeight="1" x14ac:dyDescent="0.25">
      <c r="A11" s="86" t="s">
        <v>15</v>
      </c>
      <c r="B11" s="89"/>
      <c r="C11" s="94"/>
      <c r="D11" s="85"/>
      <c r="E11" s="14" t="s">
        <v>8</v>
      </c>
      <c r="F11" s="85"/>
      <c r="G11" s="9"/>
      <c r="H11" s="9"/>
      <c r="I11" s="101"/>
      <c r="J11" s="9"/>
    </row>
    <row r="12" spans="1:10" ht="20.25" customHeight="1" x14ac:dyDescent="0.25">
      <c r="A12" s="86"/>
      <c r="B12" s="89"/>
      <c r="C12" s="94"/>
      <c r="D12" s="85"/>
      <c r="F12" s="85"/>
      <c r="G12" s="9"/>
      <c r="H12" s="9"/>
      <c r="I12" s="101"/>
      <c r="J12" s="9"/>
    </row>
    <row r="13" spans="1:10" ht="18.75" customHeight="1" x14ac:dyDescent="0.25">
      <c r="A13" s="86"/>
      <c r="B13" s="89"/>
      <c r="C13" s="94"/>
      <c r="D13" s="85"/>
      <c r="E13" s="91"/>
      <c r="F13" s="85"/>
      <c r="G13" s="9"/>
      <c r="H13" s="9"/>
      <c r="I13" s="101"/>
      <c r="J13" s="9"/>
    </row>
    <row r="14" spans="1:10" ht="57.75" customHeight="1" x14ac:dyDescent="0.25">
      <c r="A14" s="52" t="s">
        <v>20</v>
      </c>
      <c r="B14" s="89"/>
      <c r="C14" s="94"/>
      <c r="D14" s="85"/>
      <c r="E14" s="91"/>
      <c r="F14" s="13" t="s">
        <v>100</v>
      </c>
      <c r="G14" s="9"/>
      <c r="H14" s="10" t="s">
        <v>9</v>
      </c>
      <c r="I14" s="101"/>
      <c r="J14" s="10" t="s">
        <v>9</v>
      </c>
    </row>
    <row r="15" spans="1:10" ht="80.25" customHeight="1" x14ac:dyDescent="0.25">
      <c r="A15" s="52" t="s">
        <v>101</v>
      </c>
      <c r="B15" s="89"/>
      <c r="C15" s="94"/>
      <c r="D15" s="85"/>
      <c r="E15" s="91"/>
      <c r="F15" s="85"/>
      <c r="G15" s="13" t="s">
        <v>100</v>
      </c>
      <c r="H15" s="10"/>
      <c r="I15" s="101"/>
      <c r="J15" s="102" t="s">
        <v>103</v>
      </c>
    </row>
    <row r="16" spans="1:10" ht="46.5" customHeight="1" x14ac:dyDescent="0.25">
      <c r="A16" s="52" t="s">
        <v>102</v>
      </c>
      <c r="B16" s="89"/>
      <c r="C16" s="94"/>
      <c r="D16" s="85"/>
      <c r="E16" s="91"/>
      <c r="F16" s="85"/>
      <c r="H16" s="10"/>
      <c r="I16" s="101"/>
      <c r="J16" s="102"/>
    </row>
    <row r="17" spans="1:10" x14ac:dyDescent="0.25">
      <c r="A17" s="6" t="s">
        <v>16</v>
      </c>
      <c r="B17" s="89"/>
      <c r="C17" s="94"/>
      <c r="D17" s="85"/>
      <c r="E17" s="91"/>
      <c r="F17" s="85"/>
      <c r="G17" s="10"/>
      <c r="H17" s="10"/>
      <c r="I17" s="101"/>
      <c r="J17" s="102"/>
    </row>
    <row r="18" spans="1:10" ht="15.75" thickBot="1" x14ac:dyDescent="0.3">
      <c r="A18" s="6" t="s">
        <v>5</v>
      </c>
      <c r="B18" s="97"/>
      <c r="C18" s="98"/>
      <c r="D18" s="98"/>
      <c r="E18" s="98"/>
      <c r="F18" s="98"/>
      <c r="G18" s="98"/>
      <c r="H18" s="98"/>
      <c r="I18" s="99"/>
      <c r="J18" s="103"/>
    </row>
    <row r="19" spans="1:10" x14ac:dyDescent="0.25">
      <c r="A19" s="1" t="s">
        <v>6</v>
      </c>
      <c r="B19" s="95"/>
      <c r="C19" s="96"/>
      <c r="D19" s="96"/>
      <c r="E19" s="96"/>
      <c r="F19" s="96"/>
      <c r="G19" s="96"/>
      <c r="H19" s="96"/>
      <c r="I19" s="96"/>
      <c r="J19" s="96"/>
    </row>
  </sheetData>
  <mergeCells count="19">
    <mergeCell ref="B19:J19"/>
    <mergeCell ref="B18:I18"/>
    <mergeCell ref="I5:I17"/>
    <mergeCell ref="J15:J18"/>
    <mergeCell ref="B2:J2"/>
    <mergeCell ref="A2:A3"/>
    <mergeCell ref="F5:F13"/>
    <mergeCell ref="A11:A13"/>
    <mergeCell ref="E5:E10"/>
    <mergeCell ref="A6:A7"/>
    <mergeCell ref="B6:B17"/>
    <mergeCell ref="C6:C7"/>
    <mergeCell ref="A8:A10"/>
    <mergeCell ref="D11:D17"/>
    <mergeCell ref="F15:F17"/>
    <mergeCell ref="E13:E17"/>
    <mergeCell ref="D5:D7"/>
    <mergeCell ref="D8:D9"/>
    <mergeCell ref="C9:C1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FD3A6-E6D2-4C5E-905C-7AFA2C8671C0}">
  <dimension ref="B3:U19"/>
  <sheetViews>
    <sheetView topLeftCell="B1" workbookViewId="0">
      <selection activeCell="U7" sqref="U7"/>
    </sheetView>
  </sheetViews>
  <sheetFormatPr defaultColWidth="9.140625" defaultRowHeight="12.75" x14ac:dyDescent="0.2"/>
  <cols>
    <col min="1" max="1" width="4.7109375" style="21" customWidth="1"/>
    <col min="2" max="2" width="40.5703125" style="38" customWidth="1"/>
    <col min="3" max="3" width="10.85546875" style="38" customWidth="1"/>
    <col min="4" max="4" width="13.28515625" style="21" customWidth="1"/>
    <col min="5" max="5" width="5.5703125" style="21" customWidth="1"/>
    <col min="6" max="6" width="5" style="21" customWidth="1"/>
    <col min="7" max="7" width="4.85546875" style="21" customWidth="1"/>
    <col min="8" max="8" width="4.42578125" style="21" customWidth="1"/>
    <col min="9" max="9" width="5.140625" style="21" customWidth="1"/>
    <col min="10" max="11" width="4.5703125" style="21" customWidth="1"/>
    <col min="12" max="12" width="4.85546875" style="21" customWidth="1"/>
    <col min="13" max="13" width="4.5703125" style="21" customWidth="1"/>
    <col min="14" max="14" width="4.85546875" style="21" customWidth="1"/>
    <col min="15" max="15" width="9.28515625" style="21" customWidth="1"/>
    <col min="16" max="16" width="4.85546875" style="21" customWidth="1"/>
    <col min="17" max="17" width="5.5703125" style="21" customWidth="1"/>
    <col min="18" max="18" width="6.42578125" style="21" customWidth="1"/>
    <col min="19" max="19" width="8" style="21" customWidth="1"/>
    <col min="20" max="20" width="16.28515625" style="21" hidden="1" customWidth="1"/>
    <col min="21" max="21" width="11" style="21" bestFit="1" customWidth="1"/>
    <col min="22" max="16384" width="9.140625" style="21"/>
  </cols>
  <sheetData>
    <row r="3" spans="2:21" s="16" customFormat="1" ht="15.75" x14ac:dyDescent="0.2">
      <c r="B3" s="107">
        <v>572</v>
      </c>
      <c r="C3" s="108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</row>
    <row r="4" spans="2:21" ht="40.5" customHeight="1" x14ac:dyDescent="0.2">
      <c r="B4" s="17" t="s">
        <v>22</v>
      </c>
      <c r="C4" s="50"/>
      <c r="D4" s="18" t="s">
        <v>23</v>
      </c>
      <c r="E4" s="110" t="s">
        <v>24</v>
      </c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9"/>
      <c r="T4" s="20"/>
    </row>
    <row r="5" spans="2:21" ht="33" customHeight="1" x14ac:dyDescent="0.2">
      <c r="B5" s="17"/>
      <c r="C5" s="50"/>
      <c r="D5" s="22" t="s">
        <v>25</v>
      </c>
      <c r="E5" s="112" t="s">
        <v>26</v>
      </c>
      <c r="F5" s="113"/>
      <c r="G5" s="112" t="s">
        <v>27</v>
      </c>
      <c r="H5" s="113"/>
      <c r="I5" s="112" t="s">
        <v>28</v>
      </c>
      <c r="J5" s="113"/>
      <c r="K5" s="112" t="s">
        <v>29</v>
      </c>
      <c r="L5" s="113"/>
      <c r="M5" s="112" t="s">
        <v>104</v>
      </c>
      <c r="N5" s="113"/>
      <c r="O5" s="23" t="s">
        <v>105</v>
      </c>
      <c r="P5" s="23" t="s">
        <v>30</v>
      </c>
      <c r="Q5" s="112" t="s">
        <v>31</v>
      </c>
      <c r="R5" s="113"/>
      <c r="S5" s="19"/>
      <c r="T5" s="20"/>
    </row>
    <row r="6" spans="2:21" s="27" customFormat="1" ht="18" customHeight="1" x14ac:dyDescent="0.25">
      <c r="B6" s="17" t="s">
        <v>32</v>
      </c>
      <c r="C6" s="70" t="s">
        <v>33</v>
      </c>
      <c r="D6" s="24">
        <v>1</v>
      </c>
      <c r="E6" s="24">
        <f>D6+1</f>
        <v>2</v>
      </c>
      <c r="F6" s="24">
        <f t="shared" ref="F6:L6" si="0">E6+1</f>
        <v>3</v>
      </c>
      <c r="G6" s="24">
        <f t="shared" si="0"/>
        <v>4</v>
      </c>
      <c r="H6" s="24">
        <f t="shared" si="0"/>
        <v>5</v>
      </c>
      <c r="I6" s="24">
        <f t="shared" si="0"/>
        <v>6</v>
      </c>
      <c r="J6" s="24">
        <f t="shared" si="0"/>
        <v>7</v>
      </c>
      <c r="K6" s="24">
        <f t="shared" si="0"/>
        <v>8</v>
      </c>
      <c r="L6" s="24">
        <f t="shared" si="0"/>
        <v>9</v>
      </c>
      <c r="M6" s="24">
        <f t="shared" ref="M6" si="1">L6+1</f>
        <v>10</v>
      </c>
      <c r="N6" s="24">
        <f t="shared" ref="N6" si="2">M6+1</f>
        <v>11</v>
      </c>
      <c r="O6" s="24">
        <v>12</v>
      </c>
      <c r="P6" s="24">
        <v>13</v>
      </c>
      <c r="Q6" s="24">
        <v>14</v>
      </c>
      <c r="R6" s="24">
        <v>15</v>
      </c>
      <c r="S6" s="25" t="s">
        <v>34</v>
      </c>
      <c r="T6" s="26"/>
    </row>
    <row r="7" spans="2:21" s="27" customFormat="1" ht="18" customHeight="1" x14ac:dyDescent="0.25">
      <c r="B7" s="28" t="s">
        <v>35</v>
      </c>
      <c r="C7" s="71" t="s">
        <v>36</v>
      </c>
      <c r="D7" s="29"/>
      <c r="E7" s="30">
        <v>10</v>
      </c>
      <c r="F7" s="30">
        <v>40</v>
      </c>
      <c r="G7" s="30">
        <v>40</v>
      </c>
      <c r="H7" s="30">
        <v>40</v>
      </c>
      <c r="I7" s="30">
        <v>40</v>
      </c>
      <c r="J7" s="30">
        <v>40</v>
      </c>
      <c r="K7" s="30">
        <v>40</v>
      </c>
      <c r="L7" s="30">
        <v>40</v>
      </c>
      <c r="M7" s="30">
        <v>40</v>
      </c>
      <c r="N7" s="30">
        <v>24</v>
      </c>
      <c r="O7" s="30">
        <v>10</v>
      </c>
      <c r="P7" s="30">
        <v>10</v>
      </c>
      <c r="Q7" s="82">
        <v>10</v>
      </c>
      <c r="R7" s="82">
        <v>10</v>
      </c>
      <c r="S7" s="31">
        <f>SUM(D7:R7)</f>
        <v>394</v>
      </c>
      <c r="T7" s="26"/>
      <c r="U7" s="32"/>
    </row>
    <row r="8" spans="2:21" s="27" customFormat="1" ht="18" customHeight="1" x14ac:dyDescent="0.25">
      <c r="B8" s="28" t="s">
        <v>37</v>
      </c>
      <c r="C8" s="71" t="s">
        <v>36</v>
      </c>
      <c r="D8" s="29"/>
      <c r="E8" s="30">
        <v>10</v>
      </c>
      <c r="F8" s="30">
        <v>40</v>
      </c>
      <c r="G8" s="30">
        <v>40</v>
      </c>
      <c r="H8" s="30">
        <v>40</v>
      </c>
      <c r="I8" s="30">
        <v>40</v>
      </c>
      <c r="J8" s="30">
        <v>40</v>
      </c>
      <c r="K8" s="30">
        <v>40</v>
      </c>
      <c r="L8" s="30">
        <v>40</v>
      </c>
      <c r="M8" s="30">
        <v>40</v>
      </c>
      <c r="N8" s="30">
        <v>40</v>
      </c>
      <c r="O8" s="30">
        <v>40</v>
      </c>
      <c r="P8" s="30">
        <v>10</v>
      </c>
      <c r="Q8" s="82">
        <v>12</v>
      </c>
      <c r="R8" s="82">
        <v>12</v>
      </c>
      <c r="S8" s="31">
        <f t="shared" ref="S8:S12" si="3">SUM(D8:R8)</f>
        <v>444</v>
      </c>
      <c r="T8" s="26"/>
      <c r="U8" s="32"/>
    </row>
    <row r="9" spans="2:21" s="27" customFormat="1" ht="18" customHeight="1" x14ac:dyDescent="0.25">
      <c r="B9" s="28" t="s">
        <v>38</v>
      </c>
      <c r="C9" s="71" t="s">
        <v>36</v>
      </c>
      <c r="D9" s="29"/>
      <c r="E9" s="30">
        <v>10</v>
      </c>
      <c r="F9" s="30">
        <v>20</v>
      </c>
      <c r="G9" s="30">
        <v>20</v>
      </c>
      <c r="H9" s="30">
        <v>20</v>
      </c>
      <c r="I9" s="30">
        <v>20</v>
      </c>
      <c r="J9" s="30">
        <v>20</v>
      </c>
      <c r="K9" s="30">
        <v>20</v>
      </c>
      <c r="L9" s="30">
        <v>20</v>
      </c>
      <c r="M9" s="30">
        <v>20</v>
      </c>
      <c r="N9" s="30">
        <v>20</v>
      </c>
      <c r="O9" s="30">
        <v>20</v>
      </c>
      <c r="P9" s="30">
        <v>10</v>
      </c>
      <c r="Q9" s="82">
        <v>12</v>
      </c>
      <c r="R9" s="82">
        <v>12</v>
      </c>
      <c r="S9" s="31">
        <f t="shared" si="3"/>
        <v>244</v>
      </c>
      <c r="T9" s="26"/>
      <c r="U9" s="32"/>
    </row>
    <row r="10" spans="2:21" s="27" customFormat="1" ht="18" customHeight="1" x14ac:dyDescent="0.25">
      <c r="B10" s="78" t="s">
        <v>39</v>
      </c>
      <c r="C10" s="28" t="s">
        <v>36</v>
      </c>
      <c r="D10" s="29"/>
      <c r="E10" s="30">
        <v>10</v>
      </c>
      <c r="F10" s="30">
        <v>20</v>
      </c>
      <c r="G10" s="30">
        <v>20</v>
      </c>
      <c r="H10" s="30">
        <v>20</v>
      </c>
      <c r="I10" s="30">
        <v>20</v>
      </c>
      <c r="J10" s="30">
        <v>20</v>
      </c>
      <c r="K10" s="30">
        <v>20</v>
      </c>
      <c r="L10" s="30">
        <v>20</v>
      </c>
      <c r="M10" s="30">
        <v>10</v>
      </c>
      <c r="N10" s="30">
        <v>10</v>
      </c>
      <c r="O10" s="30">
        <v>10</v>
      </c>
      <c r="P10" s="30">
        <v>10</v>
      </c>
      <c r="Q10" s="82">
        <v>12</v>
      </c>
      <c r="R10" s="82">
        <v>12</v>
      </c>
      <c r="S10" s="31">
        <f t="shared" si="3"/>
        <v>214</v>
      </c>
      <c r="T10" s="26"/>
      <c r="U10" s="32"/>
    </row>
    <row r="11" spans="2:21" s="27" customFormat="1" ht="18" customHeight="1" x14ac:dyDescent="0.25">
      <c r="B11" s="28" t="s">
        <v>115</v>
      </c>
      <c r="C11" s="28" t="s">
        <v>36</v>
      </c>
      <c r="D11" s="29"/>
      <c r="E11" s="30">
        <v>10</v>
      </c>
      <c r="F11" s="30">
        <v>10</v>
      </c>
      <c r="G11" s="30">
        <v>10</v>
      </c>
      <c r="H11" s="30">
        <v>10</v>
      </c>
      <c r="I11" s="30">
        <v>10</v>
      </c>
      <c r="J11" s="30">
        <v>20</v>
      </c>
      <c r="K11" s="30">
        <v>10</v>
      </c>
      <c r="L11" s="30">
        <v>20</v>
      </c>
      <c r="M11" s="30">
        <v>10</v>
      </c>
      <c r="N11" s="30">
        <v>20</v>
      </c>
      <c r="O11" s="30">
        <v>20</v>
      </c>
      <c r="P11" s="30">
        <v>10</v>
      </c>
      <c r="Q11" s="82">
        <v>10</v>
      </c>
      <c r="R11" s="82">
        <v>10</v>
      </c>
      <c r="S11" s="31">
        <f t="shared" si="3"/>
        <v>180</v>
      </c>
      <c r="T11" s="26"/>
      <c r="U11" s="32"/>
    </row>
    <row r="12" spans="2:21" s="27" customFormat="1" ht="18" customHeight="1" x14ac:dyDescent="0.25">
      <c r="B12" s="28" t="s">
        <v>40</v>
      </c>
      <c r="C12" s="28" t="s">
        <v>36</v>
      </c>
      <c r="D12" s="29"/>
      <c r="E12" s="30">
        <v>10</v>
      </c>
      <c r="F12" s="30">
        <v>10</v>
      </c>
      <c r="G12" s="30">
        <v>10</v>
      </c>
      <c r="H12" s="30">
        <v>10</v>
      </c>
      <c r="I12" s="30">
        <v>10</v>
      </c>
      <c r="J12" s="30">
        <v>10</v>
      </c>
      <c r="K12" s="30">
        <v>10</v>
      </c>
      <c r="L12" s="30">
        <v>10</v>
      </c>
      <c r="M12" s="30">
        <v>10</v>
      </c>
      <c r="N12" s="30">
        <v>10</v>
      </c>
      <c r="O12" s="30">
        <v>10</v>
      </c>
      <c r="P12" s="30">
        <v>6</v>
      </c>
      <c r="Q12" s="82">
        <v>4</v>
      </c>
      <c r="R12" s="82">
        <v>4</v>
      </c>
      <c r="S12" s="31">
        <f t="shared" si="3"/>
        <v>124</v>
      </c>
      <c r="T12" s="26"/>
    </row>
    <row r="13" spans="2:21" s="27" customFormat="1" ht="18" customHeight="1" x14ac:dyDescent="0.25">
      <c r="B13" s="105" t="s">
        <v>41</v>
      </c>
      <c r="C13" s="10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33">
        <f>SUM(S7:S12)</f>
        <v>1600</v>
      </c>
      <c r="T13" s="34"/>
    </row>
    <row r="14" spans="2:21" ht="18" customHeight="1" x14ac:dyDescent="0.2">
      <c r="B14" s="35"/>
      <c r="C14" s="35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7"/>
    </row>
    <row r="17" spans="2:3" x14ac:dyDescent="0.2">
      <c r="B17" s="21"/>
      <c r="C17" s="21"/>
    </row>
    <row r="18" spans="2:3" x14ac:dyDescent="0.2">
      <c r="B18" s="21"/>
      <c r="C18" s="21"/>
    </row>
    <row r="19" spans="2:3" x14ac:dyDescent="0.2">
      <c r="B19" s="21"/>
      <c r="C19" s="21"/>
    </row>
  </sheetData>
  <mergeCells count="9">
    <mergeCell ref="B13:R13"/>
    <mergeCell ref="B3:R3"/>
    <mergeCell ref="E4:R4"/>
    <mergeCell ref="E5:F5"/>
    <mergeCell ref="G5:H5"/>
    <mergeCell ref="I5:J5"/>
    <mergeCell ref="K5:L5"/>
    <mergeCell ref="Q5:R5"/>
    <mergeCell ref="M5:N5"/>
  </mergeCell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E8E67-2E52-4F45-95B1-2A4A13197BA8}">
  <dimension ref="A2:B10"/>
  <sheetViews>
    <sheetView workbookViewId="0">
      <selection activeCell="C18" sqref="C18"/>
    </sheetView>
  </sheetViews>
  <sheetFormatPr defaultColWidth="48.140625" defaultRowHeight="15" x14ac:dyDescent="0.25"/>
  <cols>
    <col min="1" max="1" width="55.28515625" customWidth="1"/>
    <col min="2" max="2" width="18.140625" customWidth="1"/>
  </cols>
  <sheetData>
    <row r="2" spans="1:2" ht="15.75" x14ac:dyDescent="0.25">
      <c r="A2" s="46" t="s">
        <v>66</v>
      </c>
      <c r="B2" s="74" t="s">
        <v>65</v>
      </c>
    </row>
    <row r="3" spans="1:2" x14ac:dyDescent="0.25">
      <c r="A3" s="59" t="s">
        <v>64</v>
      </c>
      <c r="B3" s="1">
        <v>572</v>
      </c>
    </row>
    <row r="4" spans="1:2" x14ac:dyDescent="0.25">
      <c r="A4" s="59" t="s">
        <v>94</v>
      </c>
      <c r="B4" s="1">
        <v>60</v>
      </c>
    </row>
    <row r="5" spans="1:2" ht="15.75" x14ac:dyDescent="0.25">
      <c r="A5" s="60" t="s">
        <v>63</v>
      </c>
      <c r="B5" s="1">
        <v>360</v>
      </c>
    </row>
    <row r="6" spans="1:2" ht="15.75" x14ac:dyDescent="0.25">
      <c r="A6" s="60" t="s">
        <v>95</v>
      </c>
      <c r="B6" s="1">
        <v>120</v>
      </c>
    </row>
    <row r="7" spans="1:2" ht="15.75" x14ac:dyDescent="0.25">
      <c r="A7" s="60" t="s">
        <v>92</v>
      </c>
      <c r="B7" s="1">
        <v>180</v>
      </c>
    </row>
    <row r="8" spans="1:2" ht="15.75" x14ac:dyDescent="0.25">
      <c r="A8" s="60" t="s">
        <v>116</v>
      </c>
      <c r="B8" s="1">
        <v>184</v>
      </c>
    </row>
    <row r="9" spans="1:2" ht="15.75" x14ac:dyDescent="0.25">
      <c r="A9" s="60" t="s">
        <v>93</v>
      </c>
      <c r="B9" s="1">
        <v>124</v>
      </c>
    </row>
    <row r="10" spans="1:2" x14ac:dyDescent="0.25">
      <c r="A10" s="45" t="s">
        <v>62</v>
      </c>
      <c r="B10" s="76">
        <f>SUM(B3:B9)</f>
        <v>1600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22128-93EA-4FAA-8FEA-FD3D789654B1}">
  <dimension ref="A1:D26"/>
  <sheetViews>
    <sheetView topLeftCell="A5" workbookViewId="0">
      <selection activeCell="B3" sqref="B3:B9"/>
    </sheetView>
  </sheetViews>
  <sheetFormatPr defaultRowHeight="15" x14ac:dyDescent="0.25"/>
  <cols>
    <col min="2" max="2" width="86.140625" customWidth="1"/>
    <col min="3" max="3" width="14.5703125" bestFit="1" customWidth="1"/>
    <col min="4" max="4" width="34.140625" customWidth="1"/>
  </cols>
  <sheetData>
    <row r="1" spans="1:4" ht="26.45" customHeight="1" thickBot="1" x14ac:dyDescent="0.3">
      <c r="B1" s="44" t="s">
        <v>61</v>
      </c>
    </row>
    <row r="2" spans="1:4" ht="16.5" thickBot="1" x14ac:dyDescent="0.3">
      <c r="B2" s="75" t="s">
        <v>60</v>
      </c>
      <c r="C2" s="43" t="s">
        <v>59</v>
      </c>
      <c r="D2" s="42" t="s">
        <v>58</v>
      </c>
    </row>
    <row r="3" spans="1:4" x14ac:dyDescent="0.25">
      <c r="B3" s="79">
        <v>572</v>
      </c>
      <c r="C3" s="12">
        <v>20</v>
      </c>
    </row>
    <row r="4" spans="1:4" ht="15.75" customHeight="1" x14ac:dyDescent="0.25">
      <c r="B4" s="79" t="s">
        <v>57</v>
      </c>
      <c r="C4" s="12">
        <v>20</v>
      </c>
    </row>
    <row r="5" spans="1:4" x14ac:dyDescent="0.25">
      <c r="A5">
        <v>1</v>
      </c>
      <c r="B5" s="79" t="s">
        <v>56</v>
      </c>
      <c r="C5" s="12"/>
    </row>
    <row r="6" spans="1:4" x14ac:dyDescent="0.25">
      <c r="B6" s="1" t="s">
        <v>55</v>
      </c>
      <c r="C6" s="12">
        <v>26</v>
      </c>
      <c r="D6">
        <v>24</v>
      </c>
    </row>
    <row r="7" spans="1:4" x14ac:dyDescent="0.25">
      <c r="B7" s="1" t="s">
        <v>54</v>
      </c>
      <c r="C7" s="12">
        <v>20</v>
      </c>
    </row>
    <row r="8" spans="1:4" x14ac:dyDescent="0.25">
      <c r="B8" s="1" t="s">
        <v>53</v>
      </c>
      <c r="C8" s="12">
        <v>26</v>
      </c>
    </row>
    <row r="9" spans="1:4" x14ac:dyDescent="0.25">
      <c r="B9" s="1" t="s">
        <v>52</v>
      </c>
      <c r="C9" s="12"/>
      <c r="D9">
        <v>40</v>
      </c>
    </row>
    <row r="10" spans="1:4" x14ac:dyDescent="0.25">
      <c r="B10" t="s">
        <v>51</v>
      </c>
      <c r="C10" s="12"/>
      <c r="D10">
        <v>40</v>
      </c>
    </row>
    <row r="11" spans="1:4" x14ac:dyDescent="0.25">
      <c r="B11" t="s">
        <v>44</v>
      </c>
      <c r="C11" s="12">
        <v>26</v>
      </c>
      <c r="D11">
        <v>20</v>
      </c>
    </row>
    <row r="12" spans="1:4" x14ac:dyDescent="0.25">
      <c r="B12" t="s">
        <v>43</v>
      </c>
      <c r="C12" s="12">
        <v>26</v>
      </c>
      <c r="D12">
        <v>20</v>
      </c>
    </row>
    <row r="13" spans="1:4" x14ac:dyDescent="0.25">
      <c r="A13">
        <v>2</v>
      </c>
      <c r="B13" s="41" t="s">
        <v>50</v>
      </c>
      <c r="C13" s="12"/>
    </row>
    <row r="14" spans="1:4" x14ac:dyDescent="0.25">
      <c r="B14" t="s">
        <v>49</v>
      </c>
      <c r="C14" s="12">
        <v>26</v>
      </c>
    </row>
    <row r="15" spans="1:4" x14ac:dyDescent="0.25">
      <c r="B15" t="s">
        <v>48</v>
      </c>
      <c r="C15" s="12">
        <v>20</v>
      </c>
    </row>
    <row r="16" spans="1:4" x14ac:dyDescent="0.25">
      <c r="B16" t="s">
        <v>47</v>
      </c>
      <c r="C16" s="12">
        <v>26</v>
      </c>
    </row>
    <row r="17" spans="1:4" x14ac:dyDescent="0.25">
      <c r="B17" t="s">
        <v>44</v>
      </c>
      <c r="C17" s="12">
        <v>20</v>
      </c>
    </row>
    <row r="18" spans="1:4" x14ac:dyDescent="0.25">
      <c r="B18" t="s">
        <v>43</v>
      </c>
      <c r="C18" s="12">
        <v>20</v>
      </c>
    </row>
    <row r="19" spans="1:4" x14ac:dyDescent="0.25">
      <c r="A19">
        <v>3</v>
      </c>
      <c r="B19" s="41" t="s">
        <v>46</v>
      </c>
      <c r="C19" s="12"/>
    </row>
    <row r="20" spans="1:4" x14ac:dyDescent="0.25">
      <c r="B20" t="s">
        <v>45</v>
      </c>
      <c r="C20" s="12">
        <v>50</v>
      </c>
    </row>
    <row r="21" spans="1:4" x14ac:dyDescent="0.25">
      <c r="B21" t="s">
        <v>44</v>
      </c>
      <c r="C21" s="12">
        <v>26</v>
      </c>
    </row>
    <row r="22" spans="1:4" x14ac:dyDescent="0.25">
      <c r="B22" t="s">
        <v>43</v>
      </c>
      <c r="C22" s="12">
        <v>26</v>
      </c>
    </row>
    <row r="23" spans="1:4" x14ac:dyDescent="0.25">
      <c r="C23" s="12"/>
    </row>
    <row r="24" spans="1:4" x14ac:dyDescent="0.25">
      <c r="B24" t="s">
        <v>42</v>
      </c>
      <c r="C24" s="12">
        <v>50</v>
      </c>
    </row>
    <row r="26" spans="1:4" x14ac:dyDescent="0.25">
      <c r="B26" s="41" t="s">
        <v>41</v>
      </c>
      <c r="C26" s="40">
        <f>SUM(C3:C25)</f>
        <v>428</v>
      </c>
      <c r="D26" s="39">
        <v>144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875DE-DB96-4116-99D6-3F3016B6FFA4}">
  <dimension ref="A1:D15"/>
  <sheetViews>
    <sheetView workbookViewId="0">
      <selection activeCell="B3" sqref="B3:B9"/>
    </sheetView>
  </sheetViews>
  <sheetFormatPr defaultRowHeight="15" x14ac:dyDescent="0.25"/>
  <cols>
    <col min="2" max="2" width="41.85546875" bestFit="1" customWidth="1"/>
    <col min="3" max="3" width="49.140625" bestFit="1" customWidth="1"/>
    <col min="4" max="4" width="11.5703125" bestFit="1" customWidth="1"/>
  </cols>
  <sheetData>
    <row r="1" spans="1:4" x14ac:dyDescent="0.25">
      <c r="B1" s="114" t="s">
        <v>91</v>
      </c>
      <c r="C1" s="115"/>
    </row>
    <row r="2" spans="1:4" ht="15.75" thickBot="1" x14ac:dyDescent="0.3">
      <c r="B2" s="116"/>
      <c r="C2" s="117"/>
    </row>
    <row r="3" spans="1:4" x14ac:dyDescent="0.25">
      <c r="B3" s="1">
        <v>572</v>
      </c>
    </row>
    <row r="4" spans="1:4" x14ac:dyDescent="0.25">
      <c r="A4" s="61" t="s">
        <v>90</v>
      </c>
      <c r="B4" s="49" t="s">
        <v>89</v>
      </c>
      <c r="C4" s="68" t="s">
        <v>88</v>
      </c>
      <c r="D4" s="49" t="s">
        <v>87</v>
      </c>
    </row>
    <row r="5" spans="1:4" x14ac:dyDescent="0.25">
      <c r="A5" s="62">
        <v>1</v>
      </c>
      <c r="B5" s="1" t="s">
        <v>86</v>
      </c>
      <c r="C5" s="69" t="s">
        <v>85</v>
      </c>
      <c r="D5" s="1">
        <v>40</v>
      </c>
    </row>
    <row r="6" spans="1:4" x14ac:dyDescent="0.25">
      <c r="A6" s="62">
        <v>2</v>
      </c>
      <c r="B6" s="1" t="s">
        <v>84</v>
      </c>
      <c r="C6" s="69" t="s">
        <v>83</v>
      </c>
      <c r="D6" s="1">
        <v>20</v>
      </c>
    </row>
    <row r="7" spans="1:4" x14ac:dyDescent="0.25">
      <c r="A7" s="62">
        <v>2</v>
      </c>
      <c r="B7" s="1" t="s">
        <v>82</v>
      </c>
      <c r="C7" s="69" t="s">
        <v>81</v>
      </c>
      <c r="D7" s="1">
        <v>60</v>
      </c>
    </row>
    <row r="8" spans="1:4" x14ac:dyDescent="0.25">
      <c r="A8" s="62">
        <v>3</v>
      </c>
      <c r="B8" s="1" t="s">
        <v>80</v>
      </c>
      <c r="C8" s="69" t="s">
        <v>79</v>
      </c>
      <c r="D8" s="1">
        <v>40</v>
      </c>
    </row>
    <row r="9" spans="1:4" x14ac:dyDescent="0.25">
      <c r="A9" s="62">
        <v>4</v>
      </c>
      <c r="B9" s="1" t="s">
        <v>78</v>
      </c>
      <c r="C9" s="69" t="s">
        <v>77</v>
      </c>
      <c r="D9" s="1">
        <v>40</v>
      </c>
    </row>
    <row r="10" spans="1:4" x14ac:dyDescent="0.25">
      <c r="A10" s="1">
        <v>5</v>
      </c>
      <c r="B10" s="77" t="s">
        <v>76</v>
      </c>
      <c r="C10" s="1" t="s">
        <v>75</v>
      </c>
      <c r="D10" s="1">
        <v>20</v>
      </c>
    </row>
    <row r="11" spans="1:4" x14ac:dyDescent="0.25">
      <c r="A11" s="1">
        <v>6</v>
      </c>
      <c r="B11" s="1" t="s">
        <v>74</v>
      </c>
      <c r="C11" s="1" t="s">
        <v>73</v>
      </c>
      <c r="D11" s="1">
        <v>20</v>
      </c>
    </row>
    <row r="12" spans="1:4" x14ac:dyDescent="0.25">
      <c r="A12" s="1">
        <v>7</v>
      </c>
      <c r="B12" s="1" t="s">
        <v>72</v>
      </c>
      <c r="C12" s="1" t="s">
        <v>71</v>
      </c>
      <c r="D12" s="1">
        <v>40</v>
      </c>
    </row>
    <row r="13" spans="1:4" x14ac:dyDescent="0.25">
      <c r="A13" s="1">
        <v>8</v>
      </c>
      <c r="B13" s="1" t="s">
        <v>70</v>
      </c>
      <c r="C13" s="1" t="s">
        <v>69</v>
      </c>
      <c r="D13" s="1">
        <v>80</v>
      </c>
    </row>
    <row r="14" spans="1:4" x14ac:dyDescent="0.25">
      <c r="A14" s="1">
        <v>9</v>
      </c>
      <c r="B14" s="1" t="s">
        <v>68</v>
      </c>
      <c r="C14" s="1" t="s">
        <v>67</v>
      </c>
      <c r="D14" s="1">
        <v>60</v>
      </c>
    </row>
    <row r="15" spans="1:4" x14ac:dyDescent="0.25">
      <c r="A15" s="1"/>
      <c r="B15" s="1"/>
      <c r="C15" s="48" t="s">
        <v>41</v>
      </c>
      <c r="D15" s="47">
        <f>SUM(D7:D14)</f>
        <v>360</v>
      </c>
    </row>
  </sheetData>
  <mergeCells count="1">
    <mergeCell ref="B1:C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CC035-518E-4F60-B27F-C38E6475BEAA}">
  <dimension ref="B3:D9"/>
  <sheetViews>
    <sheetView workbookViewId="0">
      <selection activeCell="B3" sqref="B3:B9"/>
    </sheetView>
  </sheetViews>
  <sheetFormatPr defaultRowHeight="15" x14ac:dyDescent="0.25"/>
  <cols>
    <col min="2" max="2" width="6.42578125" customWidth="1"/>
    <col min="3" max="3" width="53" customWidth="1"/>
    <col min="4" max="4" width="11.85546875" customWidth="1"/>
  </cols>
  <sheetData>
    <row r="3" spans="2:4" ht="18" customHeight="1" x14ac:dyDescent="0.25">
      <c r="B3" s="11">
        <v>572</v>
      </c>
      <c r="C3" s="65" t="s">
        <v>106</v>
      </c>
      <c r="D3" s="55" t="s">
        <v>107</v>
      </c>
    </row>
    <row r="4" spans="2:4" ht="15.75" x14ac:dyDescent="0.25">
      <c r="B4" s="53">
        <v>1</v>
      </c>
      <c r="C4" s="66" t="s">
        <v>108</v>
      </c>
      <c r="D4" s="56">
        <v>100</v>
      </c>
    </row>
    <row r="5" spans="2:4" ht="15.75" x14ac:dyDescent="0.25">
      <c r="B5" s="53">
        <v>2</v>
      </c>
      <c r="C5" s="66" t="s">
        <v>109</v>
      </c>
      <c r="D5" s="56" t="s">
        <v>110</v>
      </c>
    </row>
    <row r="6" spans="2:4" ht="15.75" x14ac:dyDescent="0.25">
      <c r="B6" s="53">
        <v>3</v>
      </c>
      <c r="C6" s="66" t="s">
        <v>111</v>
      </c>
      <c r="D6" s="57" t="s">
        <v>112</v>
      </c>
    </row>
    <row r="7" spans="2:4" ht="15.75" x14ac:dyDescent="0.25">
      <c r="B7" s="58">
        <v>4</v>
      </c>
      <c r="C7" s="67" t="s">
        <v>113</v>
      </c>
      <c r="D7" s="57" t="s">
        <v>114</v>
      </c>
    </row>
    <row r="8" spans="2:4" ht="15.75" x14ac:dyDescent="0.25">
      <c r="B8" s="54"/>
      <c r="C8" s="67" t="s">
        <v>62</v>
      </c>
      <c r="D8" s="57">
        <v>184</v>
      </c>
    </row>
    <row r="9" spans="2:4" x14ac:dyDescent="0.25">
      <c r="B9" s="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Project Schedule V1.3</vt:lpstr>
      <vt:lpstr>Resource Planning</vt:lpstr>
      <vt:lpstr>Estimates Summary</vt:lpstr>
      <vt:lpstr>ServiceNow_Est.</vt:lpstr>
      <vt:lpstr>SAP_OData_Services_Est.</vt:lpstr>
      <vt:lpstr>Bulk User upload Enhancement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Sujayeendra Vallur</dc:creator>
  <cp:lastModifiedBy>Sujayeendra VALLUR</cp:lastModifiedBy>
  <cp:lastPrinted>2019-04-22T10:46:53Z</cp:lastPrinted>
  <dcterms:created xsi:type="dcterms:W3CDTF">2019-03-14T04:03:21Z</dcterms:created>
  <dcterms:modified xsi:type="dcterms:W3CDTF">2019-04-22T10:46:58Z</dcterms:modified>
</cp:coreProperties>
</file>