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8800" windowHeight="1748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3" i="1" l="1"/>
  <c r="E13" i="1"/>
  <c r="G14" i="1"/>
  <c r="G15" i="1"/>
  <c r="L6" i="1"/>
  <c r="G16" i="1"/>
  <c r="E14" i="1"/>
  <c r="E15" i="1"/>
  <c r="H6" i="1"/>
  <c r="E16" i="1"/>
  <c r="C14" i="1"/>
  <c r="C15" i="1"/>
  <c r="D6" i="1"/>
  <c r="C16" i="1"/>
  <c r="F14" i="1"/>
  <c r="F15" i="1"/>
  <c r="J6" i="1"/>
  <c r="F16" i="1"/>
  <c r="D14" i="1"/>
  <c r="D15" i="1"/>
  <c r="F6" i="1"/>
  <c r="D16" i="1"/>
  <c r="G13" i="1"/>
  <c r="C13" i="1"/>
  <c r="D13" i="1"/>
  <c r="B14" i="1"/>
  <c r="B15" i="1"/>
  <c r="B6" i="1"/>
  <c r="B16" i="1"/>
  <c r="B13" i="1"/>
  <c r="K6" i="1"/>
  <c r="G6" i="1"/>
  <c r="C6" i="1"/>
  <c r="M6" i="1"/>
  <c r="I6" i="1"/>
  <c r="E6" i="1"/>
  <c r="E5" i="1"/>
  <c r="E4" i="1"/>
  <c r="E3" i="1"/>
  <c r="K5" i="1"/>
  <c r="K4" i="1"/>
  <c r="K3" i="1"/>
  <c r="G5" i="1"/>
  <c r="G4" i="1"/>
  <c r="G3" i="1"/>
  <c r="C5" i="1"/>
  <c r="C4" i="1"/>
  <c r="C3" i="1"/>
  <c r="I5" i="1"/>
  <c r="I4" i="1"/>
  <c r="I3" i="1"/>
  <c r="M4" i="1"/>
  <c r="M5" i="1"/>
  <c r="M3" i="1"/>
</calcChain>
</file>

<file path=xl/sharedStrings.xml><?xml version="1.0" encoding="utf-8"?>
<sst xmlns="http://schemas.openxmlformats.org/spreadsheetml/2006/main" count="31" uniqueCount="19">
  <si>
    <t>Males</t>
  </si>
  <si>
    <t>Females</t>
  </si>
  <si>
    <t>Both</t>
  </si>
  <si>
    <t>A with Geo</t>
  </si>
  <si>
    <t>C with Geo</t>
  </si>
  <si>
    <t>B with Geo</t>
  </si>
  <si>
    <t>Total</t>
  </si>
  <si>
    <t>%</t>
  </si>
  <si>
    <t>A without Geo</t>
  </si>
  <si>
    <t>B without Geo</t>
  </si>
  <si>
    <t>C without Geo</t>
  </si>
  <si>
    <t>Nothing</t>
  </si>
  <si>
    <t>A</t>
  </si>
  <si>
    <t xml:space="preserve">B </t>
  </si>
  <si>
    <t>C</t>
  </si>
  <si>
    <t>Not Recognized</t>
  </si>
  <si>
    <t>Male</t>
  </si>
  <si>
    <t>Female</t>
  </si>
  <si>
    <t>Sample (no. Twitter users):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</si>
</sst>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scheme val="minor"/>
    </font>
    <font>
      <b/>
      <sz val="14"/>
      <color theme="1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9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4">
    <xf numFmtId="0" fontId="0" fillId="0" borderId="0" xfId="0"/>
    <xf numFmtId="0" fontId="1" fillId="0" borderId="0" xfId="0" applyFont="1"/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5" fillId="2" borderId="9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3" borderId="13" xfId="0" applyFont="1" applyFill="1" applyBorder="1"/>
    <xf numFmtId="0" fontId="1" fillId="3" borderId="14" xfId="0" applyFont="1" applyFill="1" applyBorder="1"/>
    <xf numFmtId="0" fontId="1" fillId="3" borderId="15" xfId="0" applyFont="1" applyFill="1" applyBorder="1"/>
    <xf numFmtId="0" fontId="1" fillId="3" borderId="3" xfId="0" applyFont="1" applyFill="1" applyBorder="1"/>
    <xf numFmtId="0" fontId="1" fillId="3" borderId="6" xfId="0" applyFont="1" applyFill="1" applyBorder="1"/>
    <xf numFmtId="0" fontId="1" fillId="3" borderId="8" xfId="0" applyFont="1" applyFill="1" applyBorder="1"/>
    <xf numFmtId="0" fontId="1" fillId="2" borderId="17" xfId="0" applyFont="1" applyFill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1" fillId="2" borderId="19" xfId="0" applyFont="1" applyFill="1" applyBorder="1" applyAlignment="1">
      <alignment horizontal="center"/>
    </xf>
    <xf numFmtId="0" fontId="0" fillId="4" borderId="6" xfId="0" applyFill="1" applyBorder="1"/>
    <xf numFmtId="10" fontId="0" fillId="4" borderId="0" xfId="0" applyNumberFormat="1" applyFill="1" applyBorder="1"/>
    <xf numFmtId="0" fontId="4" fillId="4" borderId="1" xfId="0" applyFont="1" applyFill="1" applyBorder="1"/>
    <xf numFmtId="10" fontId="0" fillId="4" borderId="2" xfId="0" applyNumberFormat="1" applyFill="1" applyBorder="1"/>
    <xf numFmtId="0" fontId="0" fillId="4" borderId="0" xfId="0" applyFill="1" applyBorder="1"/>
    <xf numFmtId="0" fontId="0" fillId="4" borderId="1" xfId="0" applyFill="1" applyBorder="1"/>
    <xf numFmtId="10" fontId="0" fillId="4" borderId="7" xfId="0" applyNumberFormat="1" applyFill="1" applyBorder="1"/>
    <xf numFmtId="0" fontId="0" fillId="4" borderId="8" xfId="0" applyFill="1" applyBorder="1"/>
    <xf numFmtId="10" fontId="0" fillId="4" borderId="9" xfId="0" applyNumberFormat="1" applyFill="1" applyBorder="1"/>
    <xf numFmtId="0" fontId="0" fillId="4" borderId="10" xfId="0" applyFill="1" applyBorder="1"/>
    <xf numFmtId="10" fontId="0" fillId="4" borderId="11" xfId="0" applyNumberFormat="1" applyFill="1" applyBorder="1"/>
    <xf numFmtId="0" fontId="0" fillId="4" borderId="9" xfId="0" applyFill="1" applyBorder="1"/>
    <xf numFmtId="10" fontId="0" fillId="4" borderId="12" xfId="0" applyNumberFormat="1" applyFill="1" applyBorder="1"/>
    <xf numFmtId="0" fontId="0" fillId="4" borderId="20" xfId="0" applyFill="1" applyBorder="1"/>
    <xf numFmtId="0" fontId="0" fillId="4" borderId="21" xfId="0" applyFill="1" applyBorder="1"/>
    <xf numFmtId="0" fontId="0" fillId="4" borderId="22" xfId="0" applyFill="1" applyBorder="1"/>
    <xf numFmtId="0" fontId="0" fillId="4" borderId="23" xfId="0" applyFill="1" applyBorder="1"/>
    <xf numFmtId="0" fontId="0" fillId="4" borderId="16" xfId="0" applyFill="1" applyBorder="1"/>
    <xf numFmtId="0" fontId="0" fillId="4" borderId="24" xfId="0" applyFill="1" applyBorder="1"/>
    <xf numFmtId="0" fontId="0" fillId="4" borderId="25" xfId="0" applyFill="1" applyBorder="1"/>
    <xf numFmtId="0" fontId="0" fillId="4" borderId="26" xfId="0" applyFill="1" applyBorder="1"/>
    <xf numFmtId="0" fontId="0" fillId="4" borderId="27" xfId="0" applyFill="1" applyBorder="1"/>
    <xf numFmtId="0" fontId="6" fillId="5" borderId="30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6" fillId="5" borderId="28" xfId="0" applyFont="1" applyFill="1" applyBorder="1" applyAlignment="1">
      <alignment horizontal="center"/>
    </xf>
    <xf numFmtId="0" fontId="6" fillId="5" borderId="29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</cellXfs>
  <cellStyles count="9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Sheet1!$A$13</c:f>
              <c:strCache>
                <c:ptCount val="1"/>
                <c:pt idx="0">
                  <c:v>Male</c:v>
                </c:pt>
              </c:strCache>
            </c:strRef>
          </c:tx>
          <c:invertIfNegative val="0"/>
          <c:cat>
            <c:strRef>
              <c:f>Sheet1!$B$12:$G$12</c:f>
              <c:strCache>
                <c:ptCount val="6"/>
                <c:pt idx="0">
                  <c:v>A</c:v>
                </c:pt>
                <c:pt idx="1">
                  <c:v>A with Geo</c:v>
                </c:pt>
                <c:pt idx="2">
                  <c:v>B </c:v>
                </c:pt>
                <c:pt idx="3">
                  <c:v>B with Geo</c:v>
                </c:pt>
                <c:pt idx="4">
                  <c:v>C</c:v>
                </c:pt>
                <c:pt idx="5">
                  <c:v>C with Geo</c:v>
                </c:pt>
              </c:strCache>
            </c:strRef>
          </c:cat>
          <c:val>
            <c:numRef>
              <c:f>Sheet1!$B$13:$G$13</c:f>
              <c:numCache>
                <c:formatCode>General</c:formatCode>
                <c:ptCount val="6"/>
                <c:pt idx="0">
                  <c:v>0.2531</c:v>
                </c:pt>
                <c:pt idx="1">
                  <c:v>0.2072</c:v>
                </c:pt>
                <c:pt idx="2">
                  <c:v>0.2446</c:v>
                </c:pt>
                <c:pt idx="3">
                  <c:v>0.21065</c:v>
                </c:pt>
                <c:pt idx="4">
                  <c:v>0.31175</c:v>
                </c:pt>
                <c:pt idx="5">
                  <c:v>0.2887</c:v>
                </c:pt>
              </c:numCache>
            </c:numRef>
          </c:val>
        </c:ser>
        <c:ser>
          <c:idx val="1"/>
          <c:order val="1"/>
          <c:tx>
            <c:strRef>
              <c:f>Sheet1!$A$14</c:f>
              <c:strCache>
                <c:ptCount val="1"/>
                <c:pt idx="0">
                  <c:v>Female</c:v>
                </c:pt>
              </c:strCache>
            </c:strRef>
          </c:tx>
          <c:invertIfNegative val="0"/>
          <c:cat>
            <c:strRef>
              <c:f>Sheet1!$B$12:$G$12</c:f>
              <c:strCache>
                <c:ptCount val="6"/>
                <c:pt idx="0">
                  <c:v>A</c:v>
                </c:pt>
                <c:pt idx="1">
                  <c:v>A with Geo</c:v>
                </c:pt>
                <c:pt idx="2">
                  <c:v>B </c:v>
                </c:pt>
                <c:pt idx="3">
                  <c:v>B with Geo</c:v>
                </c:pt>
                <c:pt idx="4">
                  <c:v>C</c:v>
                </c:pt>
                <c:pt idx="5">
                  <c:v>C with Geo</c:v>
                </c:pt>
              </c:strCache>
            </c:strRef>
          </c:cat>
          <c:val>
            <c:numRef>
              <c:f>Sheet1!$B$14:$G$14</c:f>
              <c:numCache>
                <c:formatCode>General</c:formatCode>
                <c:ptCount val="6"/>
                <c:pt idx="0">
                  <c:v>0.2209</c:v>
                </c:pt>
                <c:pt idx="1">
                  <c:v>0.294</c:v>
                </c:pt>
                <c:pt idx="2">
                  <c:v>0.19475</c:v>
                </c:pt>
                <c:pt idx="3">
                  <c:v>0.23955</c:v>
                </c:pt>
                <c:pt idx="4">
                  <c:v>0.28845</c:v>
                </c:pt>
                <c:pt idx="5">
                  <c:v>0.40555</c:v>
                </c:pt>
              </c:numCache>
            </c:numRef>
          </c:val>
        </c:ser>
        <c:ser>
          <c:idx val="2"/>
          <c:order val="2"/>
          <c:tx>
            <c:strRef>
              <c:f>Sheet1!$A$15</c:f>
              <c:strCache>
                <c:ptCount val="1"/>
                <c:pt idx="0">
                  <c:v>Both</c:v>
                </c:pt>
              </c:strCache>
            </c:strRef>
          </c:tx>
          <c:invertIfNegative val="0"/>
          <c:cat>
            <c:strRef>
              <c:f>Sheet1!$B$12:$G$12</c:f>
              <c:strCache>
                <c:ptCount val="6"/>
                <c:pt idx="0">
                  <c:v>A</c:v>
                </c:pt>
                <c:pt idx="1">
                  <c:v>A with Geo</c:v>
                </c:pt>
                <c:pt idx="2">
                  <c:v>B </c:v>
                </c:pt>
                <c:pt idx="3">
                  <c:v>B with Geo</c:v>
                </c:pt>
                <c:pt idx="4">
                  <c:v>C</c:v>
                </c:pt>
                <c:pt idx="5">
                  <c:v>C with Geo</c:v>
                </c:pt>
              </c:strCache>
            </c:strRef>
          </c:cat>
          <c:val>
            <c:numRef>
              <c:f>Sheet1!$B$15:$G$15</c:f>
              <c:numCache>
                <c:formatCode>General</c:formatCode>
                <c:ptCount val="6"/>
                <c:pt idx="0">
                  <c:v>0.00425</c:v>
                </c:pt>
                <c:pt idx="1">
                  <c:v>0.0037</c:v>
                </c:pt>
                <c:pt idx="2">
                  <c:v>0.17765</c:v>
                </c:pt>
                <c:pt idx="3">
                  <c:v>0.1706</c:v>
                </c:pt>
                <c:pt idx="4">
                  <c:v>0.00805</c:v>
                </c:pt>
                <c:pt idx="5">
                  <c:v>0.0079</c:v>
                </c:pt>
              </c:numCache>
            </c:numRef>
          </c:val>
        </c:ser>
        <c:ser>
          <c:idx val="3"/>
          <c:order val="3"/>
          <c:tx>
            <c:strRef>
              <c:f>Sheet1!$A$16</c:f>
              <c:strCache>
                <c:ptCount val="1"/>
                <c:pt idx="0">
                  <c:v>Not Recognized</c:v>
                </c:pt>
              </c:strCache>
            </c:strRef>
          </c:tx>
          <c:invertIfNegative val="0"/>
          <c:cat>
            <c:strRef>
              <c:f>Sheet1!$B$12:$G$12</c:f>
              <c:strCache>
                <c:ptCount val="6"/>
                <c:pt idx="0">
                  <c:v>A</c:v>
                </c:pt>
                <c:pt idx="1">
                  <c:v>A with Geo</c:v>
                </c:pt>
                <c:pt idx="2">
                  <c:v>B </c:v>
                </c:pt>
                <c:pt idx="3">
                  <c:v>B with Geo</c:v>
                </c:pt>
                <c:pt idx="4">
                  <c:v>C</c:v>
                </c:pt>
                <c:pt idx="5">
                  <c:v>C with Geo</c:v>
                </c:pt>
              </c:strCache>
            </c:strRef>
          </c:cat>
          <c:val>
            <c:numRef>
              <c:f>Sheet1!$B$16:$G$16</c:f>
              <c:numCache>
                <c:formatCode>General</c:formatCode>
                <c:ptCount val="6"/>
                <c:pt idx="0">
                  <c:v>0.52175</c:v>
                </c:pt>
                <c:pt idx="1">
                  <c:v>0.4951</c:v>
                </c:pt>
                <c:pt idx="2">
                  <c:v>0.383</c:v>
                </c:pt>
                <c:pt idx="3">
                  <c:v>0.3792</c:v>
                </c:pt>
                <c:pt idx="4">
                  <c:v>0.39175</c:v>
                </c:pt>
                <c:pt idx="5">
                  <c:v>0.29785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90954168"/>
        <c:axId val="2090951032"/>
      </c:barChart>
      <c:catAx>
        <c:axId val="2090954168"/>
        <c:scaling>
          <c:orientation val="minMax"/>
        </c:scaling>
        <c:delete val="0"/>
        <c:axPos val="b"/>
        <c:majorTickMark val="out"/>
        <c:minorTickMark val="none"/>
        <c:tickLblPos val="nextTo"/>
        <c:crossAx val="2090951032"/>
        <c:crosses val="autoZero"/>
        <c:auto val="1"/>
        <c:lblAlgn val="ctr"/>
        <c:lblOffset val="100"/>
        <c:noMultiLvlLbl val="0"/>
      </c:catAx>
      <c:valAx>
        <c:axId val="2090951032"/>
        <c:scaling>
          <c:orientation val="minMax"/>
          <c:max val="1.0"/>
        </c:scaling>
        <c:delete val="0"/>
        <c:axPos val="l"/>
        <c:majorGridlines/>
        <c:numFmt formatCode="0.00%" sourceLinked="0"/>
        <c:majorTickMark val="out"/>
        <c:minorTickMark val="none"/>
        <c:tickLblPos val="nextTo"/>
        <c:txPr>
          <a:bodyPr/>
          <a:lstStyle/>
          <a:p>
            <a:pPr>
              <a:defRPr sz="1300"/>
            </a:pPr>
            <a:endParaRPr lang="en-US"/>
          </a:p>
        </c:txPr>
        <c:crossAx val="2090954168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0726819425944348"/>
          <c:y val="0.93610258615284"/>
          <c:w val="0.861773873554885"/>
          <c:h val="0.0638974138471599"/>
        </c:manualLayout>
      </c:layout>
      <c:overlay val="0"/>
      <c:txPr>
        <a:bodyPr/>
        <a:lstStyle/>
        <a:p>
          <a:pPr>
            <a:defRPr sz="15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234950</xdr:colOff>
      <xdr:row>7</xdr:row>
      <xdr:rowOff>57150</xdr:rowOff>
    </xdr:from>
    <xdr:to>
      <xdr:col>20</xdr:col>
      <xdr:colOff>431800</xdr:colOff>
      <xdr:row>41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tabSelected="1" workbookViewId="0">
      <selection activeCell="E24" sqref="E24"/>
    </sheetView>
  </sheetViews>
  <sheetFormatPr baseColWidth="10" defaultRowHeight="15" x14ac:dyDescent="0"/>
  <sheetData>
    <row r="1" spans="1:13">
      <c r="B1" s="38" t="s">
        <v>8</v>
      </c>
      <c r="C1" s="39"/>
      <c r="D1" s="42" t="s">
        <v>3</v>
      </c>
      <c r="E1" s="42"/>
      <c r="F1" s="38" t="s">
        <v>9</v>
      </c>
      <c r="G1" s="39"/>
      <c r="H1" s="43" t="s">
        <v>5</v>
      </c>
      <c r="I1" s="43"/>
      <c r="J1" s="38" t="s">
        <v>10</v>
      </c>
      <c r="K1" s="39"/>
      <c r="L1" s="43" t="s">
        <v>4</v>
      </c>
      <c r="M1" s="39"/>
    </row>
    <row r="2" spans="1:13" ht="16" thickBot="1">
      <c r="B2" s="2" t="s">
        <v>6</v>
      </c>
      <c r="C2" s="5" t="s">
        <v>7</v>
      </c>
      <c r="D2" s="4" t="s">
        <v>6</v>
      </c>
      <c r="E2" s="4" t="s">
        <v>7</v>
      </c>
      <c r="F2" s="2"/>
      <c r="G2" s="5"/>
      <c r="H2" s="3" t="s">
        <v>6</v>
      </c>
      <c r="I2" s="3" t="s">
        <v>7</v>
      </c>
      <c r="J2" s="2" t="s">
        <v>6</v>
      </c>
      <c r="K2" s="5" t="s">
        <v>7</v>
      </c>
      <c r="L2" s="3" t="s">
        <v>6</v>
      </c>
      <c r="M2" s="5" t="s">
        <v>7</v>
      </c>
    </row>
    <row r="3" spans="1:13">
      <c r="A3" s="6" t="s">
        <v>0</v>
      </c>
      <c r="B3" s="15">
        <v>5062</v>
      </c>
      <c r="C3" s="16">
        <f>B3/$E$9</f>
        <v>0.25309999999999999</v>
      </c>
      <c r="D3" s="17">
        <v>4144</v>
      </c>
      <c r="E3" s="18">
        <f>D3/$E$9</f>
        <v>0.2072</v>
      </c>
      <c r="F3" s="19">
        <v>4892</v>
      </c>
      <c r="G3" s="16">
        <f>F3/$E$9</f>
        <v>0.24460000000000001</v>
      </c>
      <c r="H3" s="20">
        <v>4213</v>
      </c>
      <c r="I3" s="18">
        <f>H3/$E$9</f>
        <v>0.21065</v>
      </c>
      <c r="J3" s="19">
        <v>6235</v>
      </c>
      <c r="K3" s="16">
        <f>J3/$E$9</f>
        <v>0.31175000000000003</v>
      </c>
      <c r="L3" s="20">
        <v>5774</v>
      </c>
      <c r="M3" s="21">
        <f>L3/$E$9</f>
        <v>0.28870000000000001</v>
      </c>
    </row>
    <row r="4" spans="1:13">
      <c r="A4" s="7" t="s">
        <v>1</v>
      </c>
      <c r="B4" s="15">
        <v>4418</v>
      </c>
      <c r="C4" s="16">
        <f>B4/$E$9</f>
        <v>0.22090000000000001</v>
      </c>
      <c r="D4" s="17">
        <v>5880</v>
      </c>
      <c r="E4" s="18">
        <f>D4/$E$9</f>
        <v>0.29399999999999998</v>
      </c>
      <c r="F4" s="19">
        <v>3895</v>
      </c>
      <c r="G4" s="16">
        <f>F4/$E$9</f>
        <v>0.19475000000000001</v>
      </c>
      <c r="H4" s="20">
        <v>4791</v>
      </c>
      <c r="I4" s="18">
        <f>H4/$E$9</f>
        <v>0.23955000000000001</v>
      </c>
      <c r="J4" s="19">
        <v>5769</v>
      </c>
      <c r="K4" s="16">
        <f>J4/$E$9</f>
        <v>0.28844999999999998</v>
      </c>
      <c r="L4" s="20">
        <v>8111</v>
      </c>
      <c r="M4" s="21">
        <f>L4/$E$9</f>
        <v>0.40555000000000002</v>
      </c>
    </row>
    <row r="5" spans="1:13">
      <c r="A5" s="7" t="s">
        <v>2</v>
      </c>
      <c r="B5" s="15">
        <v>85</v>
      </c>
      <c r="C5" s="16">
        <f>B5/$E$9</f>
        <v>4.2500000000000003E-3</v>
      </c>
      <c r="D5" s="17">
        <v>74</v>
      </c>
      <c r="E5" s="18">
        <f>D5/$E$9</f>
        <v>3.7000000000000002E-3</v>
      </c>
      <c r="F5" s="19">
        <v>3553</v>
      </c>
      <c r="G5" s="16">
        <f>F5/$E$9</f>
        <v>0.17765</v>
      </c>
      <c r="H5" s="20">
        <v>3412</v>
      </c>
      <c r="I5" s="18">
        <f>H5/$E$9</f>
        <v>0.1706</v>
      </c>
      <c r="J5" s="19">
        <v>161</v>
      </c>
      <c r="K5" s="16">
        <f>J5/$E$9</f>
        <v>8.0499999999999999E-3</v>
      </c>
      <c r="L5" s="20">
        <v>158</v>
      </c>
      <c r="M5" s="21">
        <f>L5/$E$9</f>
        <v>7.9000000000000008E-3</v>
      </c>
    </row>
    <row r="6" spans="1:13" ht="16" thickBot="1">
      <c r="A6" s="8" t="s">
        <v>11</v>
      </c>
      <c r="B6" s="22">
        <f>$E$9-SUM(B3:B5)</f>
        <v>10435</v>
      </c>
      <c r="C6" s="23">
        <f>B6/$E$9</f>
        <v>0.52175000000000005</v>
      </c>
      <c r="D6" s="24">
        <f>$E$9-SUM(D3:D5)</f>
        <v>9902</v>
      </c>
      <c r="E6" s="25">
        <f>D6/$E$9</f>
        <v>0.49509999999999998</v>
      </c>
      <c r="F6" s="26">
        <f>$E$9-SUM(F3:F5)</f>
        <v>7660</v>
      </c>
      <c r="G6" s="23">
        <f>F6/$E$9</f>
        <v>0.38300000000000001</v>
      </c>
      <c r="H6" s="24">
        <f>$E$9-SUM(H3:H5)</f>
        <v>7584</v>
      </c>
      <c r="I6" s="25">
        <f>H6/$E$9</f>
        <v>0.37919999999999998</v>
      </c>
      <c r="J6" s="26">
        <f>$E$9-SUM(J3:J5)</f>
        <v>7835</v>
      </c>
      <c r="K6" s="23">
        <f>J6/$E$9</f>
        <v>0.39174999999999999</v>
      </c>
      <c r="L6" s="24">
        <f>$E$9-SUM(L3:L5)</f>
        <v>5957</v>
      </c>
      <c r="M6" s="27">
        <f>L6/$E$9</f>
        <v>0.29785</v>
      </c>
    </row>
    <row r="7" spans="1:13">
      <c r="A7" s="1"/>
    </row>
    <row r="8" spans="1:13" ht="16" thickBot="1">
      <c r="A8" s="1"/>
    </row>
    <row r="9" spans="1:13" ht="19" thickBot="1">
      <c r="A9" s="1"/>
      <c r="B9" s="40" t="s">
        <v>18</v>
      </c>
      <c r="C9" s="41"/>
      <c r="D9" s="41"/>
      <c r="E9" s="37">
        <v>20000</v>
      </c>
    </row>
    <row r="10" spans="1:13">
      <c r="A10" s="1"/>
    </row>
    <row r="11" spans="1:13" ht="16" thickBot="1">
      <c r="A11" s="1"/>
    </row>
    <row r="12" spans="1:13" ht="16" thickBot="1">
      <c r="A12" s="1"/>
      <c r="B12" s="12" t="s">
        <v>12</v>
      </c>
      <c r="C12" s="13" t="s">
        <v>3</v>
      </c>
      <c r="D12" s="13" t="s">
        <v>13</v>
      </c>
      <c r="E12" s="13" t="s">
        <v>5</v>
      </c>
      <c r="F12" s="13" t="s">
        <v>14</v>
      </c>
      <c r="G12" s="14" t="s">
        <v>4</v>
      </c>
    </row>
    <row r="13" spans="1:13">
      <c r="A13" s="9" t="s">
        <v>16</v>
      </c>
      <c r="B13" s="28">
        <f>B3/$E$9</f>
        <v>0.25309999999999999</v>
      </c>
      <c r="C13" s="29">
        <f>D3/$E$9</f>
        <v>0.2072</v>
      </c>
      <c r="D13" s="29">
        <f>F3/$E$9</f>
        <v>0.24460000000000001</v>
      </c>
      <c r="E13" s="29">
        <f>H3/$E$9</f>
        <v>0.21065</v>
      </c>
      <c r="F13" s="29">
        <f>J3/$E$9</f>
        <v>0.31175000000000003</v>
      </c>
      <c r="G13" s="30">
        <f>L3/$E$9</f>
        <v>0.28870000000000001</v>
      </c>
    </row>
    <row r="14" spans="1:13">
      <c r="A14" s="10" t="s">
        <v>17</v>
      </c>
      <c r="B14" s="31">
        <f>B4/$E$9</f>
        <v>0.22090000000000001</v>
      </c>
      <c r="C14" s="32">
        <f>D4/$E$9</f>
        <v>0.29399999999999998</v>
      </c>
      <c r="D14" s="32">
        <f>F4/$E$9</f>
        <v>0.19475000000000001</v>
      </c>
      <c r="E14" s="32">
        <f>H4/$E$9</f>
        <v>0.23955000000000001</v>
      </c>
      <c r="F14" s="32">
        <f>J4/$E$9</f>
        <v>0.28844999999999998</v>
      </c>
      <c r="G14" s="33">
        <f>L4/$E$9</f>
        <v>0.40555000000000002</v>
      </c>
    </row>
    <row r="15" spans="1:13">
      <c r="A15" s="10" t="s">
        <v>2</v>
      </c>
      <c r="B15" s="31">
        <f>B5/$E$9</f>
        <v>4.2500000000000003E-3</v>
      </c>
      <c r="C15" s="32">
        <f>D5/$E$9</f>
        <v>3.7000000000000002E-3</v>
      </c>
      <c r="D15" s="32">
        <f>F5/$E$9</f>
        <v>0.17765</v>
      </c>
      <c r="E15" s="32">
        <f>H5/$E$9</f>
        <v>0.1706</v>
      </c>
      <c r="F15" s="32">
        <f>J5/$E$9</f>
        <v>8.0499999999999999E-3</v>
      </c>
      <c r="G15" s="33">
        <f>L5/$E$9</f>
        <v>7.9000000000000008E-3</v>
      </c>
    </row>
    <row r="16" spans="1:13" ht="16" thickBot="1">
      <c r="A16" s="11" t="s">
        <v>15</v>
      </c>
      <c r="B16" s="34">
        <f>B6/$E$9</f>
        <v>0.52175000000000005</v>
      </c>
      <c r="C16" s="35">
        <f>D6/$E$9</f>
        <v>0.49509999999999998</v>
      </c>
      <c r="D16" s="35">
        <f>F6/$E$9</f>
        <v>0.38300000000000001</v>
      </c>
      <c r="E16" s="35">
        <f>H6/$E$9</f>
        <v>0.37919999999999998</v>
      </c>
      <c r="F16" s="35">
        <f>J6/$E$9</f>
        <v>0.39174999999999999</v>
      </c>
      <c r="G16" s="36">
        <f>L6/$E$9</f>
        <v>0.29785</v>
      </c>
    </row>
  </sheetData>
  <mergeCells count="7">
    <mergeCell ref="L1:M1"/>
    <mergeCell ref="B1:C1"/>
    <mergeCell ref="F1:G1"/>
    <mergeCell ref="J1:K1"/>
    <mergeCell ref="B9:D9"/>
    <mergeCell ref="D1:E1"/>
    <mergeCell ref="H1:I1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xxx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Raúl Marcos Lorenzo</dc:creator>
  <cp:lastModifiedBy>Raúl Marcos Lorenzo</cp:lastModifiedBy>
  <dcterms:created xsi:type="dcterms:W3CDTF">2014-03-05T02:41:44Z</dcterms:created>
  <dcterms:modified xsi:type="dcterms:W3CDTF">2014-03-05T09:34:20Z</dcterms:modified>
</cp:coreProperties>
</file>