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N10\Desktop\"/>
    </mc:Choice>
  </mc:AlternateContent>
  <bookViews>
    <workbookView xWindow="0" yWindow="0" windowWidth="23040" windowHeight="9192" activeTab="5"/>
  </bookViews>
  <sheets>
    <sheet name="raw data " sheetId="1" r:id="rId1"/>
    <sheet name="data clean" sheetId="2" r:id="rId2"/>
    <sheet name="Analysis" sheetId="3" r:id="rId3"/>
    <sheet name="Dashboard" sheetId="4" r:id="rId4"/>
    <sheet name="validation" sheetId="5" r:id="rId5"/>
    <sheet name="summary " sheetId="6" r:id="rId6"/>
  </sheets>
  <definedNames>
    <definedName name="Child_Health_Data" localSheetId="1">'data clean'!$A$1:$J$101</definedName>
    <definedName name="Slicer_Gender">#N/A</definedName>
    <definedName name="Slicer_Health_Status">#N/A</definedName>
    <definedName name="Slicer_Region">#N/A</definedName>
  </definedNames>
  <calcPr calcId="162913"/>
  <pivotCaches>
    <pivotCache cacheId="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 i="2" l="1"/>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3" i="2"/>
  <c r="M4" i="2"/>
  <c r="M5" i="2"/>
  <c r="M6" i="2"/>
  <c r="M7" i="2"/>
  <c r="M8" i="2"/>
  <c r="M9" i="2"/>
  <c r="M10" i="2"/>
  <c r="M11" i="2"/>
  <c r="M12" i="2"/>
  <c r="M13" i="2"/>
  <c r="M14" i="2"/>
  <c r="M15" i="2"/>
  <c r="M16" i="2"/>
  <c r="M17" i="2"/>
  <c r="M2" i="2"/>
</calcChain>
</file>

<file path=xl/connections.xml><?xml version="1.0" encoding="utf-8"?>
<connections xmlns="http://schemas.openxmlformats.org/spreadsheetml/2006/main">
  <connection id="1" name="Child_Health_Data" type="6" refreshedVersion="6" background="1" saveData="1">
    <textPr codePage="437" sourceFile="C:\Users\WIN10\Downloads\Day3 Coding Challenge\Day3 Coding Challenge\Child_Health_Data.csv" comma="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<sst xmlns="http://schemas.openxmlformats.org/spreadsheetml/2006/main" count="758" uniqueCount="137">
  <si>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</si>
  <si>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</si>
  <si>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</si>
  <si>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</si>
  <si>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</si>
  <si>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</si>
  <si>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</si>
  <si>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</si>
  <si>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</si>
  <si>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</si>
  <si>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</si>
  <si>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</si>
  <si>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</si>
  <si>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</si>
  <si>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</si>
  <si>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</si>
  <si>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</si>
  <si>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</si>
  <si>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</si>
  <si>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</si>
  <si>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</si>
  <si>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</si>
  <si>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</si>
  <si>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</si>
  <si>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</si>
  <si>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</si>
  <si>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</si>
  <si>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</si>
  <si>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</si>
  <si>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</si>
  <si>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</si>
  <si>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</si>
  <si>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</si>
  <si>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</si>
  <si>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</si>
  <si>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</si>
  <si>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</si>
  <si>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</si>
  <si>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</si>
  <si>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</si>
  <si>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</si>
  <si>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</si>
  <si>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</si>
  <si>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</si>
  <si>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</si>
  <si>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</si>
  <si>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</si>
  <si>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</si>
  <si>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</si>
  <si>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</si>
  <si>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</si>
  <si>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</si>
  <si>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</si>
  <si>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</si>
  <si>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</si>
  <si>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</si>
  <si>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</si>
  <si>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</si>
  <si>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</si>
  <si>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</si>
  <si>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</si>
  <si>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</si>
  <si>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</si>
  <si>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</si>
  <si>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</si>
  <si>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</si>
  <si>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</si>
  <si>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</si>
  <si>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</si>
  <si>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</si>
  <si>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</si>
  <si>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</si>
  <si>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</si>
  <si>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</si>
  <si>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</si>
  <si>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</si>
  <si>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</si>
  <si>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</si>
  <si>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</si>
  <si>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</si>
  <si>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</si>
  <si>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</si>
  <si>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</si>
  <si>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</si>
  <si>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</si>
  <si>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</si>
  <si>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</si>
  <si>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</si>
  <si>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</si>
  <si>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</si>
  <si>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</si>
  <si>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</si>
  <si>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</si>
  <si>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</si>
  <si>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</si>
  <si>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</si>
  <si>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</si>
  <si>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</si>
  <si>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</si>
  <si>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</si>
  <si>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</si>
  <si>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</si>
  <si>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</si>
  <si>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</si>
  <si>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</si>
  <si>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</si>
  <si>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</si>
  <si>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</si>
  <si>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</si>
  <si>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</si>
  <si>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</si>
  <si>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</si>
  <si>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</si>
  <si>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</si>
  <si>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</si>
  <si>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</si>
  <si>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</si>
  <si>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</si>
  <si>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 Status</t>
  </si>
  <si>
    <t>Underweight</t>
  </si>
  <si>
    <t>Healthyweight</t>
  </si>
  <si>
    <t>Age_Group</t>
  </si>
  <si>
    <t>Row Labels</t>
  </si>
  <si>
    <t>24-36 months</t>
  </si>
  <si>
    <t>37-48 months</t>
  </si>
  <si>
    <t>49-60 months</t>
  </si>
  <si>
    <t>Grand Total</t>
  </si>
  <si>
    <t>Count of Health Status</t>
  </si>
  <si>
    <t>Health Status by Age Group</t>
  </si>
  <si>
    <t>Nutrient Intake vs. BMI</t>
  </si>
  <si>
    <t>Average of BMI</t>
  </si>
  <si>
    <t>Correlation of Sugar and Screen Time</t>
  </si>
  <si>
    <t>Average of Daily_Sugar_Drinks</t>
  </si>
  <si>
    <t>Average of ScreenTime_Hours</t>
  </si>
  <si>
    <t>Regional Differences</t>
  </si>
  <si>
    <t>Average of Daily_Fruit_Servings</t>
  </si>
  <si>
    <t>Data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</si>
</sst>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4"/>
      <color theme="1"/>
      <name val="Calibri"/>
      <family val="2"/>
      <scheme val="minor"/>
    </font>
    <font>
      <sz val="14"/>
      <color theme="1"/>
      <name val="Calibri"/>
      <family val="2"/>
      <scheme val="minor"/>
    </font>
    <font>
      <sz val="14"/>
      <color rgb="FF1F1F1F"/>
      <name val="Calibri"/>
      <family val="2"/>
      <scheme val="minor"/>
    </font>
    <font>
      <b/>
      <sz val="18"/>
      <color theme="1"/>
      <name val="Calibri"/>
      <family val="2"/>
      <scheme val="minor"/>
    </font>
    <font>
      <b/>
      <sz val="16"/>
      <color theme="1"/>
      <name val="Calibri"/>
      <family val="2"/>
      <scheme val="minor"/>
    </font>
    <font>
      <b/>
      <sz val="14"/>
      <color rgb="FFC00000"/>
      <name val="Calibri"/>
      <family val="2"/>
      <scheme val="minor"/>
    </font>
  </fonts>
  <fills count="18">
    <fill>
      <patternFill patternType="none"/>
    </fill>
    <fill>
      <patternFill patternType="gray125"/>
    </fill>
    <fill>
      <patternFill patternType="solid">
        <fgColor theme="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C000"/>
        <bgColor indexed="64"/>
      </patternFill>
    </fill>
    <fill>
      <patternFill patternType="solid">
        <fgColor rgb="FFFFFF00"/>
        <bgColor indexed="64"/>
      </patternFill>
    </fill>
    <fill>
      <patternFill patternType="solid">
        <fgColor theme="7"/>
        <bgColor indexed="64"/>
      </patternFill>
    </fill>
    <fill>
      <patternFill patternType="solid">
        <fgColor rgb="FF92D050"/>
        <bgColor indexed="64"/>
      </patternFill>
    </fill>
    <fill>
      <patternFill patternType="solid">
        <fgColor rgb="FF00B050"/>
        <bgColor indexed="64"/>
      </patternFill>
    </fill>
    <fill>
      <patternFill patternType="solid">
        <fgColor rgb="FF002060"/>
        <bgColor indexed="64"/>
      </patternFill>
    </fill>
    <fill>
      <patternFill patternType="solid">
        <fgColor rgb="FF00CC00"/>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1">
    <xf numFmtId="0" fontId="0" fillId="0" borderId="0"/>
  </cellStyleXfs>
  <cellXfs count="40">
    <xf numFmtId="0" fontId="0" fillId="0" borderId="0" xfId="0"/>
    <xf numFmtId="2" fontId="0" fillId="0" borderId="0" xfId="0" applyNumberFormat="1"/>
    <xf numFmtId="0" fontId="1" fillId="0" borderId="0" xfId="0" applyFont="1"/>
    <xf numFmtId="2" fontId="1" fillId="0" borderId="0" xfId="0" applyNumberFormat="1" applyFont="1"/>
    <xf numFmtId="0" fontId="2" fillId="0" borderId="0" xfId="0" applyFont="1"/>
    <xf numFmtId="2" fontId="2" fillId="0" borderId="0" xfId="0" applyNumberFormat="1" applyFont="1"/>
    <xf numFmtId="0" fontId="3" fillId="0" borderId="0" xfId="0" applyFont="1"/>
    <xf numFmtId="0" fontId="2" fillId="0" borderId="1" xfId="0" applyNumberFormat="1" applyFont="1" applyBorder="1"/>
    <xf numFmtId="0" fontId="0" fillId="17" borderId="3" xfId="0" applyFill="1" applyBorder="1"/>
    <xf numFmtId="0" fontId="0" fillId="0" borderId="3" xfId="0" applyBorder="1" applyAlignment="1"/>
    <xf numFmtId="0" fontId="2" fillId="3" borderId="1" xfId="0" applyFont="1" applyFill="1" applyBorder="1"/>
    <xf numFmtId="0" fontId="2" fillId="5" borderId="1" xfId="0" applyFont="1" applyFill="1" applyBorder="1" applyAlignment="1">
      <alignment horizontal="left"/>
    </xf>
    <xf numFmtId="0" fontId="2" fillId="5" borderId="1" xfId="0" applyNumberFormat="1" applyFont="1" applyFill="1" applyBorder="1"/>
    <xf numFmtId="0" fontId="2" fillId="9" borderId="1" xfId="0" applyFont="1" applyFill="1" applyBorder="1" applyAlignment="1">
      <alignment horizontal="left"/>
    </xf>
    <xf numFmtId="0" fontId="2" fillId="9" borderId="1" xfId="0" applyNumberFormat="1" applyFont="1" applyFill="1" applyBorder="1"/>
    <xf numFmtId="0" fontId="2" fillId="16" borderId="1" xfId="0" applyFont="1" applyFill="1" applyBorder="1"/>
    <xf numFmtId="0" fontId="2" fillId="4" borderId="1" xfId="0" applyFont="1" applyFill="1" applyBorder="1" applyAlignment="1">
      <alignment horizontal="left"/>
    </xf>
    <xf numFmtId="0" fontId="2" fillId="4" borderId="1" xfId="0" applyNumberFormat="1" applyFont="1" applyFill="1" applyBorder="1"/>
    <xf numFmtId="0" fontId="2" fillId="4" borderId="1" xfId="0" applyFont="1" applyFill="1" applyBorder="1" applyAlignment="1">
      <alignment horizontal="left" indent="1"/>
    </xf>
    <xf numFmtId="0" fontId="2" fillId="8" borderId="1" xfId="0" applyFont="1" applyFill="1" applyBorder="1" applyAlignment="1">
      <alignment horizontal="left"/>
    </xf>
    <xf numFmtId="0" fontId="2" fillId="8" borderId="1" xfId="0" applyNumberFormat="1" applyFont="1" applyFill="1" applyBorder="1"/>
    <xf numFmtId="0" fontId="2" fillId="10" borderId="1" xfId="0" applyFont="1" applyFill="1" applyBorder="1"/>
    <xf numFmtId="0" fontId="2" fillId="6" borderId="1" xfId="0" applyFont="1" applyFill="1" applyBorder="1" applyAlignment="1">
      <alignment horizontal="left"/>
    </xf>
    <xf numFmtId="0" fontId="2" fillId="6" borderId="1" xfId="0" applyNumberFormat="1" applyFont="1" applyFill="1" applyBorder="1"/>
    <xf numFmtId="0" fontId="2" fillId="7" borderId="1" xfId="0" applyFont="1" applyFill="1" applyBorder="1"/>
    <xf numFmtId="0" fontId="2" fillId="6" borderId="1" xfId="0" applyFont="1" applyFill="1" applyBorder="1"/>
    <xf numFmtId="0" fontId="2" fillId="7" borderId="1" xfId="0" applyFont="1" applyFill="1" applyBorder="1" applyAlignment="1">
      <alignment horizontal="left"/>
    </xf>
    <xf numFmtId="0" fontId="1" fillId="12" borderId="2" xfId="0" applyFont="1" applyFill="1" applyBorder="1"/>
    <xf numFmtId="0" fontId="1" fillId="12" borderId="3" xfId="0" applyFont="1" applyFill="1" applyBorder="1"/>
    <xf numFmtId="0" fontId="1" fillId="2" borderId="2" xfId="0" applyFont="1" applyFill="1" applyBorder="1"/>
    <xf numFmtId="0" fontId="1" fillId="2" borderId="3" xfId="0" applyFont="1" applyFill="1" applyBorder="1"/>
    <xf numFmtId="0" fontId="4" fillId="17" borderId="2" xfId="0" applyFont="1" applyFill="1" applyBorder="1"/>
    <xf numFmtId="0" fontId="4" fillId="17" borderId="4" xfId="0" applyFont="1" applyFill="1" applyBorder="1"/>
    <xf numFmtId="0" fontId="5" fillId="14" borderId="2" xfId="0" applyFont="1" applyFill="1" applyBorder="1" applyAlignment="1"/>
    <xf numFmtId="0" fontId="5" fillId="14" borderId="4" xfId="0" applyFont="1" applyFill="1" applyBorder="1" applyAlignment="1"/>
    <xf numFmtId="0" fontId="0" fillId="15" borderId="0" xfId="0" applyFill="1" applyAlignment="1">
      <alignment horizontal="center"/>
    </xf>
    <xf numFmtId="0" fontId="2" fillId="0" borderId="1" xfId="0" applyFont="1" applyBorder="1" applyAlignment="1">
      <alignment horizontal="left" indent="1"/>
    </xf>
    <xf numFmtId="0" fontId="6" fillId="13" borderId="1" xfId="0" applyFont="1" applyFill="1" applyBorder="1"/>
    <xf numFmtId="0" fontId="1" fillId="11" borderId="1" xfId="0" applyFont="1" applyFill="1" applyBorder="1"/>
    <xf numFmtId="0" fontId="2" fillId="11" borderId="1" xfId="0" applyFont="1" applyFill="1" applyBorder="1"/>
  </cellXfs>
  <cellStyles count="1">
    <cellStyle name="Normal" xfId="0" builtinId="0"/>
  </cellStyles>
  <dxfs count="341">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9" tint="0.39997558519241921"/>
        </patternFill>
      </fill>
    </dxf>
    <dxf>
      <fill>
        <patternFill patternType="solid">
          <bgColor theme="9"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39997558519241921"/>
        </patternFill>
      </fill>
    </dxf>
    <dxf>
      <fill>
        <patternFill>
          <bgColor theme="5" tint="0.39997558519241921"/>
        </patternFill>
      </fill>
    </dxf>
    <dxf>
      <fill>
        <patternFill patternType="solid">
          <bgColor theme="0" tint="-0.499984740745262"/>
        </patternFill>
      </fill>
    </dxf>
    <dxf>
      <fill>
        <patternFill patternType="solid">
          <bgColor theme="0"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9" tint="0.39997558519241921"/>
        </patternFill>
      </fill>
    </dxf>
    <dxf>
      <fill>
        <patternFill patternType="solid">
          <bgColor theme="9"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39997558519241921"/>
        </patternFill>
      </fill>
    </dxf>
    <dxf>
      <fill>
        <patternFill>
          <bgColor theme="5" tint="0.39997558519241921"/>
        </patternFill>
      </fill>
    </dxf>
    <dxf>
      <fill>
        <patternFill patternType="solid">
          <bgColor theme="0" tint="-0.499984740745262"/>
        </patternFill>
      </fill>
    </dxf>
    <dxf>
      <fill>
        <patternFill patternType="solid">
          <bgColor theme="0"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patternFill>
      </fill>
    </dxf>
    <dxf>
      <fill>
        <patternFill patternType="solid">
          <bgColor theme="5"/>
        </patternFill>
      </fill>
    </dxf>
    <dxf>
      <fill>
        <patternFill patternType="solid">
          <bgColor theme="5"/>
        </patternFill>
      </fill>
    </dxf>
    <dxf>
      <fill>
        <patternFill patternType="solid">
          <bgColor theme="9" tint="0.39997558519241921"/>
        </patternFill>
      </fill>
    </dxf>
    <dxf>
      <fill>
        <patternFill patternType="solid">
          <bgColor theme="9"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5" tint="0.39997558519241921"/>
        </patternFill>
      </fill>
    </dxf>
    <dxf>
      <fill>
        <patternFill>
          <bgColor theme="5" tint="0.39997558519241921"/>
        </patternFill>
      </fill>
    </dxf>
    <dxf>
      <fill>
        <patternFill patternType="solid">
          <bgColor theme="0" tint="-0.499984740745262"/>
        </patternFill>
      </fill>
    </dxf>
    <dxf>
      <fill>
        <patternFill patternType="solid">
          <bgColor theme="0"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rgb="FFFFC000"/>
        </patternFill>
      </fill>
    </dxf>
    <dxf>
      <fill>
        <patternFill patternType="solid">
          <bgColor rgb="FFFFC00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rgb="FF00CC00"/>
        </patternFill>
      </fill>
    </dxf>
    <dxf>
      <fill>
        <patternFill patternType="solid">
          <bgColor rgb="FF00CC00"/>
        </patternFill>
      </fill>
    </dxf>
    <dxf>
      <fill>
        <patternFill patternType="solid">
          <bgColor rgb="FF00CC00"/>
        </patternFill>
      </fill>
    </dxf>
    <dxf>
      <fill>
        <patternFill patternType="solid">
          <bgColor theme="0" tint="-0.499984740745262"/>
        </patternFill>
      </fill>
    </dxf>
    <dxf>
      <fill>
        <patternFill patternType="solid">
          <bgColor theme="0" tint="-0.499984740745262"/>
        </patternFill>
      </fill>
    </dxf>
    <dxf>
      <fill>
        <patternFill>
          <bgColor theme="5" tint="0.39997558519241921"/>
        </patternFill>
      </fill>
    </dxf>
    <dxf>
      <fill>
        <patternFill>
          <bgColor theme="5"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5"/>
        </patternFill>
      </fill>
    </dxf>
    <dxf>
      <fill>
        <patternFill patternType="solid">
          <bgColor theme="5"/>
        </patternFill>
      </fill>
    </dxf>
    <dxf>
      <fill>
        <patternFill patternType="solid">
          <bgColor theme="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s>
  <tableStyles count="0" defaultTableStyle="TableStyleMedium2" defaultPivotStyle="PivotStyleLight16"/>
  <colors>
    <mruColors>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[Child Health.xlsx]Analysis!PivotTable1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Health Status by Age Group</a:t>
            </a:r>
            <a:r>
              <a:rPr lang="en-US" sz="1600" b="1" i="0" u="none" strike="noStrike" baseline="0">
                <a:effectLst>
                  <a:outerShdw blurRad="50800" dist="38100" dir="5400000" algn="t" rotWithShape="0">
                    <a:prstClr val="black">
                      <a:alpha val="40000"/>
                    </a:prstClr>
                  </a:outerShdw>
                </a:effectLst>
              </a:rPr>
              <a:t>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s>
    <c:plotArea>
      <c:layout/>
      <c:barChart>
        <c:barDir val="col"/>
        <c:grouping val="clustered"/>
        <c:varyColors val="0"/>
        <c:ser>
          <c:idx val="0"/>
          <c:order val="0"/>
          <c:tx>
            <c:strRef>
              <c:f>Analysis!$C$5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4"/>
                </a:solidFill>
              </a:ln>
              <a:effectLst/>
            </c:spPr>
            <c:trendlineType val="linear"/>
            <c:dispRSqr val="0"/>
            <c:dispEq val="0"/>
          </c:trendline>
          <c:trendline>
            <c:spPr>
              <a:ln w="19050" cap="rnd">
                <a:solidFill>
                  <a:schemeClr val="accent4"/>
                </a:solidFill>
              </a:ln>
              <a:effectLst/>
            </c:spPr>
            <c:trendlineType val="linear"/>
            <c:dispRSqr val="0"/>
            <c:dispEq val="0"/>
          </c:trendline>
          <c:trendline>
            <c:spPr>
              <a:ln w="19050" cap="rnd">
                <a:solidFill>
                  <a:schemeClr val="accent4"/>
                </a:solidFill>
              </a:ln>
              <a:effectLst/>
            </c:spPr>
            <c:trendlineType val="linear"/>
            <c:dispRSqr val="0"/>
            <c:dispEq val="0"/>
          </c:trendline>
          <c:cat>
            <c:strRef>
              <c:f>Analysis!$B$6:$B$9</c:f>
              <c:strCache>
                <c:ptCount val="3"/>
                <c:pt idx="0">
                  <c:v>24-36 months</c:v>
                </c:pt>
                <c:pt idx="1">
                  <c:v>37-48 months</c:v>
                </c:pt>
                <c:pt idx="2">
                  <c:v>49-60 months</c:v>
                </c:pt>
              </c:strCache>
            </c:strRef>
          </c:cat>
          <c:val>
            <c:numRef>
              <c:f>Analysis!$C$6:$C$9</c:f>
              <c:numCache>
                <c:formatCode>General</c:formatCode>
                <c:ptCount val="3"/>
                <c:pt idx="0">
                  <c:v>39</c:v>
                </c:pt>
                <c:pt idx="1">
                  <c:v>30</c:v>
                </c:pt>
                <c:pt idx="2">
                  <c:v>31</c:v>
                </c:pt>
              </c:numCache>
            </c:numRef>
          </c:val>
          <c:extLst>
            <c:ext xmlns:c16="http://schemas.microsoft.com/office/drawing/2014/chart" uri="{C3380CC4-5D6E-409C-BE32-E72D297353CC}">
              <c16:uniqueId val="{00000000-EF22-4550-9BB4-35057FA222AE}"/>
            </c:ext>
          </c:extLst>
        </c:ser>
        <c:dLbls>
          <c:dLblPos val="outEnd"/>
          <c:showLegendKey val="0"/>
          <c:showVal val="0"/>
          <c:showCatName val="0"/>
          <c:showSerName val="0"/>
          <c:showPercent val="0"/>
          <c:showBubbleSize val="0"/>
        </c:dLbls>
        <c:gapWidth val="100"/>
        <c:overlap val="-24"/>
        <c:axId val="323936800"/>
        <c:axId val="323937784"/>
      </c:barChart>
      <c:catAx>
        <c:axId val="323936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3937784"/>
        <c:crosses val="autoZero"/>
        <c:auto val="1"/>
        <c:lblAlgn val="ctr"/>
        <c:lblOffset val="100"/>
        <c:noMultiLvlLbl val="0"/>
      </c:catAx>
      <c:valAx>
        <c:axId val="323937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3936800"/>
        <c:crosses val="autoZero"/>
        <c:crossBetween val="between"/>
      </c:valAx>
      <c:spPr>
        <a:noFill/>
        <a:ln>
          <a:noFill/>
        </a:ln>
        <a:effectLst/>
      </c:spPr>
    </c:plotArea>
    <c:plotVisOnly val="1"/>
    <c:dispBlanksAs val="gap"/>
    <c:showDLblsOverMax val="0"/>
  </c:chart>
  <c:spPr>
    <a:blipFill>
      <a:blip xmlns:r="http://schemas.openxmlformats.org/officeDocument/2006/relationships" r:embed="rId3"/>
      <a:tile tx="0" ty="0" sx="100000" sy="100000" flip="none" algn="tl"/>
    </a:blipFill>
    <a:ln>
      <a:solidFill>
        <a:srgbClr val="7030A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Health.xlsx]Analysis!PivotTable3</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b="1">
                <a:solidFill>
                  <a:srgbClr val="002060"/>
                </a:solidFill>
              </a:rPr>
              <a:t>Correlation of Sugar and Screen Time</a:t>
            </a:r>
            <a:r>
              <a:rPr lang="en-US" b="1">
                <a:solidFill>
                  <a:srgbClr val="002060"/>
                </a:solidFill>
              </a:rPr>
              <a:t> </a:t>
            </a:r>
          </a:p>
        </c:rich>
      </c:tx>
      <c:layout>
        <c:manualLayout>
          <c:xMode val="edge"/>
          <c:yMode val="edge"/>
          <c:x val="0.14196793438794833"/>
          <c:y val="0.11934970045206265"/>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s>
    <c:plotArea>
      <c:layout/>
      <c:barChart>
        <c:barDir val="bar"/>
        <c:grouping val="stacked"/>
        <c:varyColors val="0"/>
        <c:ser>
          <c:idx val="0"/>
          <c:order val="0"/>
          <c:tx>
            <c:strRef>
              <c:f>Analysis!$I$6</c:f>
              <c:strCache>
                <c:ptCount val="1"/>
                <c:pt idx="0">
                  <c:v>Average of Daily_Sugar_Drinks</c:v>
                </c:pt>
              </c:strCache>
            </c:strRef>
          </c:tx>
          <c:spPr>
            <a:solidFill>
              <a:schemeClr val="accent1"/>
            </a:solidFill>
            <a:ln>
              <a:noFill/>
            </a:ln>
            <a:effectLst/>
          </c:spPr>
          <c:invertIfNegative val="0"/>
          <c:cat>
            <c:strRef>
              <c:f>Analysis!$H$7:$H$9</c:f>
              <c:strCache>
                <c:ptCount val="2"/>
                <c:pt idx="0">
                  <c:v>Healthyweight</c:v>
                </c:pt>
                <c:pt idx="1">
                  <c:v>Underweight</c:v>
                </c:pt>
              </c:strCache>
            </c:strRef>
          </c:cat>
          <c:val>
            <c:numRef>
              <c:f>Analysis!$I$7:$I$9</c:f>
              <c:numCache>
                <c:formatCode>General</c:formatCode>
                <c:ptCount val="2"/>
                <c:pt idx="0">
                  <c:v>1.5833333333333333</c:v>
                </c:pt>
                <c:pt idx="1">
                  <c:v>1.3026315789473684</c:v>
                </c:pt>
              </c:numCache>
            </c:numRef>
          </c:val>
          <c:extLst>
            <c:ext xmlns:c16="http://schemas.microsoft.com/office/drawing/2014/chart" uri="{C3380CC4-5D6E-409C-BE32-E72D297353CC}">
              <c16:uniqueId val="{00000000-385F-4076-BC69-7483F7AB5894}"/>
            </c:ext>
          </c:extLst>
        </c:ser>
        <c:ser>
          <c:idx val="1"/>
          <c:order val="1"/>
          <c:tx>
            <c:strRef>
              <c:f>Analysis!$J$6</c:f>
              <c:strCache>
                <c:ptCount val="1"/>
                <c:pt idx="0">
                  <c:v>Average of ScreenTime_Hours</c:v>
                </c:pt>
              </c:strCache>
            </c:strRef>
          </c:tx>
          <c:spPr>
            <a:solidFill>
              <a:schemeClr val="accent2"/>
            </a:solidFill>
            <a:ln>
              <a:noFill/>
            </a:ln>
            <a:effectLst/>
          </c:spPr>
          <c:invertIfNegative val="0"/>
          <c:cat>
            <c:strRef>
              <c:f>Analysis!$H$7:$H$9</c:f>
              <c:strCache>
                <c:ptCount val="2"/>
                <c:pt idx="0">
                  <c:v>Healthyweight</c:v>
                </c:pt>
                <c:pt idx="1">
                  <c:v>Underweight</c:v>
                </c:pt>
              </c:strCache>
            </c:strRef>
          </c:cat>
          <c:val>
            <c:numRef>
              <c:f>Analysis!$J$7:$J$9</c:f>
              <c:numCache>
                <c:formatCode>General</c:formatCode>
                <c:ptCount val="2"/>
                <c:pt idx="0">
                  <c:v>1.6875000000000002</c:v>
                </c:pt>
                <c:pt idx="1">
                  <c:v>1.2986842105263157</c:v>
                </c:pt>
              </c:numCache>
            </c:numRef>
          </c:val>
          <c:extLst>
            <c:ext xmlns:c16="http://schemas.microsoft.com/office/drawing/2014/chart" uri="{C3380CC4-5D6E-409C-BE32-E72D297353CC}">
              <c16:uniqueId val="{00000001-385F-4076-BC69-7483F7AB5894}"/>
            </c:ext>
          </c:extLst>
        </c:ser>
        <c:dLbls>
          <c:showLegendKey val="0"/>
          <c:showVal val="0"/>
          <c:showCatName val="0"/>
          <c:showSerName val="0"/>
          <c:showPercent val="0"/>
          <c:showBubbleSize val="0"/>
        </c:dLbls>
        <c:gapWidth val="150"/>
        <c:overlap val="100"/>
        <c:axId val="440270424"/>
        <c:axId val="440267800"/>
      </c:barChart>
      <c:catAx>
        <c:axId val="440270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440267800"/>
        <c:crosses val="autoZero"/>
        <c:auto val="1"/>
        <c:lblAlgn val="ctr"/>
        <c:lblOffset val="100"/>
        <c:noMultiLvlLbl val="0"/>
      </c:catAx>
      <c:valAx>
        <c:axId val="440267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70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9</xdr:row>
      <xdr:rowOff>160020</xdr:rowOff>
    </xdr:from>
    <xdr:to>
      <xdr:col>6</xdr:col>
      <xdr:colOff>30480</xdr:colOff>
      <xdr:row>26</xdr:row>
      <xdr:rowOff>137160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297180</xdr:colOff>
      <xdr:row>12</xdr:row>
      <xdr:rowOff>144780</xdr:rowOff>
    </xdr:from>
    <xdr:to>
      <xdr:col>17</xdr:col>
      <xdr:colOff>137160</xdr:colOff>
      <xdr:row>26</xdr:row>
      <xdr:rowOff>114300</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21980" y="2339340"/>
              <a:ext cx="2278380" cy="2529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144780</xdr:colOff>
      <xdr:row>9</xdr:row>
      <xdr:rowOff>152400</xdr:rowOff>
    </xdr:from>
    <xdr:to>
      <xdr:col>13</xdr:col>
      <xdr:colOff>144780</xdr:colOff>
      <xdr:row>26</xdr:row>
      <xdr:rowOff>160020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53340</xdr:colOff>
      <xdr:row>13</xdr:row>
      <xdr:rowOff>0</xdr:rowOff>
    </xdr:from>
    <xdr:to>
      <xdr:col>22</xdr:col>
      <xdr:colOff>251460</xdr:colOff>
      <xdr:row>26</xdr:row>
      <xdr:rowOff>76200</xdr:rowOff>
    </xdr:to>
    <mc:AlternateContent xmlns:mc="http://schemas.openxmlformats.org/markup-compatibility/2006">
      <mc:Choice xmlns:a14="http://schemas.microsoft.com/office/drawing/2010/main" Requires="a14">
        <xdr:graphicFrame macro="">
          <xdr:nvGraphicFramePr>
            <xdr:cNvPr id="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245340" y="2377440"/>
              <a:ext cx="1417320" cy="2453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403860</xdr:colOff>
      <xdr:row>12</xdr:row>
      <xdr:rowOff>167640</xdr:rowOff>
    </xdr:from>
    <xdr:to>
      <xdr:col>20</xdr:col>
      <xdr:colOff>60960</xdr:colOff>
      <xdr:row>26</xdr:row>
      <xdr:rowOff>83820</xdr:rowOff>
    </xdr:to>
    <mc:AlternateContent xmlns:mc="http://schemas.openxmlformats.org/markup-compatibility/2006">
      <mc:Choice xmlns:a14="http://schemas.microsoft.com/office/drawing/2010/main" Requires="a14">
        <xdr:graphicFrame macro="">
          <xdr:nvGraphicFramePr>
            <xdr:cNvPr id="6" name="Health Status 1"/>
            <xdr:cNvGraphicFramePr/>
          </xdr:nvGraphicFramePr>
          <xdr:xfrm>
            <a:off x="0" y="0"/>
            <a:ext cx="0" cy="0"/>
          </xdr:xfrm>
          <a:graphic>
            <a:graphicData uri="http://schemas.microsoft.com/office/drawing/2010/slicer">
              <sle:slicer xmlns:sle="http://schemas.microsoft.com/office/drawing/2010/slicer" name="Health Status 1"/>
            </a:graphicData>
          </a:graphic>
        </xdr:graphicFrame>
      </mc:Choice>
      <mc:Fallback>
        <xdr:sp macro="" textlink="">
          <xdr:nvSpPr>
            <xdr:cNvPr id="0" name=""/>
            <xdr:cNvSpPr>
              <a:spLocks noTextEdit="1"/>
            </xdr:cNvSpPr>
          </xdr:nvSpPr>
          <xdr:spPr>
            <a:xfrm>
              <a:off x="10767060" y="2362200"/>
              <a:ext cx="14859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304800</xdr:colOff>
      <xdr:row>9</xdr:row>
      <xdr:rowOff>167640</xdr:rowOff>
    </xdr:from>
    <xdr:to>
      <xdr:col>17</xdr:col>
      <xdr:colOff>121920</xdr:colOff>
      <xdr:row>12</xdr:row>
      <xdr:rowOff>152400</xdr:rowOff>
    </xdr:to>
    <xdr:sp macro="" textlink="">
      <xdr:nvSpPr>
        <xdr:cNvPr id="7" name="Rectangle 6"/>
        <xdr:cNvSpPr/>
      </xdr:nvSpPr>
      <xdr:spPr>
        <a:xfrm>
          <a:off x="8229600" y="1813560"/>
          <a:ext cx="225552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400" b="1" i="0">
              <a:solidFill>
                <a:schemeClr val="lt1"/>
              </a:solidFill>
              <a:effectLst/>
              <a:latin typeface="+mn-lt"/>
              <a:ea typeface="+mn-ea"/>
              <a:cs typeface="+mn-cs"/>
            </a:rPr>
            <a:t>Nutrient Intake vs. BMI Slicer for Region</a:t>
          </a:r>
          <a:endParaRPr lang="en-US" sz="1400" b="1"/>
        </a:p>
      </xdr:txBody>
    </xdr:sp>
    <xdr:clientData/>
  </xdr:twoCellAnchor>
  <xdr:twoCellAnchor>
    <xdr:from>
      <xdr:col>17</xdr:col>
      <xdr:colOff>396240</xdr:colOff>
      <xdr:row>10</xdr:row>
      <xdr:rowOff>83820</xdr:rowOff>
    </xdr:from>
    <xdr:to>
      <xdr:col>22</xdr:col>
      <xdr:colOff>304800</xdr:colOff>
      <xdr:row>12</xdr:row>
      <xdr:rowOff>167640</xdr:rowOff>
    </xdr:to>
    <xdr:sp macro="" textlink="">
      <xdr:nvSpPr>
        <xdr:cNvPr id="8" name="Rectangle 7"/>
        <xdr:cNvSpPr/>
      </xdr:nvSpPr>
      <xdr:spPr>
        <a:xfrm>
          <a:off x="10759440" y="1912620"/>
          <a:ext cx="2956560" cy="449580"/>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r>
            <a:rPr lang="en-US" sz="1400" b="1" i="0">
              <a:solidFill>
                <a:schemeClr val="bg1">
                  <a:lumMod val="95000"/>
                </a:schemeClr>
              </a:solidFill>
              <a:effectLst/>
              <a:latin typeface="+mn-lt"/>
              <a:ea typeface="+mn-ea"/>
              <a:cs typeface="+mn-cs"/>
            </a:rPr>
            <a:t>Slicers for Gender and Health_Status</a:t>
          </a:r>
          <a:endParaRPr lang="en-US" sz="1400" b="1">
            <a:solidFill>
              <a:schemeClr val="bg1">
                <a:lumMod val="95000"/>
              </a:schemeClr>
            </a:solidFill>
          </a:endParaRPr>
        </a:p>
      </xdr:txBody>
    </xdr:sp>
    <xdr:clientData/>
  </xdr:twoCellAnchor>
  <xdr:twoCellAnchor>
    <xdr:from>
      <xdr:col>3</xdr:col>
      <xdr:colOff>144780</xdr:colOff>
      <xdr:row>1</xdr:row>
      <xdr:rowOff>83820</xdr:rowOff>
    </xdr:from>
    <xdr:to>
      <xdr:col>21</xdr:col>
      <xdr:colOff>152400</xdr:colOff>
      <xdr:row>8</xdr:row>
      <xdr:rowOff>30480</xdr:rowOff>
    </xdr:to>
    <xdr:sp macro="" textlink="">
      <xdr:nvSpPr>
        <xdr:cNvPr id="9" name="Rounded Rectangle 8"/>
        <xdr:cNvSpPr/>
      </xdr:nvSpPr>
      <xdr:spPr>
        <a:xfrm>
          <a:off x="1973580" y="266700"/>
          <a:ext cx="10980420" cy="1226820"/>
        </a:xfrm>
        <a:prstGeom prst="round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ctr"/>
          <a:r>
            <a:rPr lang="en-US" sz="4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Healthy Kids</a:t>
          </a:r>
          <a:r>
            <a:rPr lang="en-US" sz="4800" b="0"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a:t>
          </a:r>
          <a:r>
            <a:rPr lang="en-US" sz="48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Nutrition &amp; Growth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15240</xdr:rowOff>
    </xdr:from>
    <xdr:to>
      <xdr:col>25</xdr:col>
      <xdr:colOff>594360</xdr:colOff>
      <xdr:row>29</xdr:row>
      <xdr:rowOff>114300</xdr:rowOff>
    </xdr:to>
    <xdr:sp macro="" textlink="">
      <xdr:nvSpPr>
        <xdr:cNvPr id="2" name="Rectangle 1"/>
        <xdr:cNvSpPr/>
      </xdr:nvSpPr>
      <xdr:spPr>
        <a:xfrm>
          <a:off x="15240" y="15240"/>
          <a:ext cx="15819120" cy="540258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u="sng">
              <a:solidFill>
                <a:srgbClr val="C00000"/>
              </a:solidFill>
            </a:rPr>
            <a:t>Executive Summary – Nutrition &amp; Growth Analysis:</a:t>
          </a:r>
        </a:p>
        <a:p>
          <a:r>
            <a:rPr lang="en-US" sz="1600">
              <a:solidFill>
                <a:sysClr val="windowText" lastClr="000000"/>
              </a:solidFill>
            </a:rPr>
            <a:t>                Our analysis of child health data revealed several key correlations between dietary habits and growth outcomes:</a:t>
          </a:r>
        </a:p>
        <a:p>
          <a:r>
            <a:rPr lang="en-US" sz="1600" b="1">
              <a:solidFill>
                <a:sysClr val="windowText" lastClr="000000"/>
              </a:solidFill>
            </a:rPr>
            <a:t>Sugary Drinks &amp; BMI:</a:t>
          </a:r>
          <a:r>
            <a:rPr lang="en-US" sz="1600">
              <a:solidFill>
                <a:sysClr val="windowText" lastClr="000000"/>
              </a:solidFill>
            </a:rPr>
            <a:t> </a:t>
          </a:r>
        </a:p>
        <a:p>
          <a:r>
            <a:rPr lang="en-US" sz="1600">
              <a:solidFill>
                <a:sysClr val="windowText" lastClr="000000"/>
              </a:solidFill>
            </a:rPr>
            <a:t>                 Children consuming more sugary drinks showed a higher prevalence of overweight and obesity.</a:t>
          </a:r>
        </a:p>
        <a:p>
          <a:r>
            <a:rPr lang="en-US" sz="1600">
              <a:solidFill>
                <a:sysClr val="windowText" lastClr="000000"/>
              </a:solidFill>
            </a:rPr>
            <a:t>                 This trend was especially strong in Region B.</a:t>
          </a:r>
        </a:p>
        <a:p>
          <a:r>
            <a:rPr lang="en-US" sz="1600" b="1">
              <a:solidFill>
                <a:sysClr val="windowText" lastClr="000000"/>
              </a:solidFill>
            </a:rPr>
            <a:t>Fruit &amp; Vegetable Intake:</a:t>
          </a:r>
          <a:r>
            <a:rPr lang="en-US" sz="1600">
              <a:solidFill>
                <a:sysClr val="windowText" lastClr="000000"/>
              </a:solidFill>
            </a:rPr>
            <a:t> </a:t>
          </a:r>
        </a:p>
        <a:p>
          <a:r>
            <a:rPr lang="en-US" sz="1600">
              <a:solidFill>
                <a:sysClr val="windowText" lastClr="000000"/>
              </a:solidFill>
            </a:rPr>
            <a:t>                Higher daily fruit and vegetable servings were strongly associated with healthier BMI levels.</a:t>
          </a:r>
        </a:p>
        <a:p>
          <a:r>
            <a:rPr lang="en-US" sz="1600" b="1">
              <a:solidFill>
                <a:sysClr val="windowText" lastClr="000000"/>
              </a:solidFill>
            </a:rPr>
            <a:t>Screen Time &amp; Health:</a:t>
          </a:r>
          <a:r>
            <a:rPr lang="en-US" sz="1600">
              <a:solidFill>
                <a:sysClr val="windowText" lastClr="000000"/>
              </a:solidFill>
            </a:rPr>
            <a:t> </a:t>
          </a:r>
        </a:p>
        <a:p>
          <a:r>
            <a:rPr lang="en-US" sz="1600">
              <a:solidFill>
                <a:sysClr val="windowText" lastClr="000000"/>
              </a:solidFill>
            </a:rPr>
            <a:t>                Excessive screen time correlated with higher sugary drink consumption and increased BMI.</a:t>
          </a:r>
        </a:p>
        <a:p>
          <a:r>
            <a:rPr lang="en-US" sz="1600" b="1">
              <a:solidFill>
                <a:sysClr val="windowText" lastClr="000000"/>
              </a:solidFill>
            </a:rPr>
            <a:t>Regional Differences:</a:t>
          </a:r>
        </a:p>
        <a:p>
          <a:r>
            <a:rPr lang="en-US" sz="1600" b="1">
              <a:solidFill>
                <a:sysClr val="windowText" lastClr="000000"/>
              </a:solidFill>
            </a:rPr>
            <a:t>               </a:t>
          </a:r>
          <a:r>
            <a:rPr lang="en-US" sz="1600">
              <a:solidFill>
                <a:sysClr val="windowText" lastClr="000000"/>
              </a:solidFill>
            </a:rPr>
            <a:t> Region C had the lowest average fruit consumption and higher rates of underweight children compared to other regions.</a:t>
          </a:r>
        </a:p>
        <a:p>
          <a:r>
            <a:rPr lang="en-US" sz="1600" b="1" u="sng">
              <a:solidFill>
                <a:srgbClr val="C00000"/>
              </a:solidFill>
            </a:rPr>
            <a:t>Recommendations for Healthy Futures:</a:t>
          </a:r>
          <a:endParaRPr lang="en-US" sz="1600" u="sng">
            <a:solidFill>
              <a:srgbClr val="C00000"/>
            </a:solidFill>
          </a:endParaRPr>
        </a:p>
        <a:p>
          <a:r>
            <a:rPr lang="en-US" sz="1600" b="1">
              <a:solidFill>
                <a:sysClr val="windowText" lastClr="000000"/>
              </a:solidFill>
            </a:rPr>
            <a:t>Targeted Campaigns:</a:t>
          </a:r>
          <a:r>
            <a:rPr lang="en-US" sz="1600">
              <a:solidFill>
                <a:sysClr val="windowText" lastClr="000000"/>
              </a:solidFill>
            </a:rPr>
            <a:t> </a:t>
          </a:r>
        </a:p>
        <a:p>
          <a:r>
            <a:rPr lang="en-US" sz="1600">
              <a:solidFill>
                <a:sysClr val="windowText" lastClr="000000"/>
              </a:solidFill>
            </a:rPr>
            <a:t>               Reduce sugary drink consumption in Region B through school programs and parent workshops.</a:t>
          </a:r>
        </a:p>
        <a:p>
          <a:r>
            <a:rPr lang="en-US" sz="1600" b="1">
              <a:solidFill>
                <a:sysClr val="windowText" lastClr="000000"/>
              </a:solidFill>
            </a:rPr>
            <a:t>Nutrition Education:</a:t>
          </a:r>
          <a:r>
            <a:rPr lang="en-US" sz="1600">
              <a:solidFill>
                <a:sysClr val="windowText" lastClr="000000"/>
              </a:solidFill>
            </a:rPr>
            <a:t> </a:t>
          </a:r>
        </a:p>
        <a:p>
          <a:r>
            <a:rPr lang="en-US" sz="1600">
              <a:solidFill>
                <a:sysClr val="windowText" lastClr="000000"/>
              </a:solidFill>
            </a:rPr>
            <a:t>                 Encourage fruit and vegetable intake across all regions, with special focus on Region C.</a:t>
          </a:r>
        </a:p>
        <a:p>
          <a:r>
            <a:rPr lang="en-US" sz="1600" b="1">
              <a:solidFill>
                <a:sysClr val="windowText" lastClr="000000"/>
              </a:solidFill>
            </a:rPr>
            <a:t>Screen Time Interventions:</a:t>
          </a:r>
          <a:r>
            <a:rPr lang="en-US" sz="1600">
              <a:solidFill>
                <a:sysClr val="windowText" lastClr="000000"/>
              </a:solidFill>
            </a:rPr>
            <a:t> </a:t>
          </a:r>
        </a:p>
        <a:p>
          <a:r>
            <a:rPr lang="en-US" sz="1600">
              <a:solidFill>
                <a:sysClr val="windowText" lastClr="000000"/>
              </a:solidFill>
            </a:rPr>
            <a:t>                Promote awareness about limiting screen time as part of overall child health programs.</a:t>
          </a: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10" refreshedDate="45913.523169097221" createdVersion="6" refreshedVersion="6" minRefreshableVersion="3" recordCount="100">
  <cacheSource type="worksheet">
    <worksheetSource ref="A1:M101" sheet="data clean"/>
  </cacheSource>
  <cacheFields count="13">
    <cacheField name="ChildID" numFmtId="0">
      <sharedItems/>
    </cacheField>
    <cacheField name="Age_Months" numFmtId="0">
      <sharedItems containsSemiMixedTypes="0" containsString="0" containsNumber="1" containsInteger="1" minValue="25" maxValue="59"/>
    </cacheField>
    <cacheField name="Gender" numFmtId="0">
      <sharedItems count="2">
        <s v="Female"/>
        <s v="Male"/>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MI" numFmtId="2">
      <sharedItems containsSemiMixedTypes="0" containsString="0" containsNumber="1" minValue="11.23198275256877" maxValue="21.36231277340449" count="100">
        <n v="15.90614369846883"/>
        <n v="16.512431120446177"/>
        <n v="19.185127564907393"/>
        <n v="19.75238446372795"/>
        <n v="14.992349216790304"/>
        <n v="18.189813900132215"/>
        <n v="17.67025840775398"/>
        <n v="18.553628408784363"/>
        <n v="19.589420799631078"/>
        <n v="14.337779767724934"/>
        <n v="14.572440546466519"/>
        <n v="17.950419185130364"/>
        <n v="16.401367255945466"/>
        <n v="17.108724180222072"/>
        <n v="17.652433135313405"/>
        <n v="17.059205462973896"/>
        <n v="19.92193117497148"/>
        <n v="15.801108000799067"/>
        <n v="17.264563375422682"/>
        <n v="16.056524938447225"/>
        <n v="16.423256883921791"/>
        <n v="17.610292772445963"/>
        <n v="18.053148301698982"/>
        <n v="13.082090287312587"/>
        <n v="16.548488389191526"/>
        <n v="16.821669829165565"/>
        <n v="18.912896252767929"/>
        <n v="11.23198275256877"/>
        <n v="15.637452318001349"/>
        <n v="19.466193791459283"/>
        <n v="18.203288786295403"/>
        <n v="13.618099737124188"/>
        <n v="17.26538862847617"/>
        <n v="15.304371025015923"/>
        <n v="16.411348608910586"/>
        <n v="18.706628300517327"/>
        <n v="12.742738810730817"/>
        <n v="19.026574134418222"/>
        <n v="15.839176320537135"/>
        <n v="17.927675301525785"/>
        <n v="16.069720480391116"/>
        <n v="19.727374806364303"/>
        <n v="16.889044889405064"/>
        <n v="16.309099267089127"/>
        <n v="15.058048908803379"/>
        <n v="17.740865378038603"/>
        <n v="17.89420860909388"/>
        <n v="16.27511447065158"/>
        <n v="13.708060833090812"/>
        <n v="14.190800401461026"/>
        <n v="15.864875656303504"/>
        <n v="17.104134635526798"/>
        <n v="19.570875087215928"/>
        <n v="17.983410512341237"/>
        <n v="13.744544356487417"/>
        <n v="18.166443980296357"/>
        <n v="16.765898919707524"/>
        <n v="17.912132789452027"/>
        <n v="20.023541521230683"/>
        <n v="19.067215363511657"/>
        <n v="18.462404679483562"/>
        <n v="20.630676133633052"/>
        <n v="18.26218788176115"/>
        <n v="15.930649869244029"/>
        <n v="18.041335784504604"/>
        <n v="19.775366471749727"/>
        <n v="17.188983711262917"/>
        <n v="14.092887263873765"/>
        <n v="20.483024296966988"/>
        <n v="12.656431304061822"/>
        <n v="16.692896572247317"/>
        <n v="18.903242860743426"/>
        <n v="20.656995702972939"/>
        <n v="19.59905418252098"/>
        <n v="18.130769749107163"/>
        <n v="15.500923261601326"/>
        <n v="15.886491841187462"/>
        <n v="16.920666215969256"/>
        <n v="21.36231277340449"/>
        <n v="17.699292730459444"/>
        <n v="14.273984861929826"/>
        <n v="17.876437608609475"/>
        <n v="14.159684100694896"/>
        <n v="13.817573013462967"/>
        <n v="15.645800657682841"/>
        <n v="16.43701290971967"/>
        <n v="21.147731176326783"/>
        <n v="14.983791760933824"/>
        <n v="15.877277353299789"/>
        <n v="18.29740792193558"/>
        <n v="16.445281479979926"/>
        <n v="19.611831543124822"/>
        <n v="18.033368785198682"/>
        <n v="16.500272071630885"/>
        <n v="16.47325214515973"/>
        <n v="18.541643890060385"/>
        <n v="16.446228448404973"/>
        <n v="17.054436677671966"/>
        <n v="15.264198789050129"/>
        <n v="18.664925428298883"/>
      </sharedItems>
    </cacheField>
    <cacheField name="Health Status" numFmtId="0">
      <sharedItems count="2">
        <s v="Underweight"/>
        <s v="Healthyweight"/>
      </sharedItems>
    </cacheField>
    <cacheField name="Age_Group" numFmtId="0">
      <sharedItems count="3">
        <s v="37-48 months"/>
        <s v="24-36 months"/>
        <s v="49-60 month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s v="C001"/>
    <n v="47"/>
    <x v="0"/>
    <n v="104.41"/>
    <n v="17.34"/>
    <x v="0"/>
    <x v="0"/>
    <n v="3"/>
    <n v="1.2"/>
    <x v="0"/>
    <x v="0"/>
    <x v="0"/>
    <x v="0"/>
  </r>
  <r>
    <s v="C002"/>
    <n v="34"/>
    <x v="0"/>
    <n v="99.08"/>
    <n v="16.21"/>
    <x v="1"/>
    <x v="1"/>
    <n v="1"/>
    <n v="1.4"/>
    <x v="1"/>
    <x v="1"/>
    <x v="0"/>
    <x v="1"/>
  </r>
  <r>
    <s v="C003"/>
    <n v="35"/>
    <x v="0"/>
    <n v="94.96"/>
    <n v="17.3"/>
    <x v="2"/>
    <x v="2"/>
    <n v="2"/>
    <n v="0.6"/>
    <x v="1"/>
    <x v="2"/>
    <x v="1"/>
    <x v="1"/>
  </r>
  <r>
    <s v="C004"/>
    <n v="39"/>
    <x v="0"/>
    <n v="100.65"/>
    <n v="20.010000000000002"/>
    <x v="3"/>
    <x v="3"/>
    <n v="1"/>
    <n v="1.5"/>
    <x v="1"/>
    <x v="3"/>
    <x v="1"/>
    <x v="0"/>
  </r>
  <r>
    <s v="C005"/>
    <n v="26"/>
    <x v="0"/>
    <n v="90.06"/>
    <n v="12.16"/>
    <x v="1"/>
    <x v="1"/>
    <n v="0"/>
    <n v="0.9"/>
    <x v="0"/>
    <x v="4"/>
    <x v="0"/>
    <x v="1"/>
  </r>
  <r>
    <s v="C006"/>
    <n v="51"/>
    <x v="1"/>
    <n v="108.82"/>
    <n v="21.54"/>
    <x v="1"/>
    <x v="1"/>
    <n v="1"/>
    <n v="0.9"/>
    <x v="2"/>
    <x v="5"/>
    <x v="0"/>
    <x v="2"/>
  </r>
  <r>
    <s v="C007"/>
    <n v="52"/>
    <x v="1"/>
    <n v="110.28"/>
    <n v="21.49"/>
    <x v="4"/>
    <x v="3"/>
    <n v="2"/>
    <n v="2.8"/>
    <x v="0"/>
    <x v="6"/>
    <x v="0"/>
    <x v="2"/>
  </r>
  <r>
    <s v="C008"/>
    <n v="52"/>
    <x v="0"/>
    <n v="102.65"/>
    <n v="19.55"/>
    <x v="3"/>
    <x v="0"/>
    <n v="1"/>
    <n v="1.3"/>
    <x v="1"/>
    <x v="7"/>
    <x v="1"/>
    <x v="2"/>
  </r>
  <r>
    <s v="C009"/>
    <n v="28"/>
    <x v="1"/>
    <n v="91.47"/>
    <n v="16.39"/>
    <x v="2"/>
    <x v="0"/>
    <n v="3"/>
    <n v="0.8"/>
    <x v="3"/>
    <x v="8"/>
    <x v="1"/>
    <x v="1"/>
  </r>
  <r>
    <s v="C010"/>
    <n v="44"/>
    <x v="0"/>
    <n v="111.89"/>
    <n v="17.95"/>
    <x v="0"/>
    <x v="2"/>
    <n v="0"/>
    <n v="0.8"/>
    <x v="1"/>
    <x v="9"/>
    <x v="0"/>
    <x v="0"/>
  </r>
  <r>
    <s v="C011"/>
    <n v="25"/>
    <x v="1"/>
    <n v="96.25"/>
    <n v="13.5"/>
    <x v="2"/>
    <x v="4"/>
    <n v="0"/>
    <n v="0.6"/>
    <x v="4"/>
    <x v="10"/>
    <x v="0"/>
    <x v="1"/>
  </r>
  <r>
    <s v="C012"/>
    <n v="32"/>
    <x v="0"/>
    <n v="96.02"/>
    <n v="16.55"/>
    <x v="3"/>
    <x v="3"/>
    <n v="2"/>
    <n v="1"/>
    <x v="3"/>
    <x v="11"/>
    <x v="0"/>
    <x v="1"/>
  </r>
  <r>
    <s v="C013"/>
    <n v="34"/>
    <x v="1"/>
    <n v="97.37"/>
    <n v="15.55"/>
    <x v="1"/>
    <x v="1"/>
    <n v="2"/>
    <n v="1.3"/>
    <x v="2"/>
    <x v="12"/>
    <x v="0"/>
    <x v="1"/>
  </r>
  <r>
    <s v="C014"/>
    <n v="49"/>
    <x v="1"/>
    <n v="108.39"/>
    <n v="20.100000000000001"/>
    <x v="1"/>
    <x v="0"/>
    <n v="3"/>
    <n v="0.6"/>
    <x v="2"/>
    <x v="13"/>
    <x v="0"/>
    <x v="2"/>
  </r>
  <r>
    <s v="C015"/>
    <n v="25"/>
    <x v="1"/>
    <n v="92.58"/>
    <n v="15.13"/>
    <x v="3"/>
    <x v="0"/>
    <n v="2"/>
    <n v="1.6"/>
    <x v="1"/>
    <x v="14"/>
    <x v="0"/>
    <x v="1"/>
  </r>
  <r>
    <s v="C016"/>
    <n v="38"/>
    <x v="1"/>
    <n v="99.65"/>
    <n v="16.940000000000001"/>
    <x v="0"/>
    <x v="2"/>
    <n v="3"/>
    <n v="2.1"/>
    <x v="1"/>
    <x v="15"/>
    <x v="0"/>
    <x v="0"/>
  </r>
  <r>
    <s v="C017"/>
    <n v="38"/>
    <x v="0"/>
    <n v="98.91"/>
    <n v="19.489999999999998"/>
    <x v="1"/>
    <x v="3"/>
    <n v="3"/>
    <n v="3.1"/>
    <x v="1"/>
    <x v="16"/>
    <x v="1"/>
    <x v="0"/>
  </r>
  <r>
    <s v="C018"/>
    <n v="25"/>
    <x v="0"/>
    <n v="96.42"/>
    <n v="14.69"/>
    <x v="0"/>
    <x v="2"/>
    <n v="2"/>
    <n v="1.2"/>
    <x v="3"/>
    <x v="17"/>
    <x v="0"/>
    <x v="1"/>
  </r>
  <r>
    <s v="C019"/>
    <n v="57"/>
    <x v="0"/>
    <n v="109.26"/>
    <n v="20.61"/>
    <x v="2"/>
    <x v="0"/>
    <n v="1"/>
    <n v="2"/>
    <x v="2"/>
    <x v="18"/>
    <x v="0"/>
    <x v="2"/>
  </r>
  <r>
    <s v="C020"/>
    <n v="34"/>
    <x v="1"/>
    <n v="98.22"/>
    <n v="15.49"/>
    <x v="0"/>
    <x v="0"/>
    <n v="0"/>
    <n v="0.8"/>
    <x v="1"/>
    <x v="19"/>
    <x v="0"/>
    <x v="1"/>
  </r>
  <r>
    <s v="C021"/>
    <n v="35"/>
    <x v="0"/>
    <n v="101.02"/>
    <n v="16.760000000000002"/>
    <x v="2"/>
    <x v="0"/>
    <n v="2"/>
    <n v="1.9"/>
    <x v="0"/>
    <x v="20"/>
    <x v="0"/>
    <x v="1"/>
  </r>
  <r>
    <s v="C022"/>
    <n v="56"/>
    <x v="1"/>
    <n v="111.44"/>
    <n v="21.87"/>
    <x v="4"/>
    <x v="1"/>
    <n v="2"/>
    <n v="1.9"/>
    <x v="2"/>
    <x v="21"/>
    <x v="0"/>
    <x v="2"/>
  </r>
  <r>
    <s v="C023"/>
    <n v="46"/>
    <x v="1"/>
    <n v="103.85"/>
    <n v="19.47"/>
    <x v="3"/>
    <x v="4"/>
    <n v="3"/>
    <n v="2.9"/>
    <x v="2"/>
    <x v="22"/>
    <x v="0"/>
    <x v="0"/>
  </r>
  <r>
    <s v="C024"/>
    <n v="35"/>
    <x v="0"/>
    <n v="102.67"/>
    <n v="13.79"/>
    <x v="4"/>
    <x v="1"/>
    <n v="1"/>
    <n v="2"/>
    <x v="1"/>
    <x v="23"/>
    <x v="0"/>
    <x v="1"/>
  </r>
  <r>
    <s v="C025"/>
    <n v="52"/>
    <x v="1"/>
    <n v="107.91"/>
    <n v="19.27"/>
    <x v="4"/>
    <x v="3"/>
    <n v="0"/>
    <n v="0.8"/>
    <x v="2"/>
    <x v="24"/>
    <x v="0"/>
    <x v="2"/>
  </r>
  <r>
    <s v="C026"/>
    <n v="30"/>
    <x v="0"/>
    <n v="96.67"/>
    <n v="15.72"/>
    <x v="2"/>
    <x v="1"/>
    <n v="2"/>
    <n v="1.2"/>
    <x v="3"/>
    <x v="25"/>
    <x v="0"/>
    <x v="1"/>
  </r>
  <r>
    <s v="C027"/>
    <n v="35"/>
    <x v="1"/>
    <n v="101.41"/>
    <n v="19.45"/>
    <x v="1"/>
    <x v="4"/>
    <n v="2"/>
    <n v="1.9"/>
    <x v="0"/>
    <x v="26"/>
    <x v="1"/>
    <x v="1"/>
  </r>
  <r>
    <s v="C028"/>
    <n v="32"/>
    <x v="0"/>
    <n v="102.28"/>
    <n v="11.75"/>
    <x v="3"/>
    <x v="1"/>
    <n v="1"/>
    <n v="1.3"/>
    <x v="2"/>
    <x v="27"/>
    <x v="0"/>
    <x v="1"/>
  </r>
  <r>
    <s v="C029"/>
    <n v="46"/>
    <x v="1"/>
    <n v="105.06"/>
    <n v="17.260000000000002"/>
    <x v="4"/>
    <x v="1"/>
    <n v="2"/>
    <n v="0.8"/>
    <x v="1"/>
    <x v="28"/>
    <x v="0"/>
    <x v="0"/>
  </r>
  <r>
    <s v="C030"/>
    <n v="43"/>
    <x v="1"/>
    <n v="103.22"/>
    <n v="20.74"/>
    <x v="3"/>
    <x v="0"/>
    <n v="3"/>
    <n v="2.1"/>
    <x v="0"/>
    <x v="29"/>
    <x v="1"/>
    <x v="0"/>
  </r>
  <r>
    <s v="C031"/>
    <n v="46"/>
    <x v="0"/>
    <n v="105.42"/>
    <n v="20.23"/>
    <x v="4"/>
    <x v="3"/>
    <n v="2"/>
    <n v="2.2999999999999998"/>
    <x v="4"/>
    <x v="30"/>
    <x v="0"/>
    <x v="0"/>
  </r>
  <r>
    <s v="C032"/>
    <n v="32"/>
    <x v="1"/>
    <n v="97.29"/>
    <n v="12.89"/>
    <x v="4"/>
    <x v="0"/>
    <n v="2"/>
    <n v="1.3"/>
    <x v="1"/>
    <x v="31"/>
    <x v="0"/>
    <x v="1"/>
  </r>
  <r>
    <s v="C033"/>
    <n v="46"/>
    <x v="1"/>
    <n v="106.22"/>
    <n v="19.48"/>
    <x v="4"/>
    <x v="2"/>
    <n v="0"/>
    <n v="0.7"/>
    <x v="0"/>
    <x v="32"/>
    <x v="0"/>
    <x v="0"/>
  </r>
  <r>
    <s v="C034"/>
    <n v="56"/>
    <x v="0"/>
    <n v="114.63"/>
    <n v="20.11"/>
    <x v="3"/>
    <x v="1"/>
    <n v="0"/>
    <n v="0.8"/>
    <x v="4"/>
    <x v="33"/>
    <x v="0"/>
    <x v="2"/>
  </r>
  <r>
    <s v="C035"/>
    <n v="30"/>
    <x v="0"/>
    <n v="93.15"/>
    <n v="14.24"/>
    <x v="0"/>
    <x v="1"/>
    <n v="2"/>
    <n v="1.3"/>
    <x v="1"/>
    <x v="34"/>
    <x v="0"/>
    <x v="1"/>
  </r>
  <r>
    <s v="C036"/>
    <n v="44"/>
    <x v="0"/>
    <n v="102.36"/>
    <n v="19.600000000000001"/>
    <x v="0"/>
    <x v="0"/>
    <n v="0"/>
    <n v="0.9"/>
    <x v="4"/>
    <x v="35"/>
    <x v="1"/>
    <x v="0"/>
  </r>
  <r>
    <s v="C037"/>
    <n v="43"/>
    <x v="0"/>
    <n v="105.34"/>
    <n v="14.14"/>
    <x v="4"/>
    <x v="2"/>
    <n v="0"/>
    <n v="0.8"/>
    <x v="2"/>
    <x v="36"/>
    <x v="0"/>
    <x v="0"/>
  </r>
  <r>
    <s v="C038"/>
    <n v="31"/>
    <x v="0"/>
    <n v="96.26"/>
    <n v="17.63"/>
    <x v="2"/>
    <x v="2"/>
    <n v="2"/>
    <n v="1.7"/>
    <x v="2"/>
    <x v="37"/>
    <x v="1"/>
    <x v="1"/>
  </r>
  <r>
    <s v="C039"/>
    <n v="28"/>
    <x v="1"/>
    <n v="97.25"/>
    <n v="14.98"/>
    <x v="2"/>
    <x v="4"/>
    <n v="3"/>
    <n v="3.2"/>
    <x v="1"/>
    <x v="38"/>
    <x v="0"/>
    <x v="1"/>
  </r>
  <r>
    <s v="C040"/>
    <n v="48"/>
    <x v="1"/>
    <n v="108.23"/>
    <n v="21"/>
    <x v="2"/>
    <x v="4"/>
    <n v="0"/>
    <n v="0.6"/>
    <x v="1"/>
    <x v="39"/>
    <x v="0"/>
    <x v="0"/>
  </r>
  <r>
    <s v="C041"/>
    <n v="27"/>
    <x v="1"/>
    <n v="97"/>
    <n v="15.12"/>
    <x v="4"/>
    <x v="3"/>
    <n v="1"/>
    <n v="1.7"/>
    <x v="3"/>
    <x v="40"/>
    <x v="0"/>
    <x v="1"/>
  </r>
  <r>
    <s v="C042"/>
    <n v="45"/>
    <x v="1"/>
    <n v="107.27"/>
    <n v="22.7"/>
    <x v="4"/>
    <x v="3"/>
    <n v="0"/>
    <n v="0.8"/>
    <x v="0"/>
    <x v="41"/>
    <x v="1"/>
    <x v="0"/>
  </r>
  <r>
    <s v="C043"/>
    <n v="54"/>
    <x v="1"/>
    <n v="112.46"/>
    <n v="21.36"/>
    <x v="3"/>
    <x v="3"/>
    <n v="1"/>
    <n v="1"/>
    <x v="1"/>
    <x v="42"/>
    <x v="0"/>
    <x v="2"/>
  </r>
  <r>
    <s v="C044"/>
    <n v="40"/>
    <x v="1"/>
    <n v="103.32"/>
    <n v="17.41"/>
    <x v="0"/>
    <x v="3"/>
    <n v="2"/>
    <n v="2"/>
    <x v="2"/>
    <x v="43"/>
    <x v="0"/>
    <x v="0"/>
  </r>
  <r>
    <s v="C045"/>
    <n v="52"/>
    <x v="0"/>
    <n v="107.31"/>
    <n v="17.34"/>
    <x v="0"/>
    <x v="2"/>
    <n v="0"/>
    <n v="0.5"/>
    <x v="3"/>
    <x v="44"/>
    <x v="0"/>
    <x v="2"/>
  </r>
  <r>
    <s v="C046"/>
    <n v="34"/>
    <x v="1"/>
    <n v="99.12"/>
    <n v="17.43"/>
    <x v="2"/>
    <x v="4"/>
    <n v="3"/>
    <n v="1.6"/>
    <x v="0"/>
    <x v="45"/>
    <x v="0"/>
    <x v="1"/>
  </r>
  <r>
    <s v="C047"/>
    <n v="27"/>
    <x v="1"/>
    <n v="93.16"/>
    <n v="15.53"/>
    <x v="3"/>
    <x v="0"/>
    <n v="0"/>
    <n v="0.8"/>
    <x v="1"/>
    <x v="46"/>
    <x v="0"/>
    <x v="1"/>
  </r>
  <r>
    <s v="C048"/>
    <n v="55"/>
    <x v="1"/>
    <n v="111.49"/>
    <n v="20.23"/>
    <x v="0"/>
    <x v="3"/>
    <n v="1"/>
    <n v="1.6"/>
    <x v="3"/>
    <x v="47"/>
    <x v="0"/>
    <x v="2"/>
  </r>
  <r>
    <s v="C049"/>
    <n v="42"/>
    <x v="0"/>
    <n v="108.71"/>
    <n v="16.2"/>
    <x v="3"/>
    <x v="1"/>
    <n v="3"/>
    <n v="1.1000000000000001"/>
    <x v="3"/>
    <x v="48"/>
    <x v="0"/>
    <x v="0"/>
  </r>
  <r>
    <s v="C050"/>
    <n v="36"/>
    <x v="0"/>
    <n v="97.21"/>
    <n v="13.41"/>
    <x v="4"/>
    <x v="2"/>
    <n v="1"/>
    <n v="0.9"/>
    <x v="1"/>
    <x v="49"/>
    <x v="0"/>
    <x v="1"/>
  </r>
  <r>
    <s v="C051"/>
    <n v="34"/>
    <x v="0"/>
    <n v="98.46"/>
    <n v="15.38"/>
    <x v="2"/>
    <x v="0"/>
    <n v="2"/>
    <n v="1.2"/>
    <x v="0"/>
    <x v="50"/>
    <x v="0"/>
    <x v="1"/>
  </r>
  <r>
    <s v="C052"/>
    <n v="40"/>
    <x v="0"/>
    <n v="100.6"/>
    <n v="17.309999999999999"/>
    <x v="1"/>
    <x v="2"/>
    <n v="0"/>
    <n v="0.6"/>
    <x v="4"/>
    <x v="51"/>
    <x v="0"/>
    <x v="0"/>
  </r>
  <r>
    <s v="C053"/>
    <n v="39"/>
    <x v="0"/>
    <n v="96.54"/>
    <n v="18.239999999999998"/>
    <x v="4"/>
    <x v="2"/>
    <n v="1"/>
    <n v="1.9"/>
    <x v="4"/>
    <x v="52"/>
    <x v="1"/>
    <x v="0"/>
  </r>
  <r>
    <s v="C054"/>
    <n v="57"/>
    <x v="1"/>
    <n v="110.58"/>
    <n v="21.99"/>
    <x v="2"/>
    <x v="3"/>
    <n v="0"/>
    <n v="0.9"/>
    <x v="0"/>
    <x v="53"/>
    <x v="0"/>
    <x v="2"/>
  </r>
  <r>
    <s v="C055"/>
    <n v="50"/>
    <x v="0"/>
    <n v="114.47"/>
    <n v="18.010000000000002"/>
    <x v="0"/>
    <x v="2"/>
    <n v="0"/>
    <n v="0.6"/>
    <x v="3"/>
    <x v="54"/>
    <x v="0"/>
    <x v="2"/>
  </r>
  <r>
    <s v="C056"/>
    <n v="31"/>
    <x v="0"/>
    <n v="96.28"/>
    <n v="16.84"/>
    <x v="4"/>
    <x v="0"/>
    <n v="3"/>
    <n v="0.5"/>
    <x v="2"/>
    <x v="55"/>
    <x v="0"/>
    <x v="1"/>
  </r>
  <r>
    <s v="C057"/>
    <n v="44"/>
    <x v="0"/>
    <n v="104.76"/>
    <n v="18.399999999999999"/>
    <x v="4"/>
    <x v="0"/>
    <n v="1"/>
    <n v="0.7"/>
    <x v="0"/>
    <x v="56"/>
    <x v="0"/>
    <x v="0"/>
  </r>
  <r>
    <s v="C058"/>
    <n v="42"/>
    <x v="1"/>
    <n v="105.35"/>
    <n v="19.88"/>
    <x v="0"/>
    <x v="0"/>
    <n v="2"/>
    <n v="2.8"/>
    <x v="2"/>
    <x v="57"/>
    <x v="0"/>
    <x v="0"/>
  </r>
  <r>
    <s v="C059"/>
    <n v="59"/>
    <x v="1"/>
    <n v="110.75"/>
    <n v="24.56"/>
    <x v="4"/>
    <x v="4"/>
    <n v="1"/>
    <n v="1.7"/>
    <x v="0"/>
    <x v="58"/>
    <x v="1"/>
    <x v="2"/>
  </r>
  <r>
    <s v="C060"/>
    <n v="56"/>
    <x v="1"/>
    <n v="108"/>
    <n v="22.24"/>
    <x v="3"/>
    <x v="4"/>
    <n v="2"/>
    <n v="1.1000000000000001"/>
    <x v="1"/>
    <x v="59"/>
    <x v="1"/>
    <x v="2"/>
  </r>
  <r>
    <s v="C061"/>
    <n v="32"/>
    <x v="0"/>
    <n v="98.63"/>
    <n v="17.96"/>
    <x v="1"/>
    <x v="3"/>
    <n v="2"/>
    <n v="2.6"/>
    <x v="3"/>
    <x v="60"/>
    <x v="0"/>
    <x v="1"/>
  </r>
  <r>
    <s v="C062"/>
    <n v="47"/>
    <x v="0"/>
    <n v="103.57"/>
    <n v="22.13"/>
    <x v="2"/>
    <x v="0"/>
    <n v="0"/>
    <n v="0.6"/>
    <x v="0"/>
    <x v="61"/>
    <x v="1"/>
    <x v="0"/>
  </r>
  <r>
    <s v="C063"/>
    <n v="28"/>
    <x v="1"/>
    <n v="92.72"/>
    <n v="15.7"/>
    <x v="4"/>
    <x v="3"/>
    <n v="1"/>
    <n v="0.5"/>
    <x v="3"/>
    <x v="62"/>
    <x v="0"/>
    <x v="1"/>
  </r>
  <r>
    <s v="C064"/>
    <n v="56"/>
    <x v="1"/>
    <n v="113.3"/>
    <n v="20.45"/>
    <x v="3"/>
    <x v="0"/>
    <n v="2"/>
    <n v="0.5"/>
    <x v="4"/>
    <x v="63"/>
    <x v="0"/>
    <x v="2"/>
  </r>
  <r>
    <s v="C065"/>
    <n v="38"/>
    <x v="1"/>
    <n v="104.84"/>
    <n v="19.829999999999998"/>
    <x v="4"/>
    <x v="3"/>
    <n v="0"/>
    <n v="0.8"/>
    <x v="3"/>
    <x v="64"/>
    <x v="0"/>
    <x v="0"/>
  </r>
  <r>
    <s v="C066"/>
    <n v="50"/>
    <x v="0"/>
    <n v="104.56"/>
    <n v="21.62"/>
    <x v="4"/>
    <x v="1"/>
    <n v="1"/>
    <n v="2"/>
    <x v="0"/>
    <x v="65"/>
    <x v="1"/>
    <x v="2"/>
  </r>
  <r>
    <s v="C067"/>
    <n v="27"/>
    <x v="1"/>
    <n v="97.32"/>
    <n v="16.28"/>
    <x v="3"/>
    <x v="4"/>
    <n v="0"/>
    <n v="0.8"/>
    <x v="0"/>
    <x v="66"/>
    <x v="0"/>
    <x v="1"/>
  </r>
  <r>
    <s v="C068"/>
    <n v="32"/>
    <x v="0"/>
    <n v="103.58"/>
    <n v="15.12"/>
    <x v="4"/>
    <x v="3"/>
    <n v="2"/>
    <n v="1.8"/>
    <x v="2"/>
    <x v="67"/>
    <x v="0"/>
    <x v="1"/>
  </r>
  <r>
    <s v="C069"/>
    <n v="53"/>
    <x v="1"/>
    <n v="105.92"/>
    <n v="22.98"/>
    <x v="3"/>
    <x v="3"/>
    <n v="0"/>
    <n v="0.8"/>
    <x v="4"/>
    <x v="68"/>
    <x v="1"/>
    <x v="2"/>
  </r>
  <r>
    <s v="C070"/>
    <n v="33"/>
    <x v="1"/>
    <n v="104.76"/>
    <n v="13.89"/>
    <x v="2"/>
    <x v="4"/>
    <n v="0"/>
    <n v="0.5"/>
    <x v="2"/>
    <x v="69"/>
    <x v="0"/>
    <x v="1"/>
  </r>
  <r>
    <s v="C071"/>
    <n v="49"/>
    <x v="1"/>
    <n v="108.22"/>
    <n v="19.55"/>
    <x v="0"/>
    <x v="1"/>
    <n v="2"/>
    <n v="1.6"/>
    <x v="2"/>
    <x v="70"/>
    <x v="0"/>
    <x v="2"/>
  </r>
  <r>
    <s v="C072"/>
    <n v="32"/>
    <x v="0"/>
    <n v="97.69"/>
    <n v="18.04"/>
    <x v="2"/>
    <x v="0"/>
    <n v="2"/>
    <n v="2.2000000000000002"/>
    <x v="0"/>
    <x v="71"/>
    <x v="1"/>
    <x v="1"/>
  </r>
  <r>
    <s v="C073"/>
    <n v="52"/>
    <x v="0"/>
    <n v="104.99"/>
    <n v="22.77"/>
    <x v="2"/>
    <x v="0"/>
    <n v="1"/>
    <n v="1.1000000000000001"/>
    <x v="1"/>
    <x v="72"/>
    <x v="1"/>
    <x v="2"/>
  </r>
  <r>
    <s v="C074"/>
    <n v="25"/>
    <x v="1"/>
    <n v="88.93"/>
    <n v="15.5"/>
    <x v="2"/>
    <x v="3"/>
    <n v="3"/>
    <n v="3.8"/>
    <x v="1"/>
    <x v="73"/>
    <x v="1"/>
    <x v="1"/>
  </r>
  <r>
    <s v="C075"/>
    <n v="41"/>
    <x v="0"/>
    <n v="105.5"/>
    <n v="20.18"/>
    <x v="0"/>
    <x v="4"/>
    <n v="3"/>
    <n v="1.9"/>
    <x v="3"/>
    <x v="74"/>
    <x v="0"/>
    <x v="0"/>
  </r>
  <r>
    <s v="C076"/>
    <n v="38"/>
    <x v="1"/>
    <n v="101.47"/>
    <n v="15.96"/>
    <x v="0"/>
    <x v="1"/>
    <n v="0"/>
    <n v="0.8"/>
    <x v="0"/>
    <x v="75"/>
    <x v="0"/>
    <x v="0"/>
  </r>
  <r>
    <s v="C077"/>
    <n v="46"/>
    <x v="1"/>
    <n v="103.84"/>
    <n v="17.13"/>
    <x v="1"/>
    <x v="4"/>
    <n v="1"/>
    <n v="0.7"/>
    <x v="2"/>
    <x v="76"/>
    <x v="0"/>
    <x v="0"/>
  </r>
  <r>
    <s v="C078"/>
    <n v="45"/>
    <x v="1"/>
    <n v="103.74"/>
    <n v="18.21"/>
    <x v="0"/>
    <x v="2"/>
    <n v="0"/>
    <n v="0.5"/>
    <x v="2"/>
    <x v="77"/>
    <x v="0"/>
    <x v="0"/>
  </r>
  <r>
    <s v="C079"/>
    <n v="48"/>
    <x v="1"/>
    <n v="101.32"/>
    <n v="21.93"/>
    <x v="4"/>
    <x v="0"/>
    <n v="2"/>
    <n v="2.8"/>
    <x v="1"/>
    <x v="78"/>
    <x v="1"/>
    <x v="0"/>
  </r>
  <r>
    <s v="C080"/>
    <n v="54"/>
    <x v="0"/>
    <n v="109.83"/>
    <n v="21.35"/>
    <x v="2"/>
    <x v="0"/>
    <n v="1"/>
    <n v="0.7"/>
    <x v="3"/>
    <x v="79"/>
    <x v="0"/>
    <x v="2"/>
  </r>
  <r>
    <s v="C081"/>
    <n v="49"/>
    <x v="1"/>
    <n v="112.98"/>
    <n v="18.22"/>
    <x v="2"/>
    <x v="1"/>
    <n v="1"/>
    <n v="1.7"/>
    <x v="0"/>
    <x v="80"/>
    <x v="0"/>
    <x v="2"/>
  </r>
  <r>
    <s v="C082"/>
    <n v="45"/>
    <x v="0"/>
    <n v="104.87"/>
    <n v="19.66"/>
    <x v="0"/>
    <x v="4"/>
    <n v="2"/>
    <n v="1.1000000000000001"/>
    <x v="4"/>
    <x v="81"/>
    <x v="0"/>
    <x v="0"/>
  </r>
  <r>
    <s v="C083"/>
    <n v="30"/>
    <x v="1"/>
    <n v="100.81"/>
    <n v="14.39"/>
    <x v="3"/>
    <x v="4"/>
    <n v="2"/>
    <n v="2.6"/>
    <x v="0"/>
    <x v="82"/>
    <x v="0"/>
    <x v="1"/>
  </r>
  <r>
    <s v="C084"/>
    <n v="29"/>
    <x v="0"/>
    <n v="101.16"/>
    <n v="14.14"/>
    <x v="3"/>
    <x v="0"/>
    <n v="3"/>
    <n v="1.3"/>
    <x v="0"/>
    <x v="83"/>
    <x v="0"/>
    <x v="1"/>
  </r>
  <r>
    <s v="C085"/>
    <n v="57"/>
    <x v="0"/>
    <n v="115.19"/>
    <n v="20.76"/>
    <x v="0"/>
    <x v="4"/>
    <n v="0"/>
    <n v="1"/>
    <x v="0"/>
    <x v="84"/>
    <x v="0"/>
    <x v="2"/>
  </r>
  <r>
    <s v="C086"/>
    <n v="56"/>
    <x v="1"/>
    <n v="110.72"/>
    <n v="20.149999999999999"/>
    <x v="1"/>
    <x v="1"/>
    <n v="1"/>
    <n v="2"/>
    <x v="4"/>
    <x v="85"/>
    <x v="0"/>
    <x v="2"/>
  </r>
  <r>
    <s v="C087"/>
    <n v="56"/>
    <x v="0"/>
    <n v="106.73"/>
    <n v="24.09"/>
    <x v="1"/>
    <x v="1"/>
    <n v="3"/>
    <n v="1.7"/>
    <x v="4"/>
    <x v="86"/>
    <x v="1"/>
    <x v="2"/>
  </r>
  <r>
    <s v="C088"/>
    <n v="25"/>
    <x v="0"/>
    <n v="99.72"/>
    <n v="14.9"/>
    <x v="4"/>
    <x v="0"/>
    <n v="3"/>
    <n v="2.2000000000000002"/>
    <x v="1"/>
    <x v="87"/>
    <x v="0"/>
    <x v="1"/>
  </r>
  <r>
    <s v="C089"/>
    <n v="30"/>
    <x v="0"/>
    <n v="96.45"/>
    <n v="14.77"/>
    <x v="4"/>
    <x v="0"/>
    <n v="0"/>
    <n v="0.6"/>
    <x v="3"/>
    <x v="88"/>
    <x v="0"/>
    <x v="1"/>
  </r>
  <r>
    <s v="C090"/>
    <n v="53"/>
    <x v="1"/>
    <n v="106.44"/>
    <n v="20.73"/>
    <x v="4"/>
    <x v="2"/>
    <n v="2"/>
    <n v="2"/>
    <x v="0"/>
    <x v="89"/>
    <x v="0"/>
    <x v="2"/>
  </r>
  <r>
    <s v="C091"/>
    <n v="29"/>
    <x v="0"/>
    <n v="97.77"/>
    <n v="15.72"/>
    <x v="3"/>
    <x v="3"/>
    <n v="0"/>
    <n v="0.9"/>
    <x v="0"/>
    <x v="90"/>
    <x v="0"/>
    <x v="1"/>
  </r>
  <r>
    <s v="C092"/>
    <n v="58"/>
    <x v="1"/>
    <n v="113.49"/>
    <n v="25.26"/>
    <x v="1"/>
    <x v="4"/>
    <n v="3"/>
    <n v="3"/>
    <x v="4"/>
    <x v="91"/>
    <x v="1"/>
    <x v="2"/>
  </r>
  <r>
    <s v="C093"/>
    <n v="26"/>
    <x v="1"/>
    <n v="92.08"/>
    <n v="15.29"/>
    <x v="4"/>
    <x v="1"/>
    <n v="2"/>
    <n v="2.6"/>
    <x v="2"/>
    <x v="92"/>
    <x v="0"/>
    <x v="1"/>
  </r>
  <r>
    <s v="C094"/>
    <n v="25"/>
    <x v="0"/>
    <n v="96.42"/>
    <n v="15.34"/>
    <x v="4"/>
    <x v="2"/>
    <n v="2"/>
    <n v="0.9"/>
    <x v="2"/>
    <x v="93"/>
    <x v="0"/>
    <x v="1"/>
  </r>
  <r>
    <s v="C095"/>
    <n v="59"/>
    <x v="0"/>
    <n v="108.1"/>
    <n v="19.25"/>
    <x v="0"/>
    <x v="3"/>
    <n v="1"/>
    <n v="1"/>
    <x v="0"/>
    <x v="94"/>
    <x v="0"/>
    <x v="2"/>
  </r>
  <r>
    <s v="C096"/>
    <n v="50"/>
    <x v="0"/>
    <n v="109.15"/>
    <n v="22.09"/>
    <x v="0"/>
    <x v="4"/>
    <n v="0"/>
    <n v="0.6"/>
    <x v="1"/>
    <x v="95"/>
    <x v="1"/>
    <x v="2"/>
  </r>
  <r>
    <s v="C097"/>
    <n v="48"/>
    <x v="1"/>
    <n v="107.71"/>
    <n v="19.079999999999998"/>
    <x v="1"/>
    <x v="0"/>
    <n v="2"/>
    <n v="1.8"/>
    <x v="2"/>
    <x v="96"/>
    <x v="0"/>
    <x v="0"/>
  </r>
  <r>
    <s v="C098"/>
    <n v="57"/>
    <x v="1"/>
    <n v="112.41"/>
    <n v="21.55"/>
    <x v="3"/>
    <x v="4"/>
    <n v="0"/>
    <n v="0.9"/>
    <x v="0"/>
    <x v="97"/>
    <x v="0"/>
    <x v="2"/>
  </r>
  <r>
    <s v="C099"/>
    <n v="45"/>
    <x v="1"/>
    <n v="110.12"/>
    <n v="18.510000000000002"/>
    <x v="1"/>
    <x v="0"/>
    <n v="0"/>
    <n v="0.9"/>
    <x v="3"/>
    <x v="98"/>
    <x v="0"/>
    <x v="0"/>
  </r>
  <r>
    <s v="C100"/>
    <n v="49"/>
    <x v="1"/>
    <n v="106.6"/>
    <n v="21.21"/>
    <x v="1"/>
    <x v="3"/>
    <n v="2"/>
    <n v="2.5"/>
    <x v="3"/>
    <x v="99"/>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16:J22" firstHeaderRow="0" firstDataRow="1" firstDataCol="1"/>
  <pivotFields count="13">
    <pivotField showAll="0"/>
    <pivotField showAll="0"/>
    <pivotField showAll="0"/>
    <pivotField showAll="0"/>
    <pivotField showAll="0"/>
    <pivotField dataField="1" showAll="0"/>
    <pivotField showAll="0"/>
    <pivotField showAll="0"/>
    <pivotField showAll="0"/>
    <pivotField axis="axisRow" showAll="0">
      <items count="6">
        <item x="1"/>
        <item x="2"/>
        <item x="3"/>
        <item x="0"/>
        <item x="4"/>
        <item t="default"/>
      </items>
    </pivotField>
    <pivotField dataField="1" numFmtId="2" showAll="0"/>
    <pivotField showAll="0">
      <items count="3">
        <item x="1"/>
        <item x="0"/>
        <item t="default"/>
      </items>
    </pivotField>
    <pivotField showAll="0">
      <items count="4">
        <item x="1"/>
        <item x="0"/>
        <item x="2"/>
        <item t="default"/>
      </items>
    </pivotField>
  </pivotFields>
  <rowFields count="1">
    <field x="9"/>
  </rowFields>
  <rowItems count="6">
    <i>
      <x/>
    </i>
    <i>
      <x v="1"/>
    </i>
    <i>
      <x v="2"/>
    </i>
    <i>
      <x v="3"/>
    </i>
    <i>
      <x v="4"/>
    </i>
    <i t="grand">
      <x/>
    </i>
  </rowItems>
  <colFields count="1">
    <field x="-2"/>
  </colFields>
  <colItems count="2">
    <i>
      <x/>
    </i>
    <i i="1">
      <x v="1"/>
    </i>
  </colItems>
  <dataFields count="2">
    <dataField name="Average of BMI" fld="10" subtotal="average" baseField="9" baseItem="0"/>
    <dataField name="Average of Daily_Fruit_Servings" fld="5" subtotal="average" baseField="9" baseItem="0"/>
  </dataFields>
  <formats count="23">
    <format dxfId="304">
      <pivotArea type="all" dataOnly="0" outline="0" fieldPosition="0"/>
    </format>
    <format dxfId="305">
      <pivotArea outline="0" collapsedLevelsAreSubtotals="1" fieldPosition="0"/>
    </format>
    <format dxfId="306">
      <pivotArea field="12" type="button" dataOnly="0" labelOnly="1" outline="0"/>
    </format>
    <format dxfId="307">
      <pivotArea dataOnly="0" labelOnly="1" outline="0" axis="axisValues" fieldPosition="0"/>
    </format>
    <format dxfId="308">
      <pivotArea dataOnly="0" labelOnly="1" grandRow="1" outline="0" fieldPosition="0"/>
    </format>
    <format dxfId="309">
      <pivotArea dataOnly="0" labelOnly="1" outline="0" axis="axisValues" fieldPosition="0"/>
    </format>
    <format dxfId="214">
      <pivotArea dataOnly="0" labelOnly="1" grandRow="1" outline="0" fieldPosition="0"/>
    </format>
    <format dxfId="208">
      <pivotArea field="9" type="button" dataOnly="0" labelOnly="1" outline="0" axis="axisRow" fieldPosition="0"/>
    </format>
    <format dxfId="207">
      <pivotArea dataOnly="0" labelOnly="1" outline="0" fieldPosition="0">
        <references count="1">
          <reference field="4294967294" count="2">
            <x v="0"/>
            <x v="1"/>
          </reference>
        </references>
      </pivotArea>
    </format>
    <format dxfId="206">
      <pivotArea field="9" type="button" dataOnly="0" labelOnly="1" outline="0" axis="axisRow" fieldPosition="0"/>
    </format>
    <format dxfId="205">
      <pivotArea dataOnly="0" labelOnly="1" fieldPosition="0">
        <references count="1">
          <reference field="9" count="0"/>
        </references>
      </pivotArea>
    </format>
    <format dxfId="198">
      <pivotArea type="all" dataOnly="0" outline="0" fieldPosition="0"/>
    </format>
    <format dxfId="197">
      <pivotArea outline="0" collapsedLevelsAreSubtotals="1" fieldPosition="0"/>
    </format>
    <format dxfId="196">
      <pivotArea field="9" type="button" dataOnly="0" labelOnly="1" outline="0" axis="axisRow" fieldPosition="0"/>
    </format>
    <format dxfId="195">
      <pivotArea dataOnly="0" labelOnly="1" fieldPosition="0">
        <references count="1">
          <reference field="9" count="0"/>
        </references>
      </pivotArea>
    </format>
    <format dxfId="194">
      <pivotArea dataOnly="0" labelOnly="1" grandRow="1" outline="0" fieldPosition="0"/>
    </format>
    <format dxfId="193">
      <pivotArea dataOnly="0" labelOnly="1" outline="0" fieldPosition="0">
        <references count="1">
          <reference field="4294967294" count="2">
            <x v="0"/>
            <x v="1"/>
          </reference>
        </references>
      </pivotArea>
    </format>
    <format dxfId="167">
      <pivotArea type="all" dataOnly="0" outline="0" fieldPosition="0"/>
    </format>
    <format dxfId="166">
      <pivotArea outline="0" collapsedLevelsAreSubtotals="1" fieldPosition="0"/>
    </format>
    <format dxfId="165">
      <pivotArea field="9" type="button" dataOnly="0" labelOnly="1" outline="0" axis="axisRow" fieldPosition="0"/>
    </format>
    <format dxfId="164">
      <pivotArea dataOnly="0" labelOnly="1" fieldPosition="0">
        <references count="1">
          <reference field="9" count="0"/>
        </references>
      </pivotArea>
    </format>
    <format dxfId="163">
      <pivotArea dataOnly="0" labelOnly="1" grandRow="1" outline="0" fieldPosition="0"/>
    </format>
    <format dxfId="162">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H6:J9" firstHeaderRow="0" firstDataRow="1" firstDataCol="1"/>
  <pivotFields count="13">
    <pivotField showAll="0"/>
    <pivotField showAll="0"/>
    <pivotField showAll="0"/>
    <pivotField showAll="0"/>
    <pivotField showAll="0"/>
    <pivotField showAll="0"/>
    <pivotField showAll="0"/>
    <pivotField dataField="1" showAll="0"/>
    <pivotField dataField="1" showAll="0"/>
    <pivotField showAll="0"/>
    <pivotField numFmtId="2" showAll="0"/>
    <pivotField axis="axisRow" showAll="0">
      <items count="3">
        <item x="1"/>
        <item x="0"/>
        <item t="default"/>
      </items>
    </pivotField>
    <pivotField showAll="0">
      <items count="4">
        <item x="1"/>
        <item x="0"/>
        <item x="2"/>
        <item t="default"/>
      </items>
    </pivotField>
  </pivotFields>
  <rowFields count="1">
    <field x="11"/>
  </rowFields>
  <rowItems count="3">
    <i>
      <x/>
    </i>
    <i>
      <x v="1"/>
    </i>
    <i t="grand">
      <x/>
    </i>
  </rowItems>
  <colFields count="1">
    <field x="-2"/>
  </colFields>
  <colItems count="2">
    <i>
      <x/>
    </i>
    <i i="1">
      <x v="1"/>
    </i>
  </colItems>
  <dataFields count="2">
    <dataField name="Average of Daily_Sugar_Drinks" fld="7" subtotal="average" baseField="11" baseItem="0"/>
    <dataField name="Average of ScreenTime_Hours" fld="8" subtotal="average" baseField="11" baseItem="0"/>
  </dataFields>
  <formats count="23">
    <format dxfId="310">
      <pivotArea type="all" dataOnly="0" outline="0" fieldPosition="0"/>
    </format>
    <format dxfId="311">
      <pivotArea outline="0" collapsedLevelsAreSubtotals="1" fieldPosition="0"/>
    </format>
    <format dxfId="312">
      <pivotArea field="12" type="button" dataOnly="0" labelOnly="1" outline="0"/>
    </format>
    <format dxfId="313">
      <pivotArea dataOnly="0" labelOnly="1" outline="0" axis="axisValues" fieldPosition="0"/>
    </format>
    <format dxfId="314">
      <pivotArea dataOnly="0" labelOnly="1" grandRow="1" outline="0" fieldPosition="0"/>
    </format>
    <format dxfId="315">
      <pivotArea dataOnly="0" labelOnly="1" outline="0" axis="axisValues" fieldPosition="0"/>
    </format>
    <format dxfId="213">
      <pivotArea grandRow="1" outline="0" collapsedLevelsAreSubtotals="1" fieldPosition="0"/>
    </format>
    <format dxfId="212">
      <pivotArea dataOnly="0" labelOnly="1" grandRow="1" outline="0" fieldPosition="0"/>
    </format>
    <format dxfId="211">
      <pivotArea field="11" type="button" dataOnly="0" labelOnly="1" outline="0" axis="axisRow" fieldPosition="0"/>
    </format>
    <format dxfId="210">
      <pivotArea dataOnly="0" labelOnly="1" outline="0" fieldPosition="0">
        <references count="1">
          <reference field="4294967294" count="2">
            <x v="0"/>
            <x v="1"/>
          </reference>
        </references>
      </pivotArea>
    </format>
    <format dxfId="209">
      <pivotArea dataOnly="0" fieldPosition="0">
        <references count="1">
          <reference field="11" count="0"/>
        </references>
      </pivotArea>
    </format>
    <format dxfId="204">
      <pivotArea type="all" dataOnly="0" outline="0" fieldPosition="0"/>
    </format>
    <format dxfId="203">
      <pivotArea outline="0" collapsedLevelsAreSubtotals="1" fieldPosition="0"/>
    </format>
    <format dxfId="202">
      <pivotArea field="11" type="button" dataOnly="0" labelOnly="1" outline="0" axis="axisRow" fieldPosition="0"/>
    </format>
    <format dxfId="201">
      <pivotArea dataOnly="0" labelOnly="1" fieldPosition="0">
        <references count="1">
          <reference field="11" count="0"/>
        </references>
      </pivotArea>
    </format>
    <format dxfId="200">
      <pivotArea dataOnly="0" labelOnly="1" grandRow="1" outline="0" fieldPosition="0"/>
    </format>
    <format dxfId="199">
      <pivotArea dataOnly="0" labelOnly="1" outline="0" fieldPosition="0">
        <references count="1">
          <reference field="4294967294" count="2">
            <x v="0"/>
            <x v="1"/>
          </reference>
        </references>
      </pivotArea>
    </format>
    <format dxfId="173">
      <pivotArea type="all" dataOnly="0" outline="0" fieldPosition="0"/>
    </format>
    <format dxfId="172">
      <pivotArea outline="0" collapsedLevelsAreSubtotals="1" fieldPosition="0"/>
    </format>
    <format dxfId="171">
      <pivotArea field="11" type="button" dataOnly="0" labelOnly="1" outline="0" axis="axisRow" fieldPosition="0"/>
    </format>
    <format dxfId="170">
      <pivotArea dataOnly="0" labelOnly="1" fieldPosition="0">
        <references count="1">
          <reference field="11" count="0"/>
        </references>
      </pivotArea>
    </format>
    <format dxfId="169">
      <pivotArea dataOnly="0" labelOnly="1" grandRow="1" outline="0" fieldPosition="0"/>
    </format>
    <format dxfId="168">
      <pivotArea dataOnly="0" labelOnly="1" outline="0" fieldPosition="0">
        <references count="1">
          <reference field="4294967294" count="2">
            <x v="0"/>
            <x v="1"/>
          </reference>
        </references>
      </pivotArea>
    </format>
  </formats>
  <chartFormats count="2">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5:F35" firstHeaderRow="1" firstDataRow="1" firstDataCol="1"/>
  <pivotFields count="13">
    <pivotField showAll="0"/>
    <pivotField showAll="0"/>
    <pivotField showAll="0"/>
    <pivotField showAll="0"/>
    <pivotField showAll="0"/>
    <pivotField axis="axisRow" showAll="0">
      <items count="6">
        <item x="1"/>
        <item x="0"/>
        <item x="3"/>
        <item x="2"/>
        <item x="4"/>
        <item t="default"/>
      </items>
    </pivotField>
    <pivotField axis="axisRow" showAll="0">
      <items count="6">
        <item x="3"/>
        <item x="1"/>
        <item x="0"/>
        <item x="2"/>
        <item x="4"/>
        <item t="default"/>
      </items>
    </pivotField>
    <pivotField showAll="0"/>
    <pivotField showAll="0"/>
    <pivotField showAll="0">
      <items count="6">
        <item x="1"/>
        <item x="2"/>
        <item x="3"/>
        <item x="0"/>
        <item x="4"/>
        <item t="default"/>
      </items>
    </pivotField>
    <pivotField dataField="1" numFmtId="2" showAll="0">
      <items count="101">
        <item x="27"/>
        <item x="69"/>
        <item x="36"/>
        <item x="23"/>
        <item x="31"/>
        <item x="48"/>
        <item x="54"/>
        <item x="83"/>
        <item x="67"/>
        <item x="82"/>
        <item x="49"/>
        <item x="80"/>
        <item x="9"/>
        <item x="10"/>
        <item x="87"/>
        <item x="4"/>
        <item x="44"/>
        <item x="98"/>
        <item x="33"/>
        <item x="75"/>
        <item x="28"/>
        <item x="84"/>
        <item x="17"/>
        <item x="38"/>
        <item x="50"/>
        <item x="88"/>
        <item x="76"/>
        <item x="0"/>
        <item x="63"/>
        <item x="19"/>
        <item x="40"/>
        <item x="47"/>
        <item x="43"/>
        <item x="12"/>
        <item x="34"/>
        <item x="20"/>
        <item x="85"/>
        <item x="90"/>
        <item x="96"/>
        <item x="94"/>
        <item x="93"/>
        <item x="1"/>
        <item x="24"/>
        <item x="70"/>
        <item x="56"/>
        <item x="25"/>
        <item x="42"/>
        <item x="77"/>
        <item x="97"/>
        <item x="15"/>
        <item x="51"/>
        <item x="13"/>
        <item x="66"/>
        <item x="18"/>
        <item x="32"/>
        <item x="21"/>
        <item x="14"/>
        <item x="6"/>
        <item x="79"/>
        <item x="45"/>
        <item x="81"/>
        <item x="46"/>
        <item x="57"/>
        <item x="39"/>
        <item x="11"/>
        <item x="53"/>
        <item x="92"/>
        <item x="64"/>
        <item x="22"/>
        <item x="74"/>
        <item x="55"/>
        <item x="5"/>
        <item x="30"/>
        <item x="62"/>
        <item x="89"/>
        <item x="60"/>
        <item x="95"/>
        <item x="7"/>
        <item x="99"/>
        <item x="35"/>
        <item x="71"/>
        <item x="26"/>
        <item x="37"/>
        <item x="59"/>
        <item x="2"/>
        <item x="29"/>
        <item x="52"/>
        <item x="8"/>
        <item x="73"/>
        <item x="91"/>
        <item x="41"/>
        <item x="3"/>
        <item x="65"/>
        <item x="16"/>
        <item x="58"/>
        <item x="68"/>
        <item x="61"/>
        <item x="72"/>
        <item x="86"/>
        <item x="78"/>
        <item t="default"/>
      </items>
    </pivotField>
    <pivotField showAll="0">
      <items count="3">
        <item x="1"/>
        <item x="0"/>
        <item t="default"/>
      </items>
    </pivotField>
    <pivotField showAll="0">
      <items count="4">
        <item x="1"/>
        <item x="0"/>
        <item x="2"/>
        <item t="default"/>
      </items>
    </pivotField>
  </pivotFields>
  <rowFields count="2">
    <field x="5"/>
    <field x="6"/>
  </rowFields>
  <rowItems count="30">
    <i>
      <x/>
    </i>
    <i r="1">
      <x/>
    </i>
    <i r="1">
      <x v="1"/>
    </i>
    <i r="1">
      <x v="2"/>
    </i>
    <i r="1">
      <x v="3"/>
    </i>
    <i r="1">
      <x v="4"/>
    </i>
    <i>
      <x v="1"/>
    </i>
    <i r="1">
      <x/>
    </i>
    <i r="1">
      <x v="1"/>
    </i>
    <i r="1">
      <x v="2"/>
    </i>
    <i r="1">
      <x v="3"/>
    </i>
    <i r="1">
      <x v="4"/>
    </i>
    <i>
      <x v="2"/>
    </i>
    <i r="1">
      <x/>
    </i>
    <i r="1">
      <x v="1"/>
    </i>
    <i r="1">
      <x v="2"/>
    </i>
    <i r="1">
      <x v="4"/>
    </i>
    <i>
      <x v="3"/>
    </i>
    <i r="1">
      <x/>
    </i>
    <i r="1">
      <x v="1"/>
    </i>
    <i r="1">
      <x v="2"/>
    </i>
    <i r="1">
      <x v="3"/>
    </i>
    <i r="1">
      <x v="4"/>
    </i>
    <i>
      <x v="4"/>
    </i>
    <i r="1">
      <x/>
    </i>
    <i r="1">
      <x v="1"/>
    </i>
    <i r="1">
      <x v="2"/>
    </i>
    <i r="1">
      <x v="3"/>
    </i>
    <i r="1">
      <x v="4"/>
    </i>
    <i t="grand">
      <x/>
    </i>
  </rowItems>
  <colItems count="1">
    <i/>
  </colItems>
  <dataFields count="1">
    <dataField name="Average of BMI" fld="10" subtotal="average" baseField="5" baseItem="0"/>
  </dataFields>
  <formats count="67">
    <format dxfId="316">
      <pivotArea type="all" dataOnly="0" outline="0" fieldPosition="0"/>
    </format>
    <format dxfId="317">
      <pivotArea outline="0" collapsedLevelsAreSubtotals="1" fieldPosition="0"/>
    </format>
    <format dxfId="318">
      <pivotArea field="12" type="button" dataOnly="0" labelOnly="1" outline="0"/>
    </format>
    <format dxfId="319">
      <pivotArea dataOnly="0" labelOnly="1" outline="0" axis="axisValues" fieldPosition="0"/>
    </format>
    <format dxfId="320">
      <pivotArea dataOnly="0" labelOnly="1" grandRow="1" outline="0" fieldPosition="0"/>
    </format>
    <format dxfId="321">
      <pivotArea dataOnly="0" labelOnly="1" outline="0" axis="axisValues" fieldPosition="0"/>
    </format>
    <format dxfId="275">
      <pivotArea type="all" dataOnly="0" outline="0" fieldPosition="0"/>
    </format>
    <format dxfId="274">
      <pivotArea outline="0" collapsedLevelsAreSubtotals="1" fieldPosition="0"/>
    </format>
    <format dxfId="273">
      <pivotArea field="5" type="button" dataOnly="0" labelOnly="1" outline="0" axis="axisRow" fieldPosition="0"/>
    </format>
    <format dxfId="272">
      <pivotArea dataOnly="0" labelOnly="1" outline="0" axis="axisValues" fieldPosition="0"/>
    </format>
    <format dxfId="271">
      <pivotArea dataOnly="0" labelOnly="1" fieldPosition="0">
        <references count="1">
          <reference field="5" count="0"/>
        </references>
      </pivotArea>
    </format>
    <format dxfId="270">
      <pivotArea dataOnly="0" labelOnly="1" grandRow="1" outline="0" fieldPosition="0"/>
    </format>
    <format dxfId="269">
      <pivotArea dataOnly="0" labelOnly="1" fieldPosition="0">
        <references count="2">
          <reference field="5" count="1" selected="0">
            <x v="0"/>
          </reference>
          <reference field="6" count="2">
            <x v="0"/>
            <x v="1"/>
          </reference>
        </references>
      </pivotArea>
    </format>
    <format dxfId="268">
      <pivotArea dataOnly="0" labelOnly="1" fieldPosition="0">
        <references count="2">
          <reference field="5" count="1" selected="0">
            <x v="1"/>
          </reference>
          <reference field="6" count="4">
            <x v="1"/>
            <x v="2"/>
            <x v="3"/>
            <x v="4"/>
          </reference>
        </references>
      </pivotArea>
    </format>
    <format dxfId="267">
      <pivotArea dataOnly="0" labelOnly="1" fieldPosition="0">
        <references count="2">
          <reference field="5" count="1" selected="0">
            <x v="2"/>
          </reference>
          <reference field="6" count="3">
            <x v="0"/>
            <x v="2"/>
            <x v="4"/>
          </reference>
        </references>
      </pivotArea>
    </format>
    <format dxfId="266">
      <pivotArea dataOnly="0" labelOnly="1" fieldPosition="0">
        <references count="2">
          <reference field="5" count="1" selected="0">
            <x v="3"/>
          </reference>
          <reference field="6" count="4">
            <x v="0"/>
            <x v="2"/>
            <x v="3"/>
            <x v="4"/>
          </reference>
        </references>
      </pivotArea>
    </format>
    <format dxfId="265">
      <pivotArea dataOnly="0" labelOnly="1" fieldPosition="0">
        <references count="2">
          <reference field="5" count="1" selected="0">
            <x v="4"/>
          </reference>
          <reference field="6" count="3">
            <x v="1"/>
            <x v="2"/>
            <x v="3"/>
          </reference>
        </references>
      </pivotArea>
    </format>
    <format dxfId="264">
      <pivotArea dataOnly="0" labelOnly="1" outline="0" axis="axisValues" fieldPosition="0"/>
    </format>
    <format dxfId="251">
      <pivotArea field="5" type="button" dataOnly="0" labelOnly="1" outline="0" axis="axisRow" fieldPosition="0"/>
    </format>
    <format dxfId="250">
      <pivotArea dataOnly="0" labelOnly="1" outline="0" axis="axisValues" fieldPosition="0"/>
    </format>
    <format dxfId="249">
      <pivotArea dataOnly="0" labelOnly="1" outline="0" axis="axisValues" fieldPosition="0"/>
    </format>
    <format dxfId="248">
      <pivotArea collapsedLevelsAreSubtotals="1" fieldPosition="0">
        <references count="1">
          <reference field="5" count="1">
            <x v="0"/>
          </reference>
        </references>
      </pivotArea>
    </format>
    <format dxfId="247">
      <pivotArea collapsedLevelsAreSubtotals="1" fieldPosition="0">
        <references count="2">
          <reference field="5" count="1" selected="0">
            <x v="0"/>
          </reference>
          <reference field="6" count="2">
            <x v="0"/>
            <x v="1"/>
          </reference>
        </references>
      </pivotArea>
    </format>
    <format dxfId="246">
      <pivotArea collapsedLevelsAreSubtotals="1" fieldPosition="0">
        <references count="1">
          <reference field="5" count="1">
            <x v="1"/>
          </reference>
        </references>
      </pivotArea>
    </format>
    <format dxfId="245">
      <pivotArea collapsedLevelsAreSubtotals="1" fieldPosition="0">
        <references count="2">
          <reference field="5" count="1" selected="0">
            <x v="1"/>
          </reference>
          <reference field="6" count="4">
            <x v="1"/>
            <x v="2"/>
            <x v="3"/>
            <x v="4"/>
          </reference>
        </references>
      </pivotArea>
    </format>
    <format dxfId="244">
      <pivotArea collapsedLevelsAreSubtotals="1" fieldPosition="0">
        <references count="1">
          <reference field="5" count="1">
            <x v="2"/>
          </reference>
        </references>
      </pivotArea>
    </format>
    <format dxfId="243">
      <pivotArea collapsedLevelsAreSubtotals="1" fieldPosition="0">
        <references count="2">
          <reference field="5" count="1" selected="0">
            <x v="2"/>
          </reference>
          <reference field="6" count="3">
            <x v="0"/>
            <x v="2"/>
            <x v="4"/>
          </reference>
        </references>
      </pivotArea>
    </format>
    <format dxfId="242">
      <pivotArea collapsedLevelsAreSubtotals="1" fieldPosition="0">
        <references count="1">
          <reference field="5" count="1">
            <x v="3"/>
          </reference>
        </references>
      </pivotArea>
    </format>
    <format dxfId="241">
      <pivotArea collapsedLevelsAreSubtotals="1" fieldPosition="0">
        <references count="2">
          <reference field="5" count="1" selected="0">
            <x v="3"/>
          </reference>
          <reference field="6" count="4">
            <x v="0"/>
            <x v="2"/>
            <x v="3"/>
            <x v="4"/>
          </reference>
        </references>
      </pivotArea>
    </format>
    <format dxfId="240">
      <pivotArea collapsedLevelsAreSubtotals="1" fieldPosition="0">
        <references count="1">
          <reference field="5" count="1">
            <x v="4"/>
          </reference>
        </references>
      </pivotArea>
    </format>
    <format dxfId="239">
      <pivotArea collapsedLevelsAreSubtotals="1" fieldPosition="0">
        <references count="2">
          <reference field="5" count="1" selected="0">
            <x v="4"/>
          </reference>
          <reference field="6" count="3">
            <x v="1"/>
            <x v="2"/>
            <x v="3"/>
          </reference>
        </references>
      </pivotArea>
    </format>
    <format dxfId="238">
      <pivotArea dataOnly="0" labelOnly="1" fieldPosition="0">
        <references count="1">
          <reference field="5" count="0"/>
        </references>
      </pivotArea>
    </format>
    <format dxfId="237">
      <pivotArea dataOnly="0" labelOnly="1" fieldPosition="0">
        <references count="2">
          <reference field="5" count="1" selected="0">
            <x v="0"/>
          </reference>
          <reference field="6" count="2">
            <x v="0"/>
            <x v="1"/>
          </reference>
        </references>
      </pivotArea>
    </format>
    <format dxfId="236">
      <pivotArea dataOnly="0" labelOnly="1" fieldPosition="0">
        <references count="2">
          <reference field="5" count="1" selected="0">
            <x v="1"/>
          </reference>
          <reference field="6" count="4">
            <x v="1"/>
            <x v="2"/>
            <x v="3"/>
            <x v="4"/>
          </reference>
        </references>
      </pivotArea>
    </format>
    <format dxfId="235">
      <pivotArea dataOnly="0" labelOnly="1" fieldPosition="0">
        <references count="2">
          <reference field="5" count="1" selected="0">
            <x v="2"/>
          </reference>
          <reference field="6" count="3">
            <x v="0"/>
            <x v="2"/>
            <x v="4"/>
          </reference>
        </references>
      </pivotArea>
    </format>
    <format dxfId="234">
      <pivotArea dataOnly="0" labelOnly="1" fieldPosition="0">
        <references count="2">
          <reference field="5" count="1" selected="0">
            <x v="3"/>
          </reference>
          <reference field="6" count="4">
            <x v="0"/>
            <x v="2"/>
            <x v="3"/>
            <x v="4"/>
          </reference>
        </references>
      </pivotArea>
    </format>
    <format dxfId="233">
      <pivotArea dataOnly="0" labelOnly="1" fieldPosition="0">
        <references count="2">
          <reference field="5" count="1" selected="0">
            <x v="4"/>
          </reference>
          <reference field="6" count="3">
            <x v="1"/>
            <x v="2"/>
            <x v="3"/>
          </reference>
        </references>
      </pivotArea>
    </format>
    <format dxfId="232">
      <pivotArea collapsedLevelsAreSubtotals="1" fieldPosition="0">
        <references count="1">
          <reference field="5" count="1">
            <x v="0"/>
          </reference>
        </references>
      </pivotArea>
    </format>
    <format dxfId="231">
      <pivotArea collapsedLevelsAreSubtotals="1" fieldPosition="0">
        <references count="2">
          <reference field="5" count="1" selected="0">
            <x v="0"/>
          </reference>
          <reference field="6" count="2">
            <x v="0"/>
            <x v="1"/>
          </reference>
        </references>
      </pivotArea>
    </format>
    <format dxfId="230">
      <pivotArea collapsedLevelsAreSubtotals="1" fieldPosition="0">
        <references count="1">
          <reference field="5" count="1">
            <x v="1"/>
          </reference>
        </references>
      </pivotArea>
    </format>
    <format dxfId="229">
      <pivotArea collapsedLevelsAreSubtotals="1" fieldPosition="0">
        <references count="2">
          <reference field="5" count="1" selected="0">
            <x v="1"/>
          </reference>
          <reference field="6" count="4">
            <x v="1"/>
            <x v="2"/>
            <x v="3"/>
            <x v="4"/>
          </reference>
        </references>
      </pivotArea>
    </format>
    <format dxfId="228">
      <pivotArea collapsedLevelsAreSubtotals="1" fieldPosition="0">
        <references count="1">
          <reference field="5" count="1">
            <x v="2"/>
          </reference>
        </references>
      </pivotArea>
    </format>
    <format dxfId="227">
      <pivotArea collapsedLevelsAreSubtotals="1" fieldPosition="0">
        <references count="2">
          <reference field="5" count="1" selected="0">
            <x v="2"/>
          </reference>
          <reference field="6" count="3">
            <x v="0"/>
            <x v="2"/>
            <x v="4"/>
          </reference>
        </references>
      </pivotArea>
    </format>
    <format dxfId="226">
      <pivotArea collapsedLevelsAreSubtotals="1" fieldPosition="0">
        <references count="1">
          <reference field="5" count="1">
            <x v="3"/>
          </reference>
        </references>
      </pivotArea>
    </format>
    <format dxfId="225">
      <pivotArea collapsedLevelsAreSubtotals="1" fieldPosition="0">
        <references count="2">
          <reference field="5" count="1" selected="0">
            <x v="3"/>
          </reference>
          <reference field="6" count="4">
            <x v="0"/>
            <x v="2"/>
            <x v="3"/>
            <x v="4"/>
          </reference>
        </references>
      </pivotArea>
    </format>
    <format dxfId="224">
      <pivotArea collapsedLevelsAreSubtotals="1" fieldPosition="0">
        <references count="1">
          <reference field="5" count="1">
            <x v="4"/>
          </reference>
        </references>
      </pivotArea>
    </format>
    <format dxfId="223">
      <pivotArea collapsedLevelsAreSubtotals="1" fieldPosition="0">
        <references count="2">
          <reference field="5" count="1" selected="0">
            <x v="4"/>
          </reference>
          <reference field="6" count="3">
            <x v="1"/>
            <x v="2"/>
            <x v="3"/>
          </reference>
        </references>
      </pivotArea>
    </format>
    <format dxfId="222">
      <pivotArea dataOnly="0" labelOnly="1" fieldPosition="0">
        <references count="1">
          <reference field="5" count="0"/>
        </references>
      </pivotArea>
    </format>
    <format dxfId="221">
      <pivotArea dataOnly="0" labelOnly="1" fieldPosition="0">
        <references count="2">
          <reference field="5" count="1" selected="0">
            <x v="0"/>
          </reference>
          <reference field="6" count="2">
            <x v="0"/>
            <x v="1"/>
          </reference>
        </references>
      </pivotArea>
    </format>
    <format dxfId="220">
      <pivotArea dataOnly="0" labelOnly="1" fieldPosition="0">
        <references count="2">
          <reference field="5" count="1" selected="0">
            <x v="1"/>
          </reference>
          <reference field="6" count="4">
            <x v="1"/>
            <x v="2"/>
            <x v="3"/>
            <x v="4"/>
          </reference>
        </references>
      </pivotArea>
    </format>
    <format dxfId="219">
      <pivotArea dataOnly="0" labelOnly="1" fieldPosition="0">
        <references count="2">
          <reference field="5" count="1" selected="0">
            <x v="2"/>
          </reference>
          <reference field="6" count="3">
            <x v="0"/>
            <x v="2"/>
            <x v="4"/>
          </reference>
        </references>
      </pivotArea>
    </format>
    <format dxfId="218">
      <pivotArea dataOnly="0" labelOnly="1" fieldPosition="0">
        <references count="2">
          <reference field="5" count="1" selected="0">
            <x v="3"/>
          </reference>
          <reference field="6" count="4">
            <x v="0"/>
            <x v="2"/>
            <x v="3"/>
            <x v="4"/>
          </reference>
        </references>
      </pivotArea>
    </format>
    <format dxfId="217">
      <pivotArea dataOnly="0" labelOnly="1" fieldPosition="0">
        <references count="2">
          <reference field="5" count="1" selected="0">
            <x v="4"/>
          </reference>
          <reference field="6" count="3">
            <x v="1"/>
            <x v="2"/>
            <x v="3"/>
          </reference>
        </references>
      </pivotArea>
    </format>
    <format dxfId="216">
      <pivotArea grandRow="1" outline="0" collapsedLevelsAreSubtotals="1" fieldPosition="0"/>
    </format>
    <format dxfId="215">
      <pivotArea dataOnly="0" labelOnly="1" grandRow="1" outline="0" fieldPosition="0"/>
    </format>
    <format dxfId="185">
      <pivotArea type="all" dataOnly="0" outline="0" fieldPosition="0"/>
    </format>
    <format dxfId="184">
      <pivotArea outline="0" collapsedLevelsAreSubtotals="1" fieldPosition="0"/>
    </format>
    <format dxfId="183">
      <pivotArea field="5" type="button" dataOnly="0" labelOnly="1" outline="0" axis="axisRow" fieldPosition="0"/>
    </format>
    <format dxfId="182">
      <pivotArea dataOnly="0" labelOnly="1" outline="0" axis="axisValues" fieldPosition="0"/>
    </format>
    <format dxfId="181">
      <pivotArea dataOnly="0" labelOnly="1" fieldPosition="0">
        <references count="1">
          <reference field="5" count="0"/>
        </references>
      </pivotArea>
    </format>
    <format dxfId="180">
      <pivotArea dataOnly="0" labelOnly="1" grandRow="1" outline="0" fieldPosition="0"/>
    </format>
    <format dxfId="179">
      <pivotArea dataOnly="0" labelOnly="1" fieldPosition="0">
        <references count="2">
          <reference field="5" count="1" selected="0">
            <x v="0"/>
          </reference>
          <reference field="6" count="2">
            <x v="0"/>
            <x v="1"/>
          </reference>
        </references>
      </pivotArea>
    </format>
    <format dxfId="178">
      <pivotArea dataOnly="0" labelOnly="1" fieldPosition="0">
        <references count="2">
          <reference field="5" count="1" selected="0">
            <x v="1"/>
          </reference>
          <reference field="6" count="4">
            <x v="1"/>
            <x v="2"/>
            <x v="3"/>
            <x v="4"/>
          </reference>
        </references>
      </pivotArea>
    </format>
    <format dxfId="177">
      <pivotArea dataOnly="0" labelOnly="1" fieldPosition="0">
        <references count="2">
          <reference field="5" count="1" selected="0">
            <x v="2"/>
          </reference>
          <reference field="6" count="3">
            <x v="0"/>
            <x v="2"/>
            <x v="4"/>
          </reference>
        </references>
      </pivotArea>
    </format>
    <format dxfId="176">
      <pivotArea dataOnly="0" labelOnly="1" fieldPosition="0">
        <references count="2">
          <reference field="5" count="1" selected="0">
            <x v="3"/>
          </reference>
          <reference field="6" count="4">
            <x v="0"/>
            <x v="2"/>
            <x v="3"/>
            <x v="4"/>
          </reference>
        </references>
      </pivotArea>
    </format>
    <format dxfId="175">
      <pivotArea dataOnly="0" labelOnly="1" fieldPosition="0">
        <references count="2">
          <reference field="5" count="1" selected="0">
            <x v="4"/>
          </reference>
          <reference field="6" count="3">
            <x v="1"/>
            <x v="2"/>
            <x v="3"/>
          </reference>
        </references>
      </pivotArea>
    </format>
    <format dxfId="1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5:C9" firstHeaderRow="1" firstDataRow="1" firstDataCol="1"/>
  <pivotFields count="13">
    <pivotField showAll="0"/>
    <pivotField showAll="0"/>
    <pivotField showAll="0">
      <items count="3">
        <item x="0"/>
        <item x="1"/>
        <item t="default"/>
      </items>
    </pivotField>
    <pivotField showAll="0"/>
    <pivotField showAll="0"/>
    <pivotField showAll="0"/>
    <pivotField showAll="0"/>
    <pivotField showAll="0"/>
    <pivotField showAll="0"/>
    <pivotField showAll="0"/>
    <pivotField numFmtId="2" showAll="0"/>
    <pivotField dataField="1" showAll="0">
      <items count="3">
        <item x="1"/>
        <item x="0"/>
        <item t="default"/>
      </items>
    </pivotField>
    <pivotField axis="axisRow" showAll="0">
      <items count="4">
        <item x="1"/>
        <item x="0"/>
        <item x="2"/>
        <item t="default"/>
      </items>
    </pivotField>
  </pivotFields>
  <rowFields count="1">
    <field x="12"/>
  </rowFields>
  <rowItems count="4">
    <i>
      <x/>
    </i>
    <i>
      <x v="1"/>
    </i>
    <i>
      <x v="2"/>
    </i>
    <i t="grand">
      <x/>
    </i>
  </rowItems>
  <colItems count="1">
    <i/>
  </colItems>
  <dataFields count="1">
    <dataField name="Count of Health Status" fld="11" subtotal="count" baseField="0" baseItem="0"/>
  </dataFields>
  <formats count="54">
    <format dxfId="328">
      <pivotArea type="all" dataOnly="0" outline="0" fieldPosition="0"/>
    </format>
    <format dxfId="327">
      <pivotArea outline="0" collapsedLevelsAreSubtotals="1" fieldPosition="0"/>
    </format>
    <format dxfId="326">
      <pivotArea field="12" type="button" dataOnly="0" labelOnly="1" outline="0" axis="axisRow" fieldPosition="0"/>
    </format>
    <format dxfId="325">
      <pivotArea dataOnly="0" labelOnly="1" outline="0" axis="axisValues" fieldPosition="0"/>
    </format>
    <format dxfId="324">
      <pivotArea dataOnly="0" labelOnly="1" fieldPosition="0">
        <references count="1">
          <reference field="12" count="0"/>
        </references>
      </pivotArea>
    </format>
    <format dxfId="323">
      <pivotArea dataOnly="0" labelOnly="1" grandRow="1" outline="0" fieldPosition="0"/>
    </format>
    <format dxfId="322">
      <pivotArea dataOnly="0" labelOnly="1" outline="0" axis="axisValues" fieldPosition="0"/>
    </format>
    <format dxfId="303">
      <pivotArea type="all" dataOnly="0" outline="0" fieldPosition="0"/>
    </format>
    <format dxfId="302">
      <pivotArea outline="0" collapsedLevelsAreSubtotals="1" fieldPosition="0"/>
    </format>
    <format dxfId="301">
      <pivotArea field="12" type="button" dataOnly="0" labelOnly="1" outline="0" axis="axisRow" fieldPosition="0"/>
    </format>
    <format dxfId="300">
      <pivotArea dataOnly="0" labelOnly="1" outline="0" axis="axisValues" fieldPosition="0"/>
    </format>
    <format dxfId="299">
      <pivotArea dataOnly="0" labelOnly="1" fieldPosition="0">
        <references count="1">
          <reference field="12" count="0"/>
        </references>
      </pivotArea>
    </format>
    <format dxfId="298">
      <pivotArea dataOnly="0" labelOnly="1" grandRow="1" outline="0" fieldPosition="0"/>
    </format>
    <format dxfId="297">
      <pivotArea dataOnly="0" labelOnly="1" outline="0" axis="axisValues" fieldPosition="0"/>
    </format>
    <format dxfId="296">
      <pivotArea type="all" dataOnly="0" outline="0" fieldPosition="0"/>
    </format>
    <format dxfId="295">
      <pivotArea outline="0" collapsedLevelsAreSubtotals="1" fieldPosition="0"/>
    </format>
    <format dxfId="294">
      <pivotArea field="12" type="button" dataOnly="0" labelOnly="1" outline="0" axis="axisRow" fieldPosition="0"/>
    </format>
    <format dxfId="293">
      <pivotArea dataOnly="0" labelOnly="1" outline="0" axis="axisValues" fieldPosition="0"/>
    </format>
    <format dxfId="292">
      <pivotArea dataOnly="0" labelOnly="1" fieldPosition="0">
        <references count="1">
          <reference field="12" count="0"/>
        </references>
      </pivotArea>
    </format>
    <format dxfId="291">
      <pivotArea dataOnly="0" labelOnly="1" grandRow="1" outline="0" fieldPosition="0"/>
    </format>
    <format dxfId="290">
      <pivotArea dataOnly="0" labelOnly="1" outline="0" axis="axisValues" fieldPosition="0"/>
    </format>
    <format dxfId="289">
      <pivotArea type="all" dataOnly="0" outline="0" fieldPosition="0"/>
    </format>
    <format dxfId="288">
      <pivotArea outline="0" collapsedLevelsAreSubtotals="1" fieldPosition="0"/>
    </format>
    <format dxfId="287">
      <pivotArea field="12" type="button" dataOnly="0" labelOnly="1" outline="0" axis="axisRow" fieldPosition="0"/>
    </format>
    <format dxfId="286">
      <pivotArea dataOnly="0" labelOnly="1" outline="0" axis="axisValues" fieldPosition="0"/>
    </format>
    <format dxfId="285">
      <pivotArea dataOnly="0" labelOnly="1" fieldPosition="0">
        <references count="1">
          <reference field="12" count="0"/>
        </references>
      </pivotArea>
    </format>
    <format dxfId="284">
      <pivotArea dataOnly="0" labelOnly="1" grandRow="1" outline="0" fieldPosition="0"/>
    </format>
    <format dxfId="283">
      <pivotArea dataOnly="0" labelOnly="1" outline="0" axis="axisValues" fieldPosition="0"/>
    </format>
    <format dxfId="282">
      <pivotArea type="all" dataOnly="0" outline="0" fieldPosition="0"/>
    </format>
    <format dxfId="281">
      <pivotArea outline="0" collapsedLevelsAreSubtotals="1" fieldPosition="0"/>
    </format>
    <format dxfId="280">
      <pivotArea field="12" type="button" dataOnly="0" labelOnly="1" outline="0" axis="axisRow" fieldPosition="0"/>
    </format>
    <format dxfId="279">
      <pivotArea dataOnly="0" labelOnly="1" outline="0" axis="axisValues" fieldPosition="0"/>
    </format>
    <format dxfId="278">
      <pivotArea dataOnly="0" labelOnly="1" fieldPosition="0">
        <references count="1">
          <reference field="12" count="0"/>
        </references>
      </pivotArea>
    </format>
    <format dxfId="277">
      <pivotArea dataOnly="0" labelOnly="1" grandRow="1" outline="0" fieldPosition="0"/>
    </format>
    <format dxfId="276">
      <pivotArea dataOnly="0" labelOnly="1" outline="0" axis="axisValues" fieldPosition="0"/>
    </format>
    <format dxfId="263">
      <pivotArea field="12" type="button" dataOnly="0" labelOnly="1" outline="0" axis="axisRow" fieldPosition="0"/>
    </format>
    <format dxfId="262">
      <pivotArea dataOnly="0" labelOnly="1" outline="0" axis="axisValues" fieldPosition="0"/>
    </format>
    <format dxfId="261">
      <pivotArea dataOnly="0" labelOnly="1" outline="0" axis="axisValues" fieldPosition="0"/>
    </format>
    <format dxfId="260">
      <pivotArea collapsedLevelsAreSubtotals="1" fieldPosition="0">
        <references count="1">
          <reference field="12" count="0"/>
        </references>
      </pivotArea>
    </format>
    <format dxfId="259">
      <pivotArea dataOnly="0" labelOnly="1" fieldPosition="0">
        <references count="1">
          <reference field="12" count="0"/>
        </references>
      </pivotArea>
    </format>
    <format dxfId="258">
      <pivotArea field="12" type="button" dataOnly="0" labelOnly="1" outline="0" axis="axisRow" fieldPosition="0"/>
    </format>
    <format dxfId="257">
      <pivotArea dataOnly="0" labelOnly="1" outline="0" axis="axisValues" fieldPosition="0"/>
    </format>
    <format dxfId="256">
      <pivotArea dataOnly="0" labelOnly="1" outline="0" axis="axisValues" fieldPosition="0"/>
    </format>
    <format dxfId="255">
      <pivotArea collapsedLevelsAreSubtotals="1" fieldPosition="0">
        <references count="1">
          <reference field="12" count="0"/>
        </references>
      </pivotArea>
    </format>
    <format dxfId="254">
      <pivotArea dataOnly="0" labelOnly="1" fieldPosition="0">
        <references count="1">
          <reference field="12" count="0"/>
        </references>
      </pivotArea>
    </format>
    <format dxfId="253">
      <pivotArea grandRow="1" outline="0" collapsedLevelsAreSubtotals="1" fieldPosition="0"/>
    </format>
    <format dxfId="252">
      <pivotArea dataOnly="0" labelOnly="1" grandRow="1" outline="0" fieldPosition="0"/>
    </format>
    <format dxfId="192">
      <pivotArea type="all" dataOnly="0" outline="0" fieldPosition="0"/>
    </format>
    <format dxfId="191">
      <pivotArea outline="0" collapsedLevelsAreSubtotals="1" fieldPosition="0"/>
    </format>
    <format dxfId="190">
      <pivotArea field="12" type="button" dataOnly="0" labelOnly="1" outline="0" axis="axisRow" fieldPosition="0"/>
    </format>
    <format dxfId="189">
      <pivotArea dataOnly="0" labelOnly="1" outline="0" axis="axisValues" fieldPosition="0"/>
    </format>
    <format dxfId="188">
      <pivotArea dataOnly="0" labelOnly="1" fieldPosition="0">
        <references count="1">
          <reference field="12" count="0"/>
        </references>
      </pivotArea>
    </format>
    <format dxfId="187">
      <pivotArea dataOnly="0" labelOnly="1" grandRow="1" outline="0" fieldPosition="0"/>
    </format>
    <format dxfId="186">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hild_Health_Data"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ealth_Status" sourceName="Health Status">
  <pivotTables>
    <pivotTable tabId="3"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Gender 1" cache="Slicer_Gender" caption="Gender" rowHeight="234950"/>
  <slicer name="Health Status 1" cache="Slicer_Health_Status" caption="Health Status" rowHeight="234950"/>
</slicers>
</file>

<file path=xl/tables/table1.xml><?xml version="1.0" encoding="utf-8"?>
<table xmlns="http://schemas.openxmlformats.org/spreadsheetml/2006/main" id="1" name="Table1" displayName="Table1" ref="A1:J101" totalsRowShown="0" headerRowDxfId="329" dataDxfId="330" headerRowCellStyle="Bad" dataCellStyle="Bad">
  <autoFilter ref="A1:J101"/>
  <tableColumns count="10">
    <tableColumn id="1" name="ChildID" dataDxfId="340"/>
    <tableColumn id="2" name="Age_Months" dataDxfId="339"/>
    <tableColumn id="3" name="Gender" dataDxfId="338"/>
    <tableColumn id="4" name="Height_cm" dataDxfId="337"/>
    <tableColumn id="5" name="Weight_kg" dataDxfId="336"/>
    <tableColumn id="6" name="Daily_Fruit_Servings" dataDxfId="335"/>
    <tableColumn id="7" name="Daily_Veggie_Servings" dataDxfId="334"/>
    <tableColumn id="8" name="Daily_Sugar_Drinks" dataDxfId="333"/>
    <tableColumn id="9" name="ScreenTime_Hours" dataDxfId="332"/>
    <tableColumn id="10" name="Region" dataDxfId="3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selection activeCell="F17" sqref="F17"/>
    </sheetView>
  </sheetViews>
  <sheetFormatPr defaultRowHeight="14.4" x14ac:dyDescent="0.3"/>
  <cols>
    <col min="1" max="1" width="10.88671875" bestFit="1" customWidth="1"/>
    <col min="2" max="2" width="16.77734375" bestFit="1" customWidth="1"/>
    <col min="3" max="3" width="11.109375" bestFit="1" customWidth="1"/>
    <col min="4" max="4" width="14.77734375" bestFit="1" customWidth="1"/>
    <col min="5" max="5" width="14.6640625" bestFit="1" customWidth="1"/>
    <col min="6" max="6" width="25.33203125" bestFit="1" customWidth="1"/>
    <col min="7" max="7" width="27.77734375" bestFit="1" customWidth="1"/>
    <col min="8" max="8" width="24.109375" bestFit="1" customWidth="1"/>
    <col min="9" max="9" width="23.5546875" bestFit="1" customWidth="1"/>
    <col min="10" max="10" width="10.5546875" bestFit="1" customWidth="1"/>
  </cols>
  <sheetData>
    <row r="1" spans="1:10" ht="18" x14ac:dyDescent="0.35">
      <c r="A1" s="2" t="s">
        <v>0</v>
      </c>
      <c r="B1" s="2" t="s">
        <v>1</v>
      </c>
      <c r="C1" s="2" t="s">
        <v>2</v>
      </c>
      <c r="D1" s="2" t="s">
        <v>3</v>
      </c>
      <c r="E1" s="2" t="s">
        <v>4</v>
      </c>
      <c r="F1" s="2" t="s">
        <v>5</v>
      </c>
      <c r="G1" s="2" t="s">
        <v>6</v>
      </c>
      <c r="H1" s="2" t="s">
        <v>7</v>
      </c>
      <c r="I1" s="2" t="s">
        <v>8</v>
      </c>
      <c r="J1" s="2" t="s">
        <v>9</v>
      </c>
    </row>
    <row r="2" spans="1:10" ht="18" x14ac:dyDescent="0.35">
      <c r="A2" s="4" t="s">
        <v>10</v>
      </c>
      <c r="B2" s="4">
        <v>47</v>
      </c>
      <c r="C2" s="4" t="s">
        <v>11</v>
      </c>
      <c r="D2" s="4">
        <v>104.41</v>
      </c>
      <c r="E2" s="4">
        <v>17.34</v>
      </c>
      <c r="F2" s="4">
        <v>1</v>
      </c>
      <c r="G2" s="4">
        <v>2</v>
      </c>
      <c r="H2" s="4">
        <v>3</v>
      </c>
      <c r="I2" s="4">
        <v>1.2</v>
      </c>
      <c r="J2" s="4" t="s">
        <v>12</v>
      </c>
    </row>
    <row r="3" spans="1:10" ht="18" x14ac:dyDescent="0.35">
      <c r="A3" s="4" t="s">
        <v>13</v>
      </c>
      <c r="B3" s="4">
        <v>34</v>
      </c>
      <c r="C3" s="4" t="s">
        <v>11</v>
      </c>
      <c r="D3" s="4">
        <v>99.08</v>
      </c>
      <c r="E3" s="4">
        <v>16.21</v>
      </c>
      <c r="F3" s="4">
        <v>0</v>
      </c>
      <c r="G3" s="4">
        <v>1</v>
      </c>
      <c r="H3" s="4">
        <v>1</v>
      </c>
      <c r="I3" s="4">
        <v>1.4</v>
      </c>
      <c r="J3" s="4" t="s">
        <v>14</v>
      </c>
    </row>
    <row r="4" spans="1:10" ht="18" x14ac:dyDescent="0.35">
      <c r="A4" s="4" t="s">
        <v>15</v>
      </c>
      <c r="B4" s="4">
        <v>35</v>
      </c>
      <c r="C4" s="4" t="s">
        <v>11</v>
      </c>
      <c r="D4" s="4">
        <v>94.96</v>
      </c>
      <c r="E4" s="4">
        <v>17.3</v>
      </c>
      <c r="F4" s="4">
        <v>3</v>
      </c>
      <c r="G4" s="4">
        <v>3</v>
      </c>
      <c r="H4" s="4">
        <v>2</v>
      </c>
      <c r="I4" s="4">
        <v>0.6</v>
      </c>
      <c r="J4" s="4" t="s">
        <v>14</v>
      </c>
    </row>
    <row r="5" spans="1:10" ht="18" x14ac:dyDescent="0.35">
      <c r="A5" s="4" t="s">
        <v>16</v>
      </c>
      <c r="B5" s="4">
        <v>39</v>
      </c>
      <c r="C5" s="4" t="s">
        <v>11</v>
      </c>
      <c r="D5" s="4">
        <v>100.65</v>
      </c>
      <c r="E5" s="4">
        <v>20.010000000000002</v>
      </c>
      <c r="F5" s="4">
        <v>2</v>
      </c>
      <c r="G5" s="4">
        <v>0</v>
      </c>
      <c r="H5" s="4">
        <v>1</v>
      </c>
      <c r="I5" s="4">
        <v>1.5</v>
      </c>
      <c r="J5" s="4" t="s">
        <v>14</v>
      </c>
    </row>
    <row r="6" spans="1:10" ht="18" x14ac:dyDescent="0.35">
      <c r="A6" s="4" t="s">
        <v>17</v>
      </c>
      <c r="B6" s="4">
        <v>26</v>
      </c>
      <c r="C6" s="4" t="s">
        <v>11</v>
      </c>
      <c r="D6" s="4">
        <v>90.06</v>
      </c>
      <c r="E6" s="4">
        <v>12.16</v>
      </c>
      <c r="F6" s="4">
        <v>0</v>
      </c>
      <c r="G6" s="4">
        <v>1</v>
      </c>
      <c r="H6" s="4">
        <v>0</v>
      </c>
      <c r="I6" s="4">
        <v>0.9</v>
      </c>
      <c r="J6" s="4" t="s">
        <v>12</v>
      </c>
    </row>
    <row r="7" spans="1:10" ht="18" x14ac:dyDescent="0.35">
      <c r="A7" s="4" t="s">
        <v>18</v>
      </c>
      <c r="B7" s="4">
        <v>51</v>
      </c>
      <c r="C7" s="4" t="s">
        <v>19</v>
      </c>
      <c r="D7" s="4">
        <v>108.82</v>
      </c>
      <c r="E7" s="4">
        <v>21.54</v>
      </c>
      <c r="F7" s="4">
        <v>0</v>
      </c>
      <c r="G7" s="4">
        <v>1</v>
      </c>
      <c r="H7" s="4">
        <v>1</v>
      </c>
      <c r="I7" s="4">
        <v>0.9</v>
      </c>
      <c r="J7" s="4" t="s">
        <v>20</v>
      </c>
    </row>
    <row r="8" spans="1:10" ht="18" x14ac:dyDescent="0.35">
      <c r="A8" s="4" t="s">
        <v>21</v>
      </c>
      <c r="B8" s="4">
        <v>52</v>
      </c>
      <c r="C8" s="4" t="s">
        <v>19</v>
      </c>
      <c r="D8" s="4">
        <v>110.28</v>
      </c>
      <c r="E8" s="4">
        <v>21.49</v>
      </c>
      <c r="F8" s="4">
        <v>4</v>
      </c>
      <c r="G8" s="4">
        <v>0</v>
      </c>
      <c r="H8" s="4">
        <v>2</v>
      </c>
      <c r="I8" s="4">
        <v>2.8</v>
      </c>
      <c r="J8" s="4" t="s">
        <v>12</v>
      </c>
    </row>
    <row r="9" spans="1:10" ht="18" x14ac:dyDescent="0.35">
      <c r="A9" s="4" t="s">
        <v>22</v>
      </c>
      <c r="B9" s="4">
        <v>52</v>
      </c>
      <c r="C9" s="4" t="s">
        <v>11</v>
      </c>
      <c r="D9" s="4">
        <v>102.65</v>
      </c>
      <c r="E9" s="4">
        <v>19.55</v>
      </c>
      <c r="F9" s="4">
        <v>2</v>
      </c>
      <c r="G9" s="4">
        <v>2</v>
      </c>
      <c r="H9" s="4">
        <v>1</v>
      </c>
      <c r="I9" s="4">
        <v>1.3</v>
      </c>
      <c r="J9" s="4" t="s">
        <v>14</v>
      </c>
    </row>
    <row r="10" spans="1:10" ht="18" x14ac:dyDescent="0.35">
      <c r="A10" s="4" t="s">
        <v>23</v>
      </c>
      <c r="B10" s="4">
        <v>28</v>
      </c>
      <c r="C10" s="4" t="s">
        <v>19</v>
      </c>
      <c r="D10" s="4">
        <v>91.47</v>
      </c>
      <c r="E10" s="4">
        <v>16.39</v>
      </c>
      <c r="F10" s="4">
        <v>3</v>
      </c>
      <c r="G10" s="4">
        <v>2</v>
      </c>
      <c r="H10" s="4">
        <v>3</v>
      </c>
      <c r="I10" s="4">
        <v>0.8</v>
      </c>
      <c r="J10" s="4" t="s">
        <v>24</v>
      </c>
    </row>
    <row r="11" spans="1:10" ht="18" x14ac:dyDescent="0.35">
      <c r="A11" s="4" t="s">
        <v>25</v>
      </c>
      <c r="B11" s="4">
        <v>44</v>
      </c>
      <c r="C11" s="4" t="s">
        <v>11</v>
      </c>
      <c r="D11" s="4">
        <v>111.89</v>
      </c>
      <c r="E11" s="4">
        <v>17.95</v>
      </c>
      <c r="F11" s="4">
        <v>1</v>
      </c>
      <c r="G11" s="4">
        <v>3</v>
      </c>
      <c r="H11" s="4">
        <v>0</v>
      </c>
      <c r="I11" s="4">
        <v>0.8</v>
      </c>
      <c r="J11" s="4" t="s">
        <v>14</v>
      </c>
    </row>
    <row r="12" spans="1:10" ht="18" x14ac:dyDescent="0.35">
      <c r="A12" s="4" t="s">
        <v>26</v>
      </c>
      <c r="B12" s="4">
        <v>25</v>
      </c>
      <c r="C12" s="4" t="s">
        <v>19</v>
      </c>
      <c r="D12" s="4">
        <v>96.25</v>
      </c>
      <c r="E12" s="4">
        <v>13.5</v>
      </c>
      <c r="F12" s="4">
        <v>3</v>
      </c>
      <c r="G12" s="4">
        <v>4</v>
      </c>
      <c r="H12" s="4">
        <v>0</v>
      </c>
      <c r="I12" s="4">
        <v>0.6</v>
      </c>
      <c r="J12" s="4" t="s">
        <v>27</v>
      </c>
    </row>
    <row r="13" spans="1:10" ht="18" x14ac:dyDescent="0.35">
      <c r="A13" s="4" t="s">
        <v>28</v>
      </c>
      <c r="B13" s="4">
        <v>32</v>
      </c>
      <c r="C13" s="4" t="s">
        <v>11</v>
      </c>
      <c r="D13" s="4">
        <v>96.02</v>
      </c>
      <c r="E13" s="4">
        <v>16.55</v>
      </c>
      <c r="F13" s="4">
        <v>2</v>
      </c>
      <c r="G13" s="4">
        <v>0</v>
      </c>
      <c r="H13" s="4">
        <v>2</v>
      </c>
      <c r="I13" s="4">
        <v>1</v>
      </c>
      <c r="J13" s="4" t="s">
        <v>24</v>
      </c>
    </row>
    <row r="14" spans="1:10" ht="18" x14ac:dyDescent="0.35">
      <c r="A14" s="4" t="s">
        <v>29</v>
      </c>
      <c r="B14" s="4">
        <v>34</v>
      </c>
      <c r="C14" s="4" t="s">
        <v>19</v>
      </c>
      <c r="D14" s="4">
        <v>97.37</v>
      </c>
      <c r="E14" s="4">
        <v>15.55</v>
      </c>
      <c r="F14" s="4">
        <v>0</v>
      </c>
      <c r="G14" s="4">
        <v>1</v>
      </c>
      <c r="H14" s="4">
        <v>2</v>
      </c>
      <c r="I14" s="4">
        <v>1.3</v>
      </c>
      <c r="J14" s="4" t="s">
        <v>20</v>
      </c>
    </row>
    <row r="15" spans="1:10" ht="18" x14ac:dyDescent="0.35">
      <c r="A15" s="4" t="s">
        <v>30</v>
      </c>
      <c r="B15" s="4">
        <v>49</v>
      </c>
      <c r="C15" s="4" t="s">
        <v>19</v>
      </c>
      <c r="D15" s="4">
        <v>108.39</v>
      </c>
      <c r="E15" s="4">
        <v>20.100000000000001</v>
      </c>
      <c r="F15" s="4">
        <v>0</v>
      </c>
      <c r="G15" s="4">
        <v>2</v>
      </c>
      <c r="H15" s="4">
        <v>3</v>
      </c>
      <c r="I15" s="4">
        <v>0.6</v>
      </c>
      <c r="J15" s="4" t="s">
        <v>20</v>
      </c>
    </row>
    <row r="16" spans="1:10" ht="18" x14ac:dyDescent="0.35">
      <c r="A16" s="4" t="s">
        <v>31</v>
      </c>
      <c r="B16" s="4">
        <v>25</v>
      </c>
      <c r="C16" s="4" t="s">
        <v>19</v>
      </c>
      <c r="D16" s="4">
        <v>92.58</v>
      </c>
      <c r="E16" s="4">
        <v>15.13</v>
      </c>
      <c r="F16" s="4">
        <v>2</v>
      </c>
      <c r="G16" s="4">
        <v>2</v>
      </c>
      <c r="H16" s="4">
        <v>2</v>
      </c>
      <c r="I16" s="4">
        <v>1.6</v>
      </c>
      <c r="J16" s="4" t="s">
        <v>14</v>
      </c>
    </row>
    <row r="17" spans="1:10" ht="18" x14ac:dyDescent="0.35">
      <c r="A17" s="4" t="s">
        <v>32</v>
      </c>
      <c r="B17" s="4">
        <v>38</v>
      </c>
      <c r="C17" s="4" t="s">
        <v>19</v>
      </c>
      <c r="D17" s="4">
        <v>99.65</v>
      </c>
      <c r="E17" s="4">
        <v>16.940000000000001</v>
      </c>
      <c r="F17" s="4">
        <v>1</v>
      </c>
      <c r="G17" s="4">
        <v>3</v>
      </c>
      <c r="H17" s="4">
        <v>3</v>
      </c>
      <c r="I17" s="4">
        <v>2.1</v>
      </c>
      <c r="J17" s="4" t="s">
        <v>14</v>
      </c>
    </row>
    <row r="18" spans="1:10" ht="18" x14ac:dyDescent="0.35">
      <c r="A18" s="4" t="s">
        <v>33</v>
      </c>
      <c r="B18" s="4">
        <v>38</v>
      </c>
      <c r="C18" s="4" t="s">
        <v>11</v>
      </c>
      <c r="D18" s="4">
        <v>98.91</v>
      </c>
      <c r="E18" s="4">
        <v>19.489999999999998</v>
      </c>
      <c r="F18" s="4">
        <v>0</v>
      </c>
      <c r="G18" s="4">
        <v>0</v>
      </c>
      <c r="H18" s="4">
        <v>3</v>
      </c>
      <c r="I18" s="4">
        <v>3.1</v>
      </c>
      <c r="J18" s="4" t="s">
        <v>14</v>
      </c>
    </row>
    <row r="19" spans="1:10" ht="18" x14ac:dyDescent="0.35">
      <c r="A19" s="4" t="s">
        <v>34</v>
      </c>
      <c r="B19" s="4">
        <v>25</v>
      </c>
      <c r="C19" s="4" t="s">
        <v>11</v>
      </c>
      <c r="D19" s="4">
        <v>96.42</v>
      </c>
      <c r="E19" s="4">
        <v>14.69</v>
      </c>
      <c r="F19" s="4">
        <v>1</v>
      </c>
      <c r="G19" s="4">
        <v>3</v>
      </c>
      <c r="H19" s="4">
        <v>2</v>
      </c>
      <c r="I19" s="4">
        <v>1.2</v>
      </c>
      <c r="J19" s="4" t="s">
        <v>24</v>
      </c>
    </row>
    <row r="20" spans="1:10" ht="18" x14ac:dyDescent="0.35">
      <c r="A20" s="4" t="s">
        <v>35</v>
      </c>
      <c r="B20" s="4">
        <v>57</v>
      </c>
      <c r="C20" s="4" t="s">
        <v>11</v>
      </c>
      <c r="D20" s="4">
        <v>109.26</v>
      </c>
      <c r="E20" s="4">
        <v>20.61</v>
      </c>
      <c r="F20" s="4">
        <v>3</v>
      </c>
      <c r="G20" s="4">
        <v>2</v>
      </c>
      <c r="H20" s="4">
        <v>1</v>
      </c>
      <c r="I20" s="4">
        <v>2</v>
      </c>
      <c r="J20" s="4" t="s">
        <v>20</v>
      </c>
    </row>
    <row r="21" spans="1:10" ht="18" x14ac:dyDescent="0.35">
      <c r="A21" s="4" t="s">
        <v>36</v>
      </c>
      <c r="B21" s="4">
        <v>34</v>
      </c>
      <c r="C21" s="4" t="s">
        <v>19</v>
      </c>
      <c r="D21" s="4">
        <v>98.22</v>
      </c>
      <c r="E21" s="4">
        <v>15.49</v>
      </c>
      <c r="F21" s="4">
        <v>1</v>
      </c>
      <c r="G21" s="4">
        <v>2</v>
      </c>
      <c r="H21" s="4">
        <v>0</v>
      </c>
      <c r="I21" s="4">
        <v>0.8</v>
      </c>
      <c r="J21" s="4" t="s">
        <v>14</v>
      </c>
    </row>
    <row r="22" spans="1:10" ht="18" x14ac:dyDescent="0.35">
      <c r="A22" s="4" t="s">
        <v>37</v>
      </c>
      <c r="B22" s="4">
        <v>35</v>
      </c>
      <c r="C22" s="4" t="s">
        <v>11</v>
      </c>
      <c r="D22" s="4">
        <v>101.02</v>
      </c>
      <c r="E22" s="4">
        <v>16.760000000000002</v>
      </c>
      <c r="F22" s="4">
        <v>3</v>
      </c>
      <c r="G22" s="4">
        <v>2</v>
      </c>
      <c r="H22" s="4">
        <v>2</v>
      </c>
      <c r="I22" s="4">
        <v>1.9</v>
      </c>
      <c r="J22" s="4" t="s">
        <v>12</v>
      </c>
    </row>
    <row r="23" spans="1:10" ht="18" x14ac:dyDescent="0.35">
      <c r="A23" s="4" t="s">
        <v>38</v>
      </c>
      <c r="B23" s="4">
        <v>56</v>
      </c>
      <c r="C23" s="4" t="s">
        <v>19</v>
      </c>
      <c r="D23" s="4">
        <v>111.44</v>
      </c>
      <c r="E23" s="4">
        <v>21.87</v>
      </c>
      <c r="F23" s="4">
        <v>4</v>
      </c>
      <c r="G23" s="4">
        <v>1</v>
      </c>
      <c r="H23" s="4">
        <v>2</v>
      </c>
      <c r="I23" s="4">
        <v>1.9</v>
      </c>
      <c r="J23" s="4" t="s">
        <v>20</v>
      </c>
    </row>
    <row r="24" spans="1:10" ht="18" x14ac:dyDescent="0.35">
      <c r="A24" s="4" t="s">
        <v>39</v>
      </c>
      <c r="B24" s="4">
        <v>46</v>
      </c>
      <c r="C24" s="4" t="s">
        <v>19</v>
      </c>
      <c r="D24" s="4">
        <v>103.85</v>
      </c>
      <c r="E24" s="4">
        <v>19.47</v>
      </c>
      <c r="F24" s="4">
        <v>2</v>
      </c>
      <c r="G24" s="4">
        <v>4</v>
      </c>
      <c r="H24" s="4">
        <v>3</v>
      </c>
      <c r="I24" s="4">
        <v>2.9</v>
      </c>
      <c r="J24" s="4" t="s">
        <v>20</v>
      </c>
    </row>
    <row r="25" spans="1:10" ht="18" x14ac:dyDescent="0.35">
      <c r="A25" s="4" t="s">
        <v>40</v>
      </c>
      <c r="B25" s="4">
        <v>35</v>
      </c>
      <c r="C25" s="4" t="s">
        <v>11</v>
      </c>
      <c r="D25" s="4">
        <v>102.67</v>
      </c>
      <c r="E25" s="4">
        <v>13.79</v>
      </c>
      <c r="F25" s="4">
        <v>4</v>
      </c>
      <c r="G25" s="4">
        <v>1</v>
      </c>
      <c r="H25" s="4">
        <v>1</v>
      </c>
      <c r="I25" s="4">
        <v>2</v>
      </c>
      <c r="J25" s="4" t="s">
        <v>14</v>
      </c>
    </row>
    <row r="26" spans="1:10" ht="18" x14ac:dyDescent="0.35">
      <c r="A26" s="4" t="s">
        <v>41</v>
      </c>
      <c r="B26" s="4">
        <v>52</v>
      </c>
      <c r="C26" s="4" t="s">
        <v>19</v>
      </c>
      <c r="D26" s="4">
        <v>107.91</v>
      </c>
      <c r="E26" s="4">
        <v>19.27</v>
      </c>
      <c r="F26" s="4">
        <v>4</v>
      </c>
      <c r="G26" s="4">
        <v>0</v>
      </c>
      <c r="H26" s="4">
        <v>0</v>
      </c>
      <c r="I26" s="4">
        <v>0.8</v>
      </c>
      <c r="J26" s="4" t="s">
        <v>20</v>
      </c>
    </row>
    <row r="27" spans="1:10" ht="18" x14ac:dyDescent="0.35">
      <c r="A27" s="4" t="s">
        <v>42</v>
      </c>
      <c r="B27" s="4">
        <v>30</v>
      </c>
      <c r="C27" s="4" t="s">
        <v>11</v>
      </c>
      <c r="D27" s="4">
        <v>96.67</v>
      </c>
      <c r="E27" s="4">
        <v>15.72</v>
      </c>
      <c r="F27" s="4">
        <v>3</v>
      </c>
      <c r="G27" s="4">
        <v>1</v>
      </c>
      <c r="H27" s="4">
        <v>2</v>
      </c>
      <c r="I27" s="4">
        <v>1.2</v>
      </c>
      <c r="J27" s="4" t="s">
        <v>24</v>
      </c>
    </row>
    <row r="28" spans="1:10" ht="18" x14ac:dyDescent="0.35">
      <c r="A28" s="4" t="s">
        <v>43</v>
      </c>
      <c r="B28" s="4">
        <v>35</v>
      </c>
      <c r="C28" s="4" t="s">
        <v>19</v>
      </c>
      <c r="D28" s="4">
        <v>101.41</v>
      </c>
      <c r="E28" s="4">
        <v>19.45</v>
      </c>
      <c r="F28" s="4">
        <v>0</v>
      </c>
      <c r="G28" s="4">
        <v>4</v>
      </c>
      <c r="H28" s="4">
        <v>2</v>
      </c>
      <c r="I28" s="4">
        <v>1.9</v>
      </c>
      <c r="J28" s="4" t="s">
        <v>12</v>
      </c>
    </row>
    <row r="29" spans="1:10" ht="18" x14ac:dyDescent="0.35">
      <c r="A29" s="4" t="s">
        <v>44</v>
      </c>
      <c r="B29" s="4">
        <v>32</v>
      </c>
      <c r="C29" s="4" t="s">
        <v>11</v>
      </c>
      <c r="D29" s="4">
        <v>102.28</v>
      </c>
      <c r="E29" s="4">
        <v>11.75</v>
      </c>
      <c r="F29" s="4">
        <v>2</v>
      </c>
      <c r="G29" s="4">
        <v>1</v>
      </c>
      <c r="H29" s="4">
        <v>1</v>
      </c>
      <c r="I29" s="4">
        <v>1.3</v>
      </c>
      <c r="J29" s="4" t="s">
        <v>20</v>
      </c>
    </row>
    <row r="30" spans="1:10" ht="18" x14ac:dyDescent="0.35">
      <c r="A30" s="4" t="s">
        <v>45</v>
      </c>
      <c r="B30" s="4">
        <v>46</v>
      </c>
      <c r="C30" s="4" t="s">
        <v>19</v>
      </c>
      <c r="D30" s="4">
        <v>105.06</v>
      </c>
      <c r="E30" s="4">
        <v>17.260000000000002</v>
      </c>
      <c r="F30" s="4">
        <v>4</v>
      </c>
      <c r="G30" s="4">
        <v>1</v>
      </c>
      <c r="H30" s="4">
        <v>2</v>
      </c>
      <c r="I30" s="4">
        <v>0.8</v>
      </c>
      <c r="J30" s="4" t="s">
        <v>14</v>
      </c>
    </row>
    <row r="31" spans="1:10" ht="18" x14ac:dyDescent="0.35">
      <c r="A31" s="4" t="s">
        <v>46</v>
      </c>
      <c r="B31" s="4">
        <v>43</v>
      </c>
      <c r="C31" s="4" t="s">
        <v>19</v>
      </c>
      <c r="D31" s="4">
        <v>103.22</v>
      </c>
      <c r="E31" s="4">
        <v>20.74</v>
      </c>
      <c r="F31" s="4">
        <v>2</v>
      </c>
      <c r="G31" s="4">
        <v>2</v>
      </c>
      <c r="H31" s="4">
        <v>3</v>
      </c>
      <c r="I31" s="4">
        <v>2.1</v>
      </c>
      <c r="J31" s="4" t="s">
        <v>12</v>
      </c>
    </row>
    <row r="32" spans="1:10" ht="18" x14ac:dyDescent="0.35">
      <c r="A32" s="4" t="s">
        <v>47</v>
      </c>
      <c r="B32" s="4">
        <v>46</v>
      </c>
      <c r="C32" s="4" t="s">
        <v>11</v>
      </c>
      <c r="D32" s="4">
        <v>105.42</v>
      </c>
      <c r="E32" s="4">
        <v>20.23</v>
      </c>
      <c r="F32" s="4">
        <v>4</v>
      </c>
      <c r="G32" s="4">
        <v>0</v>
      </c>
      <c r="H32" s="4">
        <v>2</v>
      </c>
      <c r="I32" s="4">
        <v>2.2999999999999998</v>
      </c>
      <c r="J32" s="4" t="s">
        <v>27</v>
      </c>
    </row>
    <row r="33" spans="1:10" ht="18" x14ac:dyDescent="0.35">
      <c r="A33" s="4" t="s">
        <v>48</v>
      </c>
      <c r="B33" s="4">
        <v>32</v>
      </c>
      <c r="C33" s="4" t="s">
        <v>19</v>
      </c>
      <c r="D33" s="4">
        <v>97.29</v>
      </c>
      <c r="E33" s="4">
        <v>12.89</v>
      </c>
      <c r="F33" s="4">
        <v>4</v>
      </c>
      <c r="G33" s="4">
        <v>2</v>
      </c>
      <c r="H33" s="4">
        <v>2</v>
      </c>
      <c r="I33" s="4">
        <v>1.3</v>
      </c>
      <c r="J33" s="4" t="s">
        <v>14</v>
      </c>
    </row>
    <row r="34" spans="1:10" ht="18" x14ac:dyDescent="0.35">
      <c r="A34" s="4" t="s">
        <v>49</v>
      </c>
      <c r="B34" s="4">
        <v>46</v>
      </c>
      <c r="C34" s="4" t="s">
        <v>19</v>
      </c>
      <c r="D34" s="4">
        <v>106.22</v>
      </c>
      <c r="E34" s="4">
        <v>19.48</v>
      </c>
      <c r="F34" s="4">
        <v>4</v>
      </c>
      <c r="G34" s="4">
        <v>3</v>
      </c>
      <c r="H34" s="4">
        <v>0</v>
      </c>
      <c r="I34" s="4">
        <v>0.7</v>
      </c>
      <c r="J34" s="4" t="s">
        <v>12</v>
      </c>
    </row>
    <row r="35" spans="1:10" ht="18" x14ac:dyDescent="0.35">
      <c r="A35" s="4" t="s">
        <v>50</v>
      </c>
      <c r="B35" s="4">
        <v>56</v>
      </c>
      <c r="C35" s="4" t="s">
        <v>11</v>
      </c>
      <c r="D35" s="4">
        <v>114.63</v>
      </c>
      <c r="E35" s="4">
        <v>20.11</v>
      </c>
      <c r="F35" s="4">
        <v>2</v>
      </c>
      <c r="G35" s="4">
        <v>1</v>
      </c>
      <c r="H35" s="4">
        <v>0</v>
      </c>
      <c r="I35" s="4">
        <v>0.8</v>
      </c>
      <c r="J35" s="4" t="s">
        <v>27</v>
      </c>
    </row>
    <row r="36" spans="1:10" ht="18" x14ac:dyDescent="0.35">
      <c r="A36" s="4" t="s">
        <v>51</v>
      </c>
      <c r="B36" s="4">
        <v>30</v>
      </c>
      <c r="C36" s="4" t="s">
        <v>11</v>
      </c>
      <c r="D36" s="4">
        <v>93.15</v>
      </c>
      <c r="E36" s="4">
        <v>14.24</v>
      </c>
      <c r="F36" s="4">
        <v>1</v>
      </c>
      <c r="G36" s="4">
        <v>1</v>
      </c>
      <c r="H36" s="4">
        <v>2</v>
      </c>
      <c r="I36" s="4">
        <v>1.3</v>
      </c>
      <c r="J36" s="4" t="s">
        <v>14</v>
      </c>
    </row>
    <row r="37" spans="1:10" ht="18" x14ac:dyDescent="0.35">
      <c r="A37" s="4" t="s">
        <v>52</v>
      </c>
      <c r="B37" s="4">
        <v>44</v>
      </c>
      <c r="C37" s="4" t="s">
        <v>11</v>
      </c>
      <c r="D37" s="4">
        <v>102.36</v>
      </c>
      <c r="E37" s="4">
        <v>19.600000000000001</v>
      </c>
      <c r="F37" s="4">
        <v>1</v>
      </c>
      <c r="G37" s="4">
        <v>2</v>
      </c>
      <c r="H37" s="4">
        <v>0</v>
      </c>
      <c r="I37" s="4">
        <v>0.9</v>
      </c>
      <c r="J37" s="4" t="s">
        <v>27</v>
      </c>
    </row>
    <row r="38" spans="1:10" ht="18" x14ac:dyDescent="0.35">
      <c r="A38" s="4" t="s">
        <v>53</v>
      </c>
      <c r="B38" s="4">
        <v>43</v>
      </c>
      <c r="C38" s="4" t="s">
        <v>11</v>
      </c>
      <c r="D38" s="4">
        <v>105.34</v>
      </c>
      <c r="E38" s="4">
        <v>14.14</v>
      </c>
      <c r="F38" s="4">
        <v>4</v>
      </c>
      <c r="G38" s="4">
        <v>3</v>
      </c>
      <c r="H38" s="4">
        <v>0</v>
      </c>
      <c r="I38" s="4">
        <v>0.8</v>
      </c>
      <c r="J38" s="4" t="s">
        <v>20</v>
      </c>
    </row>
    <row r="39" spans="1:10" ht="18" x14ac:dyDescent="0.35">
      <c r="A39" s="4" t="s">
        <v>54</v>
      </c>
      <c r="B39" s="4">
        <v>31</v>
      </c>
      <c r="C39" s="4" t="s">
        <v>11</v>
      </c>
      <c r="D39" s="4">
        <v>96.26</v>
      </c>
      <c r="E39" s="4">
        <v>17.63</v>
      </c>
      <c r="F39" s="4">
        <v>3</v>
      </c>
      <c r="G39" s="4">
        <v>3</v>
      </c>
      <c r="H39" s="4">
        <v>2</v>
      </c>
      <c r="I39" s="4">
        <v>1.7</v>
      </c>
      <c r="J39" s="4" t="s">
        <v>20</v>
      </c>
    </row>
    <row r="40" spans="1:10" ht="18" x14ac:dyDescent="0.35">
      <c r="A40" s="4" t="s">
        <v>55</v>
      </c>
      <c r="B40" s="4">
        <v>28</v>
      </c>
      <c r="C40" s="4" t="s">
        <v>19</v>
      </c>
      <c r="D40" s="4">
        <v>97.25</v>
      </c>
      <c r="E40" s="4">
        <v>14.98</v>
      </c>
      <c r="F40" s="4">
        <v>3</v>
      </c>
      <c r="G40" s="4">
        <v>4</v>
      </c>
      <c r="H40" s="4">
        <v>3</v>
      </c>
      <c r="I40" s="4">
        <v>3.2</v>
      </c>
      <c r="J40" s="4" t="s">
        <v>14</v>
      </c>
    </row>
    <row r="41" spans="1:10" ht="18" x14ac:dyDescent="0.35">
      <c r="A41" s="4" t="s">
        <v>56</v>
      </c>
      <c r="B41" s="4">
        <v>48</v>
      </c>
      <c r="C41" s="4" t="s">
        <v>19</v>
      </c>
      <c r="D41" s="4">
        <v>108.23</v>
      </c>
      <c r="E41" s="4">
        <v>21</v>
      </c>
      <c r="F41" s="4">
        <v>3</v>
      </c>
      <c r="G41" s="4">
        <v>4</v>
      </c>
      <c r="H41" s="4">
        <v>0</v>
      </c>
      <c r="I41" s="4">
        <v>0.6</v>
      </c>
      <c r="J41" s="4" t="s">
        <v>14</v>
      </c>
    </row>
    <row r="42" spans="1:10" ht="18" x14ac:dyDescent="0.35">
      <c r="A42" s="4" t="s">
        <v>57</v>
      </c>
      <c r="B42" s="4">
        <v>27</v>
      </c>
      <c r="C42" s="4" t="s">
        <v>19</v>
      </c>
      <c r="D42" s="4">
        <v>97</v>
      </c>
      <c r="E42" s="4">
        <v>15.12</v>
      </c>
      <c r="F42" s="4">
        <v>4</v>
      </c>
      <c r="G42" s="4">
        <v>0</v>
      </c>
      <c r="H42" s="4">
        <v>1</v>
      </c>
      <c r="I42" s="4">
        <v>1.7</v>
      </c>
      <c r="J42" s="4" t="s">
        <v>24</v>
      </c>
    </row>
    <row r="43" spans="1:10" ht="18" x14ac:dyDescent="0.35">
      <c r="A43" s="4" t="s">
        <v>58</v>
      </c>
      <c r="B43" s="4">
        <v>45</v>
      </c>
      <c r="C43" s="4" t="s">
        <v>19</v>
      </c>
      <c r="D43" s="4">
        <v>107.27</v>
      </c>
      <c r="E43" s="4">
        <v>22.7</v>
      </c>
      <c r="F43" s="4">
        <v>4</v>
      </c>
      <c r="G43" s="4">
        <v>0</v>
      </c>
      <c r="H43" s="4">
        <v>0</v>
      </c>
      <c r="I43" s="4">
        <v>0.8</v>
      </c>
      <c r="J43" s="4" t="s">
        <v>12</v>
      </c>
    </row>
    <row r="44" spans="1:10" ht="18" x14ac:dyDescent="0.35">
      <c r="A44" s="4" t="s">
        <v>59</v>
      </c>
      <c r="B44" s="4">
        <v>54</v>
      </c>
      <c r="C44" s="4" t="s">
        <v>19</v>
      </c>
      <c r="D44" s="4">
        <v>112.46</v>
      </c>
      <c r="E44" s="4">
        <v>21.36</v>
      </c>
      <c r="F44" s="4">
        <v>2</v>
      </c>
      <c r="G44" s="4">
        <v>0</v>
      </c>
      <c r="H44" s="4">
        <v>1</v>
      </c>
      <c r="I44" s="4">
        <v>1</v>
      </c>
      <c r="J44" s="4" t="s">
        <v>14</v>
      </c>
    </row>
    <row r="45" spans="1:10" ht="18" x14ac:dyDescent="0.35">
      <c r="A45" s="4" t="s">
        <v>60</v>
      </c>
      <c r="B45" s="4">
        <v>40</v>
      </c>
      <c r="C45" s="4" t="s">
        <v>19</v>
      </c>
      <c r="D45" s="4">
        <v>103.32</v>
      </c>
      <c r="E45" s="4">
        <v>17.41</v>
      </c>
      <c r="F45" s="4">
        <v>1</v>
      </c>
      <c r="G45" s="4">
        <v>0</v>
      </c>
      <c r="H45" s="4">
        <v>2</v>
      </c>
      <c r="I45" s="4">
        <v>2</v>
      </c>
      <c r="J45" s="4" t="s">
        <v>20</v>
      </c>
    </row>
    <row r="46" spans="1:10" ht="18" x14ac:dyDescent="0.35">
      <c r="A46" s="4" t="s">
        <v>61</v>
      </c>
      <c r="B46" s="4">
        <v>52</v>
      </c>
      <c r="C46" s="4" t="s">
        <v>11</v>
      </c>
      <c r="D46" s="4">
        <v>107.31</v>
      </c>
      <c r="E46" s="4">
        <v>17.34</v>
      </c>
      <c r="F46" s="4">
        <v>1</v>
      </c>
      <c r="G46" s="4">
        <v>3</v>
      </c>
      <c r="H46" s="4">
        <v>0</v>
      </c>
      <c r="I46" s="4">
        <v>0.5</v>
      </c>
      <c r="J46" s="4" t="s">
        <v>24</v>
      </c>
    </row>
    <row r="47" spans="1:10" ht="18" x14ac:dyDescent="0.35">
      <c r="A47" s="4" t="s">
        <v>62</v>
      </c>
      <c r="B47" s="4">
        <v>34</v>
      </c>
      <c r="C47" s="4" t="s">
        <v>19</v>
      </c>
      <c r="D47" s="4">
        <v>99.12</v>
      </c>
      <c r="E47" s="4">
        <v>17.43</v>
      </c>
      <c r="F47" s="4">
        <v>3</v>
      </c>
      <c r="G47" s="4">
        <v>4</v>
      </c>
      <c r="H47" s="4">
        <v>3</v>
      </c>
      <c r="I47" s="4">
        <v>1.6</v>
      </c>
      <c r="J47" s="4" t="s">
        <v>12</v>
      </c>
    </row>
    <row r="48" spans="1:10" ht="18" x14ac:dyDescent="0.35">
      <c r="A48" s="4" t="s">
        <v>63</v>
      </c>
      <c r="B48" s="4">
        <v>27</v>
      </c>
      <c r="C48" s="4" t="s">
        <v>19</v>
      </c>
      <c r="D48" s="4">
        <v>93.16</v>
      </c>
      <c r="E48" s="4">
        <v>15.53</v>
      </c>
      <c r="F48" s="4">
        <v>2</v>
      </c>
      <c r="G48" s="4">
        <v>2</v>
      </c>
      <c r="H48" s="4">
        <v>0</v>
      </c>
      <c r="I48" s="4">
        <v>0.8</v>
      </c>
      <c r="J48" s="4" t="s">
        <v>14</v>
      </c>
    </row>
    <row r="49" spans="1:10" ht="18" x14ac:dyDescent="0.35">
      <c r="A49" s="4" t="s">
        <v>64</v>
      </c>
      <c r="B49" s="4">
        <v>55</v>
      </c>
      <c r="C49" s="4" t="s">
        <v>19</v>
      </c>
      <c r="D49" s="4">
        <v>111.49</v>
      </c>
      <c r="E49" s="4">
        <v>20.23</v>
      </c>
      <c r="F49" s="4">
        <v>1</v>
      </c>
      <c r="G49" s="4">
        <v>0</v>
      </c>
      <c r="H49" s="4">
        <v>1</v>
      </c>
      <c r="I49" s="4">
        <v>1.6</v>
      </c>
      <c r="J49" s="4" t="s">
        <v>24</v>
      </c>
    </row>
    <row r="50" spans="1:10" ht="18" x14ac:dyDescent="0.35">
      <c r="A50" s="4" t="s">
        <v>65</v>
      </c>
      <c r="B50" s="4">
        <v>42</v>
      </c>
      <c r="C50" s="4" t="s">
        <v>11</v>
      </c>
      <c r="D50" s="4">
        <v>108.71</v>
      </c>
      <c r="E50" s="4">
        <v>16.2</v>
      </c>
      <c r="F50" s="4">
        <v>2</v>
      </c>
      <c r="G50" s="4">
        <v>1</v>
      </c>
      <c r="H50" s="4">
        <v>3</v>
      </c>
      <c r="I50" s="4">
        <v>1.1000000000000001</v>
      </c>
      <c r="J50" s="4" t="s">
        <v>24</v>
      </c>
    </row>
    <row r="51" spans="1:10" ht="18" x14ac:dyDescent="0.35">
      <c r="A51" s="4" t="s">
        <v>66</v>
      </c>
      <c r="B51" s="4">
        <v>36</v>
      </c>
      <c r="C51" s="4" t="s">
        <v>11</v>
      </c>
      <c r="D51" s="4">
        <v>97.21</v>
      </c>
      <c r="E51" s="4">
        <v>13.41</v>
      </c>
      <c r="F51" s="4">
        <v>4</v>
      </c>
      <c r="G51" s="4">
        <v>3</v>
      </c>
      <c r="H51" s="4">
        <v>1</v>
      </c>
      <c r="I51" s="4">
        <v>0.9</v>
      </c>
      <c r="J51" s="4" t="s">
        <v>14</v>
      </c>
    </row>
    <row r="52" spans="1:10" ht="18" x14ac:dyDescent="0.35">
      <c r="A52" s="4" t="s">
        <v>67</v>
      </c>
      <c r="B52" s="4">
        <v>34</v>
      </c>
      <c r="C52" s="4" t="s">
        <v>11</v>
      </c>
      <c r="D52" s="4">
        <v>98.46</v>
      </c>
      <c r="E52" s="4">
        <v>15.38</v>
      </c>
      <c r="F52" s="4">
        <v>3</v>
      </c>
      <c r="G52" s="4">
        <v>2</v>
      </c>
      <c r="H52" s="4">
        <v>2</v>
      </c>
      <c r="I52" s="4">
        <v>1.2</v>
      </c>
      <c r="J52" s="4" t="s">
        <v>12</v>
      </c>
    </row>
    <row r="53" spans="1:10" ht="18" x14ac:dyDescent="0.35">
      <c r="A53" s="4" t="s">
        <v>68</v>
      </c>
      <c r="B53" s="4">
        <v>40</v>
      </c>
      <c r="C53" s="4" t="s">
        <v>11</v>
      </c>
      <c r="D53" s="4">
        <v>100.6</v>
      </c>
      <c r="E53" s="4">
        <v>17.309999999999999</v>
      </c>
      <c r="F53" s="4">
        <v>0</v>
      </c>
      <c r="G53" s="4">
        <v>3</v>
      </c>
      <c r="H53" s="4">
        <v>0</v>
      </c>
      <c r="I53" s="4">
        <v>0.6</v>
      </c>
      <c r="J53" s="4" t="s">
        <v>27</v>
      </c>
    </row>
    <row r="54" spans="1:10" ht="18" x14ac:dyDescent="0.35">
      <c r="A54" s="4" t="s">
        <v>69</v>
      </c>
      <c r="B54" s="4">
        <v>39</v>
      </c>
      <c r="C54" s="4" t="s">
        <v>11</v>
      </c>
      <c r="D54" s="4">
        <v>96.54</v>
      </c>
      <c r="E54" s="4">
        <v>18.239999999999998</v>
      </c>
      <c r="F54" s="4">
        <v>4</v>
      </c>
      <c r="G54" s="4">
        <v>3</v>
      </c>
      <c r="H54" s="4">
        <v>1</v>
      </c>
      <c r="I54" s="4">
        <v>1.9</v>
      </c>
      <c r="J54" s="4" t="s">
        <v>27</v>
      </c>
    </row>
    <row r="55" spans="1:10" ht="18" x14ac:dyDescent="0.35">
      <c r="A55" s="4" t="s">
        <v>70</v>
      </c>
      <c r="B55" s="4">
        <v>57</v>
      </c>
      <c r="C55" s="4" t="s">
        <v>19</v>
      </c>
      <c r="D55" s="4">
        <v>110.58</v>
      </c>
      <c r="E55" s="4">
        <v>21.99</v>
      </c>
      <c r="F55" s="4">
        <v>3</v>
      </c>
      <c r="G55" s="4">
        <v>0</v>
      </c>
      <c r="H55" s="4">
        <v>0</v>
      </c>
      <c r="I55" s="4">
        <v>0.9</v>
      </c>
      <c r="J55" s="4" t="s">
        <v>12</v>
      </c>
    </row>
    <row r="56" spans="1:10" ht="18" x14ac:dyDescent="0.35">
      <c r="A56" s="4" t="s">
        <v>71</v>
      </c>
      <c r="B56" s="4">
        <v>50</v>
      </c>
      <c r="C56" s="4" t="s">
        <v>11</v>
      </c>
      <c r="D56" s="4">
        <v>114.47</v>
      </c>
      <c r="E56" s="4">
        <v>18.010000000000002</v>
      </c>
      <c r="F56" s="4">
        <v>1</v>
      </c>
      <c r="G56" s="4">
        <v>3</v>
      </c>
      <c r="H56" s="4">
        <v>0</v>
      </c>
      <c r="I56" s="4">
        <v>0.6</v>
      </c>
      <c r="J56" s="4" t="s">
        <v>24</v>
      </c>
    </row>
    <row r="57" spans="1:10" ht="18" x14ac:dyDescent="0.35">
      <c r="A57" s="4" t="s">
        <v>72</v>
      </c>
      <c r="B57" s="4">
        <v>31</v>
      </c>
      <c r="C57" s="4" t="s">
        <v>11</v>
      </c>
      <c r="D57" s="4">
        <v>96.28</v>
      </c>
      <c r="E57" s="4">
        <v>16.84</v>
      </c>
      <c r="F57" s="4">
        <v>4</v>
      </c>
      <c r="G57" s="4">
        <v>2</v>
      </c>
      <c r="H57" s="4">
        <v>3</v>
      </c>
      <c r="I57" s="4">
        <v>0.5</v>
      </c>
      <c r="J57" s="4" t="s">
        <v>20</v>
      </c>
    </row>
    <row r="58" spans="1:10" ht="18" x14ac:dyDescent="0.35">
      <c r="A58" s="4" t="s">
        <v>73</v>
      </c>
      <c r="B58" s="4">
        <v>44</v>
      </c>
      <c r="C58" s="4" t="s">
        <v>11</v>
      </c>
      <c r="D58" s="4">
        <v>104.76</v>
      </c>
      <c r="E58" s="4">
        <v>18.399999999999999</v>
      </c>
      <c r="F58" s="4">
        <v>4</v>
      </c>
      <c r="G58" s="4">
        <v>2</v>
      </c>
      <c r="H58" s="4">
        <v>1</v>
      </c>
      <c r="I58" s="4">
        <v>0.7</v>
      </c>
      <c r="J58" s="4" t="s">
        <v>12</v>
      </c>
    </row>
    <row r="59" spans="1:10" ht="18" x14ac:dyDescent="0.35">
      <c r="A59" s="4" t="s">
        <v>74</v>
      </c>
      <c r="B59" s="4">
        <v>42</v>
      </c>
      <c r="C59" s="4" t="s">
        <v>19</v>
      </c>
      <c r="D59" s="4">
        <v>105.35</v>
      </c>
      <c r="E59" s="4">
        <v>19.88</v>
      </c>
      <c r="F59" s="4">
        <v>1</v>
      </c>
      <c r="G59" s="4">
        <v>2</v>
      </c>
      <c r="H59" s="4">
        <v>2</v>
      </c>
      <c r="I59" s="4">
        <v>2.8</v>
      </c>
      <c r="J59" s="4" t="s">
        <v>20</v>
      </c>
    </row>
    <row r="60" spans="1:10" ht="18" x14ac:dyDescent="0.35">
      <c r="A60" s="4" t="s">
        <v>75</v>
      </c>
      <c r="B60" s="4">
        <v>59</v>
      </c>
      <c r="C60" s="4" t="s">
        <v>19</v>
      </c>
      <c r="D60" s="4">
        <v>110.75</v>
      </c>
      <c r="E60" s="4">
        <v>24.56</v>
      </c>
      <c r="F60" s="4">
        <v>4</v>
      </c>
      <c r="G60" s="4">
        <v>4</v>
      </c>
      <c r="H60" s="4">
        <v>1</v>
      </c>
      <c r="I60" s="4">
        <v>1.7</v>
      </c>
      <c r="J60" s="4" t="s">
        <v>12</v>
      </c>
    </row>
    <row r="61" spans="1:10" ht="18" x14ac:dyDescent="0.35">
      <c r="A61" s="4" t="s">
        <v>76</v>
      </c>
      <c r="B61" s="4">
        <v>56</v>
      </c>
      <c r="C61" s="4" t="s">
        <v>19</v>
      </c>
      <c r="D61" s="4">
        <v>108</v>
      </c>
      <c r="E61" s="4">
        <v>22.24</v>
      </c>
      <c r="F61" s="4">
        <v>2</v>
      </c>
      <c r="G61" s="4">
        <v>4</v>
      </c>
      <c r="H61" s="4">
        <v>2</v>
      </c>
      <c r="I61" s="4">
        <v>1.1000000000000001</v>
      </c>
      <c r="J61" s="4" t="s">
        <v>14</v>
      </c>
    </row>
    <row r="62" spans="1:10" ht="18" x14ac:dyDescent="0.35">
      <c r="A62" s="4" t="s">
        <v>77</v>
      </c>
      <c r="B62" s="4">
        <v>32</v>
      </c>
      <c r="C62" s="4" t="s">
        <v>11</v>
      </c>
      <c r="D62" s="4">
        <v>98.63</v>
      </c>
      <c r="E62" s="4">
        <v>17.96</v>
      </c>
      <c r="F62" s="4">
        <v>0</v>
      </c>
      <c r="G62" s="4">
        <v>0</v>
      </c>
      <c r="H62" s="4">
        <v>2</v>
      </c>
      <c r="I62" s="4">
        <v>2.6</v>
      </c>
      <c r="J62" s="4" t="s">
        <v>24</v>
      </c>
    </row>
    <row r="63" spans="1:10" ht="18" x14ac:dyDescent="0.35">
      <c r="A63" s="4" t="s">
        <v>78</v>
      </c>
      <c r="B63" s="4">
        <v>47</v>
      </c>
      <c r="C63" s="4" t="s">
        <v>11</v>
      </c>
      <c r="D63" s="4">
        <v>103.57</v>
      </c>
      <c r="E63" s="4">
        <v>22.13</v>
      </c>
      <c r="F63" s="4">
        <v>3</v>
      </c>
      <c r="G63" s="4">
        <v>2</v>
      </c>
      <c r="H63" s="4">
        <v>0</v>
      </c>
      <c r="I63" s="4">
        <v>0.6</v>
      </c>
      <c r="J63" s="4" t="s">
        <v>12</v>
      </c>
    </row>
    <row r="64" spans="1:10" ht="18" x14ac:dyDescent="0.35">
      <c r="A64" s="4" t="s">
        <v>79</v>
      </c>
      <c r="B64" s="4">
        <v>28</v>
      </c>
      <c r="C64" s="4" t="s">
        <v>19</v>
      </c>
      <c r="D64" s="4">
        <v>92.72</v>
      </c>
      <c r="E64" s="4">
        <v>15.7</v>
      </c>
      <c r="F64" s="4">
        <v>4</v>
      </c>
      <c r="G64" s="4">
        <v>0</v>
      </c>
      <c r="H64" s="4">
        <v>1</v>
      </c>
      <c r="I64" s="4">
        <v>0.5</v>
      </c>
      <c r="J64" s="4" t="s">
        <v>24</v>
      </c>
    </row>
    <row r="65" spans="1:10" ht="18" x14ac:dyDescent="0.35">
      <c r="A65" s="4" t="s">
        <v>80</v>
      </c>
      <c r="B65" s="4">
        <v>56</v>
      </c>
      <c r="C65" s="4" t="s">
        <v>19</v>
      </c>
      <c r="D65" s="4">
        <v>113.3</v>
      </c>
      <c r="E65" s="4">
        <v>20.45</v>
      </c>
      <c r="F65" s="4">
        <v>2</v>
      </c>
      <c r="G65" s="4">
        <v>2</v>
      </c>
      <c r="H65" s="4">
        <v>2</v>
      </c>
      <c r="I65" s="4">
        <v>0.5</v>
      </c>
      <c r="J65" s="4" t="s">
        <v>27</v>
      </c>
    </row>
    <row r="66" spans="1:10" ht="18" x14ac:dyDescent="0.35">
      <c r="A66" s="4" t="s">
        <v>81</v>
      </c>
      <c r="B66" s="4">
        <v>38</v>
      </c>
      <c r="C66" s="4" t="s">
        <v>19</v>
      </c>
      <c r="D66" s="4">
        <v>104.84</v>
      </c>
      <c r="E66" s="4">
        <v>19.829999999999998</v>
      </c>
      <c r="F66" s="4">
        <v>4</v>
      </c>
      <c r="G66" s="4">
        <v>0</v>
      </c>
      <c r="H66" s="4">
        <v>0</v>
      </c>
      <c r="I66" s="4">
        <v>0.8</v>
      </c>
      <c r="J66" s="4" t="s">
        <v>24</v>
      </c>
    </row>
    <row r="67" spans="1:10" ht="18" x14ac:dyDescent="0.35">
      <c r="A67" s="4" t="s">
        <v>82</v>
      </c>
      <c r="B67" s="4">
        <v>50</v>
      </c>
      <c r="C67" s="4" t="s">
        <v>11</v>
      </c>
      <c r="D67" s="4">
        <v>104.56</v>
      </c>
      <c r="E67" s="4">
        <v>21.62</v>
      </c>
      <c r="F67" s="4">
        <v>4</v>
      </c>
      <c r="G67" s="4">
        <v>1</v>
      </c>
      <c r="H67" s="4">
        <v>1</v>
      </c>
      <c r="I67" s="4">
        <v>2</v>
      </c>
      <c r="J67" s="4" t="s">
        <v>12</v>
      </c>
    </row>
    <row r="68" spans="1:10" ht="18" x14ac:dyDescent="0.35">
      <c r="A68" s="4" t="s">
        <v>83</v>
      </c>
      <c r="B68" s="4">
        <v>27</v>
      </c>
      <c r="C68" s="4" t="s">
        <v>19</v>
      </c>
      <c r="D68" s="4">
        <v>97.32</v>
      </c>
      <c r="E68" s="4">
        <v>16.28</v>
      </c>
      <c r="F68" s="4">
        <v>2</v>
      </c>
      <c r="G68" s="4">
        <v>4</v>
      </c>
      <c r="H68" s="4">
        <v>0</v>
      </c>
      <c r="I68" s="4">
        <v>0.8</v>
      </c>
      <c r="J68" s="4" t="s">
        <v>12</v>
      </c>
    </row>
    <row r="69" spans="1:10" ht="18" x14ac:dyDescent="0.35">
      <c r="A69" s="4" t="s">
        <v>84</v>
      </c>
      <c r="B69" s="4">
        <v>32</v>
      </c>
      <c r="C69" s="4" t="s">
        <v>11</v>
      </c>
      <c r="D69" s="4">
        <v>103.58</v>
      </c>
      <c r="E69" s="4">
        <v>15.12</v>
      </c>
      <c r="F69" s="4">
        <v>4</v>
      </c>
      <c r="G69" s="4">
        <v>0</v>
      </c>
      <c r="H69" s="4">
        <v>2</v>
      </c>
      <c r="I69" s="4">
        <v>1.8</v>
      </c>
      <c r="J69" s="4" t="s">
        <v>20</v>
      </c>
    </row>
    <row r="70" spans="1:10" ht="18" x14ac:dyDescent="0.35">
      <c r="A70" s="4" t="s">
        <v>85</v>
      </c>
      <c r="B70" s="4">
        <v>53</v>
      </c>
      <c r="C70" s="4" t="s">
        <v>19</v>
      </c>
      <c r="D70" s="4">
        <v>105.92</v>
      </c>
      <c r="E70" s="4">
        <v>22.98</v>
      </c>
      <c r="F70" s="4">
        <v>2</v>
      </c>
      <c r="G70" s="4">
        <v>0</v>
      </c>
      <c r="H70" s="4">
        <v>0</v>
      </c>
      <c r="I70" s="4">
        <v>0.8</v>
      </c>
      <c r="J70" s="4" t="s">
        <v>27</v>
      </c>
    </row>
    <row r="71" spans="1:10" ht="18" x14ac:dyDescent="0.35">
      <c r="A71" s="4" t="s">
        <v>86</v>
      </c>
      <c r="B71" s="4">
        <v>33</v>
      </c>
      <c r="C71" s="4" t="s">
        <v>19</v>
      </c>
      <c r="D71" s="4">
        <v>104.76</v>
      </c>
      <c r="E71" s="4">
        <v>13.89</v>
      </c>
      <c r="F71" s="4">
        <v>3</v>
      </c>
      <c r="G71" s="4">
        <v>4</v>
      </c>
      <c r="H71" s="4">
        <v>0</v>
      </c>
      <c r="I71" s="4">
        <v>0.5</v>
      </c>
      <c r="J71" s="4" t="s">
        <v>20</v>
      </c>
    </row>
    <row r="72" spans="1:10" ht="18" x14ac:dyDescent="0.35">
      <c r="A72" s="4" t="s">
        <v>87</v>
      </c>
      <c r="B72" s="4">
        <v>49</v>
      </c>
      <c r="C72" s="4" t="s">
        <v>19</v>
      </c>
      <c r="D72" s="4">
        <v>108.22</v>
      </c>
      <c r="E72" s="4">
        <v>19.55</v>
      </c>
      <c r="F72" s="4">
        <v>1</v>
      </c>
      <c r="G72" s="4">
        <v>1</v>
      </c>
      <c r="H72" s="4">
        <v>2</v>
      </c>
      <c r="I72" s="4">
        <v>1.6</v>
      </c>
      <c r="J72" s="4" t="s">
        <v>20</v>
      </c>
    </row>
    <row r="73" spans="1:10" ht="18" x14ac:dyDescent="0.35">
      <c r="A73" s="4" t="s">
        <v>88</v>
      </c>
      <c r="B73" s="4">
        <v>32</v>
      </c>
      <c r="C73" s="4" t="s">
        <v>11</v>
      </c>
      <c r="D73" s="4">
        <v>97.69</v>
      </c>
      <c r="E73" s="4">
        <v>18.04</v>
      </c>
      <c r="F73" s="4">
        <v>3</v>
      </c>
      <c r="G73" s="4">
        <v>2</v>
      </c>
      <c r="H73" s="4">
        <v>2</v>
      </c>
      <c r="I73" s="4">
        <v>2.2000000000000002</v>
      </c>
      <c r="J73" s="4" t="s">
        <v>12</v>
      </c>
    </row>
    <row r="74" spans="1:10" ht="18" x14ac:dyDescent="0.35">
      <c r="A74" s="4" t="s">
        <v>89</v>
      </c>
      <c r="B74" s="4">
        <v>52</v>
      </c>
      <c r="C74" s="4" t="s">
        <v>11</v>
      </c>
      <c r="D74" s="4">
        <v>104.99</v>
      </c>
      <c r="E74" s="4">
        <v>22.77</v>
      </c>
      <c r="F74" s="4">
        <v>3</v>
      </c>
      <c r="G74" s="4">
        <v>2</v>
      </c>
      <c r="H74" s="4">
        <v>1</v>
      </c>
      <c r="I74" s="4">
        <v>1.1000000000000001</v>
      </c>
      <c r="J74" s="4" t="s">
        <v>14</v>
      </c>
    </row>
    <row r="75" spans="1:10" ht="18" x14ac:dyDescent="0.35">
      <c r="A75" s="4" t="s">
        <v>90</v>
      </c>
      <c r="B75" s="4">
        <v>25</v>
      </c>
      <c r="C75" s="4" t="s">
        <v>19</v>
      </c>
      <c r="D75" s="4">
        <v>88.93</v>
      </c>
      <c r="E75" s="4">
        <v>15.5</v>
      </c>
      <c r="F75" s="4">
        <v>3</v>
      </c>
      <c r="G75" s="4">
        <v>0</v>
      </c>
      <c r="H75" s="4">
        <v>3</v>
      </c>
      <c r="I75" s="4">
        <v>3.8</v>
      </c>
      <c r="J75" s="4" t="s">
        <v>14</v>
      </c>
    </row>
    <row r="76" spans="1:10" ht="18" x14ac:dyDescent="0.35">
      <c r="A76" s="4" t="s">
        <v>91</v>
      </c>
      <c r="B76" s="4">
        <v>41</v>
      </c>
      <c r="C76" s="4" t="s">
        <v>11</v>
      </c>
      <c r="D76" s="4">
        <v>105.5</v>
      </c>
      <c r="E76" s="4">
        <v>20.18</v>
      </c>
      <c r="F76" s="4">
        <v>1</v>
      </c>
      <c r="G76" s="4">
        <v>4</v>
      </c>
      <c r="H76" s="4">
        <v>3</v>
      </c>
      <c r="I76" s="4">
        <v>1.9</v>
      </c>
      <c r="J76" s="4" t="s">
        <v>24</v>
      </c>
    </row>
    <row r="77" spans="1:10" ht="18" x14ac:dyDescent="0.35">
      <c r="A77" s="4" t="s">
        <v>92</v>
      </c>
      <c r="B77" s="4">
        <v>38</v>
      </c>
      <c r="C77" s="4" t="s">
        <v>19</v>
      </c>
      <c r="D77" s="4">
        <v>101.47</v>
      </c>
      <c r="E77" s="4">
        <v>15.96</v>
      </c>
      <c r="F77" s="4">
        <v>1</v>
      </c>
      <c r="G77" s="4">
        <v>1</v>
      </c>
      <c r="H77" s="4">
        <v>0</v>
      </c>
      <c r="I77" s="4">
        <v>0.8</v>
      </c>
      <c r="J77" s="4" t="s">
        <v>12</v>
      </c>
    </row>
    <row r="78" spans="1:10" ht="18" x14ac:dyDescent="0.35">
      <c r="A78" s="4" t="s">
        <v>93</v>
      </c>
      <c r="B78" s="4">
        <v>46</v>
      </c>
      <c r="C78" s="4" t="s">
        <v>19</v>
      </c>
      <c r="D78" s="4">
        <v>103.84</v>
      </c>
      <c r="E78" s="4">
        <v>17.13</v>
      </c>
      <c r="F78" s="4">
        <v>0</v>
      </c>
      <c r="G78" s="4">
        <v>4</v>
      </c>
      <c r="H78" s="4">
        <v>1</v>
      </c>
      <c r="I78" s="4">
        <v>0.7</v>
      </c>
      <c r="J78" s="4" t="s">
        <v>20</v>
      </c>
    </row>
    <row r="79" spans="1:10" ht="18" x14ac:dyDescent="0.35">
      <c r="A79" s="4" t="s">
        <v>94</v>
      </c>
      <c r="B79" s="4">
        <v>45</v>
      </c>
      <c r="C79" s="4" t="s">
        <v>19</v>
      </c>
      <c r="D79" s="4">
        <v>103.74</v>
      </c>
      <c r="E79" s="4">
        <v>18.21</v>
      </c>
      <c r="F79" s="4">
        <v>1</v>
      </c>
      <c r="G79" s="4">
        <v>3</v>
      </c>
      <c r="H79" s="4">
        <v>0</v>
      </c>
      <c r="I79" s="4">
        <v>0.5</v>
      </c>
      <c r="J79" s="4" t="s">
        <v>20</v>
      </c>
    </row>
    <row r="80" spans="1:10" ht="18" x14ac:dyDescent="0.35">
      <c r="A80" s="4" t="s">
        <v>95</v>
      </c>
      <c r="B80" s="4">
        <v>48</v>
      </c>
      <c r="C80" s="4" t="s">
        <v>19</v>
      </c>
      <c r="D80" s="4">
        <v>101.32</v>
      </c>
      <c r="E80" s="4">
        <v>21.93</v>
      </c>
      <c r="F80" s="4">
        <v>4</v>
      </c>
      <c r="G80" s="4">
        <v>2</v>
      </c>
      <c r="H80" s="4">
        <v>2</v>
      </c>
      <c r="I80" s="4">
        <v>2.8</v>
      </c>
      <c r="J80" s="4" t="s">
        <v>14</v>
      </c>
    </row>
    <row r="81" spans="1:10" ht="18" x14ac:dyDescent="0.35">
      <c r="A81" s="4" t="s">
        <v>96</v>
      </c>
      <c r="B81" s="4">
        <v>54</v>
      </c>
      <c r="C81" s="4" t="s">
        <v>11</v>
      </c>
      <c r="D81" s="4">
        <v>109.83</v>
      </c>
      <c r="E81" s="4">
        <v>21.35</v>
      </c>
      <c r="F81" s="4">
        <v>3</v>
      </c>
      <c r="G81" s="4">
        <v>2</v>
      </c>
      <c r="H81" s="4">
        <v>1</v>
      </c>
      <c r="I81" s="4">
        <v>0.7</v>
      </c>
      <c r="J81" s="4" t="s">
        <v>24</v>
      </c>
    </row>
    <row r="82" spans="1:10" ht="18" x14ac:dyDescent="0.35">
      <c r="A82" s="4" t="s">
        <v>97</v>
      </c>
      <c r="B82" s="4">
        <v>49</v>
      </c>
      <c r="C82" s="4" t="s">
        <v>19</v>
      </c>
      <c r="D82" s="4">
        <v>112.98</v>
      </c>
      <c r="E82" s="4">
        <v>18.22</v>
      </c>
      <c r="F82" s="4">
        <v>3</v>
      </c>
      <c r="G82" s="4">
        <v>1</v>
      </c>
      <c r="H82" s="4">
        <v>1</v>
      </c>
      <c r="I82" s="4">
        <v>1.7</v>
      </c>
      <c r="J82" s="4" t="s">
        <v>12</v>
      </c>
    </row>
    <row r="83" spans="1:10" ht="18" x14ac:dyDescent="0.35">
      <c r="A83" s="4" t="s">
        <v>98</v>
      </c>
      <c r="B83" s="4">
        <v>45</v>
      </c>
      <c r="C83" s="4" t="s">
        <v>11</v>
      </c>
      <c r="D83" s="4">
        <v>104.87</v>
      </c>
      <c r="E83" s="4">
        <v>19.66</v>
      </c>
      <c r="F83" s="4">
        <v>1</v>
      </c>
      <c r="G83" s="4">
        <v>4</v>
      </c>
      <c r="H83" s="4">
        <v>2</v>
      </c>
      <c r="I83" s="4">
        <v>1.1000000000000001</v>
      </c>
      <c r="J83" s="4" t="s">
        <v>27</v>
      </c>
    </row>
    <row r="84" spans="1:10" ht="18" x14ac:dyDescent="0.35">
      <c r="A84" s="4" t="s">
        <v>99</v>
      </c>
      <c r="B84" s="4">
        <v>30</v>
      </c>
      <c r="C84" s="4" t="s">
        <v>19</v>
      </c>
      <c r="D84" s="4">
        <v>100.81</v>
      </c>
      <c r="E84" s="4">
        <v>14.39</v>
      </c>
      <c r="F84" s="4">
        <v>2</v>
      </c>
      <c r="G84" s="4">
        <v>4</v>
      </c>
      <c r="H84" s="4">
        <v>2</v>
      </c>
      <c r="I84" s="4">
        <v>2.6</v>
      </c>
      <c r="J84" s="4" t="s">
        <v>12</v>
      </c>
    </row>
    <row r="85" spans="1:10" ht="18" x14ac:dyDescent="0.35">
      <c r="A85" s="4" t="s">
        <v>100</v>
      </c>
      <c r="B85" s="4">
        <v>29</v>
      </c>
      <c r="C85" s="4" t="s">
        <v>11</v>
      </c>
      <c r="D85" s="4">
        <v>101.16</v>
      </c>
      <c r="E85" s="4">
        <v>14.14</v>
      </c>
      <c r="F85" s="4">
        <v>2</v>
      </c>
      <c r="G85" s="4">
        <v>2</v>
      </c>
      <c r="H85" s="4">
        <v>3</v>
      </c>
      <c r="I85" s="4">
        <v>1.3</v>
      </c>
      <c r="J85" s="4" t="s">
        <v>12</v>
      </c>
    </row>
    <row r="86" spans="1:10" ht="18" x14ac:dyDescent="0.35">
      <c r="A86" s="4" t="s">
        <v>101</v>
      </c>
      <c r="B86" s="4">
        <v>57</v>
      </c>
      <c r="C86" s="4" t="s">
        <v>11</v>
      </c>
      <c r="D86" s="4">
        <v>115.19</v>
      </c>
      <c r="E86" s="4">
        <v>20.76</v>
      </c>
      <c r="F86" s="4">
        <v>1</v>
      </c>
      <c r="G86" s="4">
        <v>4</v>
      </c>
      <c r="H86" s="4">
        <v>0</v>
      </c>
      <c r="I86" s="4">
        <v>1</v>
      </c>
      <c r="J86" s="4" t="s">
        <v>12</v>
      </c>
    </row>
    <row r="87" spans="1:10" ht="18" x14ac:dyDescent="0.35">
      <c r="A87" s="4" t="s">
        <v>102</v>
      </c>
      <c r="B87" s="4">
        <v>56</v>
      </c>
      <c r="C87" s="4" t="s">
        <v>19</v>
      </c>
      <c r="D87" s="4">
        <v>110.72</v>
      </c>
      <c r="E87" s="4">
        <v>20.149999999999999</v>
      </c>
      <c r="F87" s="4">
        <v>0</v>
      </c>
      <c r="G87" s="4">
        <v>1</v>
      </c>
      <c r="H87" s="4">
        <v>1</v>
      </c>
      <c r="I87" s="4">
        <v>2</v>
      </c>
      <c r="J87" s="4" t="s">
        <v>27</v>
      </c>
    </row>
    <row r="88" spans="1:10" ht="18" x14ac:dyDescent="0.35">
      <c r="A88" s="4" t="s">
        <v>103</v>
      </c>
      <c r="B88" s="4">
        <v>56</v>
      </c>
      <c r="C88" s="4" t="s">
        <v>11</v>
      </c>
      <c r="D88" s="4">
        <v>106.73</v>
      </c>
      <c r="E88" s="4">
        <v>24.09</v>
      </c>
      <c r="F88" s="4">
        <v>0</v>
      </c>
      <c r="G88" s="4">
        <v>1</v>
      </c>
      <c r="H88" s="4">
        <v>3</v>
      </c>
      <c r="I88" s="4">
        <v>1.7</v>
      </c>
      <c r="J88" s="4" t="s">
        <v>27</v>
      </c>
    </row>
    <row r="89" spans="1:10" ht="18" x14ac:dyDescent="0.35">
      <c r="A89" s="4" t="s">
        <v>104</v>
      </c>
      <c r="B89" s="4">
        <v>25</v>
      </c>
      <c r="C89" s="4" t="s">
        <v>11</v>
      </c>
      <c r="D89" s="4">
        <v>99.72</v>
      </c>
      <c r="E89" s="4">
        <v>14.9</v>
      </c>
      <c r="F89" s="4">
        <v>4</v>
      </c>
      <c r="G89" s="4">
        <v>2</v>
      </c>
      <c r="H89" s="4">
        <v>3</v>
      </c>
      <c r="I89" s="4">
        <v>2.2000000000000002</v>
      </c>
      <c r="J89" s="4" t="s">
        <v>14</v>
      </c>
    </row>
    <row r="90" spans="1:10" ht="18" x14ac:dyDescent="0.35">
      <c r="A90" s="4" t="s">
        <v>105</v>
      </c>
      <c r="B90" s="4">
        <v>30</v>
      </c>
      <c r="C90" s="4" t="s">
        <v>11</v>
      </c>
      <c r="D90" s="4">
        <v>96.45</v>
      </c>
      <c r="E90" s="4">
        <v>14.77</v>
      </c>
      <c r="F90" s="4">
        <v>4</v>
      </c>
      <c r="G90" s="4">
        <v>2</v>
      </c>
      <c r="H90" s="4">
        <v>0</v>
      </c>
      <c r="I90" s="4">
        <v>0.6</v>
      </c>
      <c r="J90" s="4" t="s">
        <v>24</v>
      </c>
    </row>
    <row r="91" spans="1:10" ht="18" x14ac:dyDescent="0.35">
      <c r="A91" s="4" t="s">
        <v>106</v>
      </c>
      <c r="B91" s="4">
        <v>53</v>
      </c>
      <c r="C91" s="4" t="s">
        <v>19</v>
      </c>
      <c r="D91" s="4">
        <v>106.44</v>
      </c>
      <c r="E91" s="4">
        <v>20.73</v>
      </c>
      <c r="F91" s="4">
        <v>4</v>
      </c>
      <c r="G91" s="4">
        <v>3</v>
      </c>
      <c r="H91" s="4">
        <v>2</v>
      </c>
      <c r="I91" s="4">
        <v>2</v>
      </c>
      <c r="J91" s="4" t="s">
        <v>12</v>
      </c>
    </row>
    <row r="92" spans="1:10" ht="18" x14ac:dyDescent="0.35">
      <c r="A92" s="4" t="s">
        <v>107</v>
      </c>
      <c r="B92" s="4">
        <v>29</v>
      </c>
      <c r="C92" s="4" t="s">
        <v>11</v>
      </c>
      <c r="D92" s="4">
        <v>97.77</v>
      </c>
      <c r="E92" s="4">
        <v>15.72</v>
      </c>
      <c r="F92" s="4">
        <v>2</v>
      </c>
      <c r="G92" s="4">
        <v>0</v>
      </c>
      <c r="H92" s="4">
        <v>0</v>
      </c>
      <c r="I92" s="4">
        <v>0.9</v>
      </c>
      <c r="J92" s="4" t="s">
        <v>12</v>
      </c>
    </row>
    <row r="93" spans="1:10" ht="18" x14ac:dyDescent="0.35">
      <c r="A93" s="4" t="s">
        <v>108</v>
      </c>
      <c r="B93" s="4">
        <v>58</v>
      </c>
      <c r="C93" s="4" t="s">
        <v>19</v>
      </c>
      <c r="D93" s="4">
        <v>113.49</v>
      </c>
      <c r="E93" s="4">
        <v>25.26</v>
      </c>
      <c r="F93" s="4">
        <v>0</v>
      </c>
      <c r="G93" s="4">
        <v>4</v>
      </c>
      <c r="H93" s="4">
        <v>3</v>
      </c>
      <c r="I93" s="4">
        <v>3</v>
      </c>
      <c r="J93" s="4" t="s">
        <v>27</v>
      </c>
    </row>
    <row r="94" spans="1:10" ht="18" x14ac:dyDescent="0.35">
      <c r="A94" s="4" t="s">
        <v>109</v>
      </c>
      <c r="B94" s="4">
        <v>26</v>
      </c>
      <c r="C94" s="4" t="s">
        <v>19</v>
      </c>
      <c r="D94" s="4">
        <v>92.08</v>
      </c>
      <c r="E94" s="4">
        <v>15.29</v>
      </c>
      <c r="F94" s="4">
        <v>4</v>
      </c>
      <c r="G94" s="4">
        <v>1</v>
      </c>
      <c r="H94" s="4">
        <v>2</v>
      </c>
      <c r="I94" s="4">
        <v>2.6</v>
      </c>
      <c r="J94" s="4" t="s">
        <v>20</v>
      </c>
    </row>
    <row r="95" spans="1:10" ht="18" x14ac:dyDescent="0.35">
      <c r="A95" s="4" t="s">
        <v>110</v>
      </c>
      <c r="B95" s="4">
        <v>25</v>
      </c>
      <c r="C95" s="4" t="s">
        <v>11</v>
      </c>
      <c r="D95" s="4">
        <v>96.42</v>
      </c>
      <c r="E95" s="4">
        <v>15.34</v>
      </c>
      <c r="F95" s="4">
        <v>4</v>
      </c>
      <c r="G95" s="4">
        <v>3</v>
      </c>
      <c r="H95" s="4">
        <v>2</v>
      </c>
      <c r="I95" s="4">
        <v>0.9</v>
      </c>
      <c r="J95" s="4" t="s">
        <v>20</v>
      </c>
    </row>
    <row r="96" spans="1:10" ht="18" x14ac:dyDescent="0.35">
      <c r="A96" s="4" t="s">
        <v>111</v>
      </c>
      <c r="B96" s="4">
        <v>59</v>
      </c>
      <c r="C96" s="4" t="s">
        <v>11</v>
      </c>
      <c r="D96" s="4">
        <v>108.1</v>
      </c>
      <c r="E96" s="4">
        <v>19.25</v>
      </c>
      <c r="F96" s="4">
        <v>1</v>
      </c>
      <c r="G96" s="4">
        <v>0</v>
      </c>
      <c r="H96" s="4">
        <v>1</v>
      </c>
      <c r="I96" s="4">
        <v>1</v>
      </c>
      <c r="J96" s="4" t="s">
        <v>12</v>
      </c>
    </row>
    <row r="97" spans="1:10" ht="18" x14ac:dyDescent="0.35">
      <c r="A97" s="4" t="s">
        <v>112</v>
      </c>
      <c r="B97" s="4">
        <v>50</v>
      </c>
      <c r="C97" s="4" t="s">
        <v>11</v>
      </c>
      <c r="D97" s="4">
        <v>109.15</v>
      </c>
      <c r="E97" s="4">
        <v>22.09</v>
      </c>
      <c r="F97" s="4">
        <v>1</v>
      </c>
      <c r="G97" s="4">
        <v>4</v>
      </c>
      <c r="H97" s="4">
        <v>0</v>
      </c>
      <c r="I97" s="4">
        <v>0.6</v>
      </c>
      <c r="J97" s="4" t="s">
        <v>14</v>
      </c>
    </row>
    <row r="98" spans="1:10" ht="18" x14ac:dyDescent="0.35">
      <c r="A98" s="4" t="s">
        <v>113</v>
      </c>
      <c r="B98" s="4">
        <v>48</v>
      </c>
      <c r="C98" s="4" t="s">
        <v>19</v>
      </c>
      <c r="D98" s="4">
        <v>107.71</v>
      </c>
      <c r="E98" s="4">
        <v>19.079999999999998</v>
      </c>
      <c r="F98" s="4">
        <v>0</v>
      </c>
      <c r="G98" s="4">
        <v>2</v>
      </c>
      <c r="H98" s="4">
        <v>2</v>
      </c>
      <c r="I98" s="4">
        <v>1.8</v>
      </c>
      <c r="J98" s="4" t="s">
        <v>20</v>
      </c>
    </row>
    <row r="99" spans="1:10" ht="18" x14ac:dyDescent="0.35">
      <c r="A99" s="4" t="s">
        <v>114</v>
      </c>
      <c r="B99" s="4">
        <v>57</v>
      </c>
      <c r="C99" s="4" t="s">
        <v>19</v>
      </c>
      <c r="D99" s="4">
        <v>112.41</v>
      </c>
      <c r="E99" s="4">
        <v>21.55</v>
      </c>
      <c r="F99" s="4">
        <v>2</v>
      </c>
      <c r="G99" s="4">
        <v>4</v>
      </c>
      <c r="H99" s="4">
        <v>0</v>
      </c>
      <c r="I99" s="4">
        <v>0.9</v>
      </c>
      <c r="J99" s="4" t="s">
        <v>12</v>
      </c>
    </row>
    <row r="100" spans="1:10" ht="18" x14ac:dyDescent="0.35">
      <c r="A100" s="4" t="s">
        <v>115</v>
      </c>
      <c r="B100" s="4">
        <v>45</v>
      </c>
      <c r="C100" s="4" t="s">
        <v>19</v>
      </c>
      <c r="D100" s="4">
        <v>110.12</v>
      </c>
      <c r="E100" s="4">
        <v>18.510000000000002</v>
      </c>
      <c r="F100" s="4">
        <v>0</v>
      </c>
      <c r="G100" s="4">
        <v>2</v>
      </c>
      <c r="H100" s="4">
        <v>0</v>
      </c>
      <c r="I100" s="4">
        <v>0.9</v>
      </c>
      <c r="J100" s="4" t="s">
        <v>24</v>
      </c>
    </row>
    <row r="101" spans="1:10" ht="18" x14ac:dyDescent="0.35">
      <c r="A101" s="4" t="s">
        <v>116</v>
      </c>
      <c r="B101" s="4">
        <v>49</v>
      </c>
      <c r="C101" s="4" t="s">
        <v>19</v>
      </c>
      <c r="D101" s="4">
        <v>106.6</v>
      </c>
      <c r="E101" s="4">
        <v>21.21</v>
      </c>
      <c r="F101" s="4">
        <v>0</v>
      </c>
      <c r="G101" s="4">
        <v>0</v>
      </c>
      <c r="H101" s="4">
        <v>2</v>
      </c>
      <c r="I101" s="4">
        <v>2.5</v>
      </c>
      <c r="J101" s="4" t="s">
        <v>24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election activeCell="J1" sqref="J1:J1048576"/>
    </sheetView>
  </sheetViews>
  <sheetFormatPr defaultRowHeight="14.4" x14ac:dyDescent="0.3"/>
  <cols>
    <col min="1" max="1" width="8.6640625" bestFit="1" customWidth="1"/>
    <col min="2" max="2" width="14.5546875" bestFit="1" customWidth="1"/>
    <col min="3" max="3" width="8.88671875" bestFit="1" customWidth="1"/>
    <col min="4" max="4" width="12.5546875" bestFit="1" customWidth="1"/>
    <col min="5" max="5" width="12.44140625" bestFit="1" customWidth="1"/>
    <col min="6" max="6" width="23.109375" bestFit="1" customWidth="1"/>
    <col min="7" max="7" width="25.5546875" bestFit="1" customWidth="1"/>
    <col min="8" max="8" width="21.88671875" bestFit="1" customWidth="1"/>
    <col min="9" max="9" width="21.33203125" bestFit="1" customWidth="1"/>
    <col min="10" max="10" width="8.44140625" bestFit="1" customWidth="1"/>
    <col min="11" max="11" width="7" style="1" bestFit="1" customWidth="1"/>
    <col min="12" max="12" width="16.44140625" customWidth="1"/>
    <col min="13" max="13" width="15.21875" customWidth="1"/>
  </cols>
  <sheetData>
    <row r="1" spans="1:13" ht="18" x14ac:dyDescent="0.35">
      <c r="A1" s="2" t="s">
        <v>0</v>
      </c>
      <c r="B1" s="2" t="s">
        <v>1</v>
      </c>
      <c r="C1" s="2" t="s">
        <v>2</v>
      </c>
      <c r="D1" s="2" t="s">
        <v>3</v>
      </c>
      <c r="E1" s="2" t="s">
        <v>4</v>
      </c>
      <c r="F1" s="2" t="s">
        <v>5</v>
      </c>
      <c r="G1" s="2" t="s">
        <v>6</v>
      </c>
      <c r="H1" s="2" t="s">
        <v>7</v>
      </c>
      <c r="I1" s="2" t="s">
        <v>8</v>
      </c>
      <c r="J1" s="2" t="s">
        <v>9</v>
      </c>
      <c r="K1" s="3" t="s">
        <v>117</v>
      </c>
      <c r="L1" s="2" t="s">
        <v>118</v>
      </c>
      <c r="M1" s="4" t="s">
        <v>121</v>
      </c>
    </row>
    <row r="2" spans="1:13" ht="18" x14ac:dyDescent="0.35">
      <c r="A2" s="4" t="s">
        <v>10</v>
      </c>
      <c r="B2" s="4">
        <v>47</v>
      </c>
      <c r="C2" s="4" t="s">
        <v>11</v>
      </c>
      <c r="D2" s="4">
        <v>104.41</v>
      </c>
      <c r="E2" s="4">
        <v>17.34</v>
      </c>
      <c r="F2" s="4">
        <v>1</v>
      </c>
      <c r="G2" s="4">
        <v>2</v>
      </c>
      <c r="H2" s="4">
        <v>3</v>
      </c>
      <c r="I2" s="4">
        <v>1.2</v>
      </c>
      <c r="J2" s="4" t="s">
        <v>12</v>
      </c>
      <c r="K2" s="5">
        <v>15.90614369846883</v>
      </c>
      <c r="L2" s="6" t="s">
        <v>119</v>
      </c>
      <c r="M2" s="4" t="str">
        <f>IF(AND(B2&gt;=24,B2&lt;=36),"24-36 months",
IF(AND(B2&gt;=37,B2&lt;=48),"37-48 months",
IF(AND(B2&gt;=49,B2&lt;=60),"49-60 months",
IF(AND(B2&gt;=61,B2&lt;=72),"61-72 months","Other"))))</f>
        <v>37-48 months</v>
      </c>
    </row>
    <row r="3" spans="1:13" ht="18" x14ac:dyDescent="0.35">
      <c r="A3" s="4" t="s">
        <v>13</v>
      </c>
      <c r="B3" s="4">
        <v>34</v>
      </c>
      <c r="C3" s="4" t="s">
        <v>11</v>
      </c>
      <c r="D3" s="4">
        <v>99.08</v>
      </c>
      <c r="E3" s="4">
        <v>16.21</v>
      </c>
      <c r="F3" s="4">
        <v>0</v>
      </c>
      <c r="G3" s="4">
        <v>1</v>
      </c>
      <c r="H3" s="4">
        <v>1</v>
      </c>
      <c r="I3" s="4">
        <v>1.4</v>
      </c>
      <c r="J3" s="4" t="s">
        <v>14</v>
      </c>
      <c r="K3" s="5">
        <v>16.512431120446177</v>
      </c>
      <c r="L3" s="6" t="s">
        <v>119</v>
      </c>
      <c r="M3" s="4" t="str">
        <f t="shared" ref="M3:M66" si="0">IF(AND(B3&gt;=24,B3&lt;=36),"24-36 months",
IF(AND(B3&gt;=37,B3&lt;=48),"37-48 months",
IF(AND(B3&gt;=49,B3&lt;=60),"49-60 months",
IF(AND(B3&gt;=61,B3&lt;=72),"61-72 months","Other"))))</f>
        <v>24-36 months</v>
      </c>
    </row>
    <row r="4" spans="1:13" ht="18" x14ac:dyDescent="0.35">
      <c r="A4" s="4" t="s">
        <v>15</v>
      </c>
      <c r="B4" s="4">
        <v>35</v>
      </c>
      <c r="C4" s="4" t="s">
        <v>11</v>
      </c>
      <c r="D4" s="4">
        <v>94.96</v>
      </c>
      <c r="E4" s="4">
        <v>17.3</v>
      </c>
      <c r="F4" s="4">
        <v>3</v>
      </c>
      <c r="G4" s="4">
        <v>3</v>
      </c>
      <c r="H4" s="4">
        <v>2</v>
      </c>
      <c r="I4" s="4">
        <v>0.6</v>
      </c>
      <c r="J4" s="4" t="s">
        <v>14</v>
      </c>
      <c r="K4" s="5">
        <v>19.185127564907393</v>
      </c>
      <c r="L4" s="6" t="s">
        <v>120</v>
      </c>
      <c r="M4" s="4" t="str">
        <f t="shared" si="0"/>
        <v>24-36 months</v>
      </c>
    </row>
    <row r="5" spans="1:13" ht="18" x14ac:dyDescent="0.35">
      <c r="A5" s="4" t="s">
        <v>16</v>
      </c>
      <c r="B5" s="4">
        <v>39</v>
      </c>
      <c r="C5" s="4" t="s">
        <v>11</v>
      </c>
      <c r="D5" s="4">
        <v>100.65</v>
      </c>
      <c r="E5" s="4">
        <v>20.010000000000002</v>
      </c>
      <c r="F5" s="4">
        <v>2</v>
      </c>
      <c r="G5" s="4">
        <v>0</v>
      </c>
      <c r="H5" s="4">
        <v>1</v>
      </c>
      <c r="I5" s="4">
        <v>1.5</v>
      </c>
      <c r="J5" s="4" t="s">
        <v>14</v>
      </c>
      <c r="K5" s="5">
        <v>19.75238446372795</v>
      </c>
      <c r="L5" s="6" t="s">
        <v>120</v>
      </c>
      <c r="M5" s="4" t="str">
        <f t="shared" si="0"/>
        <v>37-48 months</v>
      </c>
    </row>
    <row r="6" spans="1:13" ht="18" x14ac:dyDescent="0.35">
      <c r="A6" s="4" t="s">
        <v>17</v>
      </c>
      <c r="B6" s="4">
        <v>26</v>
      </c>
      <c r="C6" s="4" t="s">
        <v>11</v>
      </c>
      <c r="D6" s="4">
        <v>90.06</v>
      </c>
      <c r="E6" s="4">
        <v>12.16</v>
      </c>
      <c r="F6" s="4">
        <v>0</v>
      </c>
      <c r="G6" s="4">
        <v>1</v>
      </c>
      <c r="H6" s="4">
        <v>0</v>
      </c>
      <c r="I6" s="4">
        <v>0.9</v>
      </c>
      <c r="J6" s="4" t="s">
        <v>12</v>
      </c>
      <c r="K6" s="5">
        <v>14.992349216790304</v>
      </c>
      <c r="L6" s="6" t="s">
        <v>119</v>
      </c>
      <c r="M6" s="4" t="str">
        <f t="shared" si="0"/>
        <v>24-36 months</v>
      </c>
    </row>
    <row r="7" spans="1:13" ht="18" x14ac:dyDescent="0.35">
      <c r="A7" s="4" t="s">
        <v>18</v>
      </c>
      <c r="B7" s="4">
        <v>51</v>
      </c>
      <c r="C7" s="4" t="s">
        <v>19</v>
      </c>
      <c r="D7" s="4">
        <v>108.82</v>
      </c>
      <c r="E7" s="4">
        <v>21.54</v>
      </c>
      <c r="F7" s="4">
        <v>0</v>
      </c>
      <c r="G7" s="4">
        <v>1</v>
      </c>
      <c r="H7" s="4">
        <v>1</v>
      </c>
      <c r="I7" s="4">
        <v>0.9</v>
      </c>
      <c r="J7" s="4" t="s">
        <v>20</v>
      </c>
      <c r="K7" s="5">
        <v>18.189813900132215</v>
      </c>
      <c r="L7" s="6" t="s">
        <v>119</v>
      </c>
      <c r="M7" s="4" t="str">
        <f t="shared" si="0"/>
        <v>49-60 months</v>
      </c>
    </row>
    <row r="8" spans="1:13" ht="18" x14ac:dyDescent="0.35">
      <c r="A8" s="4" t="s">
        <v>21</v>
      </c>
      <c r="B8" s="4">
        <v>52</v>
      </c>
      <c r="C8" s="4" t="s">
        <v>19</v>
      </c>
      <c r="D8" s="4">
        <v>110.28</v>
      </c>
      <c r="E8" s="4">
        <v>21.49</v>
      </c>
      <c r="F8" s="4">
        <v>4</v>
      </c>
      <c r="G8" s="4">
        <v>0</v>
      </c>
      <c r="H8" s="4">
        <v>2</v>
      </c>
      <c r="I8" s="4">
        <v>2.8</v>
      </c>
      <c r="J8" s="4" t="s">
        <v>12</v>
      </c>
      <c r="K8" s="5">
        <v>17.67025840775398</v>
      </c>
      <c r="L8" s="6" t="s">
        <v>119</v>
      </c>
      <c r="M8" s="4" t="str">
        <f t="shared" si="0"/>
        <v>49-60 months</v>
      </c>
    </row>
    <row r="9" spans="1:13" ht="18" x14ac:dyDescent="0.35">
      <c r="A9" s="4" t="s">
        <v>22</v>
      </c>
      <c r="B9" s="4">
        <v>52</v>
      </c>
      <c r="C9" s="4" t="s">
        <v>11</v>
      </c>
      <c r="D9" s="4">
        <v>102.65</v>
      </c>
      <c r="E9" s="4">
        <v>19.55</v>
      </c>
      <c r="F9" s="4">
        <v>2</v>
      </c>
      <c r="G9" s="4">
        <v>2</v>
      </c>
      <c r="H9" s="4">
        <v>1</v>
      </c>
      <c r="I9" s="4">
        <v>1.3</v>
      </c>
      <c r="J9" s="4" t="s">
        <v>14</v>
      </c>
      <c r="K9" s="5">
        <v>18.553628408784363</v>
      </c>
      <c r="L9" s="6" t="s">
        <v>120</v>
      </c>
      <c r="M9" s="4" t="str">
        <f t="shared" si="0"/>
        <v>49-60 months</v>
      </c>
    </row>
    <row r="10" spans="1:13" ht="18" x14ac:dyDescent="0.35">
      <c r="A10" s="4" t="s">
        <v>23</v>
      </c>
      <c r="B10" s="4">
        <v>28</v>
      </c>
      <c r="C10" s="4" t="s">
        <v>19</v>
      </c>
      <c r="D10" s="4">
        <v>91.47</v>
      </c>
      <c r="E10" s="4">
        <v>16.39</v>
      </c>
      <c r="F10" s="4">
        <v>3</v>
      </c>
      <c r="G10" s="4">
        <v>2</v>
      </c>
      <c r="H10" s="4">
        <v>3</v>
      </c>
      <c r="I10" s="4">
        <v>0.8</v>
      </c>
      <c r="J10" s="4" t="s">
        <v>24</v>
      </c>
      <c r="K10" s="5">
        <v>19.589420799631078</v>
      </c>
      <c r="L10" s="6" t="s">
        <v>120</v>
      </c>
      <c r="M10" s="4" t="str">
        <f t="shared" si="0"/>
        <v>24-36 months</v>
      </c>
    </row>
    <row r="11" spans="1:13" ht="18" x14ac:dyDescent="0.35">
      <c r="A11" s="4" t="s">
        <v>25</v>
      </c>
      <c r="B11" s="4">
        <v>44</v>
      </c>
      <c r="C11" s="4" t="s">
        <v>11</v>
      </c>
      <c r="D11" s="4">
        <v>111.89</v>
      </c>
      <c r="E11" s="4">
        <v>17.95</v>
      </c>
      <c r="F11" s="4">
        <v>1</v>
      </c>
      <c r="G11" s="4">
        <v>3</v>
      </c>
      <c r="H11" s="4">
        <v>0</v>
      </c>
      <c r="I11" s="4">
        <v>0.8</v>
      </c>
      <c r="J11" s="4" t="s">
        <v>14</v>
      </c>
      <c r="K11" s="5">
        <v>14.337779767724934</v>
      </c>
      <c r="L11" s="6" t="s">
        <v>119</v>
      </c>
      <c r="M11" s="4" t="str">
        <f t="shared" si="0"/>
        <v>37-48 months</v>
      </c>
    </row>
    <row r="12" spans="1:13" ht="18" x14ac:dyDescent="0.35">
      <c r="A12" s="4" t="s">
        <v>26</v>
      </c>
      <c r="B12" s="4">
        <v>25</v>
      </c>
      <c r="C12" s="4" t="s">
        <v>19</v>
      </c>
      <c r="D12" s="4">
        <v>96.25</v>
      </c>
      <c r="E12" s="4">
        <v>13.5</v>
      </c>
      <c r="F12" s="4">
        <v>3</v>
      </c>
      <c r="G12" s="4">
        <v>4</v>
      </c>
      <c r="H12" s="4">
        <v>0</v>
      </c>
      <c r="I12" s="4">
        <v>0.6</v>
      </c>
      <c r="J12" s="4" t="s">
        <v>27</v>
      </c>
      <c r="K12" s="5">
        <v>14.572440546466519</v>
      </c>
      <c r="L12" s="6" t="s">
        <v>119</v>
      </c>
      <c r="M12" s="4" t="str">
        <f t="shared" si="0"/>
        <v>24-36 months</v>
      </c>
    </row>
    <row r="13" spans="1:13" ht="18" x14ac:dyDescent="0.35">
      <c r="A13" s="4" t="s">
        <v>28</v>
      </c>
      <c r="B13" s="4">
        <v>32</v>
      </c>
      <c r="C13" s="4" t="s">
        <v>11</v>
      </c>
      <c r="D13" s="4">
        <v>96.02</v>
      </c>
      <c r="E13" s="4">
        <v>16.55</v>
      </c>
      <c r="F13" s="4">
        <v>2</v>
      </c>
      <c r="G13" s="4">
        <v>0</v>
      </c>
      <c r="H13" s="4">
        <v>2</v>
      </c>
      <c r="I13" s="4">
        <v>1</v>
      </c>
      <c r="J13" s="4" t="s">
        <v>24</v>
      </c>
      <c r="K13" s="5">
        <v>17.950419185130364</v>
      </c>
      <c r="L13" s="6" t="s">
        <v>119</v>
      </c>
      <c r="M13" s="4" t="str">
        <f t="shared" si="0"/>
        <v>24-36 months</v>
      </c>
    </row>
    <row r="14" spans="1:13" ht="18" x14ac:dyDescent="0.35">
      <c r="A14" s="4" t="s">
        <v>29</v>
      </c>
      <c r="B14" s="4">
        <v>34</v>
      </c>
      <c r="C14" s="4" t="s">
        <v>19</v>
      </c>
      <c r="D14" s="4">
        <v>97.37</v>
      </c>
      <c r="E14" s="4">
        <v>15.55</v>
      </c>
      <c r="F14" s="4">
        <v>0</v>
      </c>
      <c r="G14" s="4">
        <v>1</v>
      </c>
      <c r="H14" s="4">
        <v>2</v>
      </c>
      <c r="I14" s="4">
        <v>1.3</v>
      </c>
      <c r="J14" s="4" t="s">
        <v>20</v>
      </c>
      <c r="K14" s="5">
        <v>16.401367255945466</v>
      </c>
      <c r="L14" s="6" t="s">
        <v>119</v>
      </c>
      <c r="M14" s="4" t="str">
        <f t="shared" si="0"/>
        <v>24-36 months</v>
      </c>
    </row>
    <row r="15" spans="1:13" ht="18" x14ac:dyDescent="0.35">
      <c r="A15" s="4" t="s">
        <v>30</v>
      </c>
      <c r="B15" s="4">
        <v>49</v>
      </c>
      <c r="C15" s="4" t="s">
        <v>19</v>
      </c>
      <c r="D15" s="4">
        <v>108.39</v>
      </c>
      <c r="E15" s="4">
        <v>20.100000000000001</v>
      </c>
      <c r="F15" s="4">
        <v>0</v>
      </c>
      <c r="G15" s="4">
        <v>2</v>
      </c>
      <c r="H15" s="4">
        <v>3</v>
      </c>
      <c r="I15" s="4">
        <v>0.6</v>
      </c>
      <c r="J15" s="4" t="s">
        <v>20</v>
      </c>
      <c r="K15" s="5">
        <v>17.108724180222072</v>
      </c>
      <c r="L15" s="6" t="s">
        <v>119</v>
      </c>
      <c r="M15" s="4" t="str">
        <f t="shared" si="0"/>
        <v>49-60 months</v>
      </c>
    </row>
    <row r="16" spans="1:13" ht="18" x14ac:dyDescent="0.35">
      <c r="A16" s="4" t="s">
        <v>31</v>
      </c>
      <c r="B16" s="4">
        <v>25</v>
      </c>
      <c r="C16" s="4" t="s">
        <v>19</v>
      </c>
      <c r="D16" s="4">
        <v>92.58</v>
      </c>
      <c r="E16" s="4">
        <v>15.13</v>
      </c>
      <c r="F16" s="4">
        <v>2</v>
      </c>
      <c r="G16" s="4">
        <v>2</v>
      </c>
      <c r="H16" s="4">
        <v>2</v>
      </c>
      <c r="I16" s="4">
        <v>1.6</v>
      </c>
      <c r="J16" s="4" t="s">
        <v>14</v>
      </c>
      <c r="K16" s="5">
        <v>17.652433135313405</v>
      </c>
      <c r="L16" s="6" t="s">
        <v>119</v>
      </c>
      <c r="M16" s="4" t="str">
        <f t="shared" si="0"/>
        <v>24-36 months</v>
      </c>
    </row>
    <row r="17" spans="1:13" ht="18" x14ac:dyDescent="0.35">
      <c r="A17" s="4" t="s">
        <v>32</v>
      </c>
      <c r="B17" s="4">
        <v>38</v>
      </c>
      <c r="C17" s="4" t="s">
        <v>19</v>
      </c>
      <c r="D17" s="4">
        <v>99.65</v>
      </c>
      <c r="E17" s="4">
        <v>16.940000000000001</v>
      </c>
      <c r="F17" s="4">
        <v>1</v>
      </c>
      <c r="G17" s="4">
        <v>3</v>
      </c>
      <c r="H17" s="4">
        <v>3</v>
      </c>
      <c r="I17" s="4">
        <v>2.1</v>
      </c>
      <c r="J17" s="4" t="s">
        <v>14</v>
      </c>
      <c r="K17" s="5">
        <v>17.059205462973896</v>
      </c>
      <c r="L17" s="6" t="s">
        <v>119</v>
      </c>
      <c r="M17" s="4" t="str">
        <f t="shared" si="0"/>
        <v>37-48 months</v>
      </c>
    </row>
    <row r="18" spans="1:13" ht="18" x14ac:dyDescent="0.35">
      <c r="A18" s="4" t="s">
        <v>33</v>
      </c>
      <c r="B18" s="4">
        <v>38</v>
      </c>
      <c r="C18" s="4" t="s">
        <v>11</v>
      </c>
      <c r="D18" s="4">
        <v>98.91</v>
      </c>
      <c r="E18" s="4">
        <v>19.489999999999998</v>
      </c>
      <c r="F18" s="4">
        <v>0</v>
      </c>
      <c r="G18" s="4">
        <v>0</v>
      </c>
      <c r="H18" s="4">
        <v>3</v>
      </c>
      <c r="I18" s="4">
        <v>3.1</v>
      </c>
      <c r="J18" s="4" t="s">
        <v>14</v>
      </c>
      <c r="K18" s="5">
        <v>19.92193117497148</v>
      </c>
      <c r="L18" s="6" t="s">
        <v>120</v>
      </c>
      <c r="M18" s="4" t="str">
        <f t="shared" si="0"/>
        <v>37-48 months</v>
      </c>
    </row>
    <row r="19" spans="1:13" ht="18" x14ac:dyDescent="0.35">
      <c r="A19" s="4" t="s">
        <v>34</v>
      </c>
      <c r="B19" s="4">
        <v>25</v>
      </c>
      <c r="C19" s="4" t="s">
        <v>11</v>
      </c>
      <c r="D19" s="4">
        <v>96.42</v>
      </c>
      <c r="E19" s="4">
        <v>14.69</v>
      </c>
      <c r="F19" s="4">
        <v>1</v>
      </c>
      <c r="G19" s="4">
        <v>3</v>
      </c>
      <c r="H19" s="4">
        <v>2</v>
      </c>
      <c r="I19" s="4">
        <v>1.2</v>
      </c>
      <c r="J19" s="4" t="s">
        <v>24</v>
      </c>
      <c r="K19" s="5">
        <v>15.801108000799067</v>
      </c>
      <c r="L19" s="6" t="s">
        <v>119</v>
      </c>
      <c r="M19" s="4" t="str">
        <f t="shared" si="0"/>
        <v>24-36 months</v>
      </c>
    </row>
    <row r="20" spans="1:13" ht="18" x14ac:dyDescent="0.35">
      <c r="A20" s="4" t="s">
        <v>35</v>
      </c>
      <c r="B20" s="4">
        <v>57</v>
      </c>
      <c r="C20" s="4" t="s">
        <v>11</v>
      </c>
      <c r="D20" s="4">
        <v>109.26</v>
      </c>
      <c r="E20" s="4">
        <v>20.61</v>
      </c>
      <c r="F20" s="4">
        <v>3</v>
      </c>
      <c r="G20" s="4">
        <v>2</v>
      </c>
      <c r="H20" s="4">
        <v>1</v>
      </c>
      <c r="I20" s="4">
        <v>2</v>
      </c>
      <c r="J20" s="4" t="s">
        <v>20</v>
      </c>
      <c r="K20" s="5">
        <v>17.264563375422682</v>
      </c>
      <c r="L20" s="6" t="s">
        <v>119</v>
      </c>
      <c r="M20" s="4" t="str">
        <f t="shared" si="0"/>
        <v>49-60 months</v>
      </c>
    </row>
    <row r="21" spans="1:13" ht="18" x14ac:dyDescent="0.35">
      <c r="A21" s="4" t="s">
        <v>36</v>
      </c>
      <c r="B21" s="4">
        <v>34</v>
      </c>
      <c r="C21" s="4" t="s">
        <v>19</v>
      </c>
      <c r="D21" s="4">
        <v>98.22</v>
      </c>
      <c r="E21" s="4">
        <v>15.49</v>
      </c>
      <c r="F21" s="4">
        <v>1</v>
      </c>
      <c r="G21" s="4">
        <v>2</v>
      </c>
      <c r="H21" s="4">
        <v>0</v>
      </c>
      <c r="I21" s="4">
        <v>0.8</v>
      </c>
      <c r="J21" s="4" t="s">
        <v>14</v>
      </c>
      <c r="K21" s="5">
        <v>16.056524938447225</v>
      </c>
      <c r="L21" s="6" t="s">
        <v>119</v>
      </c>
      <c r="M21" s="4" t="str">
        <f t="shared" si="0"/>
        <v>24-36 months</v>
      </c>
    </row>
    <row r="22" spans="1:13" ht="18" x14ac:dyDescent="0.35">
      <c r="A22" s="4" t="s">
        <v>37</v>
      </c>
      <c r="B22" s="4">
        <v>35</v>
      </c>
      <c r="C22" s="4" t="s">
        <v>11</v>
      </c>
      <c r="D22" s="4">
        <v>101.02</v>
      </c>
      <c r="E22" s="4">
        <v>16.760000000000002</v>
      </c>
      <c r="F22" s="4">
        <v>3</v>
      </c>
      <c r="G22" s="4">
        <v>2</v>
      </c>
      <c r="H22" s="4">
        <v>2</v>
      </c>
      <c r="I22" s="4">
        <v>1.9</v>
      </c>
      <c r="J22" s="4" t="s">
        <v>12</v>
      </c>
      <c r="K22" s="5">
        <v>16.423256883921791</v>
      </c>
      <c r="L22" s="6" t="s">
        <v>119</v>
      </c>
      <c r="M22" s="4" t="str">
        <f t="shared" si="0"/>
        <v>24-36 months</v>
      </c>
    </row>
    <row r="23" spans="1:13" ht="18" x14ac:dyDescent="0.35">
      <c r="A23" s="4" t="s">
        <v>38</v>
      </c>
      <c r="B23" s="4">
        <v>56</v>
      </c>
      <c r="C23" s="4" t="s">
        <v>19</v>
      </c>
      <c r="D23" s="4">
        <v>111.44</v>
      </c>
      <c r="E23" s="4">
        <v>21.87</v>
      </c>
      <c r="F23" s="4">
        <v>4</v>
      </c>
      <c r="G23" s="4">
        <v>1</v>
      </c>
      <c r="H23" s="4">
        <v>2</v>
      </c>
      <c r="I23" s="4">
        <v>1.9</v>
      </c>
      <c r="J23" s="4" t="s">
        <v>20</v>
      </c>
      <c r="K23" s="5">
        <v>17.610292772445963</v>
      </c>
      <c r="L23" s="6" t="s">
        <v>119</v>
      </c>
      <c r="M23" s="4" t="str">
        <f t="shared" si="0"/>
        <v>49-60 months</v>
      </c>
    </row>
    <row r="24" spans="1:13" ht="18" x14ac:dyDescent="0.35">
      <c r="A24" s="4" t="s">
        <v>39</v>
      </c>
      <c r="B24" s="4">
        <v>46</v>
      </c>
      <c r="C24" s="4" t="s">
        <v>19</v>
      </c>
      <c r="D24" s="4">
        <v>103.85</v>
      </c>
      <c r="E24" s="4">
        <v>19.47</v>
      </c>
      <c r="F24" s="4">
        <v>2</v>
      </c>
      <c r="G24" s="4">
        <v>4</v>
      </c>
      <c r="H24" s="4">
        <v>3</v>
      </c>
      <c r="I24" s="4">
        <v>2.9</v>
      </c>
      <c r="J24" s="4" t="s">
        <v>20</v>
      </c>
      <c r="K24" s="5">
        <v>18.053148301698982</v>
      </c>
      <c r="L24" s="6" t="s">
        <v>119</v>
      </c>
      <c r="M24" s="4" t="str">
        <f t="shared" si="0"/>
        <v>37-48 months</v>
      </c>
    </row>
    <row r="25" spans="1:13" ht="18" x14ac:dyDescent="0.35">
      <c r="A25" s="4" t="s">
        <v>40</v>
      </c>
      <c r="B25" s="4">
        <v>35</v>
      </c>
      <c r="C25" s="4" t="s">
        <v>11</v>
      </c>
      <c r="D25" s="4">
        <v>102.67</v>
      </c>
      <c r="E25" s="4">
        <v>13.79</v>
      </c>
      <c r="F25" s="4">
        <v>4</v>
      </c>
      <c r="G25" s="4">
        <v>1</v>
      </c>
      <c r="H25" s="4">
        <v>1</v>
      </c>
      <c r="I25" s="4">
        <v>2</v>
      </c>
      <c r="J25" s="4" t="s">
        <v>14</v>
      </c>
      <c r="K25" s="5">
        <v>13.082090287312587</v>
      </c>
      <c r="L25" s="6" t="s">
        <v>119</v>
      </c>
      <c r="M25" s="4" t="str">
        <f t="shared" si="0"/>
        <v>24-36 months</v>
      </c>
    </row>
    <row r="26" spans="1:13" ht="18" x14ac:dyDescent="0.35">
      <c r="A26" s="4" t="s">
        <v>41</v>
      </c>
      <c r="B26" s="4">
        <v>52</v>
      </c>
      <c r="C26" s="4" t="s">
        <v>19</v>
      </c>
      <c r="D26" s="4">
        <v>107.91</v>
      </c>
      <c r="E26" s="4">
        <v>19.27</v>
      </c>
      <c r="F26" s="4">
        <v>4</v>
      </c>
      <c r="G26" s="4">
        <v>0</v>
      </c>
      <c r="H26" s="4">
        <v>0</v>
      </c>
      <c r="I26" s="4">
        <v>0.8</v>
      </c>
      <c r="J26" s="4" t="s">
        <v>20</v>
      </c>
      <c r="K26" s="5">
        <v>16.548488389191526</v>
      </c>
      <c r="L26" s="6" t="s">
        <v>119</v>
      </c>
      <c r="M26" s="4" t="str">
        <f t="shared" si="0"/>
        <v>49-60 months</v>
      </c>
    </row>
    <row r="27" spans="1:13" ht="18" x14ac:dyDescent="0.35">
      <c r="A27" s="4" t="s">
        <v>42</v>
      </c>
      <c r="B27" s="4">
        <v>30</v>
      </c>
      <c r="C27" s="4" t="s">
        <v>11</v>
      </c>
      <c r="D27" s="4">
        <v>96.67</v>
      </c>
      <c r="E27" s="4">
        <v>15.72</v>
      </c>
      <c r="F27" s="4">
        <v>3</v>
      </c>
      <c r="G27" s="4">
        <v>1</v>
      </c>
      <c r="H27" s="4">
        <v>2</v>
      </c>
      <c r="I27" s="4">
        <v>1.2</v>
      </c>
      <c r="J27" s="4" t="s">
        <v>24</v>
      </c>
      <c r="K27" s="5">
        <v>16.821669829165565</v>
      </c>
      <c r="L27" s="6" t="s">
        <v>119</v>
      </c>
      <c r="M27" s="4" t="str">
        <f t="shared" si="0"/>
        <v>24-36 months</v>
      </c>
    </row>
    <row r="28" spans="1:13" ht="18" x14ac:dyDescent="0.35">
      <c r="A28" s="4" t="s">
        <v>43</v>
      </c>
      <c r="B28" s="4">
        <v>35</v>
      </c>
      <c r="C28" s="4" t="s">
        <v>19</v>
      </c>
      <c r="D28" s="4">
        <v>101.41</v>
      </c>
      <c r="E28" s="4">
        <v>19.45</v>
      </c>
      <c r="F28" s="4">
        <v>0</v>
      </c>
      <c r="G28" s="4">
        <v>4</v>
      </c>
      <c r="H28" s="4">
        <v>2</v>
      </c>
      <c r="I28" s="4">
        <v>1.9</v>
      </c>
      <c r="J28" s="4" t="s">
        <v>12</v>
      </c>
      <c r="K28" s="5">
        <v>18.912896252767929</v>
      </c>
      <c r="L28" s="6" t="s">
        <v>120</v>
      </c>
      <c r="M28" s="4" t="str">
        <f t="shared" si="0"/>
        <v>24-36 months</v>
      </c>
    </row>
    <row r="29" spans="1:13" ht="18" x14ac:dyDescent="0.35">
      <c r="A29" s="4" t="s">
        <v>44</v>
      </c>
      <c r="B29" s="4">
        <v>32</v>
      </c>
      <c r="C29" s="4" t="s">
        <v>11</v>
      </c>
      <c r="D29" s="4">
        <v>102.28</v>
      </c>
      <c r="E29" s="4">
        <v>11.75</v>
      </c>
      <c r="F29" s="4">
        <v>2</v>
      </c>
      <c r="G29" s="4">
        <v>1</v>
      </c>
      <c r="H29" s="4">
        <v>1</v>
      </c>
      <c r="I29" s="4">
        <v>1.3</v>
      </c>
      <c r="J29" s="4" t="s">
        <v>20</v>
      </c>
      <c r="K29" s="5">
        <v>11.23198275256877</v>
      </c>
      <c r="L29" s="6" t="s">
        <v>119</v>
      </c>
      <c r="M29" s="4" t="str">
        <f t="shared" si="0"/>
        <v>24-36 months</v>
      </c>
    </row>
    <row r="30" spans="1:13" ht="18" x14ac:dyDescent="0.35">
      <c r="A30" s="4" t="s">
        <v>45</v>
      </c>
      <c r="B30" s="4">
        <v>46</v>
      </c>
      <c r="C30" s="4" t="s">
        <v>19</v>
      </c>
      <c r="D30" s="4">
        <v>105.06</v>
      </c>
      <c r="E30" s="4">
        <v>17.260000000000002</v>
      </c>
      <c r="F30" s="4">
        <v>4</v>
      </c>
      <c r="G30" s="4">
        <v>1</v>
      </c>
      <c r="H30" s="4">
        <v>2</v>
      </c>
      <c r="I30" s="4">
        <v>0.8</v>
      </c>
      <c r="J30" s="4" t="s">
        <v>14</v>
      </c>
      <c r="K30" s="5">
        <v>15.637452318001349</v>
      </c>
      <c r="L30" s="6" t="s">
        <v>119</v>
      </c>
      <c r="M30" s="4" t="str">
        <f t="shared" si="0"/>
        <v>37-48 months</v>
      </c>
    </row>
    <row r="31" spans="1:13" ht="18" x14ac:dyDescent="0.35">
      <c r="A31" s="4" t="s">
        <v>46</v>
      </c>
      <c r="B31" s="4">
        <v>43</v>
      </c>
      <c r="C31" s="4" t="s">
        <v>19</v>
      </c>
      <c r="D31" s="4">
        <v>103.22</v>
      </c>
      <c r="E31" s="4">
        <v>20.74</v>
      </c>
      <c r="F31" s="4">
        <v>2</v>
      </c>
      <c r="G31" s="4">
        <v>2</v>
      </c>
      <c r="H31" s="4">
        <v>3</v>
      </c>
      <c r="I31" s="4">
        <v>2.1</v>
      </c>
      <c r="J31" s="4" t="s">
        <v>12</v>
      </c>
      <c r="K31" s="5">
        <v>19.466193791459283</v>
      </c>
      <c r="L31" s="6" t="s">
        <v>120</v>
      </c>
      <c r="M31" s="4" t="str">
        <f t="shared" si="0"/>
        <v>37-48 months</v>
      </c>
    </row>
    <row r="32" spans="1:13" ht="18" x14ac:dyDescent="0.35">
      <c r="A32" s="4" t="s">
        <v>47</v>
      </c>
      <c r="B32" s="4">
        <v>46</v>
      </c>
      <c r="C32" s="4" t="s">
        <v>11</v>
      </c>
      <c r="D32" s="4">
        <v>105.42</v>
      </c>
      <c r="E32" s="4">
        <v>20.23</v>
      </c>
      <c r="F32" s="4">
        <v>4</v>
      </c>
      <c r="G32" s="4">
        <v>0</v>
      </c>
      <c r="H32" s="4">
        <v>2</v>
      </c>
      <c r="I32" s="4">
        <v>2.2999999999999998</v>
      </c>
      <c r="J32" s="4" t="s">
        <v>27</v>
      </c>
      <c r="K32" s="5">
        <v>18.203288786295403</v>
      </c>
      <c r="L32" s="6" t="s">
        <v>119</v>
      </c>
      <c r="M32" s="4" t="str">
        <f t="shared" si="0"/>
        <v>37-48 months</v>
      </c>
    </row>
    <row r="33" spans="1:13" ht="18" x14ac:dyDescent="0.35">
      <c r="A33" s="4" t="s">
        <v>48</v>
      </c>
      <c r="B33" s="4">
        <v>32</v>
      </c>
      <c r="C33" s="4" t="s">
        <v>19</v>
      </c>
      <c r="D33" s="4">
        <v>97.29</v>
      </c>
      <c r="E33" s="4">
        <v>12.89</v>
      </c>
      <c r="F33" s="4">
        <v>4</v>
      </c>
      <c r="G33" s="4">
        <v>2</v>
      </c>
      <c r="H33" s="4">
        <v>2</v>
      </c>
      <c r="I33" s="4">
        <v>1.3</v>
      </c>
      <c r="J33" s="4" t="s">
        <v>14</v>
      </c>
      <c r="K33" s="5">
        <v>13.618099737124188</v>
      </c>
      <c r="L33" s="6" t="s">
        <v>119</v>
      </c>
      <c r="M33" s="4" t="str">
        <f t="shared" si="0"/>
        <v>24-36 months</v>
      </c>
    </row>
    <row r="34" spans="1:13" ht="18" x14ac:dyDescent="0.35">
      <c r="A34" s="4" t="s">
        <v>49</v>
      </c>
      <c r="B34" s="4">
        <v>46</v>
      </c>
      <c r="C34" s="4" t="s">
        <v>19</v>
      </c>
      <c r="D34" s="4">
        <v>106.22</v>
      </c>
      <c r="E34" s="4">
        <v>19.48</v>
      </c>
      <c r="F34" s="4">
        <v>4</v>
      </c>
      <c r="G34" s="4">
        <v>3</v>
      </c>
      <c r="H34" s="4">
        <v>0</v>
      </c>
      <c r="I34" s="4">
        <v>0.7</v>
      </c>
      <c r="J34" s="4" t="s">
        <v>12</v>
      </c>
      <c r="K34" s="5">
        <v>17.26538862847617</v>
      </c>
      <c r="L34" s="6" t="s">
        <v>119</v>
      </c>
      <c r="M34" s="4" t="str">
        <f t="shared" si="0"/>
        <v>37-48 months</v>
      </c>
    </row>
    <row r="35" spans="1:13" ht="18" x14ac:dyDescent="0.35">
      <c r="A35" s="4" t="s">
        <v>50</v>
      </c>
      <c r="B35" s="4">
        <v>56</v>
      </c>
      <c r="C35" s="4" t="s">
        <v>11</v>
      </c>
      <c r="D35" s="4">
        <v>114.63</v>
      </c>
      <c r="E35" s="4">
        <v>20.11</v>
      </c>
      <c r="F35" s="4">
        <v>2</v>
      </c>
      <c r="G35" s="4">
        <v>1</v>
      </c>
      <c r="H35" s="4">
        <v>0</v>
      </c>
      <c r="I35" s="4">
        <v>0.8</v>
      </c>
      <c r="J35" s="4" t="s">
        <v>27</v>
      </c>
      <c r="K35" s="5">
        <v>15.304371025015923</v>
      </c>
      <c r="L35" s="6" t="s">
        <v>119</v>
      </c>
      <c r="M35" s="4" t="str">
        <f t="shared" si="0"/>
        <v>49-60 months</v>
      </c>
    </row>
    <row r="36" spans="1:13" ht="18" x14ac:dyDescent="0.35">
      <c r="A36" s="4" t="s">
        <v>51</v>
      </c>
      <c r="B36" s="4">
        <v>30</v>
      </c>
      <c r="C36" s="4" t="s">
        <v>11</v>
      </c>
      <c r="D36" s="4">
        <v>93.15</v>
      </c>
      <c r="E36" s="4">
        <v>14.24</v>
      </c>
      <c r="F36" s="4">
        <v>1</v>
      </c>
      <c r="G36" s="4">
        <v>1</v>
      </c>
      <c r="H36" s="4">
        <v>2</v>
      </c>
      <c r="I36" s="4">
        <v>1.3</v>
      </c>
      <c r="J36" s="4" t="s">
        <v>14</v>
      </c>
      <c r="K36" s="5">
        <v>16.411348608910586</v>
      </c>
      <c r="L36" s="6" t="s">
        <v>119</v>
      </c>
      <c r="M36" s="4" t="str">
        <f t="shared" si="0"/>
        <v>24-36 months</v>
      </c>
    </row>
    <row r="37" spans="1:13" ht="18" x14ac:dyDescent="0.35">
      <c r="A37" s="4" t="s">
        <v>52</v>
      </c>
      <c r="B37" s="4">
        <v>44</v>
      </c>
      <c r="C37" s="4" t="s">
        <v>11</v>
      </c>
      <c r="D37" s="4">
        <v>102.36</v>
      </c>
      <c r="E37" s="4">
        <v>19.600000000000001</v>
      </c>
      <c r="F37" s="4">
        <v>1</v>
      </c>
      <c r="G37" s="4">
        <v>2</v>
      </c>
      <c r="H37" s="4">
        <v>0</v>
      </c>
      <c r="I37" s="4">
        <v>0.9</v>
      </c>
      <c r="J37" s="4" t="s">
        <v>27</v>
      </c>
      <c r="K37" s="5">
        <v>18.706628300517327</v>
      </c>
      <c r="L37" s="6" t="s">
        <v>120</v>
      </c>
      <c r="M37" s="4" t="str">
        <f t="shared" si="0"/>
        <v>37-48 months</v>
      </c>
    </row>
    <row r="38" spans="1:13" ht="18" x14ac:dyDescent="0.35">
      <c r="A38" s="4" t="s">
        <v>53</v>
      </c>
      <c r="B38" s="4">
        <v>43</v>
      </c>
      <c r="C38" s="4" t="s">
        <v>11</v>
      </c>
      <c r="D38" s="4">
        <v>105.34</v>
      </c>
      <c r="E38" s="4">
        <v>14.14</v>
      </c>
      <c r="F38" s="4">
        <v>4</v>
      </c>
      <c r="G38" s="4">
        <v>3</v>
      </c>
      <c r="H38" s="4">
        <v>0</v>
      </c>
      <c r="I38" s="4">
        <v>0.8</v>
      </c>
      <c r="J38" s="4" t="s">
        <v>20</v>
      </c>
      <c r="K38" s="5">
        <v>12.742738810730817</v>
      </c>
      <c r="L38" s="6" t="s">
        <v>119</v>
      </c>
      <c r="M38" s="4" t="str">
        <f t="shared" si="0"/>
        <v>37-48 months</v>
      </c>
    </row>
    <row r="39" spans="1:13" ht="18" x14ac:dyDescent="0.35">
      <c r="A39" s="4" t="s">
        <v>54</v>
      </c>
      <c r="B39" s="4">
        <v>31</v>
      </c>
      <c r="C39" s="4" t="s">
        <v>11</v>
      </c>
      <c r="D39" s="4">
        <v>96.26</v>
      </c>
      <c r="E39" s="4">
        <v>17.63</v>
      </c>
      <c r="F39" s="4">
        <v>3</v>
      </c>
      <c r="G39" s="4">
        <v>3</v>
      </c>
      <c r="H39" s="4">
        <v>2</v>
      </c>
      <c r="I39" s="4">
        <v>1.7</v>
      </c>
      <c r="J39" s="4" t="s">
        <v>20</v>
      </c>
      <c r="K39" s="5">
        <v>19.026574134418222</v>
      </c>
      <c r="L39" s="6" t="s">
        <v>120</v>
      </c>
      <c r="M39" s="4" t="str">
        <f t="shared" si="0"/>
        <v>24-36 months</v>
      </c>
    </row>
    <row r="40" spans="1:13" ht="18" x14ac:dyDescent="0.35">
      <c r="A40" s="4" t="s">
        <v>55</v>
      </c>
      <c r="B40" s="4">
        <v>28</v>
      </c>
      <c r="C40" s="4" t="s">
        <v>19</v>
      </c>
      <c r="D40" s="4">
        <v>97.25</v>
      </c>
      <c r="E40" s="4">
        <v>14.98</v>
      </c>
      <c r="F40" s="4">
        <v>3</v>
      </c>
      <c r="G40" s="4">
        <v>4</v>
      </c>
      <c r="H40" s="4">
        <v>3</v>
      </c>
      <c r="I40" s="4">
        <v>3.2</v>
      </c>
      <c r="J40" s="4" t="s">
        <v>14</v>
      </c>
      <c r="K40" s="5">
        <v>15.839176320537135</v>
      </c>
      <c r="L40" s="6" t="s">
        <v>119</v>
      </c>
      <c r="M40" s="4" t="str">
        <f t="shared" si="0"/>
        <v>24-36 months</v>
      </c>
    </row>
    <row r="41" spans="1:13" ht="18" x14ac:dyDescent="0.35">
      <c r="A41" s="4" t="s">
        <v>56</v>
      </c>
      <c r="B41" s="4">
        <v>48</v>
      </c>
      <c r="C41" s="4" t="s">
        <v>19</v>
      </c>
      <c r="D41" s="4">
        <v>108.23</v>
      </c>
      <c r="E41" s="4">
        <v>21</v>
      </c>
      <c r="F41" s="4">
        <v>3</v>
      </c>
      <c r="G41" s="4">
        <v>4</v>
      </c>
      <c r="H41" s="4">
        <v>0</v>
      </c>
      <c r="I41" s="4">
        <v>0.6</v>
      </c>
      <c r="J41" s="4" t="s">
        <v>14</v>
      </c>
      <c r="K41" s="5">
        <v>17.927675301525785</v>
      </c>
      <c r="L41" s="6" t="s">
        <v>119</v>
      </c>
      <c r="M41" s="4" t="str">
        <f t="shared" si="0"/>
        <v>37-48 months</v>
      </c>
    </row>
    <row r="42" spans="1:13" ht="18" x14ac:dyDescent="0.35">
      <c r="A42" s="4" t="s">
        <v>57</v>
      </c>
      <c r="B42" s="4">
        <v>27</v>
      </c>
      <c r="C42" s="4" t="s">
        <v>19</v>
      </c>
      <c r="D42" s="4">
        <v>97</v>
      </c>
      <c r="E42" s="4">
        <v>15.12</v>
      </c>
      <c r="F42" s="4">
        <v>4</v>
      </c>
      <c r="G42" s="4">
        <v>0</v>
      </c>
      <c r="H42" s="4">
        <v>1</v>
      </c>
      <c r="I42" s="4">
        <v>1.7</v>
      </c>
      <c r="J42" s="4" t="s">
        <v>24</v>
      </c>
      <c r="K42" s="5">
        <v>16.069720480391116</v>
      </c>
      <c r="L42" s="6" t="s">
        <v>119</v>
      </c>
      <c r="M42" s="4" t="str">
        <f t="shared" si="0"/>
        <v>24-36 months</v>
      </c>
    </row>
    <row r="43" spans="1:13" ht="18" x14ac:dyDescent="0.35">
      <c r="A43" s="4" t="s">
        <v>58</v>
      </c>
      <c r="B43" s="4">
        <v>45</v>
      </c>
      <c r="C43" s="4" t="s">
        <v>19</v>
      </c>
      <c r="D43" s="4">
        <v>107.27</v>
      </c>
      <c r="E43" s="4">
        <v>22.7</v>
      </c>
      <c r="F43" s="4">
        <v>4</v>
      </c>
      <c r="G43" s="4">
        <v>0</v>
      </c>
      <c r="H43" s="4">
        <v>0</v>
      </c>
      <c r="I43" s="4">
        <v>0.8</v>
      </c>
      <c r="J43" s="4" t="s">
        <v>12</v>
      </c>
      <c r="K43" s="5">
        <v>19.727374806364303</v>
      </c>
      <c r="L43" s="6" t="s">
        <v>120</v>
      </c>
      <c r="M43" s="4" t="str">
        <f t="shared" si="0"/>
        <v>37-48 months</v>
      </c>
    </row>
    <row r="44" spans="1:13" ht="18" x14ac:dyDescent="0.35">
      <c r="A44" s="4" t="s">
        <v>59</v>
      </c>
      <c r="B44" s="4">
        <v>54</v>
      </c>
      <c r="C44" s="4" t="s">
        <v>19</v>
      </c>
      <c r="D44" s="4">
        <v>112.46</v>
      </c>
      <c r="E44" s="4">
        <v>21.36</v>
      </c>
      <c r="F44" s="4">
        <v>2</v>
      </c>
      <c r="G44" s="4">
        <v>0</v>
      </c>
      <c r="H44" s="4">
        <v>1</v>
      </c>
      <c r="I44" s="4">
        <v>1</v>
      </c>
      <c r="J44" s="4" t="s">
        <v>14</v>
      </c>
      <c r="K44" s="5">
        <v>16.889044889405064</v>
      </c>
      <c r="L44" s="6" t="s">
        <v>119</v>
      </c>
      <c r="M44" s="4" t="str">
        <f t="shared" si="0"/>
        <v>49-60 months</v>
      </c>
    </row>
    <row r="45" spans="1:13" ht="18" x14ac:dyDescent="0.35">
      <c r="A45" s="4" t="s">
        <v>60</v>
      </c>
      <c r="B45" s="4">
        <v>40</v>
      </c>
      <c r="C45" s="4" t="s">
        <v>19</v>
      </c>
      <c r="D45" s="4">
        <v>103.32</v>
      </c>
      <c r="E45" s="4">
        <v>17.41</v>
      </c>
      <c r="F45" s="4">
        <v>1</v>
      </c>
      <c r="G45" s="4">
        <v>0</v>
      </c>
      <c r="H45" s="4">
        <v>2</v>
      </c>
      <c r="I45" s="4">
        <v>2</v>
      </c>
      <c r="J45" s="4" t="s">
        <v>20</v>
      </c>
      <c r="K45" s="5">
        <v>16.309099267089127</v>
      </c>
      <c r="L45" s="6" t="s">
        <v>119</v>
      </c>
      <c r="M45" s="4" t="str">
        <f t="shared" si="0"/>
        <v>37-48 months</v>
      </c>
    </row>
    <row r="46" spans="1:13" ht="18" x14ac:dyDescent="0.35">
      <c r="A46" s="4" t="s">
        <v>61</v>
      </c>
      <c r="B46" s="4">
        <v>52</v>
      </c>
      <c r="C46" s="4" t="s">
        <v>11</v>
      </c>
      <c r="D46" s="4">
        <v>107.31</v>
      </c>
      <c r="E46" s="4">
        <v>17.34</v>
      </c>
      <c r="F46" s="4">
        <v>1</v>
      </c>
      <c r="G46" s="4">
        <v>3</v>
      </c>
      <c r="H46" s="4">
        <v>0</v>
      </c>
      <c r="I46" s="4">
        <v>0.5</v>
      </c>
      <c r="J46" s="4" t="s">
        <v>24</v>
      </c>
      <c r="K46" s="5">
        <v>15.058048908803379</v>
      </c>
      <c r="L46" s="6" t="s">
        <v>119</v>
      </c>
      <c r="M46" s="4" t="str">
        <f t="shared" si="0"/>
        <v>49-60 months</v>
      </c>
    </row>
    <row r="47" spans="1:13" ht="18" x14ac:dyDescent="0.35">
      <c r="A47" s="4" t="s">
        <v>62</v>
      </c>
      <c r="B47" s="4">
        <v>34</v>
      </c>
      <c r="C47" s="4" t="s">
        <v>19</v>
      </c>
      <c r="D47" s="4">
        <v>99.12</v>
      </c>
      <c r="E47" s="4">
        <v>17.43</v>
      </c>
      <c r="F47" s="4">
        <v>3</v>
      </c>
      <c r="G47" s="4">
        <v>4</v>
      </c>
      <c r="H47" s="4">
        <v>3</v>
      </c>
      <c r="I47" s="4">
        <v>1.6</v>
      </c>
      <c r="J47" s="4" t="s">
        <v>12</v>
      </c>
      <c r="K47" s="5">
        <v>17.740865378038603</v>
      </c>
      <c r="L47" s="6" t="s">
        <v>119</v>
      </c>
      <c r="M47" s="4" t="str">
        <f t="shared" si="0"/>
        <v>24-36 months</v>
      </c>
    </row>
    <row r="48" spans="1:13" ht="18" x14ac:dyDescent="0.35">
      <c r="A48" s="4" t="s">
        <v>63</v>
      </c>
      <c r="B48" s="4">
        <v>27</v>
      </c>
      <c r="C48" s="4" t="s">
        <v>19</v>
      </c>
      <c r="D48" s="4">
        <v>93.16</v>
      </c>
      <c r="E48" s="4">
        <v>15.53</v>
      </c>
      <c r="F48" s="4">
        <v>2</v>
      </c>
      <c r="G48" s="4">
        <v>2</v>
      </c>
      <c r="H48" s="4">
        <v>0</v>
      </c>
      <c r="I48" s="4">
        <v>0.8</v>
      </c>
      <c r="J48" s="4" t="s">
        <v>14</v>
      </c>
      <c r="K48" s="5">
        <v>17.89420860909388</v>
      </c>
      <c r="L48" s="6" t="s">
        <v>119</v>
      </c>
      <c r="M48" s="4" t="str">
        <f t="shared" si="0"/>
        <v>24-36 months</v>
      </c>
    </row>
    <row r="49" spans="1:13" ht="18" x14ac:dyDescent="0.35">
      <c r="A49" s="4" t="s">
        <v>64</v>
      </c>
      <c r="B49" s="4">
        <v>55</v>
      </c>
      <c r="C49" s="4" t="s">
        <v>19</v>
      </c>
      <c r="D49" s="4">
        <v>111.49</v>
      </c>
      <c r="E49" s="4">
        <v>20.23</v>
      </c>
      <c r="F49" s="4">
        <v>1</v>
      </c>
      <c r="G49" s="4">
        <v>0</v>
      </c>
      <c r="H49" s="4">
        <v>1</v>
      </c>
      <c r="I49" s="4">
        <v>1.6</v>
      </c>
      <c r="J49" s="4" t="s">
        <v>24</v>
      </c>
      <c r="K49" s="5">
        <v>16.27511447065158</v>
      </c>
      <c r="L49" s="6" t="s">
        <v>119</v>
      </c>
      <c r="M49" s="4" t="str">
        <f t="shared" si="0"/>
        <v>49-60 months</v>
      </c>
    </row>
    <row r="50" spans="1:13" ht="18" x14ac:dyDescent="0.35">
      <c r="A50" s="4" t="s">
        <v>65</v>
      </c>
      <c r="B50" s="4">
        <v>42</v>
      </c>
      <c r="C50" s="4" t="s">
        <v>11</v>
      </c>
      <c r="D50" s="4">
        <v>108.71</v>
      </c>
      <c r="E50" s="4">
        <v>16.2</v>
      </c>
      <c r="F50" s="4">
        <v>2</v>
      </c>
      <c r="G50" s="4">
        <v>1</v>
      </c>
      <c r="H50" s="4">
        <v>3</v>
      </c>
      <c r="I50" s="4">
        <v>1.1000000000000001</v>
      </c>
      <c r="J50" s="4" t="s">
        <v>24</v>
      </c>
      <c r="K50" s="5">
        <v>13.708060833090812</v>
      </c>
      <c r="L50" s="6" t="s">
        <v>119</v>
      </c>
      <c r="M50" s="4" t="str">
        <f t="shared" si="0"/>
        <v>37-48 months</v>
      </c>
    </row>
    <row r="51" spans="1:13" ht="18" x14ac:dyDescent="0.35">
      <c r="A51" s="4" t="s">
        <v>66</v>
      </c>
      <c r="B51" s="4">
        <v>36</v>
      </c>
      <c r="C51" s="4" t="s">
        <v>11</v>
      </c>
      <c r="D51" s="4">
        <v>97.21</v>
      </c>
      <c r="E51" s="4">
        <v>13.41</v>
      </c>
      <c r="F51" s="4">
        <v>4</v>
      </c>
      <c r="G51" s="4">
        <v>3</v>
      </c>
      <c r="H51" s="4">
        <v>1</v>
      </c>
      <c r="I51" s="4">
        <v>0.9</v>
      </c>
      <c r="J51" s="4" t="s">
        <v>14</v>
      </c>
      <c r="K51" s="5">
        <v>14.190800401461026</v>
      </c>
      <c r="L51" s="6" t="s">
        <v>119</v>
      </c>
      <c r="M51" s="4" t="str">
        <f t="shared" si="0"/>
        <v>24-36 months</v>
      </c>
    </row>
    <row r="52" spans="1:13" ht="18" x14ac:dyDescent="0.35">
      <c r="A52" s="4" t="s">
        <v>67</v>
      </c>
      <c r="B52" s="4">
        <v>34</v>
      </c>
      <c r="C52" s="4" t="s">
        <v>11</v>
      </c>
      <c r="D52" s="4">
        <v>98.46</v>
      </c>
      <c r="E52" s="4">
        <v>15.38</v>
      </c>
      <c r="F52" s="4">
        <v>3</v>
      </c>
      <c r="G52" s="4">
        <v>2</v>
      </c>
      <c r="H52" s="4">
        <v>2</v>
      </c>
      <c r="I52" s="4">
        <v>1.2</v>
      </c>
      <c r="J52" s="4" t="s">
        <v>12</v>
      </c>
      <c r="K52" s="5">
        <v>15.864875656303504</v>
      </c>
      <c r="L52" s="6" t="s">
        <v>119</v>
      </c>
      <c r="M52" s="4" t="str">
        <f t="shared" si="0"/>
        <v>24-36 months</v>
      </c>
    </row>
    <row r="53" spans="1:13" ht="18" x14ac:dyDescent="0.35">
      <c r="A53" s="4" t="s">
        <v>68</v>
      </c>
      <c r="B53" s="4">
        <v>40</v>
      </c>
      <c r="C53" s="4" t="s">
        <v>11</v>
      </c>
      <c r="D53" s="4">
        <v>100.6</v>
      </c>
      <c r="E53" s="4">
        <v>17.309999999999999</v>
      </c>
      <c r="F53" s="4">
        <v>0</v>
      </c>
      <c r="G53" s="4">
        <v>3</v>
      </c>
      <c r="H53" s="4">
        <v>0</v>
      </c>
      <c r="I53" s="4">
        <v>0.6</v>
      </c>
      <c r="J53" s="4" t="s">
        <v>27</v>
      </c>
      <c r="K53" s="5">
        <v>17.104134635526798</v>
      </c>
      <c r="L53" s="6" t="s">
        <v>119</v>
      </c>
      <c r="M53" s="4" t="str">
        <f t="shared" si="0"/>
        <v>37-48 months</v>
      </c>
    </row>
    <row r="54" spans="1:13" ht="18" x14ac:dyDescent="0.35">
      <c r="A54" s="4" t="s">
        <v>69</v>
      </c>
      <c r="B54" s="4">
        <v>39</v>
      </c>
      <c r="C54" s="4" t="s">
        <v>11</v>
      </c>
      <c r="D54" s="4">
        <v>96.54</v>
      </c>
      <c r="E54" s="4">
        <v>18.239999999999998</v>
      </c>
      <c r="F54" s="4">
        <v>4</v>
      </c>
      <c r="G54" s="4">
        <v>3</v>
      </c>
      <c r="H54" s="4">
        <v>1</v>
      </c>
      <c r="I54" s="4">
        <v>1.9</v>
      </c>
      <c r="J54" s="4" t="s">
        <v>27</v>
      </c>
      <c r="K54" s="5">
        <v>19.570875087215928</v>
      </c>
      <c r="L54" s="6" t="s">
        <v>120</v>
      </c>
      <c r="M54" s="4" t="str">
        <f t="shared" si="0"/>
        <v>37-48 months</v>
      </c>
    </row>
    <row r="55" spans="1:13" ht="18" x14ac:dyDescent="0.35">
      <c r="A55" s="4" t="s">
        <v>70</v>
      </c>
      <c r="B55" s="4">
        <v>57</v>
      </c>
      <c r="C55" s="4" t="s">
        <v>19</v>
      </c>
      <c r="D55" s="4">
        <v>110.58</v>
      </c>
      <c r="E55" s="4">
        <v>21.99</v>
      </c>
      <c r="F55" s="4">
        <v>3</v>
      </c>
      <c r="G55" s="4">
        <v>0</v>
      </c>
      <c r="H55" s="4">
        <v>0</v>
      </c>
      <c r="I55" s="4">
        <v>0.9</v>
      </c>
      <c r="J55" s="4" t="s">
        <v>12</v>
      </c>
      <c r="K55" s="5">
        <v>17.983410512341237</v>
      </c>
      <c r="L55" s="6" t="s">
        <v>119</v>
      </c>
      <c r="M55" s="4" t="str">
        <f t="shared" si="0"/>
        <v>49-60 months</v>
      </c>
    </row>
    <row r="56" spans="1:13" ht="18" x14ac:dyDescent="0.35">
      <c r="A56" s="4" t="s">
        <v>71</v>
      </c>
      <c r="B56" s="4">
        <v>50</v>
      </c>
      <c r="C56" s="4" t="s">
        <v>11</v>
      </c>
      <c r="D56" s="4">
        <v>114.47</v>
      </c>
      <c r="E56" s="4">
        <v>18.010000000000002</v>
      </c>
      <c r="F56" s="4">
        <v>1</v>
      </c>
      <c r="G56" s="4">
        <v>3</v>
      </c>
      <c r="H56" s="4">
        <v>0</v>
      </c>
      <c r="I56" s="4">
        <v>0.6</v>
      </c>
      <c r="J56" s="4" t="s">
        <v>24</v>
      </c>
      <c r="K56" s="5">
        <v>13.744544356487417</v>
      </c>
      <c r="L56" s="6" t="s">
        <v>119</v>
      </c>
      <c r="M56" s="4" t="str">
        <f t="shared" si="0"/>
        <v>49-60 months</v>
      </c>
    </row>
    <row r="57" spans="1:13" ht="18" x14ac:dyDescent="0.35">
      <c r="A57" s="4" t="s">
        <v>72</v>
      </c>
      <c r="B57" s="4">
        <v>31</v>
      </c>
      <c r="C57" s="4" t="s">
        <v>11</v>
      </c>
      <c r="D57" s="4">
        <v>96.28</v>
      </c>
      <c r="E57" s="4">
        <v>16.84</v>
      </c>
      <c r="F57" s="4">
        <v>4</v>
      </c>
      <c r="G57" s="4">
        <v>2</v>
      </c>
      <c r="H57" s="4">
        <v>3</v>
      </c>
      <c r="I57" s="4">
        <v>0.5</v>
      </c>
      <c r="J57" s="4" t="s">
        <v>20</v>
      </c>
      <c r="K57" s="5">
        <v>18.166443980296357</v>
      </c>
      <c r="L57" s="6" t="s">
        <v>119</v>
      </c>
      <c r="M57" s="4" t="str">
        <f t="shared" si="0"/>
        <v>24-36 months</v>
      </c>
    </row>
    <row r="58" spans="1:13" ht="18" x14ac:dyDescent="0.35">
      <c r="A58" s="4" t="s">
        <v>73</v>
      </c>
      <c r="B58" s="4">
        <v>44</v>
      </c>
      <c r="C58" s="4" t="s">
        <v>11</v>
      </c>
      <c r="D58" s="4">
        <v>104.76</v>
      </c>
      <c r="E58" s="4">
        <v>18.399999999999999</v>
      </c>
      <c r="F58" s="4">
        <v>4</v>
      </c>
      <c r="G58" s="4">
        <v>2</v>
      </c>
      <c r="H58" s="4">
        <v>1</v>
      </c>
      <c r="I58" s="4">
        <v>0.7</v>
      </c>
      <c r="J58" s="4" t="s">
        <v>12</v>
      </c>
      <c r="K58" s="5">
        <v>16.765898919707524</v>
      </c>
      <c r="L58" s="6" t="s">
        <v>119</v>
      </c>
      <c r="M58" s="4" t="str">
        <f t="shared" si="0"/>
        <v>37-48 months</v>
      </c>
    </row>
    <row r="59" spans="1:13" ht="18" x14ac:dyDescent="0.35">
      <c r="A59" s="4" t="s">
        <v>74</v>
      </c>
      <c r="B59" s="4">
        <v>42</v>
      </c>
      <c r="C59" s="4" t="s">
        <v>19</v>
      </c>
      <c r="D59" s="4">
        <v>105.35</v>
      </c>
      <c r="E59" s="4">
        <v>19.88</v>
      </c>
      <c r="F59" s="4">
        <v>1</v>
      </c>
      <c r="G59" s="4">
        <v>2</v>
      </c>
      <c r="H59" s="4">
        <v>2</v>
      </c>
      <c r="I59" s="4">
        <v>2.8</v>
      </c>
      <c r="J59" s="4" t="s">
        <v>20</v>
      </c>
      <c r="K59" s="5">
        <v>17.912132789452027</v>
      </c>
      <c r="L59" s="6" t="s">
        <v>119</v>
      </c>
      <c r="M59" s="4" t="str">
        <f t="shared" si="0"/>
        <v>37-48 months</v>
      </c>
    </row>
    <row r="60" spans="1:13" ht="18" x14ac:dyDescent="0.35">
      <c r="A60" s="4" t="s">
        <v>75</v>
      </c>
      <c r="B60" s="4">
        <v>59</v>
      </c>
      <c r="C60" s="4" t="s">
        <v>19</v>
      </c>
      <c r="D60" s="4">
        <v>110.75</v>
      </c>
      <c r="E60" s="4">
        <v>24.56</v>
      </c>
      <c r="F60" s="4">
        <v>4</v>
      </c>
      <c r="G60" s="4">
        <v>4</v>
      </c>
      <c r="H60" s="4">
        <v>1</v>
      </c>
      <c r="I60" s="4">
        <v>1.7</v>
      </c>
      <c r="J60" s="4" t="s">
        <v>12</v>
      </c>
      <c r="K60" s="5">
        <v>20.023541521230683</v>
      </c>
      <c r="L60" s="6" t="s">
        <v>120</v>
      </c>
      <c r="M60" s="4" t="str">
        <f t="shared" si="0"/>
        <v>49-60 months</v>
      </c>
    </row>
    <row r="61" spans="1:13" ht="18" x14ac:dyDescent="0.35">
      <c r="A61" s="4" t="s">
        <v>76</v>
      </c>
      <c r="B61" s="4">
        <v>56</v>
      </c>
      <c r="C61" s="4" t="s">
        <v>19</v>
      </c>
      <c r="D61" s="4">
        <v>108</v>
      </c>
      <c r="E61" s="4">
        <v>22.24</v>
      </c>
      <c r="F61" s="4">
        <v>2</v>
      </c>
      <c r="G61" s="4">
        <v>4</v>
      </c>
      <c r="H61" s="4">
        <v>2</v>
      </c>
      <c r="I61" s="4">
        <v>1.1000000000000001</v>
      </c>
      <c r="J61" s="4" t="s">
        <v>14</v>
      </c>
      <c r="K61" s="5">
        <v>19.067215363511657</v>
      </c>
      <c r="L61" s="6" t="s">
        <v>120</v>
      </c>
      <c r="M61" s="4" t="str">
        <f t="shared" si="0"/>
        <v>49-60 months</v>
      </c>
    </row>
    <row r="62" spans="1:13" ht="18" x14ac:dyDescent="0.35">
      <c r="A62" s="4" t="s">
        <v>77</v>
      </c>
      <c r="B62" s="4">
        <v>32</v>
      </c>
      <c r="C62" s="4" t="s">
        <v>11</v>
      </c>
      <c r="D62" s="4">
        <v>98.63</v>
      </c>
      <c r="E62" s="4">
        <v>17.96</v>
      </c>
      <c r="F62" s="4">
        <v>0</v>
      </c>
      <c r="G62" s="4">
        <v>0</v>
      </c>
      <c r="H62" s="4">
        <v>2</v>
      </c>
      <c r="I62" s="4">
        <v>2.6</v>
      </c>
      <c r="J62" s="4" t="s">
        <v>24</v>
      </c>
      <c r="K62" s="5">
        <v>18.462404679483562</v>
      </c>
      <c r="L62" s="6" t="s">
        <v>119</v>
      </c>
      <c r="M62" s="4" t="str">
        <f t="shared" si="0"/>
        <v>24-36 months</v>
      </c>
    </row>
    <row r="63" spans="1:13" ht="18" x14ac:dyDescent="0.35">
      <c r="A63" s="4" t="s">
        <v>78</v>
      </c>
      <c r="B63" s="4">
        <v>47</v>
      </c>
      <c r="C63" s="4" t="s">
        <v>11</v>
      </c>
      <c r="D63" s="4">
        <v>103.57</v>
      </c>
      <c r="E63" s="4">
        <v>22.13</v>
      </c>
      <c r="F63" s="4">
        <v>3</v>
      </c>
      <c r="G63" s="4">
        <v>2</v>
      </c>
      <c r="H63" s="4">
        <v>0</v>
      </c>
      <c r="I63" s="4">
        <v>0.6</v>
      </c>
      <c r="J63" s="4" t="s">
        <v>12</v>
      </c>
      <c r="K63" s="5">
        <v>20.630676133633052</v>
      </c>
      <c r="L63" s="6" t="s">
        <v>120</v>
      </c>
      <c r="M63" s="4" t="str">
        <f t="shared" si="0"/>
        <v>37-48 months</v>
      </c>
    </row>
    <row r="64" spans="1:13" ht="18" x14ac:dyDescent="0.35">
      <c r="A64" s="4" t="s">
        <v>79</v>
      </c>
      <c r="B64" s="4">
        <v>28</v>
      </c>
      <c r="C64" s="4" t="s">
        <v>19</v>
      </c>
      <c r="D64" s="4">
        <v>92.72</v>
      </c>
      <c r="E64" s="4">
        <v>15.7</v>
      </c>
      <c r="F64" s="4">
        <v>4</v>
      </c>
      <c r="G64" s="4">
        <v>0</v>
      </c>
      <c r="H64" s="4">
        <v>1</v>
      </c>
      <c r="I64" s="4">
        <v>0.5</v>
      </c>
      <c r="J64" s="4" t="s">
        <v>24</v>
      </c>
      <c r="K64" s="5">
        <v>18.26218788176115</v>
      </c>
      <c r="L64" s="6" t="s">
        <v>119</v>
      </c>
      <c r="M64" s="4" t="str">
        <f t="shared" si="0"/>
        <v>24-36 months</v>
      </c>
    </row>
    <row r="65" spans="1:13" ht="18" x14ac:dyDescent="0.35">
      <c r="A65" s="4" t="s">
        <v>80</v>
      </c>
      <c r="B65" s="4">
        <v>56</v>
      </c>
      <c r="C65" s="4" t="s">
        <v>19</v>
      </c>
      <c r="D65" s="4">
        <v>113.3</v>
      </c>
      <c r="E65" s="4">
        <v>20.45</v>
      </c>
      <c r="F65" s="4">
        <v>2</v>
      </c>
      <c r="G65" s="4">
        <v>2</v>
      </c>
      <c r="H65" s="4">
        <v>2</v>
      </c>
      <c r="I65" s="4">
        <v>0.5</v>
      </c>
      <c r="J65" s="4" t="s">
        <v>27</v>
      </c>
      <c r="K65" s="5">
        <v>15.930649869244029</v>
      </c>
      <c r="L65" s="6" t="s">
        <v>119</v>
      </c>
      <c r="M65" s="4" t="str">
        <f t="shared" si="0"/>
        <v>49-60 months</v>
      </c>
    </row>
    <row r="66" spans="1:13" ht="18" x14ac:dyDescent="0.35">
      <c r="A66" s="4" t="s">
        <v>81</v>
      </c>
      <c r="B66" s="4">
        <v>38</v>
      </c>
      <c r="C66" s="4" t="s">
        <v>19</v>
      </c>
      <c r="D66" s="4">
        <v>104.84</v>
      </c>
      <c r="E66" s="4">
        <v>19.829999999999998</v>
      </c>
      <c r="F66" s="4">
        <v>4</v>
      </c>
      <c r="G66" s="4">
        <v>0</v>
      </c>
      <c r="H66" s="4">
        <v>0</v>
      </c>
      <c r="I66" s="4">
        <v>0.8</v>
      </c>
      <c r="J66" s="4" t="s">
        <v>24</v>
      </c>
      <c r="K66" s="5">
        <v>18.041335784504604</v>
      </c>
      <c r="L66" s="6" t="s">
        <v>119</v>
      </c>
      <c r="M66" s="4" t="str">
        <f t="shared" si="0"/>
        <v>37-48 months</v>
      </c>
    </row>
    <row r="67" spans="1:13" ht="18" x14ac:dyDescent="0.35">
      <c r="A67" s="4" t="s">
        <v>82</v>
      </c>
      <c r="B67" s="4">
        <v>50</v>
      </c>
      <c r="C67" s="4" t="s">
        <v>11</v>
      </c>
      <c r="D67" s="4">
        <v>104.56</v>
      </c>
      <c r="E67" s="4">
        <v>21.62</v>
      </c>
      <c r="F67" s="4">
        <v>4</v>
      </c>
      <c r="G67" s="4">
        <v>1</v>
      </c>
      <c r="H67" s="4">
        <v>1</v>
      </c>
      <c r="I67" s="4">
        <v>2</v>
      </c>
      <c r="J67" s="4" t="s">
        <v>12</v>
      </c>
      <c r="K67" s="5">
        <v>19.775366471749727</v>
      </c>
      <c r="L67" s="6" t="s">
        <v>120</v>
      </c>
      <c r="M67" s="4" t="str">
        <f t="shared" ref="M67:M101" si="1">IF(AND(B67&gt;=24,B67&lt;=36),"24-36 months",
IF(AND(B67&gt;=37,B67&lt;=48),"37-48 months",
IF(AND(B67&gt;=49,B67&lt;=60),"49-60 months",
IF(AND(B67&gt;=61,B67&lt;=72),"61-72 months","Other"))))</f>
        <v>49-60 months</v>
      </c>
    </row>
    <row r="68" spans="1:13" ht="18" x14ac:dyDescent="0.35">
      <c r="A68" s="4" t="s">
        <v>83</v>
      </c>
      <c r="B68" s="4">
        <v>27</v>
      </c>
      <c r="C68" s="4" t="s">
        <v>19</v>
      </c>
      <c r="D68" s="4">
        <v>97.32</v>
      </c>
      <c r="E68" s="4">
        <v>16.28</v>
      </c>
      <c r="F68" s="4">
        <v>2</v>
      </c>
      <c r="G68" s="4">
        <v>4</v>
      </c>
      <c r="H68" s="4">
        <v>0</v>
      </c>
      <c r="I68" s="4">
        <v>0.8</v>
      </c>
      <c r="J68" s="4" t="s">
        <v>12</v>
      </c>
      <c r="K68" s="5">
        <v>17.188983711262917</v>
      </c>
      <c r="L68" s="6" t="s">
        <v>119</v>
      </c>
      <c r="M68" s="4" t="str">
        <f t="shared" si="1"/>
        <v>24-36 months</v>
      </c>
    </row>
    <row r="69" spans="1:13" ht="18" x14ac:dyDescent="0.35">
      <c r="A69" s="4" t="s">
        <v>84</v>
      </c>
      <c r="B69" s="4">
        <v>32</v>
      </c>
      <c r="C69" s="4" t="s">
        <v>11</v>
      </c>
      <c r="D69" s="4">
        <v>103.58</v>
      </c>
      <c r="E69" s="4">
        <v>15.12</v>
      </c>
      <c r="F69" s="4">
        <v>4</v>
      </c>
      <c r="G69" s="4">
        <v>0</v>
      </c>
      <c r="H69" s="4">
        <v>2</v>
      </c>
      <c r="I69" s="4">
        <v>1.8</v>
      </c>
      <c r="J69" s="4" t="s">
        <v>20</v>
      </c>
      <c r="K69" s="5">
        <v>14.092887263873765</v>
      </c>
      <c r="L69" s="6" t="s">
        <v>119</v>
      </c>
      <c r="M69" s="4" t="str">
        <f t="shared" si="1"/>
        <v>24-36 months</v>
      </c>
    </row>
    <row r="70" spans="1:13" ht="18" x14ac:dyDescent="0.35">
      <c r="A70" s="4" t="s">
        <v>85</v>
      </c>
      <c r="B70" s="4">
        <v>53</v>
      </c>
      <c r="C70" s="4" t="s">
        <v>19</v>
      </c>
      <c r="D70" s="4">
        <v>105.92</v>
      </c>
      <c r="E70" s="4">
        <v>22.98</v>
      </c>
      <c r="F70" s="4">
        <v>2</v>
      </c>
      <c r="G70" s="4">
        <v>0</v>
      </c>
      <c r="H70" s="4">
        <v>0</v>
      </c>
      <c r="I70" s="4">
        <v>0.8</v>
      </c>
      <c r="J70" s="4" t="s">
        <v>27</v>
      </c>
      <c r="K70" s="5">
        <v>20.483024296966988</v>
      </c>
      <c r="L70" s="6" t="s">
        <v>120</v>
      </c>
      <c r="M70" s="4" t="str">
        <f t="shared" si="1"/>
        <v>49-60 months</v>
      </c>
    </row>
    <row r="71" spans="1:13" ht="18" x14ac:dyDescent="0.35">
      <c r="A71" s="4" t="s">
        <v>86</v>
      </c>
      <c r="B71" s="4">
        <v>33</v>
      </c>
      <c r="C71" s="4" t="s">
        <v>19</v>
      </c>
      <c r="D71" s="4">
        <v>104.76</v>
      </c>
      <c r="E71" s="4">
        <v>13.89</v>
      </c>
      <c r="F71" s="4">
        <v>3</v>
      </c>
      <c r="G71" s="4">
        <v>4</v>
      </c>
      <c r="H71" s="4">
        <v>0</v>
      </c>
      <c r="I71" s="4">
        <v>0.5</v>
      </c>
      <c r="J71" s="4" t="s">
        <v>20</v>
      </c>
      <c r="K71" s="5">
        <v>12.656431304061822</v>
      </c>
      <c r="L71" s="6" t="s">
        <v>119</v>
      </c>
      <c r="M71" s="4" t="str">
        <f t="shared" si="1"/>
        <v>24-36 months</v>
      </c>
    </row>
    <row r="72" spans="1:13" ht="18" x14ac:dyDescent="0.35">
      <c r="A72" s="4" t="s">
        <v>87</v>
      </c>
      <c r="B72" s="4">
        <v>49</v>
      </c>
      <c r="C72" s="4" t="s">
        <v>19</v>
      </c>
      <c r="D72" s="4">
        <v>108.22</v>
      </c>
      <c r="E72" s="4">
        <v>19.55</v>
      </c>
      <c r="F72" s="4">
        <v>1</v>
      </c>
      <c r="G72" s="4">
        <v>1</v>
      </c>
      <c r="H72" s="4">
        <v>2</v>
      </c>
      <c r="I72" s="4">
        <v>1.6</v>
      </c>
      <c r="J72" s="4" t="s">
        <v>20</v>
      </c>
      <c r="K72" s="5">
        <v>16.692896572247317</v>
      </c>
      <c r="L72" s="6" t="s">
        <v>119</v>
      </c>
      <c r="M72" s="4" t="str">
        <f t="shared" si="1"/>
        <v>49-60 months</v>
      </c>
    </row>
    <row r="73" spans="1:13" ht="18" x14ac:dyDescent="0.35">
      <c r="A73" s="4" t="s">
        <v>88</v>
      </c>
      <c r="B73" s="4">
        <v>32</v>
      </c>
      <c r="C73" s="4" t="s">
        <v>11</v>
      </c>
      <c r="D73" s="4">
        <v>97.69</v>
      </c>
      <c r="E73" s="4">
        <v>18.04</v>
      </c>
      <c r="F73" s="4">
        <v>3</v>
      </c>
      <c r="G73" s="4">
        <v>2</v>
      </c>
      <c r="H73" s="4">
        <v>2</v>
      </c>
      <c r="I73" s="4">
        <v>2.2000000000000002</v>
      </c>
      <c r="J73" s="4" t="s">
        <v>12</v>
      </c>
      <c r="K73" s="5">
        <v>18.903242860743426</v>
      </c>
      <c r="L73" s="6" t="s">
        <v>120</v>
      </c>
      <c r="M73" s="4" t="str">
        <f t="shared" si="1"/>
        <v>24-36 months</v>
      </c>
    </row>
    <row r="74" spans="1:13" ht="18" x14ac:dyDescent="0.35">
      <c r="A74" s="4" t="s">
        <v>89</v>
      </c>
      <c r="B74" s="4">
        <v>52</v>
      </c>
      <c r="C74" s="4" t="s">
        <v>11</v>
      </c>
      <c r="D74" s="4">
        <v>104.99</v>
      </c>
      <c r="E74" s="4">
        <v>22.77</v>
      </c>
      <c r="F74" s="4">
        <v>3</v>
      </c>
      <c r="G74" s="4">
        <v>2</v>
      </c>
      <c r="H74" s="4">
        <v>1</v>
      </c>
      <c r="I74" s="4">
        <v>1.1000000000000001</v>
      </c>
      <c r="J74" s="4" t="s">
        <v>14</v>
      </c>
      <c r="K74" s="5">
        <v>20.656995702972939</v>
      </c>
      <c r="L74" s="6" t="s">
        <v>120</v>
      </c>
      <c r="M74" s="4" t="str">
        <f t="shared" si="1"/>
        <v>49-60 months</v>
      </c>
    </row>
    <row r="75" spans="1:13" ht="18" x14ac:dyDescent="0.35">
      <c r="A75" s="4" t="s">
        <v>90</v>
      </c>
      <c r="B75" s="4">
        <v>25</v>
      </c>
      <c r="C75" s="4" t="s">
        <v>19</v>
      </c>
      <c r="D75" s="4">
        <v>88.93</v>
      </c>
      <c r="E75" s="4">
        <v>15.5</v>
      </c>
      <c r="F75" s="4">
        <v>3</v>
      </c>
      <c r="G75" s="4">
        <v>0</v>
      </c>
      <c r="H75" s="4">
        <v>3</v>
      </c>
      <c r="I75" s="4">
        <v>3.8</v>
      </c>
      <c r="J75" s="4" t="s">
        <v>14</v>
      </c>
      <c r="K75" s="5">
        <v>19.59905418252098</v>
      </c>
      <c r="L75" s="6" t="s">
        <v>120</v>
      </c>
      <c r="M75" s="4" t="str">
        <f t="shared" si="1"/>
        <v>24-36 months</v>
      </c>
    </row>
    <row r="76" spans="1:13" ht="18" x14ac:dyDescent="0.35">
      <c r="A76" s="4" t="s">
        <v>91</v>
      </c>
      <c r="B76" s="4">
        <v>41</v>
      </c>
      <c r="C76" s="4" t="s">
        <v>11</v>
      </c>
      <c r="D76" s="4">
        <v>105.5</v>
      </c>
      <c r="E76" s="4">
        <v>20.18</v>
      </c>
      <c r="F76" s="4">
        <v>1</v>
      </c>
      <c r="G76" s="4">
        <v>4</v>
      </c>
      <c r="H76" s="4">
        <v>3</v>
      </c>
      <c r="I76" s="4">
        <v>1.9</v>
      </c>
      <c r="J76" s="4" t="s">
        <v>24</v>
      </c>
      <c r="K76" s="5">
        <v>18.130769749107163</v>
      </c>
      <c r="L76" s="6" t="s">
        <v>119</v>
      </c>
      <c r="M76" s="4" t="str">
        <f t="shared" si="1"/>
        <v>37-48 months</v>
      </c>
    </row>
    <row r="77" spans="1:13" ht="18" x14ac:dyDescent="0.35">
      <c r="A77" s="4" t="s">
        <v>92</v>
      </c>
      <c r="B77" s="4">
        <v>38</v>
      </c>
      <c r="C77" s="4" t="s">
        <v>19</v>
      </c>
      <c r="D77" s="4">
        <v>101.47</v>
      </c>
      <c r="E77" s="4">
        <v>15.96</v>
      </c>
      <c r="F77" s="4">
        <v>1</v>
      </c>
      <c r="G77" s="4">
        <v>1</v>
      </c>
      <c r="H77" s="4">
        <v>0</v>
      </c>
      <c r="I77" s="4">
        <v>0.8</v>
      </c>
      <c r="J77" s="4" t="s">
        <v>12</v>
      </c>
      <c r="K77" s="5">
        <v>15.500923261601326</v>
      </c>
      <c r="L77" s="6" t="s">
        <v>119</v>
      </c>
      <c r="M77" s="4" t="str">
        <f t="shared" si="1"/>
        <v>37-48 months</v>
      </c>
    </row>
    <row r="78" spans="1:13" ht="18" x14ac:dyDescent="0.35">
      <c r="A78" s="4" t="s">
        <v>93</v>
      </c>
      <c r="B78" s="4">
        <v>46</v>
      </c>
      <c r="C78" s="4" t="s">
        <v>19</v>
      </c>
      <c r="D78" s="4">
        <v>103.84</v>
      </c>
      <c r="E78" s="4">
        <v>17.13</v>
      </c>
      <c r="F78" s="4">
        <v>0</v>
      </c>
      <c r="G78" s="4">
        <v>4</v>
      </c>
      <c r="H78" s="4">
        <v>1</v>
      </c>
      <c r="I78" s="4">
        <v>0.7</v>
      </c>
      <c r="J78" s="4" t="s">
        <v>20</v>
      </c>
      <c r="K78" s="5">
        <v>15.886491841187462</v>
      </c>
      <c r="L78" s="6" t="s">
        <v>119</v>
      </c>
      <c r="M78" s="4" t="str">
        <f t="shared" si="1"/>
        <v>37-48 months</v>
      </c>
    </row>
    <row r="79" spans="1:13" ht="18" x14ac:dyDescent="0.35">
      <c r="A79" s="4" t="s">
        <v>94</v>
      </c>
      <c r="B79" s="4">
        <v>45</v>
      </c>
      <c r="C79" s="4" t="s">
        <v>19</v>
      </c>
      <c r="D79" s="4">
        <v>103.74</v>
      </c>
      <c r="E79" s="4">
        <v>18.21</v>
      </c>
      <c r="F79" s="4">
        <v>1</v>
      </c>
      <c r="G79" s="4">
        <v>3</v>
      </c>
      <c r="H79" s="4">
        <v>0</v>
      </c>
      <c r="I79" s="4">
        <v>0.5</v>
      </c>
      <c r="J79" s="4" t="s">
        <v>20</v>
      </c>
      <c r="K79" s="5">
        <v>16.920666215969256</v>
      </c>
      <c r="L79" s="6" t="s">
        <v>119</v>
      </c>
      <c r="M79" s="4" t="str">
        <f t="shared" si="1"/>
        <v>37-48 months</v>
      </c>
    </row>
    <row r="80" spans="1:13" ht="18" x14ac:dyDescent="0.35">
      <c r="A80" s="4" t="s">
        <v>95</v>
      </c>
      <c r="B80" s="4">
        <v>48</v>
      </c>
      <c r="C80" s="4" t="s">
        <v>19</v>
      </c>
      <c r="D80" s="4">
        <v>101.32</v>
      </c>
      <c r="E80" s="4">
        <v>21.93</v>
      </c>
      <c r="F80" s="4">
        <v>4</v>
      </c>
      <c r="G80" s="4">
        <v>2</v>
      </c>
      <c r="H80" s="4">
        <v>2</v>
      </c>
      <c r="I80" s="4">
        <v>2.8</v>
      </c>
      <c r="J80" s="4" t="s">
        <v>14</v>
      </c>
      <c r="K80" s="5">
        <v>21.36231277340449</v>
      </c>
      <c r="L80" s="6" t="s">
        <v>120</v>
      </c>
      <c r="M80" s="4" t="str">
        <f t="shared" si="1"/>
        <v>37-48 months</v>
      </c>
    </row>
    <row r="81" spans="1:13" ht="18" x14ac:dyDescent="0.35">
      <c r="A81" s="4" t="s">
        <v>96</v>
      </c>
      <c r="B81" s="4">
        <v>54</v>
      </c>
      <c r="C81" s="4" t="s">
        <v>11</v>
      </c>
      <c r="D81" s="4">
        <v>109.83</v>
      </c>
      <c r="E81" s="4">
        <v>21.35</v>
      </c>
      <c r="F81" s="4">
        <v>3</v>
      </c>
      <c r="G81" s="4">
        <v>2</v>
      </c>
      <c r="H81" s="4">
        <v>1</v>
      </c>
      <c r="I81" s="4">
        <v>0.7</v>
      </c>
      <c r="J81" s="4" t="s">
        <v>24</v>
      </c>
      <c r="K81" s="5">
        <v>17.699292730459444</v>
      </c>
      <c r="L81" s="6" t="s">
        <v>119</v>
      </c>
      <c r="M81" s="4" t="str">
        <f t="shared" si="1"/>
        <v>49-60 months</v>
      </c>
    </row>
    <row r="82" spans="1:13" ht="18" x14ac:dyDescent="0.35">
      <c r="A82" s="4" t="s">
        <v>97</v>
      </c>
      <c r="B82" s="4">
        <v>49</v>
      </c>
      <c r="C82" s="4" t="s">
        <v>19</v>
      </c>
      <c r="D82" s="4">
        <v>112.98</v>
      </c>
      <c r="E82" s="4">
        <v>18.22</v>
      </c>
      <c r="F82" s="4">
        <v>3</v>
      </c>
      <c r="G82" s="4">
        <v>1</v>
      </c>
      <c r="H82" s="4">
        <v>1</v>
      </c>
      <c r="I82" s="4">
        <v>1.7</v>
      </c>
      <c r="J82" s="4" t="s">
        <v>12</v>
      </c>
      <c r="K82" s="5">
        <v>14.273984861929826</v>
      </c>
      <c r="L82" s="6" t="s">
        <v>119</v>
      </c>
      <c r="M82" s="4" t="str">
        <f t="shared" si="1"/>
        <v>49-60 months</v>
      </c>
    </row>
    <row r="83" spans="1:13" ht="18" x14ac:dyDescent="0.35">
      <c r="A83" s="4" t="s">
        <v>98</v>
      </c>
      <c r="B83" s="4">
        <v>45</v>
      </c>
      <c r="C83" s="4" t="s">
        <v>11</v>
      </c>
      <c r="D83" s="4">
        <v>104.87</v>
      </c>
      <c r="E83" s="4">
        <v>19.66</v>
      </c>
      <c r="F83" s="4">
        <v>1</v>
      </c>
      <c r="G83" s="4">
        <v>4</v>
      </c>
      <c r="H83" s="4">
        <v>2</v>
      </c>
      <c r="I83" s="4">
        <v>1.1000000000000001</v>
      </c>
      <c r="J83" s="4" t="s">
        <v>27</v>
      </c>
      <c r="K83" s="5">
        <v>17.876437608609475</v>
      </c>
      <c r="L83" s="6" t="s">
        <v>119</v>
      </c>
      <c r="M83" s="4" t="str">
        <f t="shared" si="1"/>
        <v>37-48 months</v>
      </c>
    </row>
    <row r="84" spans="1:13" ht="18" x14ac:dyDescent="0.35">
      <c r="A84" s="4" t="s">
        <v>99</v>
      </c>
      <c r="B84" s="4">
        <v>30</v>
      </c>
      <c r="C84" s="4" t="s">
        <v>19</v>
      </c>
      <c r="D84" s="4">
        <v>100.81</v>
      </c>
      <c r="E84" s="4">
        <v>14.39</v>
      </c>
      <c r="F84" s="4">
        <v>2</v>
      </c>
      <c r="G84" s="4">
        <v>4</v>
      </c>
      <c r="H84" s="4">
        <v>2</v>
      </c>
      <c r="I84" s="4">
        <v>2.6</v>
      </c>
      <c r="J84" s="4" t="s">
        <v>12</v>
      </c>
      <c r="K84" s="5">
        <v>14.159684100694896</v>
      </c>
      <c r="L84" s="6" t="s">
        <v>119</v>
      </c>
      <c r="M84" s="4" t="str">
        <f t="shared" si="1"/>
        <v>24-36 months</v>
      </c>
    </row>
    <row r="85" spans="1:13" ht="18" x14ac:dyDescent="0.35">
      <c r="A85" s="4" t="s">
        <v>100</v>
      </c>
      <c r="B85" s="4">
        <v>29</v>
      </c>
      <c r="C85" s="4" t="s">
        <v>11</v>
      </c>
      <c r="D85" s="4">
        <v>101.16</v>
      </c>
      <c r="E85" s="4">
        <v>14.14</v>
      </c>
      <c r="F85" s="4">
        <v>2</v>
      </c>
      <c r="G85" s="4">
        <v>2</v>
      </c>
      <c r="H85" s="4">
        <v>3</v>
      </c>
      <c r="I85" s="4">
        <v>1.3</v>
      </c>
      <c r="J85" s="4" t="s">
        <v>12</v>
      </c>
      <c r="K85" s="5">
        <v>13.817573013462967</v>
      </c>
      <c r="L85" s="6" t="s">
        <v>119</v>
      </c>
      <c r="M85" s="4" t="str">
        <f t="shared" si="1"/>
        <v>24-36 months</v>
      </c>
    </row>
    <row r="86" spans="1:13" ht="18" x14ac:dyDescent="0.35">
      <c r="A86" s="4" t="s">
        <v>101</v>
      </c>
      <c r="B86" s="4">
        <v>57</v>
      </c>
      <c r="C86" s="4" t="s">
        <v>11</v>
      </c>
      <c r="D86" s="4">
        <v>115.19</v>
      </c>
      <c r="E86" s="4">
        <v>20.76</v>
      </c>
      <c r="F86" s="4">
        <v>1</v>
      </c>
      <c r="G86" s="4">
        <v>4</v>
      </c>
      <c r="H86" s="4">
        <v>0</v>
      </c>
      <c r="I86" s="4">
        <v>1</v>
      </c>
      <c r="J86" s="4" t="s">
        <v>12</v>
      </c>
      <c r="K86" s="5">
        <v>15.645800657682841</v>
      </c>
      <c r="L86" s="6" t="s">
        <v>119</v>
      </c>
      <c r="M86" s="4" t="str">
        <f t="shared" si="1"/>
        <v>49-60 months</v>
      </c>
    </row>
    <row r="87" spans="1:13" ht="18" x14ac:dyDescent="0.35">
      <c r="A87" s="4" t="s">
        <v>102</v>
      </c>
      <c r="B87" s="4">
        <v>56</v>
      </c>
      <c r="C87" s="4" t="s">
        <v>19</v>
      </c>
      <c r="D87" s="4">
        <v>110.72</v>
      </c>
      <c r="E87" s="4">
        <v>20.149999999999999</v>
      </c>
      <c r="F87" s="4">
        <v>0</v>
      </c>
      <c r="G87" s="4">
        <v>1</v>
      </c>
      <c r="H87" s="4">
        <v>1</v>
      </c>
      <c r="I87" s="4">
        <v>2</v>
      </c>
      <c r="J87" s="4" t="s">
        <v>27</v>
      </c>
      <c r="K87" s="5">
        <v>16.43701290971967</v>
      </c>
      <c r="L87" s="6" t="s">
        <v>119</v>
      </c>
      <c r="M87" s="4" t="str">
        <f t="shared" si="1"/>
        <v>49-60 months</v>
      </c>
    </row>
    <row r="88" spans="1:13" ht="18" x14ac:dyDescent="0.35">
      <c r="A88" s="4" t="s">
        <v>103</v>
      </c>
      <c r="B88" s="4">
        <v>56</v>
      </c>
      <c r="C88" s="4" t="s">
        <v>11</v>
      </c>
      <c r="D88" s="4">
        <v>106.73</v>
      </c>
      <c r="E88" s="4">
        <v>24.09</v>
      </c>
      <c r="F88" s="4">
        <v>0</v>
      </c>
      <c r="G88" s="4">
        <v>1</v>
      </c>
      <c r="H88" s="4">
        <v>3</v>
      </c>
      <c r="I88" s="4">
        <v>1.7</v>
      </c>
      <c r="J88" s="4" t="s">
        <v>27</v>
      </c>
      <c r="K88" s="5">
        <v>21.147731176326783</v>
      </c>
      <c r="L88" s="6" t="s">
        <v>120</v>
      </c>
      <c r="M88" s="4" t="str">
        <f t="shared" si="1"/>
        <v>49-60 months</v>
      </c>
    </row>
    <row r="89" spans="1:13" ht="18" x14ac:dyDescent="0.35">
      <c r="A89" s="4" t="s">
        <v>104</v>
      </c>
      <c r="B89" s="4">
        <v>25</v>
      </c>
      <c r="C89" s="4" t="s">
        <v>11</v>
      </c>
      <c r="D89" s="4">
        <v>99.72</v>
      </c>
      <c r="E89" s="4">
        <v>14.9</v>
      </c>
      <c r="F89" s="4">
        <v>4</v>
      </c>
      <c r="G89" s="4">
        <v>2</v>
      </c>
      <c r="H89" s="4">
        <v>3</v>
      </c>
      <c r="I89" s="4">
        <v>2.2000000000000002</v>
      </c>
      <c r="J89" s="4" t="s">
        <v>14</v>
      </c>
      <c r="K89" s="5">
        <v>14.983791760933824</v>
      </c>
      <c r="L89" s="6" t="s">
        <v>119</v>
      </c>
      <c r="M89" s="4" t="str">
        <f t="shared" si="1"/>
        <v>24-36 months</v>
      </c>
    </row>
    <row r="90" spans="1:13" ht="18" x14ac:dyDescent="0.35">
      <c r="A90" s="4" t="s">
        <v>105</v>
      </c>
      <c r="B90" s="4">
        <v>30</v>
      </c>
      <c r="C90" s="4" t="s">
        <v>11</v>
      </c>
      <c r="D90" s="4">
        <v>96.45</v>
      </c>
      <c r="E90" s="4">
        <v>14.77</v>
      </c>
      <c r="F90" s="4">
        <v>4</v>
      </c>
      <c r="G90" s="4">
        <v>2</v>
      </c>
      <c r="H90" s="4">
        <v>0</v>
      </c>
      <c r="I90" s="4">
        <v>0.6</v>
      </c>
      <c r="J90" s="4" t="s">
        <v>24</v>
      </c>
      <c r="K90" s="5">
        <v>15.877277353299789</v>
      </c>
      <c r="L90" s="6" t="s">
        <v>119</v>
      </c>
      <c r="M90" s="4" t="str">
        <f t="shared" si="1"/>
        <v>24-36 months</v>
      </c>
    </row>
    <row r="91" spans="1:13" ht="18" x14ac:dyDescent="0.35">
      <c r="A91" s="4" t="s">
        <v>106</v>
      </c>
      <c r="B91" s="4">
        <v>53</v>
      </c>
      <c r="C91" s="4" t="s">
        <v>19</v>
      </c>
      <c r="D91" s="4">
        <v>106.44</v>
      </c>
      <c r="E91" s="4">
        <v>20.73</v>
      </c>
      <c r="F91" s="4">
        <v>4</v>
      </c>
      <c r="G91" s="4">
        <v>3</v>
      </c>
      <c r="H91" s="4">
        <v>2</v>
      </c>
      <c r="I91" s="4">
        <v>2</v>
      </c>
      <c r="J91" s="4" t="s">
        <v>12</v>
      </c>
      <c r="K91" s="5">
        <v>18.29740792193558</v>
      </c>
      <c r="L91" s="6" t="s">
        <v>119</v>
      </c>
      <c r="M91" s="4" t="str">
        <f t="shared" si="1"/>
        <v>49-60 months</v>
      </c>
    </row>
    <row r="92" spans="1:13" ht="18" x14ac:dyDescent="0.35">
      <c r="A92" s="4" t="s">
        <v>107</v>
      </c>
      <c r="B92" s="4">
        <v>29</v>
      </c>
      <c r="C92" s="4" t="s">
        <v>11</v>
      </c>
      <c r="D92" s="4">
        <v>97.77</v>
      </c>
      <c r="E92" s="4">
        <v>15.72</v>
      </c>
      <c r="F92" s="4">
        <v>2</v>
      </c>
      <c r="G92" s="4">
        <v>0</v>
      </c>
      <c r="H92" s="4">
        <v>0</v>
      </c>
      <c r="I92" s="4">
        <v>0.9</v>
      </c>
      <c r="J92" s="4" t="s">
        <v>12</v>
      </c>
      <c r="K92" s="5">
        <v>16.445281479979926</v>
      </c>
      <c r="L92" s="6" t="s">
        <v>119</v>
      </c>
      <c r="M92" s="4" t="str">
        <f t="shared" si="1"/>
        <v>24-36 months</v>
      </c>
    </row>
    <row r="93" spans="1:13" ht="18" x14ac:dyDescent="0.35">
      <c r="A93" s="4" t="s">
        <v>108</v>
      </c>
      <c r="B93" s="4">
        <v>58</v>
      </c>
      <c r="C93" s="4" t="s">
        <v>19</v>
      </c>
      <c r="D93" s="4">
        <v>113.49</v>
      </c>
      <c r="E93" s="4">
        <v>25.26</v>
      </c>
      <c r="F93" s="4">
        <v>0</v>
      </c>
      <c r="G93" s="4">
        <v>4</v>
      </c>
      <c r="H93" s="4">
        <v>3</v>
      </c>
      <c r="I93" s="4">
        <v>3</v>
      </c>
      <c r="J93" s="4" t="s">
        <v>27</v>
      </c>
      <c r="K93" s="5">
        <v>19.611831543124822</v>
      </c>
      <c r="L93" s="6" t="s">
        <v>120</v>
      </c>
      <c r="M93" s="4" t="str">
        <f t="shared" si="1"/>
        <v>49-60 months</v>
      </c>
    </row>
    <row r="94" spans="1:13" ht="18" x14ac:dyDescent="0.35">
      <c r="A94" s="4" t="s">
        <v>109</v>
      </c>
      <c r="B94" s="4">
        <v>26</v>
      </c>
      <c r="C94" s="4" t="s">
        <v>19</v>
      </c>
      <c r="D94" s="4">
        <v>92.08</v>
      </c>
      <c r="E94" s="4">
        <v>15.29</v>
      </c>
      <c r="F94" s="4">
        <v>4</v>
      </c>
      <c r="G94" s="4">
        <v>1</v>
      </c>
      <c r="H94" s="4">
        <v>2</v>
      </c>
      <c r="I94" s="4">
        <v>2.6</v>
      </c>
      <c r="J94" s="4" t="s">
        <v>20</v>
      </c>
      <c r="K94" s="5">
        <v>18.033368785198682</v>
      </c>
      <c r="L94" s="6" t="s">
        <v>119</v>
      </c>
      <c r="M94" s="4" t="str">
        <f t="shared" si="1"/>
        <v>24-36 months</v>
      </c>
    </row>
    <row r="95" spans="1:13" ht="18" x14ac:dyDescent="0.35">
      <c r="A95" s="4" t="s">
        <v>110</v>
      </c>
      <c r="B95" s="4">
        <v>25</v>
      </c>
      <c r="C95" s="4" t="s">
        <v>11</v>
      </c>
      <c r="D95" s="4">
        <v>96.42</v>
      </c>
      <c r="E95" s="4">
        <v>15.34</v>
      </c>
      <c r="F95" s="4">
        <v>4</v>
      </c>
      <c r="G95" s="4">
        <v>3</v>
      </c>
      <c r="H95" s="4">
        <v>2</v>
      </c>
      <c r="I95" s="4">
        <v>0.9</v>
      </c>
      <c r="J95" s="4" t="s">
        <v>20</v>
      </c>
      <c r="K95" s="5">
        <v>16.500272071630885</v>
      </c>
      <c r="L95" s="6" t="s">
        <v>119</v>
      </c>
      <c r="M95" s="4" t="str">
        <f t="shared" si="1"/>
        <v>24-36 months</v>
      </c>
    </row>
    <row r="96" spans="1:13" ht="18" x14ac:dyDescent="0.35">
      <c r="A96" s="4" t="s">
        <v>111</v>
      </c>
      <c r="B96" s="4">
        <v>59</v>
      </c>
      <c r="C96" s="4" t="s">
        <v>11</v>
      </c>
      <c r="D96" s="4">
        <v>108.1</v>
      </c>
      <c r="E96" s="4">
        <v>19.25</v>
      </c>
      <c r="F96" s="4">
        <v>1</v>
      </c>
      <c r="G96" s="4">
        <v>0</v>
      </c>
      <c r="H96" s="4">
        <v>1</v>
      </c>
      <c r="I96" s="4">
        <v>1</v>
      </c>
      <c r="J96" s="4" t="s">
        <v>12</v>
      </c>
      <c r="K96" s="5">
        <v>16.47325214515973</v>
      </c>
      <c r="L96" s="6" t="s">
        <v>119</v>
      </c>
      <c r="M96" s="4" t="str">
        <f t="shared" si="1"/>
        <v>49-60 months</v>
      </c>
    </row>
    <row r="97" spans="1:13" ht="18" x14ac:dyDescent="0.35">
      <c r="A97" s="4" t="s">
        <v>112</v>
      </c>
      <c r="B97" s="4">
        <v>50</v>
      </c>
      <c r="C97" s="4" t="s">
        <v>11</v>
      </c>
      <c r="D97" s="4">
        <v>109.15</v>
      </c>
      <c r="E97" s="4">
        <v>22.09</v>
      </c>
      <c r="F97" s="4">
        <v>1</v>
      </c>
      <c r="G97" s="4">
        <v>4</v>
      </c>
      <c r="H97" s="4">
        <v>0</v>
      </c>
      <c r="I97" s="4">
        <v>0.6</v>
      </c>
      <c r="J97" s="4" t="s">
        <v>14</v>
      </c>
      <c r="K97" s="5">
        <v>18.541643890060385</v>
      </c>
      <c r="L97" s="6" t="s">
        <v>120</v>
      </c>
      <c r="M97" s="4" t="str">
        <f t="shared" si="1"/>
        <v>49-60 months</v>
      </c>
    </row>
    <row r="98" spans="1:13" ht="18" x14ac:dyDescent="0.35">
      <c r="A98" s="4" t="s">
        <v>113</v>
      </c>
      <c r="B98" s="4">
        <v>48</v>
      </c>
      <c r="C98" s="4" t="s">
        <v>19</v>
      </c>
      <c r="D98" s="4">
        <v>107.71</v>
      </c>
      <c r="E98" s="4">
        <v>19.079999999999998</v>
      </c>
      <c r="F98" s="4">
        <v>0</v>
      </c>
      <c r="G98" s="4">
        <v>2</v>
      </c>
      <c r="H98" s="4">
        <v>2</v>
      </c>
      <c r="I98" s="4">
        <v>1.8</v>
      </c>
      <c r="J98" s="4" t="s">
        <v>20</v>
      </c>
      <c r="K98" s="5">
        <v>16.446228448404973</v>
      </c>
      <c r="L98" s="6" t="s">
        <v>119</v>
      </c>
      <c r="M98" s="4" t="str">
        <f t="shared" si="1"/>
        <v>37-48 months</v>
      </c>
    </row>
    <row r="99" spans="1:13" ht="18" x14ac:dyDescent="0.35">
      <c r="A99" s="4" t="s">
        <v>114</v>
      </c>
      <c r="B99" s="4">
        <v>57</v>
      </c>
      <c r="C99" s="4" t="s">
        <v>19</v>
      </c>
      <c r="D99" s="4">
        <v>112.41</v>
      </c>
      <c r="E99" s="4">
        <v>21.55</v>
      </c>
      <c r="F99" s="4">
        <v>2</v>
      </c>
      <c r="G99" s="4">
        <v>4</v>
      </c>
      <c r="H99" s="4">
        <v>0</v>
      </c>
      <c r="I99" s="4">
        <v>0.9</v>
      </c>
      <c r="J99" s="4" t="s">
        <v>12</v>
      </c>
      <c r="K99" s="5">
        <v>17.054436677671966</v>
      </c>
      <c r="L99" s="6" t="s">
        <v>119</v>
      </c>
      <c r="M99" s="4" t="str">
        <f t="shared" si="1"/>
        <v>49-60 months</v>
      </c>
    </row>
    <row r="100" spans="1:13" ht="18" x14ac:dyDescent="0.35">
      <c r="A100" s="4" t="s">
        <v>115</v>
      </c>
      <c r="B100" s="4">
        <v>45</v>
      </c>
      <c r="C100" s="4" t="s">
        <v>19</v>
      </c>
      <c r="D100" s="4">
        <v>110.12</v>
      </c>
      <c r="E100" s="4">
        <v>18.510000000000002</v>
      </c>
      <c r="F100" s="4">
        <v>0</v>
      </c>
      <c r="G100" s="4">
        <v>2</v>
      </c>
      <c r="H100" s="4">
        <v>0</v>
      </c>
      <c r="I100" s="4">
        <v>0.9</v>
      </c>
      <c r="J100" s="4" t="s">
        <v>24</v>
      </c>
      <c r="K100" s="5">
        <v>15.264198789050129</v>
      </c>
      <c r="L100" s="6" t="s">
        <v>119</v>
      </c>
      <c r="M100" s="4" t="str">
        <f t="shared" si="1"/>
        <v>37-48 months</v>
      </c>
    </row>
    <row r="101" spans="1:13" ht="18" x14ac:dyDescent="0.35">
      <c r="A101" s="4" t="s">
        <v>116</v>
      </c>
      <c r="B101" s="4">
        <v>49</v>
      </c>
      <c r="C101" s="4" t="s">
        <v>19</v>
      </c>
      <c r="D101" s="4">
        <v>106.6</v>
      </c>
      <c r="E101" s="4">
        <v>21.21</v>
      </c>
      <c r="F101" s="4">
        <v>0</v>
      </c>
      <c r="G101" s="4">
        <v>0</v>
      </c>
      <c r="H101" s="4">
        <v>2</v>
      </c>
      <c r="I101" s="4">
        <v>2.5</v>
      </c>
      <c r="J101" s="4" t="s">
        <v>24</v>
      </c>
      <c r="K101" s="5">
        <v>18.664925428298883</v>
      </c>
      <c r="L101" s="6" t="s">
        <v>120</v>
      </c>
      <c r="M101" s="4" t="str">
        <f t="shared" si="1"/>
        <v>49-60 months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35"/>
  <sheetViews>
    <sheetView workbookViewId="0">
      <selection activeCell="H5" sqref="H5:J5"/>
    </sheetView>
  </sheetViews>
  <sheetFormatPr defaultRowHeight="14.4" x14ac:dyDescent="0.3"/>
  <cols>
    <col min="2" max="2" width="15.6640625" customWidth="1"/>
    <col min="3" max="3" width="25" customWidth="1"/>
    <col min="4" max="4" width="11.88671875" bestFit="1" customWidth="1"/>
    <col min="5" max="5" width="15.109375" customWidth="1"/>
    <col min="6" max="6" width="17.5546875" customWidth="1"/>
    <col min="7" max="7" width="15.77734375" bestFit="1" customWidth="1"/>
    <col min="8" max="8" width="15.109375" customWidth="1"/>
    <col min="9" max="9" width="33.6640625" customWidth="1"/>
    <col min="10" max="10" width="35.44140625" customWidth="1"/>
    <col min="11" max="11" width="15.77734375" bestFit="1" customWidth="1"/>
  </cols>
  <sheetData>
    <row r="3" spans="2:10" ht="15" thickBot="1" x14ac:dyDescent="0.35"/>
    <row r="4" spans="2:10" ht="18.600000000000001" thickBot="1" x14ac:dyDescent="0.4">
      <c r="B4" s="29" t="s">
        <v>128</v>
      </c>
      <c r="C4" s="30"/>
      <c r="E4" s="27" t="s">
        <v>129</v>
      </c>
      <c r="F4" s="28"/>
    </row>
    <row r="5" spans="2:10" ht="23.4" x14ac:dyDescent="0.45">
      <c r="B5" s="10" t="s">
        <v>122</v>
      </c>
      <c r="C5" s="10" t="s">
        <v>127</v>
      </c>
      <c r="E5" s="15" t="s">
        <v>122</v>
      </c>
      <c r="F5" s="15" t="s">
        <v>130</v>
      </c>
      <c r="H5" s="31" t="s">
        <v>131</v>
      </c>
      <c r="I5" s="32"/>
      <c r="J5" s="8"/>
    </row>
    <row r="6" spans="2:10" ht="18" x14ac:dyDescent="0.35">
      <c r="B6" s="11" t="s">
        <v>123</v>
      </c>
      <c r="C6" s="12">
        <v>39</v>
      </c>
      <c r="E6" s="16">
        <v>0</v>
      </c>
      <c r="F6" s="17">
        <v>17.566529534524921</v>
      </c>
      <c r="H6" s="21" t="s">
        <v>122</v>
      </c>
      <c r="I6" s="21" t="s">
        <v>132</v>
      </c>
      <c r="J6" s="21" t="s">
        <v>133</v>
      </c>
    </row>
    <row r="7" spans="2:10" ht="18" x14ac:dyDescent="0.35">
      <c r="B7" s="11" t="s">
        <v>124</v>
      </c>
      <c r="C7" s="12">
        <v>30</v>
      </c>
      <c r="E7" s="18">
        <v>0</v>
      </c>
      <c r="F7" s="17">
        <v>19.016420427584645</v>
      </c>
      <c r="H7" s="22" t="s">
        <v>120</v>
      </c>
      <c r="I7" s="23">
        <v>1.5833333333333333</v>
      </c>
      <c r="J7" s="23">
        <v>1.6875000000000002</v>
      </c>
    </row>
    <row r="8" spans="2:10" ht="18" x14ac:dyDescent="0.35">
      <c r="B8" s="11" t="s">
        <v>125</v>
      </c>
      <c r="C8" s="12">
        <v>31</v>
      </c>
      <c r="E8" s="18">
        <v>1</v>
      </c>
      <c r="F8" s="17">
        <v>17.280117596560103</v>
      </c>
      <c r="H8" s="22" t="s">
        <v>119</v>
      </c>
      <c r="I8" s="23">
        <v>1.3026315789473684</v>
      </c>
      <c r="J8" s="23">
        <v>1.2986842105263157</v>
      </c>
    </row>
    <row r="9" spans="2:10" ht="18" x14ac:dyDescent="0.35">
      <c r="B9" s="13" t="s">
        <v>126</v>
      </c>
      <c r="C9" s="14">
        <v>100</v>
      </c>
      <c r="E9" s="36">
        <v>2</v>
      </c>
      <c r="F9" s="7">
        <v>16.27305047255906</v>
      </c>
      <c r="H9" s="19" t="s">
        <v>126</v>
      </c>
      <c r="I9" s="20">
        <v>1.37</v>
      </c>
      <c r="J9" s="20">
        <v>1.3919999999999999</v>
      </c>
    </row>
    <row r="10" spans="2:10" ht="18" x14ac:dyDescent="0.35">
      <c r="E10" s="36">
        <v>3</v>
      </c>
      <c r="F10" s="7">
        <v>17.104134635526798</v>
      </c>
    </row>
    <row r="11" spans="2:10" ht="18" x14ac:dyDescent="0.35">
      <c r="E11" s="36">
        <v>4</v>
      </c>
      <c r="F11" s="7">
        <v>18.137073212360072</v>
      </c>
    </row>
    <row r="12" spans="2:10" ht="18" x14ac:dyDescent="0.35">
      <c r="E12" s="16">
        <v>1</v>
      </c>
      <c r="F12" s="17">
        <v>16.468003433538151</v>
      </c>
    </row>
    <row r="13" spans="2:10" ht="18" x14ac:dyDescent="0.35">
      <c r="E13" s="36">
        <v>0</v>
      </c>
      <c r="F13" s="7">
        <v>16.35248862763348</v>
      </c>
    </row>
    <row r="14" spans="2:10" ht="18.600000000000001" thickBot="1" x14ac:dyDescent="0.4">
      <c r="E14" s="18">
        <v>1</v>
      </c>
      <c r="F14" s="17">
        <v>16.201722814253078</v>
      </c>
    </row>
    <row r="15" spans="2:10" ht="21" x14ac:dyDescent="0.4">
      <c r="E15" s="18">
        <v>2</v>
      </c>
      <c r="F15" s="17">
        <v>17.145357431721354</v>
      </c>
      <c r="H15" s="33" t="s">
        <v>134</v>
      </c>
      <c r="I15" s="34"/>
      <c r="J15" s="9"/>
    </row>
    <row r="16" spans="2:10" ht="18" x14ac:dyDescent="0.35">
      <c r="E16" s="18">
        <v>3</v>
      </c>
      <c r="F16" s="17">
        <v>15.486892118792989</v>
      </c>
      <c r="H16" s="24" t="s">
        <v>122</v>
      </c>
      <c r="I16" s="25" t="s">
        <v>130</v>
      </c>
      <c r="J16" s="25" t="s">
        <v>135</v>
      </c>
    </row>
    <row r="17" spans="5:10" ht="18" x14ac:dyDescent="0.35">
      <c r="E17" s="18">
        <v>4</v>
      </c>
      <c r="F17" s="17">
        <v>17.548662976364966</v>
      </c>
      <c r="H17" s="26" t="s">
        <v>14</v>
      </c>
      <c r="I17" s="7">
        <v>17.280514841003029</v>
      </c>
      <c r="J17" s="7">
        <v>2.3333333333333335</v>
      </c>
    </row>
    <row r="18" spans="5:10" ht="18" x14ac:dyDescent="0.35">
      <c r="E18" s="16">
        <v>2</v>
      </c>
      <c r="F18" s="17">
        <v>16.87382757410969</v>
      </c>
      <c r="H18" s="26" t="s">
        <v>20</v>
      </c>
      <c r="I18" s="7">
        <v>16.371172019628016</v>
      </c>
      <c r="J18" s="7">
        <v>2.1428571428571428</v>
      </c>
    </row>
    <row r="19" spans="5:10" ht="18" x14ac:dyDescent="0.35">
      <c r="E19" s="18">
        <v>0</v>
      </c>
      <c r="F19" s="17">
        <v>18.304030863042058</v>
      </c>
      <c r="H19" s="26" t="s">
        <v>24</v>
      </c>
      <c r="I19" s="7">
        <v>16.789441132947946</v>
      </c>
      <c r="J19" s="7">
        <v>2</v>
      </c>
    </row>
    <row r="20" spans="5:10" ht="18" x14ac:dyDescent="0.35">
      <c r="E20" s="36">
        <v>1</v>
      </c>
      <c r="F20" s="7">
        <v>13.414804870225169</v>
      </c>
      <c r="H20" s="26" t="s">
        <v>12</v>
      </c>
      <c r="I20" s="7">
        <v>17.188810268120474</v>
      </c>
      <c r="J20" s="7">
        <v>2.5</v>
      </c>
    </row>
    <row r="21" spans="5:10" ht="18" x14ac:dyDescent="0.35">
      <c r="E21" s="18">
        <v>2</v>
      </c>
      <c r="F21" s="17">
        <v>17.219114471226323</v>
      </c>
      <c r="H21" s="26" t="s">
        <v>27</v>
      </c>
      <c r="I21" s="7">
        <v>17.912368815419139</v>
      </c>
      <c r="J21" s="7">
        <v>1.5833333333333333</v>
      </c>
    </row>
    <row r="22" spans="5:10" ht="18" x14ac:dyDescent="0.35">
      <c r="E22" s="18">
        <v>4</v>
      </c>
      <c r="F22" s="17">
        <v>17.104693630968079</v>
      </c>
      <c r="H22" s="19" t="s">
        <v>126</v>
      </c>
      <c r="I22" s="7">
        <v>17.058049606125373</v>
      </c>
      <c r="J22" s="7">
        <v>2.19</v>
      </c>
    </row>
    <row r="23" spans="5:10" ht="18" x14ac:dyDescent="0.35">
      <c r="E23" s="16">
        <v>3</v>
      </c>
      <c r="F23" s="17">
        <v>17.50835442521058</v>
      </c>
    </row>
    <row r="24" spans="5:10" ht="18" x14ac:dyDescent="0.35">
      <c r="E24" s="18">
        <v>0</v>
      </c>
      <c r="F24" s="17">
        <v>18.791232347431109</v>
      </c>
    </row>
    <row r="25" spans="5:10" ht="18" x14ac:dyDescent="0.35">
      <c r="E25" s="36">
        <v>1</v>
      </c>
      <c r="F25" s="7">
        <v>15.547827345547695</v>
      </c>
    </row>
    <row r="26" spans="5:10" ht="18" x14ac:dyDescent="0.35">
      <c r="E26" s="18">
        <v>2</v>
      </c>
      <c r="F26" s="17">
        <v>18.37904051788599</v>
      </c>
    </row>
    <row r="27" spans="5:10" ht="18" x14ac:dyDescent="0.35">
      <c r="E27" s="18">
        <v>3</v>
      </c>
      <c r="F27" s="17">
        <v>19.105850849662808</v>
      </c>
    </row>
    <row r="28" spans="5:10" ht="18" x14ac:dyDescent="0.35">
      <c r="E28" s="18">
        <v>4</v>
      </c>
      <c r="F28" s="17">
        <v>15.747317770125974</v>
      </c>
    </row>
    <row r="29" spans="5:10" ht="18" x14ac:dyDescent="0.35">
      <c r="E29" s="16">
        <v>4</v>
      </c>
      <c r="F29" s="17">
        <v>17.004575438549672</v>
      </c>
    </row>
    <row r="30" spans="5:10" ht="18" x14ac:dyDescent="0.35">
      <c r="E30" s="36">
        <v>0</v>
      </c>
      <c r="F30" s="7">
        <v>17.326942725016981</v>
      </c>
    </row>
    <row r="31" spans="5:10" ht="18" x14ac:dyDescent="0.35">
      <c r="E31" s="18">
        <v>1</v>
      </c>
      <c r="F31" s="17">
        <v>16.827714126941665</v>
      </c>
    </row>
    <row r="32" spans="5:10" ht="18" x14ac:dyDescent="0.35">
      <c r="E32" s="18">
        <v>2</v>
      </c>
      <c r="F32" s="17">
        <v>16.79563742079436</v>
      </c>
    </row>
    <row r="33" spans="5:6" ht="18" x14ac:dyDescent="0.35">
      <c r="E33" s="18">
        <v>3</v>
      </c>
      <c r="F33" s="17">
        <v>16.427913820241738</v>
      </c>
    </row>
    <row r="34" spans="5:6" ht="18" x14ac:dyDescent="0.35">
      <c r="E34" s="36">
        <v>4</v>
      </c>
      <c r="F34" s="7">
        <v>20.023541521230683</v>
      </c>
    </row>
    <row r="35" spans="5:6" ht="18" x14ac:dyDescent="0.35">
      <c r="E35" s="19" t="s">
        <v>126</v>
      </c>
      <c r="F35" s="20">
        <v>17.058049606125383</v>
      </c>
    </row>
  </sheetData>
  <conditionalFormatting sqref="H15:J22">
    <cfRule type="colorScale" priority="1">
      <colorScale>
        <cfvo type="min"/>
        <cfvo type="max"/>
        <color rgb="FFFF0000"/>
        <color theme="8"/>
      </colorScale>
    </cfRule>
    <cfRule type="colorScale" priority="2">
      <colorScale>
        <cfvo type="min"/>
        <cfvo type="max"/>
        <color theme="9" tint="0.39997558519241921"/>
        <color rgb="FFC0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workbookViewId="0">
      <selection sqref="A1:Y32"/>
    </sheetView>
  </sheetViews>
  <sheetFormatPr defaultRowHeight="14.4" x14ac:dyDescent="0.3"/>
  <sheetData>
    <row r="1" spans="1:25" x14ac:dyDescent="0.3">
      <c r="A1" s="35"/>
      <c r="B1" s="35"/>
      <c r="C1" s="35"/>
      <c r="D1" s="35"/>
      <c r="E1" s="35"/>
      <c r="F1" s="35"/>
      <c r="G1" s="35"/>
      <c r="H1" s="35"/>
      <c r="I1" s="35"/>
      <c r="J1" s="35"/>
      <c r="K1" s="35"/>
      <c r="L1" s="35"/>
      <c r="M1" s="35"/>
      <c r="N1" s="35"/>
      <c r="O1" s="35"/>
      <c r="P1" s="35"/>
      <c r="Q1" s="35"/>
      <c r="R1" s="35"/>
      <c r="S1" s="35"/>
      <c r="T1" s="35"/>
      <c r="U1" s="35"/>
      <c r="V1" s="35"/>
      <c r="W1" s="35"/>
      <c r="X1" s="35"/>
      <c r="Y1" s="35"/>
    </row>
    <row r="2" spans="1:25" x14ac:dyDescent="0.3">
      <c r="A2" s="35"/>
      <c r="B2" s="35"/>
      <c r="C2" s="35"/>
      <c r="D2" s="35"/>
      <c r="E2" s="35"/>
      <c r="F2" s="35"/>
      <c r="G2" s="35"/>
      <c r="H2" s="35"/>
      <c r="I2" s="35"/>
      <c r="J2" s="35"/>
      <c r="K2" s="35"/>
      <c r="L2" s="35"/>
      <c r="M2" s="35"/>
      <c r="N2" s="35"/>
      <c r="O2" s="35"/>
      <c r="P2" s="35"/>
      <c r="Q2" s="35"/>
      <c r="R2" s="35"/>
      <c r="S2" s="35"/>
      <c r="T2" s="35"/>
      <c r="U2" s="35"/>
      <c r="V2" s="35"/>
      <c r="W2" s="35"/>
      <c r="X2" s="35"/>
      <c r="Y2" s="35"/>
    </row>
    <row r="3" spans="1:25" x14ac:dyDescent="0.3">
      <c r="A3" s="35"/>
      <c r="B3" s="35"/>
      <c r="C3" s="35"/>
      <c r="D3" s="35"/>
      <c r="E3" s="35"/>
      <c r="F3" s="35"/>
      <c r="G3" s="35"/>
      <c r="H3" s="35"/>
      <c r="I3" s="35"/>
      <c r="J3" s="35"/>
      <c r="K3" s="35"/>
      <c r="L3" s="35"/>
      <c r="M3" s="35"/>
      <c r="N3" s="35"/>
      <c r="O3" s="35"/>
      <c r="P3" s="35"/>
      <c r="Q3" s="35"/>
      <c r="R3" s="35"/>
      <c r="S3" s="35"/>
      <c r="T3" s="35"/>
      <c r="U3" s="35"/>
      <c r="V3" s="35"/>
      <c r="W3" s="35"/>
      <c r="X3" s="35"/>
      <c r="Y3" s="35"/>
    </row>
    <row r="4" spans="1:25" x14ac:dyDescent="0.3">
      <c r="A4" s="35"/>
      <c r="B4" s="35"/>
      <c r="C4" s="35"/>
      <c r="D4" s="35"/>
      <c r="E4" s="35"/>
      <c r="F4" s="35"/>
      <c r="G4" s="35"/>
      <c r="H4" s="35"/>
      <c r="I4" s="35"/>
      <c r="J4" s="35"/>
      <c r="K4" s="35"/>
      <c r="L4" s="35"/>
      <c r="M4" s="35"/>
      <c r="N4" s="35"/>
      <c r="O4" s="35"/>
      <c r="P4" s="35"/>
      <c r="Q4" s="35"/>
      <c r="R4" s="35"/>
      <c r="S4" s="35"/>
      <c r="T4" s="35"/>
      <c r="U4" s="35"/>
      <c r="V4" s="35"/>
      <c r="W4" s="35"/>
      <c r="X4" s="35"/>
      <c r="Y4" s="35"/>
    </row>
    <row r="5" spans="1:25" x14ac:dyDescent="0.3">
      <c r="A5" s="35"/>
      <c r="B5" s="35"/>
      <c r="C5" s="35"/>
      <c r="D5" s="35"/>
      <c r="E5" s="35"/>
      <c r="F5" s="35"/>
      <c r="G5" s="35"/>
      <c r="H5" s="35"/>
      <c r="I5" s="35"/>
      <c r="J5" s="35"/>
      <c r="K5" s="35"/>
      <c r="L5" s="35"/>
      <c r="M5" s="35"/>
      <c r="N5" s="35"/>
      <c r="O5" s="35"/>
      <c r="P5" s="35"/>
      <c r="Q5" s="35"/>
      <c r="R5" s="35"/>
      <c r="S5" s="35"/>
      <c r="T5" s="35"/>
      <c r="U5" s="35"/>
      <c r="V5" s="35"/>
      <c r="W5" s="35"/>
      <c r="X5" s="35"/>
      <c r="Y5" s="35"/>
    </row>
    <row r="6" spans="1:25" x14ac:dyDescent="0.3">
      <c r="A6" s="35"/>
      <c r="B6" s="35"/>
      <c r="C6" s="35"/>
      <c r="D6" s="35"/>
      <c r="E6" s="35"/>
      <c r="F6" s="35"/>
      <c r="G6" s="35"/>
      <c r="H6" s="35"/>
      <c r="I6" s="35"/>
      <c r="J6" s="35"/>
      <c r="K6" s="35"/>
      <c r="L6" s="35"/>
      <c r="M6" s="35"/>
      <c r="N6" s="35"/>
      <c r="O6" s="35"/>
      <c r="P6" s="35"/>
      <c r="Q6" s="35"/>
      <c r="R6" s="35"/>
      <c r="S6" s="35"/>
      <c r="T6" s="35"/>
      <c r="U6" s="35"/>
      <c r="V6" s="35"/>
      <c r="W6" s="35"/>
      <c r="X6" s="35"/>
      <c r="Y6" s="35"/>
    </row>
    <row r="7" spans="1:25" x14ac:dyDescent="0.3">
      <c r="A7" s="35"/>
      <c r="B7" s="35"/>
      <c r="C7" s="35"/>
      <c r="D7" s="35"/>
      <c r="E7" s="35"/>
      <c r="F7" s="35"/>
      <c r="G7" s="35"/>
      <c r="H7" s="35"/>
      <c r="I7" s="35"/>
      <c r="J7" s="35"/>
      <c r="K7" s="35"/>
      <c r="L7" s="35"/>
      <c r="M7" s="35"/>
      <c r="N7" s="35"/>
      <c r="O7" s="35"/>
      <c r="P7" s="35"/>
      <c r="Q7" s="35"/>
      <c r="R7" s="35"/>
      <c r="S7" s="35"/>
      <c r="T7" s="35"/>
      <c r="U7" s="35"/>
      <c r="V7" s="35"/>
      <c r="W7" s="35"/>
      <c r="X7" s="35"/>
      <c r="Y7" s="35"/>
    </row>
    <row r="8" spans="1:25" x14ac:dyDescent="0.3">
      <c r="A8" s="35"/>
      <c r="B8" s="35"/>
      <c r="C8" s="35"/>
      <c r="D8" s="35"/>
      <c r="E8" s="35"/>
      <c r="F8" s="35"/>
      <c r="G8" s="35"/>
      <c r="H8" s="35"/>
      <c r="I8" s="35"/>
      <c r="J8" s="35"/>
      <c r="K8" s="35"/>
      <c r="L8" s="35"/>
      <c r="M8" s="35"/>
      <c r="N8" s="35"/>
      <c r="O8" s="35"/>
      <c r="P8" s="35"/>
      <c r="Q8" s="35"/>
      <c r="R8" s="35"/>
      <c r="S8" s="35"/>
      <c r="T8" s="35"/>
      <c r="U8" s="35"/>
      <c r="V8" s="35"/>
      <c r="W8" s="35"/>
      <c r="X8" s="35"/>
      <c r="Y8" s="35"/>
    </row>
    <row r="9" spans="1:25" x14ac:dyDescent="0.3">
      <c r="A9" s="35"/>
      <c r="B9" s="35"/>
      <c r="C9" s="35"/>
      <c r="D9" s="35"/>
      <c r="E9" s="35"/>
      <c r="F9" s="35"/>
      <c r="G9" s="35"/>
      <c r="H9" s="35"/>
      <c r="I9" s="35"/>
      <c r="J9" s="35"/>
      <c r="K9" s="35"/>
      <c r="L9" s="35"/>
      <c r="M9" s="35"/>
      <c r="N9" s="35"/>
      <c r="O9" s="35"/>
      <c r="P9" s="35"/>
      <c r="Q9" s="35"/>
      <c r="R9" s="35"/>
      <c r="S9" s="35"/>
      <c r="T9" s="35"/>
      <c r="U9" s="35"/>
      <c r="V9" s="35"/>
      <c r="W9" s="35"/>
      <c r="X9" s="35"/>
      <c r="Y9" s="35"/>
    </row>
    <row r="10" spans="1:25" x14ac:dyDescent="0.3">
      <c r="A10" s="35"/>
      <c r="B10" s="35"/>
      <c r="C10" s="35"/>
      <c r="D10" s="35"/>
      <c r="E10" s="35"/>
      <c r="F10" s="35"/>
      <c r="G10" s="35"/>
      <c r="H10" s="35"/>
      <c r="I10" s="35"/>
      <c r="J10" s="35"/>
      <c r="K10" s="35"/>
      <c r="L10" s="35"/>
      <c r="M10" s="35"/>
      <c r="N10" s="35"/>
      <c r="O10" s="35"/>
      <c r="P10" s="35"/>
      <c r="Q10" s="35"/>
      <c r="R10" s="35"/>
      <c r="S10" s="35"/>
      <c r="T10" s="35"/>
      <c r="U10" s="35"/>
      <c r="V10" s="35"/>
      <c r="W10" s="35"/>
      <c r="X10" s="35"/>
      <c r="Y10" s="35"/>
    </row>
    <row r="11" spans="1:25" x14ac:dyDescent="0.3">
      <c r="A11" s="35"/>
      <c r="B11" s="35"/>
      <c r="C11" s="35"/>
      <c r="D11" s="35"/>
      <c r="E11" s="35"/>
      <c r="F11" s="35"/>
      <c r="G11" s="35"/>
      <c r="H11" s="35"/>
      <c r="I11" s="35"/>
      <c r="J11" s="35"/>
      <c r="K11" s="35"/>
      <c r="L11" s="35"/>
      <c r="M11" s="35"/>
      <c r="N11" s="35"/>
      <c r="O11" s="35"/>
      <c r="P11" s="35"/>
      <c r="Q11" s="35"/>
      <c r="R11" s="35"/>
      <c r="S11" s="35"/>
      <c r="T11" s="35"/>
      <c r="U11" s="35"/>
      <c r="V11" s="35"/>
      <c r="W11" s="35"/>
      <c r="X11" s="35"/>
      <c r="Y11" s="35"/>
    </row>
    <row r="12" spans="1:25" x14ac:dyDescent="0.3">
      <c r="A12" s="35"/>
      <c r="B12" s="35"/>
      <c r="C12" s="35"/>
      <c r="D12" s="35"/>
      <c r="E12" s="35"/>
      <c r="F12" s="35"/>
      <c r="G12" s="35"/>
      <c r="H12" s="35"/>
      <c r="I12" s="35"/>
      <c r="J12" s="35"/>
      <c r="K12" s="35"/>
      <c r="L12" s="35"/>
      <c r="M12" s="35"/>
      <c r="N12" s="35"/>
      <c r="O12" s="35"/>
      <c r="P12" s="35"/>
      <c r="Q12" s="35"/>
      <c r="R12" s="35"/>
      <c r="S12" s="35"/>
      <c r="T12" s="35"/>
      <c r="U12" s="35"/>
      <c r="V12" s="35"/>
      <c r="W12" s="35"/>
      <c r="X12" s="35"/>
      <c r="Y12" s="35"/>
    </row>
    <row r="13" spans="1:25" x14ac:dyDescent="0.3">
      <c r="A13" s="35"/>
      <c r="B13" s="35"/>
      <c r="C13" s="35"/>
      <c r="D13" s="35"/>
      <c r="E13" s="35"/>
      <c r="F13" s="35"/>
      <c r="G13" s="35"/>
      <c r="H13" s="35"/>
      <c r="I13" s="35"/>
      <c r="J13" s="35"/>
      <c r="K13" s="35"/>
      <c r="L13" s="35"/>
      <c r="M13" s="35"/>
      <c r="N13" s="35"/>
      <c r="O13" s="35"/>
      <c r="P13" s="35"/>
      <c r="Q13" s="35"/>
      <c r="R13" s="35"/>
      <c r="S13" s="35"/>
      <c r="T13" s="35"/>
      <c r="U13" s="35"/>
      <c r="V13" s="35"/>
      <c r="W13" s="35"/>
      <c r="X13" s="35"/>
      <c r="Y13" s="35"/>
    </row>
    <row r="14" spans="1:25" x14ac:dyDescent="0.3">
      <c r="A14" s="35"/>
      <c r="B14" s="35"/>
      <c r="C14" s="35"/>
      <c r="D14" s="35"/>
      <c r="E14" s="35"/>
      <c r="F14" s="35"/>
      <c r="G14" s="35"/>
      <c r="H14" s="35"/>
      <c r="I14" s="35"/>
      <c r="J14" s="35"/>
      <c r="K14" s="35"/>
      <c r="L14" s="35"/>
      <c r="M14" s="35"/>
      <c r="N14" s="35"/>
      <c r="O14" s="35"/>
      <c r="P14" s="35"/>
      <c r="Q14" s="35"/>
      <c r="R14" s="35"/>
      <c r="S14" s="35"/>
      <c r="T14" s="35"/>
      <c r="U14" s="35"/>
      <c r="V14" s="35"/>
      <c r="W14" s="35"/>
      <c r="X14" s="35"/>
      <c r="Y14" s="35"/>
    </row>
    <row r="15" spans="1:25" x14ac:dyDescent="0.3">
      <c r="A15" s="35"/>
      <c r="B15" s="35"/>
      <c r="C15" s="35"/>
      <c r="D15" s="35"/>
      <c r="E15" s="35"/>
      <c r="F15" s="35"/>
      <c r="G15" s="35"/>
      <c r="H15" s="35"/>
      <c r="I15" s="35"/>
      <c r="J15" s="35"/>
      <c r="K15" s="35"/>
      <c r="L15" s="35"/>
      <c r="M15" s="35"/>
      <c r="N15" s="35"/>
      <c r="O15" s="35"/>
      <c r="P15" s="35"/>
      <c r="Q15" s="35"/>
      <c r="R15" s="35"/>
      <c r="S15" s="35"/>
      <c r="T15" s="35"/>
      <c r="U15" s="35"/>
      <c r="V15" s="35"/>
      <c r="W15" s="35"/>
      <c r="X15" s="35"/>
      <c r="Y15" s="35"/>
    </row>
    <row r="16" spans="1:25" x14ac:dyDescent="0.3">
      <c r="A16" s="35"/>
      <c r="B16" s="35"/>
      <c r="C16" s="35"/>
      <c r="D16" s="35"/>
      <c r="E16" s="35"/>
      <c r="F16" s="35"/>
      <c r="G16" s="35"/>
      <c r="H16" s="35"/>
      <c r="I16" s="35"/>
      <c r="J16" s="35"/>
      <c r="K16" s="35"/>
      <c r="L16" s="35"/>
      <c r="M16" s="35"/>
      <c r="N16" s="35"/>
      <c r="O16" s="35"/>
      <c r="P16" s="35"/>
      <c r="Q16" s="35"/>
      <c r="R16" s="35"/>
      <c r="S16" s="35"/>
      <c r="T16" s="35"/>
      <c r="U16" s="35"/>
      <c r="V16" s="35"/>
      <c r="W16" s="35"/>
      <c r="X16" s="35"/>
      <c r="Y16" s="35"/>
    </row>
    <row r="17" spans="1:25" x14ac:dyDescent="0.3">
      <c r="A17" s="35"/>
      <c r="B17" s="35"/>
      <c r="C17" s="35"/>
      <c r="D17" s="35"/>
      <c r="E17" s="35"/>
      <c r="F17" s="35"/>
      <c r="G17" s="35"/>
      <c r="H17" s="35"/>
      <c r="I17" s="35"/>
      <c r="J17" s="35"/>
      <c r="K17" s="35"/>
      <c r="L17" s="35"/>
      <c r="M17" s="35"/>
      <c r="N17" s="35"/>
      <c r="O17" s="35"/>
      <c r="P17" s="35"/>
      <c r="Q17" s="35"/>
      <c r="R17" s="35"/>
      <c r="S17" s="35"/>
      <c r="T17" s="35"/>
      <c r="U17" s="35"/>
      <c r="V17" s="35"/>
      <c r="W17" s="35"/>
      <c r="X17" s="35"/>
      <c r="Y17" s="35"/>
    </row>
    <row r="18" spans="1:25" x14ac:dyDescent="0.3">
      <c r="A18" s="35"/>
      <c r="B18" s="35"/>
      <c r="C18" s="35"/>
      <c r="D18" s="35"/>
      <c r="E18" s="35"/>
      <c r="F18" s="35"/>
      <c r="G18" s="35"/>
      <c r="H18" s="35"/>
      <c r="I18" s="35"/>
      <c r="J18" s="35"/>
      <c r="K18" s="35"/>
      <c r="L18" s="35"/>
      <c r="M18" s="35"/>
      <c r="N18" s="35"/>
      <c r="O18" s="35"/>
      <c r="P18" s="35"/>
      <c r="Q18" s="35"/>
      <c r="R18" s="35"/>
      <c r="S18" s="35"/>
      <c r="T18" s="35"/>
      <c r="U18" s="35"/>
      <c r="V18" s="35"/>
      <c r="W18" s="35"/>
      <c r="X18" s="35"/>
      <c r="Y18" s="35"/>
    </row>
    <row r="19" spans="1:25" x14ac:dyDescent="0.3">
      <c r="A19" s="35"/>
      <c r="B19" s="35"/>
      <c r="C19" s="35"/>
      <c r="D19" s="35"/>
      <c r="E19" s="35"/>
      <c r="F19" s="35"/>
      <c r="G19" s="35"/>
      <c r="H19" s="35"/>
      <c r="I19" s="35"/>
      <c r="J19" s="35"/>
      <c r="K19" s="35"/>
      <c r="L19" s="35"/>
      <c r="M19" s="35"/>
      <c r="N19" s="35"/>
      <c r="O19" s="35"/>
      <c r="P19" s="35"/>
      <c r="Q19" s="35"/>
      <c r="R19" s="35"/>
      <c r="S19" s="35"/>
      <c r="T19" s="35"/>
      <c r="U19" s="35"/>
      <c r="V19" s="35"/>
      <c r="W19" s="35"/>
      <c r="X19" s="35"/>
      <c r="Y19" s="35"/>
    </row>
    <row r="20" spans="1:25" x14ac:dyDescent="0.3">
      <c r="A20" s="35"/>
      <c r="B20" s="35"/>
      <c r="C20" s="35"/>
      <c r="D20" s="35"/>
      <c r="E20" s="35"/>
      <c r="F20" s="35"/>
      <c r="G20" s="35"/>
      <c r="H20" s="35"/>
      <c r="I20" s="35"/>
      <c r="J20" s="35"/>
      <c r="K20" s="35"/>
      <c r="L20" s="35"/>
      <c r="M20" s="35"/>
      <c r="N20" s="35"/>
      <c r="O20" s="35"/>
      <c r="P20" s="35"/>
      <c r="Q20" s="35"/>
      <c r="R20" s="35"/>
      <c r="S20" s="35"/>
      <c r="T20" s="35"/>
      <c r="U20" s="35"/>
      <c r="V20" s="35"/>
      <c r="W20" s="35"/>
      <c r="X20" s="35"/>
      <c r="Y20" s="35"/>
    </row>
    <row r="21" spans="1:25" x14ac:dyDescent="0.3">
      <c r="A21" s="35"/>
      <c r="B21" s="35"/>
      <c r="C21" s="35"/>
      <c r="D21" s="35"/>
      <c r="E21" s="35"/>
      <c r="F21" s="35"/>
      <c r="G21" s="35"/>
      <c r="H21" s="35"/>
      <c r="I21" s="35"/>
      <c r="J21" s="35"/>
      <c r="K21" s="35"/>
      <c r="L21" s="35"/>
      <c r="M21" s="35"/>
      <c r="N21" s="35"/>
      <c r="O21" s="35"/>
      <c r="P21" s="35"/>
      <c r="Q21" s="35"/>
      <c r="R21" s="35"/>
      <c r="S21" s="35"/>
      <c r="T21" s="35"/>
      <c r="U21" s="35"/>
      <c r="V21" s="35"/>
      <c r="W21" s="35"/>
      <c r="X21" s="35"/>
      <c r="Y21" s="35"/>
    </row>
    <row r="22" spans="1:25" x14ac:dyDescent="0.3">
      <c r="A22" s="35"/>
      <c r="B22" s="35"/>
      <c r="C22" s="35"/>
      <c r="D22" s="35"/>
      <c r="E22" s="35"/>
      <c r="F22" s="35"/>
      <c r="G22" s="35"/>
      <c r="H22" s="35"/>
      <c r="I22" s="35"/>
      <c r="J22" s="35"/>
      <c r="K22" s="35"/>
      <c r="L22" s="35"/>
      <c r="M22" s="35"/>
      <c r="N22" s="35"/>
      <c r="O22" s="35"/>
      <c r="P22" s="35"/>
      <c r="Q22" s="35"/>
      <c r="R22" s="35"/>
      <c r="S22" s="35"/>
      <c r="T22" s="35"/>
      <c r="U22" s="35"/>
      <c r="V22" s="35"/>
      <c r="W22" s="35"/>
      <c r="X22" s="35"/>
      <c r="Y22" s="35"/>
    </row>
    <row r="23" spans="1:25" x14ac:dyDescent="0.3">
      <c r="A23" s="35"/>
      <c r="B23" s="35"/>
      <c r="C23" s="35"/>
      <c r="D23" s="35"/>
      <c r="E23" s="35"/>
      <c r="F23" s="35"/>
      <c r="G23" s="35"/>
      <c r="H23" s="35"/>
      <c r="I23" s="35"/>
      <c r="J23" s="35"/>
      <c r="K23" s="35"/>
      <c r="L23" s="35"/>
      <c r="M23" s="35"/>
      <c r="N23" s="35"/>
      <c r="O23" s="35"/>
      <c r="P23" s="35"/>
      <c r="Q23" s="35"/>
      <c r="R23" s="35"/>
      <c r="S23" s="35"/>
      <c r="T23" s="35"/>
      <c r="U23" s="35"/>
      <c r="V23" s="35"/>
      <c r="W23" s="35"/>
      <c r="X23" s="35"/>
      <c r="Y23" s="35"/>
    </row>
    <row r="24" spans="1:25" x14ac:dyDescent="0.3">
      <c r="A24" s="35"/>
      <c r="B24" s="35"/>
      <c r="C24" s="35"/>
      <c r="D24" s="35"/>
      <c r="E24" s="35"/>
      <c r="F24" s="35"/>
      <c r="G24" s="35"/>
      <c r="H24" s="35"/>
      <c r="I24" s="35"/>
      <c r="J24" s="35"/>
      <c r="K24" s="35"/>
      <c r="L24" s="35"/>
      <c r="M24" s="35"/>
      <c r="N24" s="35"/>
      <c r="O24" s="35"/>
      <c r="P24" s="35"/>
      <c r="Q24" s="35"/>
      <c r="R24" s="35"/>
      <c r="S24" s="35"/>
      <c r="T24" s="35"/>
      <c r="U24" s="35"/>
      <c r="V24" s="35"/>
      <c r="W24" s="35"/>
      <c r="X24" s="35"/>
      <c r="Y24" s="35"/>
    </row>
    <row r="25" spans="1:25" x14ac:dyDescent="0.3">
      <c r="A25" s="35"/>
      <c r="B25" s="35"/>
      <c r="C25" s="35"/>
      <c r="D25" s="35"/>
      <c r="E25" s="35"/>
      <c r="F25" s="35"/>
      <c r="G25" s="35"/>
      <c r="H25" s="35"/>
      <c r="I25" s="35"/>
      <c r="J25" s="35"/>
      <c r="K25" s="35"/>
      <c r="L25" s="35"/>
      <c r="M25" s="35"/>
      <c r="N25" s="35"/>
      <c r="O25" s="35"/>
      <c r="P25" s="35"/>
      <c r="Q25" s="35"/>
      <c r="R25" s="35"/>
      <c r="S25" s="35"/>
      <c r="T25" s="35"/>
      <c r="U25" s="35"/>
      <c r="V25" s="35"/>
      <c r="W25" s="35"/>
      <c r="X25" s="35"/>
      <c r="Y25" s="35"/>
    </row>
    <row r="26" spans="1:25" x14ac:dyDescent="0.3">
      <c r="A26" s="35"/>
      <c r="B26" s="35"/>
      <c r="C26" s="35"/>
      <c r="D26" s="35"/>
      <c r="E26" s="35"/>
      <c r="F26" s="35"/>
      <c r="G26" s="35"/>
      <c r="H26" s="35"/>
      <c r="I26" s="35"/>
      <c r="J26" s="35"/>
      <c r="K26" s="35"/>
      <c r="L26" s="35"/>
      <c r="M26" s="35"/>
      <c r="N26" s="35"/>
      <c r="O26" s="35"/>
      <c r="P26" s="35"/>
      <c r="Q26" s="35"/>
      <c r="R26" s="35"/>
      <c r="S26" s="35"/>
      <c r="T26" s="35"/>
      <c r="U26" s="35"/>
      <c r="V26" s="35"/>
      <c r="W26" s="35"/>
      <c r="X26" s="35"/>
      <c r="Y26" s="35"/>
    </row>
    <row r="27" spans="1:25" x14ac:dyDescent="0.3">
      <c r="A27" s="35"/>
      <c r="B27" s="35"/>
      <c r="C27" s="35"/>
      <c r="D27" s="35"/>
      <c r="E27" s="35"/>
      <c r="F27" s="35"/>
      <c r="G27" s="35"/>
      <c r="H27" s="35"/>
      <c r="I27" s="35"/>
      <c r="J27" s="35"/>
      <c r="K27" s="35"/>
      <c r="L27" s="35"/>
      <c r="M27" s="35"/>
      <c r="N27" s="35"/>
      <c r="O27" s="35"/>
      <c r="P27" s="35"/>
      <c r="Q27" s="35"/>
      <c r="R27" s="35"/>
      <c r="S27" s="35"/>
      <c r="T27" s="35"/>
      <c r="U27" s="35"/>
      <c r="V27" s="35"/>
      <c r="W27" s="35"/>
      <c r="X27" s="35"/>
      <c r="Y27" s="35"/>
    </row>
    <row r="28" spans="1:25" x14ac:dyDescent="0.3">
      <c r="A28" s="35"/>
      <c r="B28" s="35"/>
      <c r="C28" s="35"/>
      <c r="D28" s="35"/>
      <c r="E28" s="35"/>
      <c r="F28" s="35"/>
      <c r="G28" s="35"/>
      <c r="H28" s="35"/>
      <c r="I28" s="35"/>
      <c r="J28" s="35"/>
      <c r="K28" s="35"/>
      <c r="L28" s="35"/>
      <c r="M28" s="35"/>
      <c r="N28" s="35"/>
      <c r="O28" s="35"/>
      <c r="P28" s="35"/>
      <c r="Q28" s="35"/>
      <c r="R28" s="35"/>
      <c r="S28" s="35"/>
      <c r="T28" s="35"/>
      <c r="U28" s="35"/>
      <c r="V28" s="35"/>
      <c r="W28" s="35"/>
      <c r="X28" s="35"/>
      <c r="Y28" s="35"/>
    </row>
    <row r="29" spans="1:25" x14ac:dyDescent="0.3">
      <c r="A29" s="35"/>
      <c r="B29" s="35"/>
      <c r="C29" s="35"/>
      <c r="D29" s="35"/>
      <c r="E29" s="35"/>
      <c r="F29" s="35"/>
      <c r="G29" s="35"/>
      <c r="H29" s="35"/>
      <c r="I29" s="35"/>
      <c r="J29" s="35"/>
      <c r="K29" s="35"/>
      <c r="L29" s="35"/>
      <c r="M29" s="35"/>
      <c r="N29" s="35"/>
      <c r="O29" s="35"/>
      <c r="P29" s="35"/>
      <c r="Q29" s="35"/>
      <c r="R29" s="35"/>
      <c r="S29" s="35"/>
      <c r="T29" s="35"/>
      <c r="U29" s="35"/>
      <c r="V29" s="35"/>
      <c r="W29" s="35"/>
      <c r="X29" s="35"/>
      <c r="Y29" s="35"/>
    </row>
    <row r="30" spans="1:25" x14ac:dyDescent="0.3">
      <c r="A30" s="35"/>
      <c r="B30" s="35"/>
      <c r="C30" s="35"/>
      <c r="D30" s="35"/>
      <c r="E30" s="35"/>
      <c r="F30" s="35"/>
      <c r="G30" s="35"/>
      <c r="H30" s="35"/>
      <c r="I30" s="35"/>
      <c r="J30" s="35"/>
      <c r="K30" s="35"/>
      <c r="L30" s="35"/>
      <c r="M30" s="35"/>
      <c r="N30" s="35"/>
      <c r="O30" s="35"/>
      <c r="P30" s="35"/>
      <c r="Q30" s="35"/>
      <c r="R30" s="35"/>
      <c r="S30" s="35"/>
      <c r="T30" s="35"/>
      <c r="U30" s="35"/>
      <c r="V30" s="35"/>
      <c r="W30" s="35"/>
      <c r="X30" s="35"/>
      <c r="Y30" s="35"/>
    </row>
    <row r="31" spans="1:25" x14ac:dyDescent="0.3">
      <c r="A31" s="35"/>
      <c r="B31" s="35"/>
      <c r="C31" s="35"/>
      <c r="D31" s="35"/>
      <c r="E31" s="35"/>
      <c r="F31" s="35"/>
      <c r="G31" s="35"/>
      <c r="H31" s="35"/>
      <c r="I31" s="35"/>
      <c r="J31" s="35"/>
      <c r="K31" s="35"/>
      <c r="L31" s="35"/>
      <c r="M31" s="35"/>
      <c r="N31" s="35"/>
      <c r="O31" s="35"/>
      <c r="P31" s="35"/>
      <c r="Q31" s="35"/>
      <c r="R31" s="35"/>
      <c r="S31" s="35"/>
      <c r="T31" s="35"/>
      <c r="U31" s="35"/>
      <c r="V31" s="35"/>
      <c r="W31" s="35"/>
      <c r="X31" s="35"/>
      <c r="Y31" s="35"/>
    </row>
    <row r="32" spans="1:25" x14ac:dyDescent="0.3">
      <c r="A32" s="35"/>
      <c r="B32" s="35"/>
      <c r="C32" s="35"/>
      <c r="D32" s="35"/>
      <c r="E32" s="35"/>
      <c r="F32" s="35"/>
      <c r="G32" s="35"/>
      <c r="H32" s="35"/>
      <c r="I32" s="35"/>
      <c r="J32" s="35"/>
      <c r="K32" s="35"/>
      <c r="L32" s="35"/>
      <c r="M32" s="35"/>
      <c r="N32" s="35"/>
      <c r="O32" s="35"/>
      <c r="P32" s="35"/>
      <c r="Q32" s="35"/>
      <c r="R32" s="35"/>
      <c r="S32" s="35"/>
      <c r="T32" s="35"/>
      <c r="U32" s="35"/>
      <c r="V32" s="35"/>
      <c r="W32" s="35"/>
      <c r="X32" s="35"/>
      <c r="Y32" s="35"/>
    </row>
  </sheetData>
  <mergeCells count="1">
    <mergeCell ref="A1:Y3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3"/>
  <sheetViews>
    <sheetView workbookViewId="0">
      <selection activeCell="F20" sqref="F20"/>
    </sheetView>
  </sheetViews>
  <sheetFormatPr defaultRowHeight="14.4" x14ac:dyDescent="0.3"/>
  <cols>
    <col min="1" max="2" width="15.21875" customWidth="1"/>
    <col min="4" max="4" width="17.21875" customWidth="1"/>
  </cols>
  <sheetData>
    <row r="2" spans="1:4" ht="18" x14ac:dyDescent="0.35">
      <c r="D2" s="37" t="s">
        <v>136</v>
      </c>
    </row>
    <row r="3" spans="1:4" ht="18" x14ac:dyDescent="0.35">
      <c r="A3" s="2"/>
      <c r="B3" s="2"/>
      <c r="D3" s="38" t="s">
        <v>9</v>
      </c>
    </row>
    <row r="4" spans="1:4" ht="18" x14ac:dyDescent="0.35">
      <c r="A4" s="4"/>
      <c r="B4" s="4"/>
      <c r="D4" s="39" t="s">
        <v>12</v>
      </c>
    </row>
    <row r="5" spans="1:4" ht="18" x14ac:dyDescent="0.35">
      <c r="A5" s="4"/>
      <c r="B5" s="4"/>
      <c r="D5" s="39" t="s">
        <v>14</v>
      </c>
    </row>
    <row r="6" spans="1:4" ht="18" x14ac:dyDescent="0.35">
      <c r="A6" s="4"/>
      <c r="B6" s="4"/>
      <c r="D6" s="39" t="s">
        <v>20</v>
      </c>
    </row>
    <row r="7" spans="1:4" ht="18" x14ac:dyDescent="0.35">
      <c r="A7" s="4"/>
      <c r="B7" s="4"/>
      <c r="D7" s="39" t="s">
        <v>24</v>
      </c>
    </row>
    <row r="8" spans="1:4" ht="18" x14ac:dyDescent="0.35">
      <c r="A8" s="4"/>
      <c r="B8" s="4"/>
      <c r="D8" s="39" t="s">
        <v>27</v>
      </c>
    </row>
    <row r="9" spans="1:4" ht="18" x14ac:dyDescent="0.35">
      <c r="A9" s="4"/>
      <c r="B9" s="4"/>
    </row>
    <row r="10" spans="1:4" ht="18" x14ac:dyDescent="0.35">
      <c r="A10" s="4"/>
      <c r="B10" s="4"/>
    </row>
    <row r="11" spans="1:4" ht="18" x14ac:dyDescent="0.35">
      <c r="A11" s="4"/>
      <c r="B11" s="4"/>
    </row>
    <row r="12" spans="1:4" ht="18" x14ac:dyDescent="0.35">
      <c r="A12" s="4"/>
      <c r="B12" s="4"/>
    </row>
    <row r="13" spans="1:4" ht="18" x14ac:dyDescent="0.35">
      <c r="A13" s="4"/>
      <c r="B13" s="4"/>
    </row>
    <row r="14" spans="1:4" ht="18" x14ac:dyDescent="0.35">
      <c r="A14" s="4"/>
      <c r="B14" s="4"/>
    </row>
    <row r="15" spans="1:4" ht="18" x14ac:dyDescent="0.35">
      <c r="A15" s="4"/>
      <c r="B15" s="4"/>
    </row>
    <row r="16" spans="1:4" ht="18" x14ac:dyDescent="0.35">
      <c r="A16" s="4"/>
      <c r="B16" s="4"/>
    </row>
    <row r="17" spans="1:2" ht="18" x14ac:dyDescent="0.35">
      <c r="A17" s="4"/>
      <c r="B17" s="4"/>
    </row>
    <row r="18" spans="1:2" ht="18" x14ac:dyDescent="0.35">
      <c r="A18" s="4"/>
      <c r="B18" s="4"/>
    </row>
    <row r="19" spans="1:2" ht="18" x14ac:dyDescent="0.35">
      <c r="A19" s="4"/>
      <c r="B19" s="4"/>
    </row>
    <row r="20" spans="1:2" ht="18" x14ac:dyDescent="0.35">
      <c r="A20" s="4"/>
      <c r="B20" s="4"/>
    </row>
    <row r="21" spans="1:2" ht="18" x14ac:dyDescent="0.35">
      <c r="A21" s="4"/>
      <c r="B21" s="4"/>
    </row>
    <row r="22" spans="1:2" ht="18" x14ac:dyDescent="0.35">
      <c r="A22" s="4"/>
      <c r="B22" s="4"/>
    </row>
    <row r="23" spans="1:2" ht="18" x14ac:dyDescent="0.35">
      <c r="A23" s="4"/>
      <c r="B23" s="4"/>
    </row>
    <row r="24" spans="1:2" ht="18" x14ac:dyDescent="0.35">
      <c r="A24" s="4"/>
      <c r="B24" s="4"/>
    </row>
    <row r="25" spans="1:2" ht="18" x14ac:dyDescent="0.35">
      <c r="A25" s="4"/>
      <c r="B25" s="4"/>
    </row>
    <row r="26" spans="1:2" ht="18" x14ac:dyDescent="0.35">
      <c r="A26" s="4"/>
      <c r="B26" s="4"/>
    </row>
    <row r="27" spans="1:2" ht="18" x14ac:dyDescent="0.35">
      <c r="A27" s="4"/>
      <c r="B27" s="4"/>
    </row>
    <row r="28" spans="1:2" ht="18" x14ac:dyDescent="0.35">
      <c r="A28" s="4"/>
      <c r="B28" s="4"/>
    </row>
    <row r="29" spans="1:2" ht="18" x14ac:dyDescent="0.35">
      <c r="A29" s="4"/>
      <c r="B29" s="4"/>
    </row>
    <row r="30" spans="1:2" ht="18" x14ac:dyDescent="0.35">
      <c r="A30" s="4"/>
      <c r="B30" s="4"/>
    </row>
    <row r="31" spans="1:2" ht="18" x14ac:dyDescent="0.35">
      <c r="A31" s="4"/>
      <c r="B31" s="4"/>
    </row>
    <row r="32" spans="1:2" ht="18" x14ac:dyDescent="0.35">
      <c r="A32" s="4"/>
      <c r="B32" s="4"/>
    </row>
    <row r="33" spans="1:2" ht="18" x14ac:dyDescent="0.35">
      <c r="A33" s="4"/>
      <c r="B33" s="4"/>
    </row>
    <row r="34" spans="1:2" ht="18" x14ac:dyDescent="0.35">
      <c r="A34" s="4"/>
      <c r="B34" s="4"/>
    </row>
    <row r="35" spans="1:2" ht="18" x14ac:dyDescent="0.35">
      <c r="A35" s="4"/>
      <c r="B35" s="4"/>
    </row>
    <row r="36" spans="1:2" ht="18" x14ac:dyDescent="0.35">
      <c r="A36" s="4"/>
      <c r="B36" s="4"/>
    </row>
    <row r="37" spans="1:2" ht="18" x14ac:dyDescent="0.35">
      <c r="A37" s="4"/>
      <c r="B37" s="4"/>
    </row>
    <row r="38" spans="1:2" ht="18" x14ac:dyDescent="0.35">
      <c r="A38" s="4"/>
      <c r="B38" s="4"/>
    </row>
    <row r="39" spans="1:2" ht="18" x14ac:dyDescent="0.35">
      <c r="A39" s="4"/>
      <c r="B39" s="4"/>
    </row>
    <row r="40" spans="1:2" ht="18" x14ac:dyDescent="0.35">
      <c r="A40" s="4"/>
      <c r="B40" s="4"/>
    </row>
    <row r="41" spans="1:2" ht="18" x14ac:dyDescent="0.35">
      <c r="A41" s="4"/>
      <c r="B41" s="4"/>
    </row>
    <row r="42" spans="1:2" ht="18" x14ac:dyDescent="0.35">
      <c r="A42" s="4"/>
      <c r="B42" s="4"/>
    </row>
    <row r="43" spans="1:2" ht="18" x14ac:dyDescent="0.35">
      <c r="A43" s="4"/>
      <c r="B43" s="4"/>
    </row>
    <row r="44" spans="1:2" ht="18" x14ac:dyDescent="0.35">
      <c r="A44" s="4"/>
      <c r="B44" s="4"/>
    </row>
    <row r="45" spans="1:2" ht="18" x14ac:dyDescent="0.35">
      <c r="A45" s="4"/>
      <c r="B45" s="4"/>
    </row>
    <row r="46" spans="1:2" ht="18" x14ac:dyDescent="0.35">
      <c r="A46" s="4"/>
      <c r="B46" s="4"/>
    </row>
    <row r="47" spans="1:2" ht="18" x14ac:dyDescent="0.35">
      <c r="A47" s="4"/>
      <c r="B47" s="4"/>
    </row>
    <row r="48" spans="1:2" ht="18" x14ac:dyDescent="0.35">
      <c r="A48" s="4"/>
      <c r="B48" s="4"/>
    </row>
    <row r="49" spans="1:2" ht="18" x14ac:dyDescent="0.35">
      <c r="A49" s="4"/>
      <c r="B49" s="4"/>
    </row>
    <row r="50" spans="1:2" ht="18" x14ac:dyDescent="0.35">
      <c r="A50" s="4"/>
      <c r="B50" s="4"/>
    </row>
    <row r="51" spans="1:2" ht="18" x14ac:dyDescent="0.35">
      <c r="A51" s="4"/>
      <c r="B51" s="4"/>
    </row>
    <row r="52" spans="1:2" ht="18" x14ac:dyDescent="0.35">
      <c r="A52" s="4"/>
      <c r="B52" s="4"/>
    </row>
    <row r="53" spans="1:2" ht="18" x14ac:dyDescent="0.35">
      <c r="A53" s="4"/>
      <c r="B53" s="4"/>
    </row>
    <row r="54" spans="1:2" ht="18" x14ac:dyDescent="0.35">
      <c r="A54" s="4"/>
      <c r="B54" s="4"/>
    </row>
    <row r="55" spans="1:2" ht="18" x14ac:dyDescent="0.35">
      <c r="A55" s="4"/>
      <c r="B55" s="4"/>
    </row>
    <row r="56" spans="1:2" ht="18" x14ac:dyDescent="0.35">
      <c r="A56" s="4"/>
      <c r="B56" s="4"/>
    </row>
    <row r="57" spans="1:2" ht="18" x14ac:dyDescent="0.35">
      <c r="A57" s="4"/>
      <c r="B57" s="4"/>
    </row>
    <row r="58" spans="1:2" ht="18" x14ac:dyDescent="0.35">
      <c r="A58" s="4"/>
      <c r="B58" s="4"/>
    </row>
    <row r="59" spans="1:2" ht="18" x14ac:dyDescent="0.35">
      <c r="A59" s="4"/>
      <c r="B59" s="4"/>
    </row>
    <row r="60" spans="1:2" ht="18" x14ac:dyDescent="0.35">
      <c r="A60" s="4"/>
      <c r="B60" s="4"/>
    </row>
    <row r="61" spans="1:2" ht="18" x14ac:dyDescent="0.35">
      <c r="A61" s="4"/>
      <c r="B61" s="4"/>
    </row>
    <row r="62" spans="1:2" ht="18" x14ac:dyDescent="0.35">
      <c r="A62" s="4"/>
      <c r="B62" s="4"/>
    </row>
    <row r="63" spans="1:2" ht="18" x14ac:dyDescent="0.35">
      <c r="A63" s="4"/>
      <c r="B63" s="4"/>
    </row>
    <row r="64" spans="1:2" ht="18" x14ac:dyDescent="0.35">
      <c r="A64" s="4"/>
      <c r="B64" s="4"/>
    </row>
    <row r="65" spans="1:2" ht="18" x14ac:dyDescent="0.35">
      <c r="A65" s="4"/>
      <c r="B65" s="4"/>
    </row>
    <row r="66" spans="1:2" ht="18" x14ac:dyDescent="0.35">
      <c r="A66" s="4"/>
      <c r="B66" s="4"/>
    </row>
    <row r="67" spans="1:2" ht="18" x14ac:dyDescent="0.35">
      <c r="A67" s="4"/>
      <c r="B67" s="4"/>
    </row>
    <row r="68" spans="1:2" ht="18" x14ac:dyDescent="0.35">
      <c r="A68" s="4"/>
      <c r="B68" s="4"/>
    </row>
    <row r="69" spans="1:2" ht="18" x14ac:dyDescent="0.35">
      <c r="A69" s="4"/>
      <c r="B69" s="4"/>
    </row>
    <row r="70" spans="1:2" ht="18" x14ac:dyDescent="0.35">
      <c r="A70" s="4"/>
      <c r="B70" s="4"/>
    </row>
    <row r="71" spans="1:2" ht="18" x14ac:dyDescent="0.35">
      <c r="A71" s="4"/>
      <c r="B71" s="4"/>
    </row>
    <row r="72" spans="1:2" ht="18" x14ac:dyDescent="0.35">
      <c r="A72" s="4"/>
      <c r="B72" s="4"/>
    </row>
    <row r="73" spans="1:2" ht="18" x14ac:dyDescent="0.35">
      <c r="A73" s="4"/>
      <c r="B73" s="4"/>
    </row>
    <row r="74" spans="1:2" ht="18" x14ac:dyDescent="0.35">
      <c r="A74" s="4"/>
      <c r="B74" s="4"/>
    </row>
    <row r="75" spans="1:2" ht="18" x14ac:dyDescent="0.35">
      <c r="A75" s="4"/>
      <c r="B75" s="4"/>
    </row>
    <row r="76" spans="1:2" ht="18" x14ac:dyDescent="0.35">
      <c r="A76" s="4"/>
      <c r="B76" s="4"/>
    </row>
    <row r="77" spans="1:2" ht="18" x14ac:dyDescent="0.35">
      <c r="A77" s="4"/>
      <c r="B77" s="4"/>
    </row>
    <row r="78" spans="1:2" ht="18" x14ac:dyDescent="0.35">
      <c r="A78" s="4"/>
      <c r="B78" s="4"/>
    </row>
    <row r="79" spans="1:2" ht="18" x14ac:dyDescent="0.35">
      <c r="A79" s="4"/>
      <c r="B79" s="4"/>
    </row>
    <row r="80" spans="1:2" ht="18" x14ac:dyDescent="0.35">
      <c r="A80" s="4"/>
      <c r="B80" s="4"/>
    </row>
    <row r="81" spans="1:2" ht="18" x14ac:dyDescent="0.35">
      <c r="A81" s="4"/>
      <c r="B81" s="4"/>
    </row>
    <row r="82" spans="1:2" ht="18" x14ac:dyDescent="0.35">
      <c r="A82" s="4"/>
      <c r="B82" s="4"/>
    </row>
    <row r="83" spans="1:2" ht="18" x14ac:dyDescent="0.35">
      <c r="A83" s="4"/>
      <c r="B83" s="4"/>
    </row>
    <row r="84" spans="1:2" ht="18" x14ac:dyDescent="0.35">
      <c r="A84" s="4"/>
      <c r="B84" s="4"/>
    </row>
    <row r="85" spans="1:2" ht="18" x14ac:dyDescent="0.35">
      <c r="A85" s="4"/>
      <c r="B85" s="4"/>
    </row>
    <row r="86" spans="1:2" ht="18" x14ac:dyDescent="0.35">
      <c r="A86" s="4"/>
      <c r="B86" s="4"/>
    </row>
    <row r="87" spans="1:2" ht="18" x14ac:dyDescent="0.35">
      <c r="A87" s="4"/>
      <c r="B87" s="4"/>
    </row>
    <row r="88" spans="1:2" ht="18" x14ac:dyDescent="0.35">
      <c r="A88" s="4"/>
      <c r="B88" s="4"/>
    </row>
    <row r="89" spans="1:2" ht="18" x14ac:dyDescent="0.35">
      <c r="A89" s="4"/>
      <c r="B89" s="4"/>
    </row>
    <row r="90" spans="1:2" ht="18" x14ac:dyDescent="0.35">
      <c r="A90" s="4"/>
      <c r="B90" s="4"/>
    </row>
    <row r="91" spans="1:2" ht="18" x14ac:dyDescent="0.35">
      <c r="A91" s="4"/>
      <c r="B91" s="4"/>
    </row>
    <row r="92" spans="1:2" ht="18" x14ac:dyDescent="0.35">
      <c r="A92" s="4"/>
      <c r="B92" s="4"/>
    </row>
    <row r="93" spans="1:2" ht="18" x14ac:dyDescent="0.35">
      <c r="A93" s="4"/>
      <c r="B93" s="4"/>
    </row>
    <row r="94" spans="1:2" ht="18" x14ac:dyDescent="0.35">
      <c r="A94" s="4"/>
      <c r="B94" s="4"/>
    </row>
    <row r="95" spans="1:2" ht="18" x14ac:dyDescent="0.35">
      <c r="A95" s="4"/>
      <c r="B95" s="4"/>
    </row>
    <row r="96" spans="1:2" ht="18" x14ac:dyDescent="0.35">
      <c r="A96" s="4"/>
      <c r="B96" s="4"/>
    </row>
    <row r="97" spans="1:2" ht="18" x14ac:dyDescent="0.35">
      <c r="A97" s="4"/>
      <c r="B97" s="4"/>
    </row>
    <row r="98" spans="1:2" ht="18" x14ac:dyDescent="0.35">
      <c r="A98" s="4"/>
      <c r="B98" s="4"/>
    </row>
    <row r="99" spans="1:2" ht="18" x14ac:dyDescent="0.35">
      <c r="A99" s="4"/>
      <c r="B99" s="4"/>
    </row>
    <row r="100" spans="1:2" ht="18" x14ac:dyDescent="0.35">
      <c r="A100" s="4"/>
      <c r="B100" s="4"/>
    </row>
    <row r="101" spans="1:2" ht="18" x14ac:dyDescent="0.35">
      <c r="A101" s="4"/>
      <c r="B101" s="4"/>
    </row>
    <row r="102" spans="1:2" ht="18" x14ac:dyDescent="0.35">
      <c r="A102" s="4"/>
      <c r="B102" s="4"/>
    </row>
    <row r="103" spans="1:2" ht="18" x14ac:dyDescent="0.35">
      <c r="A103" s="4"/>
      <c r="B103" s="4"/>
    </row>
  </sheetData>
  <dataValidations count="1">
    <dataValidation type="list" allowBlank="1" showInputMessage="1" showErrorMessage="1" sqref="D3:D8">
      <formula1>"region list"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32" sqref="C3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raw data </vt:lpstr>
      <vt:lpstr>data clean</vt:lpstr>
      <vt:lpstr>Analysis</vt:lpstr>
      <vt:lpstr>Dashboard</vt:lpstr>
      <vt:lpstr>validation</vt:lpstr>
      <vt:lpstr>summary </vt:lpstr>
      <vt:lpstr>'data clean'!Child_Health_Data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2025-09-13T06:03:21Z</dcterms:created>
  <dcterms:modified xsi:type="dcterms:W3CDTF">2025-09-13T10:38:07Z</dcterms:modified>
</cp:coreProperties>
</file>