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OneDrive\Documents\Sruthi_Data_Science_Training\Self_Projects\"/>
    </mc:Choice>
  </mc:AlternateContent>
  <xr:revisionPtr revIDLastSave="0" documentId="13_ncr:1_{589855F1-06FF-4424-B4B8-CC5BE9ABA32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ales_Data" sheetId="8" r:id="rId1"/>
    <sheet name="Monthly Sales Trend" sheetId="3" r:id="rId2"/>
    <sheet name="Top sub-Category" sheetId="4" r:id="rId3"/>
    <sheet name="Sales by Region" sheetId="6" r:id="rId4"/>
    <sheet name="Sales Dashboard" sheetId="7" r:id="rId5"/>
  </sheets>
  <calcPr calcId="191029"/>
  <pivotCaches>
    <pivotCache cacheId="8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C6" i="8"/>
  <c r="D5" i="8"/>
  <c r="C5" i="8"/>
  <c r="D4" i="8"/>
  <c r="C4" i="8"/>
  <c r="D3" i="8"/>
  <c r="C3" i="8"/>
  <c r="D2" i="8"/>
  <c r="C2" i="8"/>
</calcChain>
</file>

<file path=xl/sharedStrings.xml><?xml version="1.0" encoding="utf-8"?>
<sst xmlns="http://schemas.openxmlformats.org/spreadsheetml/2006/main" count="60" uniqueCount="42">
  <si>
    <t>Order ID</t>
  </si>
  <si>
    <t>Order Date</t>
  </si>
  <si>
    <t>Ship Date</t>
  </si>
  <si>
    <t>Region</t>
  </si>
  <si>
    <t>Category</t>
  </si>
  <si>
    <t>Sub-Category</t>
  </si>
  <si>
    <t>Product Name</t>
  </si>
  <si>
    <t>Quantity</t>
  </si>
  <si>
    <t>Discount</t>
  </si>
  <si>
    <t>Profit</t>
  </si>
  <si>
    <t>CA-2019-1001</t>
  </si>
  <si>
    <t>CA-2019-1002</t>
  </si>
  <si>
    <t>CA-2019-1003</t>
  </si>
  <si>
    <t>US-2019-1004</t>
  </si>
  <si>
    <t>EU-2019-1005</t>
  </si>
  <si>
    <t>West</t>
  </si>
  <si>
    <t>Central</t>
  </si>
  <si>
    <t>East</t>
  </si>
  <si>
    <t>South</t>
  </si>
  <si>
    <t>Furniture</t>
  </si>
  <si>
    <t>Office Supplies</t>
  </si>
  <si>
    <t>Technology</t>
  </si>
  <si>
    <t>Chairs</t>
  </si>
  <si>
    <t>Binders</t>
  </si>
  <si>
    <t>Phones</t>
  </si>
  <si>
    <t>Tables</t>
  </si>
  <si>
    <t>Accessories</t>
  </si>
  <si>
    <t>Office Chair</t>
  </si>
  <si>
    <t>Binder Set</t>
  </si>
  <si>
    <t>iPhone X</t>
  </si>
  <si>
    <t>Conference Table</t>
  </si>
  <si>
    <t>Mouse</t>
  </si>
  <si>
    <t>Order Month</t>
  </si>
  <si>
    <t>Row Labels</t>
  </si>
  <si>
    <t>Grand Total</t>
  </si>
  <si>
    <t>Order Month Date</t>
  </si>
  <si>
    <t>Apr</t>
  </si>
  <si>
    <t>Feb</t>
  </si>
  <si>
    <t>Jan</t>
  </si>
  <si>
    <t>Mar</t>
  </si>
  <si>
    <t>Sales (INR)</t>
  </si>
  <si>
    <t>Sum of Sales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</si>
</sst>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[Sales_Dashboard_Projects.xlsx]Monthly Sales Trend!PivotTable1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5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5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5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Sales Trend'!$A$4:$A$8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'Monthly Sales Trend'!$B$4:$B$8</c:f>
              <c:numCache>
                <c:formatCode>General</c:formatCode>
                <c:ptCount val="4"/>
                <c:pt idx="0">
                  <c:v>250</c:v>
                </c:pt>
                <c:pt idx="1">
                  <c:v>1559.99</c:v>
                </c:pt>
                <c:pt idx="2">
                  <c:v>350</c:v>
                </c:pt>
                <c:pt idx="3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97-42B0-AD3F-B08805103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257280"/>
        <c:axId val="652257640"/>
      </c:lineChart>
      <c:catAx>
        <c:axId val="6522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640"/>
        <c:crosses val="autoZero"/>
        <c:auto val="1"/>
        <c:lblAlgn val="ctr"/>
        <c:lblOffset val="100"/>
        <c:noMultiLvlLbl val="0"/>
      </c:catAx>
      <c:valAx>
        <c:axId val="6522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(INR)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[Sales_Dashboard_Projects.xlsx]Top sub-Category!PivotTable2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Sub-Catgegory </a:t>
            </a:r>
            <a:br>
              <a:rPr lang="en-US"/>
            </a:br>
            <a:r>
              <a:rPr lang="en-US"/>
              <a:t>by sales</a:t>
            </a:r>
          </a:p>
        </c:rich>
      </c:tx>
      <c:layout>
        <c:manualLayout>
          <c:xMode val="edge"/>
          <c:yMode val="edge"/>
          <c:x val="0.33972222222222226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sub-Category'!$B$3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sub-Category'!$A$4:$A$9</c:f>
              <c:strCache>
                <c:ptCount val="5"/>
                <c:pt idx="0">
                  <c:v>Phones</c:v>
                </c:pt>
                <c:pt idx="1">
                  <c:v>Binders</c:v>
                </c:pt>
                <c:pt idx="2">
                  <c:v>Tables</c:v>
                </c:pt>
                <c:pt idx="3">
                  <c:v>Chairs</c:v>
                </c:pt>
                <c:pt idx="4">
                  <c:v>Accessories</c:v>
                </c:pt>
              </c:strCache>
            </c:strRef>
          </c:cat>
          <c:val>
            <c:numRef>
              <c:f>'Top sub-Category'!$B$4:$B$9</c:f>
              <c:numCache>
                <c:formatCode>General</c:formatCode>
                <c:ptCount val="5"/>
                <c:pt idx="0">
                  <c:v>999.99</c:v>
                </c:pt>
                <c:pt idx="1">
                  <c:v>560</c:v>
                </c:pt>
                <c:pt idx="2">
                  <c:v>350</c:v>
                </c:pt>
                <c:pt idx="3">
                  <c:v>250</c:v>
                </c:pt>
                <c:pt idx="4">
                  <c:v>19.989999999999998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2-4300-B3CC-137FE055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275736"/>
        <c:axId val="548242400"/>
        <c:axId val="0"/>
      </c:bar3DChart>
      <c:catAx>
        <c:axId val="3962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400"/>
        <c:crosses val="autoZero"/>
        <c:auto val="1"/>
        <c:lblAlgn val="ctr"/>
        <c:lblOffset val="100"/>
        <c:noMultiLvlLbl val="0"/>
      </c:catAx>
      <c:valAx>
        <c:axId val="5482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[Sales_Dashboard_Projects.xlsx]Sales by Region!PivotTable3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888-43F5-AE24-52596BBFA9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888-43F5-AE24-52596BBFA9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888-43F5-AE24-52596BBFA9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888-43F5-AE24-52596BBFA9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Central</c:v>
                </c:pt>
                <c:pt idx="1">
                  <c:v>West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'Sales by Region'!$B$4:$B$8</c:f>
              <c:numCache>
                <c:formatCode>General</c:formatCode>
                <c:ptCount val="4"/>
                <c:pt idx="0">
                  <c:v>999.99</c:v>
                </c:pt>
                <c:pt idx="1">
                  <c:v>810</c:v>
                </c:pt>
                <c:pt idx="2">
                  <c:v>350</c:v>
                </c:pt>
                <c:pt idx="3">
                  <c:v>19.989999999999998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F09-8DF7-BDD790A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[Sales_Dashboard_Projects.xlsx]Monthly Sales Trend!PivotTable1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Sales Trend'!$A$4:$A$8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'Monthly Sales Trend'!$B$4:$B$8</c:f>
              <c:numCache>
                <c:formatCode>General</c:formatCode>
                <c:ptCount val="4"/>
                <c:pt idx="0">
                  <c:v>250</c:v>
                </c:pt>
                <c:pt idx="1">
                  <c:v>1559.99</c:v>
                </c:pt>
                <c:pt idx="2">
                  <c:v>350</c:v>
                </c:pt>
                <c:pt idx="3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4-4233-9066-40223DCB6A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257280"/>
        <c:axId val="652257640"/>
      </c:lineChart>
      <c:catAx>
        <c:axId val="6522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640"/>
        <c:crosses val="autoZero"/>
        <c:auto val="1"/>
        <c:lblAlgn val="ctr"/>
        <c:lblOffset val="100"/>
        <c:noMultiLvlLbl val="0"/>
      </c:catAx>
      <c:valAx>
        <c:axId val="6522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(INR)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[Sales_Dashboard_Projects.xlsx]Sales by Region!PivotTable3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4FC-46A9-A957-B65301AE6E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4FC-46A9-A957-B65301AE6E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4FC-46A9-A957-B65301AE6E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4FC-46A9-A957-B65301AE6E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Central</c:v>
                </c:pt>
                <c:pt idx="1">
                  <c:v>West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'Sales by Region'!$B$4:$B$8</c:f>
              <c:numCache>
                <c:formatCode>General</c:formatCode>
                <c:ptCount val="4"/>
                <c:pt idx="0">
                  <c:v>999.99</c:v>
                </c:pt>
                <c:pt idx="1">
                  <c:v>810</c:v>
                </c:pt>
                <c:pt idx="2">
                  <c:v>350</c:v>
                </c:pt>
                <c:pt idx="3">
                  <c:v>19.989999999999998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FC-46A9-A957-B65301AE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[Sales_Dashboard_Projects.xlsx]Top sub-Category!PivotTable2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Sub-Catgegory </a:t>
            </a:r>
            <a:br>
              <a:rPr lang="en-US"/>
            </a:br>
            <a:r>
              <a:rPr lang="en-US"/>
              <a:t>by sales</a:t>
            </a:r>
          </a:p>
        </c:rich>
      </c:tx>
      <c:layout>
        <c:manualLayout>
          <c:xMode val="edge"/>
          <c:yMode val="edge"/>
          <c:x val="0.33972222222222226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sub-Category'!$B$3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sub-Category'!$A$4:$A$9</c:f>
              <c:strCache>
                <c:ptCount val="5"/>
                <c:pt idx="0">
                  <c:v>Phones</c:v>
                </c:pt>
                <c:pt idx="1">
                  <c:v>Binders</c:v>
                </c:pt>
                <c:pt idx="2">
                  <c:v>Tables</c:v>
                </c:pt>
                <c:pt idx="3">
                  <c:v>Chairs</c:v>
                </c:pt>
                <c:pt idx="4">
                  <c:v>Accessories</c:v>
                </c:pt>
              </c:strCache>
            </c:strRef>
          </c:cat>
          <c:val>
            <c:numRef>
              <c:f>'Top sub-Category'!$B$4:$B$9</c:f>
              <c:numCache>
                <c:formatCode>General</c:formatCode>
                <c:ptCount val="5"/>
                <c:pt idx="0">
                  <c:v>999.99</c:v>
                </c:pt>
                <c:pt idx="1">
                  <c:v>560</c:v>
                </c:pt>
                <c:pt idx="2">
                  <c:v>350</c:v>
                </c:pt>
                <c:pt idx="3">
                  <c:v>250</c:v>
                </c:pt>
                <c:pt idx="4">
                  <c:v>19.989999999999998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D88-8850-F99ECF28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275736"/>
        <c:axId val="548242400"/>
        <c:axId val="0"/>
      </c:bar3DChart>
      <c:catAx>
        <c:axId val="3962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400"/>
        <c:crosses val="autoZero"/>
        <c:auto val="1"/>
        <c:lblAlgn val="ctr"/>
        <c:lblOffset val="100"/>
        <c:noMultiLvlLbl val="0"/>
      </c:catAx>
      <c:valAx>
        <c:axId val="5482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2</xdr:row>
      <xdr:rowOff>21907</xdr:rowOff>
    </xdr:from>
    <xdr:to>
      <xdr:col>12</xdr:col>
      <xdr:colOff>306705</xdr:colOff>
      <xdr:row>17</xdr:row>
      <xdr:rowOff>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314F1-3A42-BEFF-D136-C32BDF90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159067</xdr:rowOff>
    </xdr:from>
    <xdr:to>
      <xdr:col>12</xdr:col>
      <xdr:colOff>314325</xdr:colOff>
      <xdr:row>17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49F47-48C1-A833-9609-EEC685D1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35242</xdr:rowOff>
    </xdr:from>
    <xdr:to>
      <xdr:col>13</xdr:col>
      <xdr:colOff>314325</xdr:colOff>
      <xdr:row>18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EE6A7-7472-A608-0D0B-C63268DE9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9524</xdr:colOff>
      <xdr:row>17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619E9-1F39-431F-8DDE-F2EB832A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434340</xdr:colOff>
      <xdr:row>1</xdr:row>
      <xdr:rowOff>205740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1010DD-CE3B-E012-C924-41AD20A2EA89}"/>
            </a:ext>
          </a:extLst>
        </xdr:cNvPr>
        <xdr:cNvSpPr txBox="1"/>
      </xdr:nvSpPr>
      <xdr:spPr>
        <a:xfrm>
          <a:off x="7139940" y="3867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180975</xdr:colOff>
      <xdr:row>0</xdr:row>
      <xdr:rowOff>101917</xdr:rowOff>
    </xdr:from>
    <xdr:to>
      <xdr:col>9</xdr:col>
      <xdr:colOff>154305</xdr:colOff>
      <xdr:row>1</xdr:row>
      <xdr:rowOff>283845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FC7403-E9EE-2DC3-15ED-76F0182C24C9}"/>
            </a:ext>
          </a:extLst>
        </xdr:cNvPr>
        <xdr:cNvSpPr txBox="1"/>
      </xdr:nvSpPr>
      <xdr:spPr>
        <a:xfrm>
          <a:off x="2619375" y="101917"/>
          <a:ext cx="3021330" cy="362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latin typeface="+mj-lt"/>
            </a:rPr>
            <a:t>Sales Dashboard -Q1 2019</a:t>
          </a:r>
        </a:p>
      </xdr:txBody>
    </xdr:sp>
    <xdr:clientData/>
  </xdr:twoCellAnchor>
  <xdr:twoCellAnchor>
    <xdr:from>
      <xdr:col>7</xdr:col>
      <xdr:colOff>266699</xdr:colOff>
      <xdr:row>17</xdr:row>
      <xdr:rowOff>38100</xdr:rowOff>
    </xdr:from>
    <xdr:to>
      <xdr:col>15</xdr:col>
      <xdr:colOff>9524</xdr:colOff>
      <xdr:row>32</xdr:row>
      <xdr:rowOff>55245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D961F1-CD3A-4E2D-A0DD-4F66F082E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38100</xdr:rowOff>
    </xdr:from>
    <xdr:to>
      <xdr:col>7</xdr:col>
      <xdr:colOff>304800</xdr:colOff>
      <xdr:row>32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70B42-618F-4DA4-BB88-E8B58D11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Sankar" refreshedDate="45837.905927777778" createdVersion="8" refreshedVersion="8" minRefreshableVersion="3" recordCount="5" xr:uid="{9AED6C7F-71D4-4100-B5E9-EC5DE6C746A0}">
  <cacheSource type="worksheet">
    <worksheetSource name="Table3"/>
  </cacheSource>
  <cacheFields count="14">
    <cacheField name="Order ID" numFmtId="0">
      <sharedItems/>
    </cacheField>
    <cacheField name="Order Date" numFmtId="164">
      <sharedItems containsSemiMixedTypes="0" containsNonDate="0" containsDate="1" containsString="0" minDate="2019-01-03T00:00:00" maxDate="2019-04-02T00:00:00"/>
    </cacheField>
    <cacheField name="Order Month" numFmtId="164">
      <sharedItems/>
    </cacheField>
    <cacheField name="Order Month Date" numFmtId="164">
      <sharedItems containsSemiMixedTypes="0" containsNonDate="0" containsDate="1" containsString="0" minDate="2019-01-01T00:00:00" maxDate="2019-04-02T00:00:00" count="4">
        <d v="2019-01-01T00:00:00"/>
        <d v="2019-02-01T00:00:00"/>
        <d v="2019-03-01T00:00:00"/>
        <d v="2019-04-01T00:00:00"/>
      </sharedItems>
      <fieldGroup par="13"/>
    </cacheField>
    <cacheField name="Ship Date" numFmtId="164">
      <sharedItems containsSemiMixedTypes="0" containsNonDate="0" containsDate="1" containsString="0" minDate="2019-01-07T00:00:00" maxDate="2019-04-04T00:00:00"/>
    </cacheField>
    <cacheField name="Region" numFmtId="0">
      <sharedItems count="4">
        <s v="West"/>
        <s v="Central"/>
        <s v="East"/>
        <s v="South"/>
      </sharedItems>
    </cacheField>
    <cacheField name="Category" numFmtId="0">
      <sharedItems/>
    </cacheField>
    <cacheField name="Sub-Category" numFmtId="0">
      <sharedItems count="5">
        <s v="Chairs"/>
        <s v="Binders"/>
        <s v="Phones"/>
        <s v="Tables"/>
        <s v="Accessories"/>
      </sharedItems>
    </cacheField>
    <cacheField name="Product Name" numFmtId="0">
      <sharedItems/>
    </cacheField>
    <cacheField name="Sales (INR)" numFmtId="0">
      <sharedItems containsSemiMixedTypes="0" containsString="0" containsNumber="1" minValue="19.989999999999998" maxValue="999.99"/>
    </cacheField>
    <cacheField name="Quantity" numFmtId="0">
      <sharedItems containsSemiMixedTypes="0" containsString="0" containsNumber="1" containsInteger="1" minValue="1" maxValue="3"/>
    </cacheField>
    <cacheField name="Discount" numFmtId="0">
      <sharedItems containsSemiMixedTypes="0" containsString="0" containsNumber="1" minValue="0" maxValue="0.2"/>
    </cacheField>
    <cacheField name="Profit" numFmtId="0">
      <sharedItems containsSemiMixedTypes="0" containsString="0" containsNumber="1" containsInteger="1" minValue="5" maxValue="200"/>
    </cacheField>
    <cacheField name="Months (Order Month Date)" numFmtId="0" databaseField="0">
      <fieldGroup base="3">
        <rangePr groupBy="months" startDate="2019-01-01T00:00:00" endDate="2019-04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A-2019-1001"/>
    <d v="2019-01-03T00:00:00"/>
    <s v="Jan 2019"/>
    <x v="0"/>
    <d v="2019-01-07T00:00:00"/>
    <x v="0"/>
    <s v="Furniture"/>
    <x v="0"/>
    <s v="Office Chair"/>
    <n v="250"/>
    <n v="2"/>
    <n v="0.1"/>
    <n v="35"/>
  </r>
  <r>
    <s v="CA-2019-1002"/>
    <d v="2019-02-09T00:00:00"/>
    <s v="Feb 2019"/>
    <x v="1"/>
    <d v="2019-02-12T00:00:00"/>
    <x v="0"/>
    <s v="Office Supplies"/>
    <x v="1"/>
    <s v="Binder Set"/>
    <n v="560"/>
    <n v="3"/>
    <n v="0.2"/>
    <n v="5"/>
  </r>
  <r>
    <s v="CA-2019-1003"/>
    <d v="2019-02-10T00:00:00"/>
    <s v="Feb 2019"/>
    <x v="1"/>
    <d v="2019-02-14T00:00:00"/>
    <x v="1"/>
    <s v="Technology"/>
    <x v="2"/>
    <s v="iPhone X"/>
    <n v="999.99"/>
    <n v="1"/>
    <n v="0"/>
    <n v="200"/>
  </r>
  <r>
    <s v="US-2019-1004"/>
    <d v="2019-03-15T00:00:00"/>
    <s v="Mar 2019"/>
    <x v="2"/>
    <d v="2019-03-17T00:00:00"/>
    <x v="2"/>
    <s v="Furniture"/>
    <x v="3"/>
    <s v="Conference Table"/>
    <n v="350"/>
    <n v="1"/>
    <n v="0.15"/>
    <n v="25"/>
  </r>
  <r>
    <s v="EU-2019-1005"/>
    <d v="2019-04-01T00:00:00"/>
    <s v="Apr 2019"/>
    <x v="3"/>
    <d v="2019-04-03T00:00:00"/>
    <x v="3"/>
    <s v="Technology"/>
    <x v="4"/>
    <s v="Mouse"/>
    <n v="19.989999999999998"/>
    <n v="2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3B54A-942C-41F5-B1B3-79B7150894FF}" name="PivotTable1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8" firstHeaderRow="1" firstDataRow="1" firstDataCol="1"/>
  <pivotFields count="14">
    <pivotField showAll="0"/>
    <pivotField numFmtId="164" showAll="0"/>
    <pivotField showAll="0"/>
    <pivotField axis="axisRow" numFmtId="164" showAll="0">
      <items count="5">
        <item x="0"/>
        <item x="1"/>
        <item x="2"/>
        <item x="3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(INR)" fld="9" baseField="0" baseItem="0"/>
  </dataFields>
  <chartFormats count="2"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D7C04-B86D-4589-9AEA-2411B70998F9}" name="PivotTable2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3:B9" firstHeaderRow="1" firstDataRow="1" firstDataCol="1"/>
  <pivotFields count="14">
    <pivotField showAll="0"/>
    <pivotField numFmtId="164" showAll="0"/>
    <pivotField showAll="0"/>
    <pivotField numFmtId="164" showAll="0">
      <items count="5">
        <item x="0"/>
        <item x="1"/>
        <item x="2"/>
        <item x="3"/>
        <item t="default"/>
      </items>
    </pivotField>
    <pivotField numFmtId="164" showAll="0"/>
    <pivotField showAll="0"/>
    <pivotField showAll="0"/>
    <pivotField axis="axisRow" showAll="0" sortType="descending">
      <items count="6">
        <item x="4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 v="3"/>
    </i>
    <i>
      <x v="1"/>
    </i>
    <i>
      <x v="4"/>
    </i>
    <i>
      <x v="2"/>
    </i>
    <i>
      <x/>
    </i>
    <i t="grand">
      <x/>
    </i>
  </rowItems>
  <colItems count="1">
    <i/>
  </colItems>
  <dataFields count="1">
    <dataField name="Sum of Sales (INR)" fld="9" baseField="0" baseItem="0"/>
  </dataFields>
  <chartFormats count="3"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B1325-A637-4893-96E6-9CC69D584C03}" name="PivotTable3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B8" firstHeaderRow="1" firstDataRow="1" firstDataCol="1"/>
  <pivotFields count="14">
    <pivotField showAll="0"/>
    <pivotField numFmtId="164" showAll="0"/>
    <pivotField showAll="0"/>
    <pivotField numFmtId="164" showAll="0">
      <items count="5">
        <item x="0"/>
        <item x="1"/>
        <item x="2"/>
        <item x="3"/>
        <item t="default"/>
      </items>
    </pivotField>
    <pivotField numFmtId="164"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Sales (INR)" fld="9" baseField="0" baseItem="0"/>
  </dataFields>
  <chartFormats count="10"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7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4AE58-F7F2-45C5-92B9-6EA6DC32DA2C}" name="Table3" displayName="Table3" ref="A1:M6" totalsRowShown="0" headerRowDxfId="6" headerRowBorderDxfId="5" tableBorderDxfId="4">
  <autoFilter ref="A1:M6" xr:uid="{AC34AE58-F7F2-45C5-92B9-6EA6DC32DA2C}"/>
  <tableColumns count="13">
    <tableColumn id="1" xr3:uid="{785330A2-2CDF-4B87-AF37-22B5203D9C7A}" name="Order ID"/>
    <tableColumn id="2" xr3:uid="{60CDE7FB-24E8-48AB-95AA-8186B04CA96C}" name="Order Date" dataDxfId="3"/>
    <tableColumn id="3" xr3:uid="{58B5355E-07A3-4165-AB1A-6BE966800AD9}" name="Order Month" dataDxfId="2">
      <calculatedColumnFormula>TEXT($B2,"mmm yyyy")</calculatedColumnFormula>
    </tableColumn>
    <tableColumn id="4" xr3:uid="{D0B039BB-138B-4830-B818-744FE69B583C}" name="Order Month Date" dataDxfId="1">
      <calculatedColumnFormula>DATE(YEAR($B2),MONTH($B2),1)</calculatedColumnFormula>
    </tableColumn>
    <tableColumn id="5" xr3:uid="{803762F4-AC69-48BC-944C-36115BDC2798}" name="Ship Date" dataDxfId="0"/>
    <tableColumn id="6" xr3:uid="{3307F81C-A73B-4080-845E-B1D9D627AB20}" name="Region"/>
    <tableColumn id="7" xr3:uid="{D17E8886-94AF-4C19-9FB4-831FFD41903A}" name="Category"/>
    <tableColumn id="8" xr3:uid="{B32D9732-36CB-4AEF-9363-7E06A0D2EE15}" name="Sub-Category"/>
    <tableColumn id="9" xr3:uid="{B7D519E8-9FC4-4A95-966C-6DE54A0F8F15}" name="Product Name"/>
    <tableColumn id="10" xr3:uid="{E67AFD66-7A31-4BA8-AF89-E794D1D9FCBD}" name="Sales (INR)"/>
    <tableColumn id="11" xr3:uid="{8F1F9809-35B4-4536-8FFE-973A2DF3D82E}" name="Quantity"/>
    <tableColumn id="12" xr3:uid="{8BF7101D-D527-4634-B2E9-CD7B6167A7A9}" name="Discount"/>
    <tableColumn id="13" xr3:uid="{C3FFC949-CB7B-4E45-B375-58697D2F4FC7}" name="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5736-ABDF-4BE2-B9FC-0DCBF7A27F88}">
  <dimension ref="A1:M6"/>
  <sheetViews>
    <sheetView workbookViewId="0">
      <selection activeCell="J3" sqref="J3"/>
    </sheetView>
  </sheetViews>
  <sheetFormatPr defaultRowHeight="14.4" x14ac:dyDescent="0.3"/>
  <cols>
    <col min="1" max="1" width="21.5546875" customWidth="1"/>
    <col min="2" max="2" width="27.6640625" customWidth="1"/>
    <col min="3" max="3" width="22.6640625" customWidth="1"/>
    <col min="4" max="4" width="26.5546875" customWidth="1"/>
    <col min="5" max="5" width="25.44140625" customWidth="1"/>
    <col min="7" max="7" width="10.5546875" customWidth="1"/>
    <col min="8" max="8" width="14.44140625" customWidth="1"/>
    <col min="9" max="9" width="15.109375" customWidth="1"/>
    <col min="10" max="10" width="12.21875" customWidth="1"/>
    <col min="11" max="12" width="10.44140625" customWidth="1"/>
  </cols>
  <sheetData>
    <row r="1" spans="1:13" x14ac:dyDescent="0.3">
      <c r="A1" s="2" t="s">
        <v>0</v>
      </c>
      <c r="B1" s="2" t="s">
        <v>1</v>
      </c>
      <c r="C1" s="2" t="s">
        <v>32</v>
      </c>
      <c r="D1" s="2" t="s">
        <v>35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40</v>
      </c>
      <c r="K1" s="2" t="s">
        <v>7</v>
      </c>
      <c r="L1" s="2" t="s">
        <v>8</v>
      </c>
      <c r="M1" s="2" t="s">
        <v>9</v>
      </c>
    </row>
    <row r="2" spans="1:13" x14ac:dyDescent="0.3">
      <c r="A2" t="s">
        <v>10</v>
      </c>
      <c r="B2" s="1">
        <v>43468</v>
      </c>
      <c r="C2" s="1" t="str">
        <f>TEXT($B2,"mmm yyyy")</f>
        <v>Jan 2019</v>
      </c>
      <c r="D2" s="1">
        <f>DATE(YEAR($B2),MONTH($B2),1)</f>
        <v>43466</v>
      </c>
      <c r="E2" s="1">
        <v>43472</v>
      </c>
      <c r="F2" t="s">
        <v>15</v>
      </c>
      <c r="G2" t="s">
        <v>19</v>
      </c>
      <c r="H2" t="s">
        <v>22</v>
      </c>
      <c r="I2" t="s">
        <v>27</v>
      </c>
      <c r="J2">
        <v>250</v>
      </c>
      <c r="K2">
        <v>2</v>
      </c>
      <c r="L2">
        <v>0.1</v>
      </c>
      <c r="M2">
        <v>35</v>
      </c>
    </row>
    <row r="3" spans="1:13" x14ac:dyDescent="0.3">
      <c r="A3" t="s">
        <v>11</v>
      </c>
      <c r="B3" s="1">
        <v>43505</v>
      </c>
      <c r="C3" s="1" t="str">
        <f t="shared" ref="C3:C6" si="0">TEXT($B3,"mmm yyyy")</f>
        <v>Feb 2019</v>
      </c>
      <c r="D3" s="1">
        <f t="shared" ref="D3:D6" si="1">DATE(YEAR($B3),MONTH($B3),1)</f>
        <v>43497</v>
      </c>
      <c r="E3" s="1">
        <v>43508</v>
      </c>
      <c r="F3" t="s">
        <v>15</v>
      </c>
      <c r="G3" t="s">
        <v>20</v>
      </c>
      <c r="H3" t="s">
        <v>23</v>
      </c>
      <c r="I3" t="s">
        <v>28</v>
      </c>
      <c r="J3">
        <v>560</v>
      </c>
      <c r="K3">
        <v>3</v>
      </c>
      <c r="L3">
        <v>0.2</v>
      </c>
      <c r="M3">
        <v>5</v>
      </c>
    </row>
    <row r="4" spans="1:13" x14ac:dyDescent="0.3">
      <c r="A4" t="s">
        <v>12</v>
      </c>
      <c r="B4" s="1">
        <v>43506</v>
      </c>
      <c r="C4" s="1" t="str">
        <f t="shared" si="0"/>
        <v>Feb 2019</v>
      </c>
      <c r="D4" s="1">
        <f t="shared" si="1"/>
        <v>43497</v>
      </c>
      <c r="E4" s="1">
        <v>43510</v>
      </c>
      <c r="F4" t="s">
        <v>16</v>
      </c>
      <c r="G4" t="s">
        <v>21</v>
      </c>
      <c r="H4" t="s">
        <v>24</v>
      </c>
      <c r="I4" t="s">
        <v>29</v>
      </c>
      <c r="J4">
        <v>999.99</v>
      </c>
      <c r="K4">
        <v>1</v>
      </c>
      <c r="L4">
        <v>0</v>
      </c>
      <c r="M4">
        <v>200</v>
      </c>
    </row>
    <row r="5" spans="1:13" x14ac:dyDescent="0.3">
      <c r="A5" t="s">
        <v>13</v>
      </c>
      <c r="B5" s="1">
        <v>43539</v>
      </c>
      <c r="C5" s="1" t="str">
        <f t="shared" si="0"/>
        <v>Mar 2019</v>
      </c>
      <c r="D5" s="1">
        <f t="shared" si="1"/>
        <v>43525</v>
      </c>
      <c r="E5" s="1">
        <v>43541</v>
      </c>
      <c r="F5" t="s">
        <v>17</v>
      </c>
      <c r="G5" t="s">
        <v>19</v>
      </c>
      <c r="H5" t="s">
        <v>25</v>
      </c>
      <c r="I5" t="s">
        <v>30</v>
      </c>
      <c r="J5">
        <v>350</v>
      </c>
      <c r="K5">
        <v>1</v>
      </c>
      <c r="L5">
        <v>0.15</v>
      </c>
      <c r="M5">
        <v>25</v>
      </c>
    </row>
    <row r="6" spans="1:13" x14ac:dyDescent="0.3">
      <c r="A6" t="s">
        <v>14</v>
      </c>
      <c r="B6" s="1">
        <v>43556</v>
      </c>
      <c r="C6" s="1" t="str">
        <f t="shared" si="0"/>
        <v>Apr 2019</v>
      </c>
      <c r="D6" s="1">
        <f t="shared" si="1"/>
        <v>43556</v>
      </c>
      <c r="E6" s="1">
        <v>43558</v>
      </c>
      <c r="F6" t="s">
        <v>18</v>
      </c>
      <c r="G6" t="s">
        <v>21</v>
      </c>
      <c r="H6" t="s">
        <v>26</v>
      </c>
      <c r="I6" t="s">
        <v>31</v>
      </c>
      <c r="J6">
        <v>19.989999999999998</v>
      </c>
      <c r="K6">
        <v>2</v>
      </c>
      <c r="L6">
        <v>0</v>
      </c>
      <c r="M6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4216-2C8E-4484-A5FE-29B8265C66A4}">
  <dimension ref="A3:B8"/>
  <sheetViews>
    <sheetView tabSelected="1" workbookViewId="0">
      <selection activeCell="C25" sqref="C25"/>
    </sheetView>
  </sheetViews>
  <sheetFormatPr defaultRowHeight="14.4" x14ac:dyDescent="0.3"/>
  <cols>
    <col min="1" max="1" width="12.77734375" bestFit="1" customWidth="1"/>
    <col min="2" max="2" width="16.88671875" bestFit="1" customWidth="1"/>
  </cols>
  <sheetData>
    <row r="3" spans="1:2" x14ac:dyDescent="0.3">
      <c r="A3" s="3" t="s">
        <v>33</v>
      </c>
      <c r="B3" t="s">
        <v>41</v>
      </c>
    </row>
    <row r="4" spans="1:2" x14ac:dyDescent="0.3">
      <c r="A4" s="4" t="s">
        <v>38</v>
      </c>
      <c r="B4">
        <v>250</v>
      </c>
    </row>
    <row r="5" spans="1:2" x14ac:dyDescent="0.3">
      <c r="A5" s="4" t="s">
        <v>37</v>
      </c>
      <c r="B5">
        <v>1559.99</v>
      </c>
    </row>
    <row r="6" spans="1:2" x14ac:dyDescent="0.3">
      <c r="A6" s="4" t="s">
        <v>39</v>
      </c>
      <c r="B6">
        <v>350</v>
      </c>
    </row>
    <row r="7" spans="1:2" x14ac:dyDescent="0.3">
      <c r="A7" s="4" t="s">
        <v>36</v>
      </c>
      <c r="B7">
        <v>19.989999999999998</v>
      </c>
    </row>
    <row r="8" spans="1:2" x14ac:dyDescent="0.3">
      <c r="A8" s="4" t="s">
        <v>34</v>
      </c>
      <c r="B8">
        <v>2179.9799999999996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BA50-A30A-4FCA-8D6E-CD23334E1A00}">
  <dimension ref="A3:B9"/>
  <sheetViews>
    <sheetView workbookViewId="0">
      <selection activeCell="M24" sqref="M24"/>
    </sheetView>
  </sheetViews>
  <sheetFormatPr defaultRowHeight="14.4" x14ac:dyDescent="0.3"/>
  <cols>
    <col min="1" max="1" width="12.77734375" bestFit="1" customWidth="1"/>
    <col min="2" max="2" width="16.88671875" bestFit="1" customWidth="1"/>
  </cols>
  <sheetData>
    <row r="3" spans="1:2" x14ac:dyDescent="0.3">
      <c r="A3" s="3" t="s">
        <v>33</v>
      </c>
      <c r="B3" t="s">
        <v>41</v>
      </c>
    </row>
    <row r="4" spans="1:2" x14ac:dyDescent="0.3">
      <c r="A4" s="4" t="s">
        <v>24</v>
      </c>
      <c r="B4">
        <v>999.99</v>
      </c>
    </row>
    <row r="5" spans="1:2" x14ac:dyDescent="0.3">
      <c r="A5" s="4" t="s">
        <v>23</v>
      </c>
      <c r="B5">
        <v>560</v>
      </c>
    </row>
    <row r="6" spans="1:2" x14ac:dyDescent="0.3">
      <c r="A6" s="4" t="s">
        <v>25</v>
      </c>
      <c r="B6">
        <v>350</v>
      </c>
    </row>
    <row r="7" spans="1:2" x14ac:dyDescent="0.3">
      <c r="A7" s="4" t="s">
        <v>22</v>
      </c>
      <c r="B7">
        <v>250</v>
      </c>
    </row>
    <row r="8" spans="1:2" x14ac:dyDescent="0.3">
      <c r="A8" s="4" t="s">
        <v>26</v>
      </c>
      <c r="B8">
        <v>19.989999999999998</v>
      </c>
    </row>
    <row r="9" spans="1:2" x14ac:dyDescent="0.3">
      <c r="A9" s="4" t="s">
        <v>34</v>
      </c>
      <c r="B9">
        <v>2179.98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8301-E1A4-4FB4-8055-9AC61C3ED949}">
  <dimension ref="A3:B8"/>
  <sheetViews>
    <sheetView workbookViewId="0">
      <selection activeCell="N25" sqref="N25"/>
    </sheetView>
  </sheetViews>
  <sheetFormatPr defaultRowHeight="14.4" x14ac:dyDescent="0.3"/>
  <cols>
    <col min="1" max="1" width="12.77734375" bestFit="1" customWidth="1"/>
    <col min="2" max="2" width="16.88671875" bestFit="1" customWidth="1"/>
  </cols>
  <sheetData>
    <row r="3" spans="1:2" x14ac:dyDescent="0.3">
      <c r="A3" s="3" t="s">
        <v>33</v>
      </c>
      <c r="B3" t="s">
        <v>41</v>
      </c>
    </row>
    <row r="4" spans="1:2" x14ac:dyDescent="0.3">
      <c r="A4" s="4" t="s">
        <v>16</v>
      </c>
      <c r="B4">
        <v>999.99</v>
      </c>
    </row>
    <row r="5" spans="1:2" x14ac:dyDescent="0.3">
      <c r="A5" s="4" t="s">
        <v>15</v>
      </c>
      <c r="B5">
        <v>810</v>
      </c>
    </row>
    <row r="6" spans="1:2" x14ac:dyDescent="0.3">
      <c r="A6" s="4" t="s">
        <v>17</v>
      </c>
      <c r="B6">
        <v>350</v>
      </c>
    </row>
    <row r="7" spans="1:2" x14ac:dyDescent="0.3">
      <c r="A7" s="4" t="s">
        <v>18</v>
      </c>
      <c r="B7">
        <v>19.989999999999998</v>
      </c>
    </row>
    <row r="8" spans="1:2" x14ac:dyDescent="0.3">
      <c r="A8" s="4" t="s">
        <v>34</v>
      </c>
      <c r="B8">
        <v>2179.98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3723-9F6F-4978-B288-FBC85531080F}">
  <dimension ref="E2:G2"/>
  <sheetViews>
    <sheetView showGridLines="0" workbookViewId="0">
      <selection activeCell="G34" sqref="G34"/>
    </sheetView>
  </sheetViews>
  <sheetFormatPr defaultRowHeight="14.4" x14ac:dyDescent="0.3"/>
  <sheetData>
    <row r="2" spans="5:7" ht="22.8" x14ac:dyDescent="0.4">
      <c r="E2" s="5"/>
      <c r="F2" s="6"/>
      <c r="G2" s="6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</vt:lpstr>
      <vt:lpstr>Monthly Sales Trend</vt:lpstr>
      <vt:lpstr>Top sub-Category</vt:lpstr>
      <vt:lpstr>Sales by Region</vt:lpstr>
      <vt:lpstr>Sales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Sankar</dc:creator>
  <cp:lastModifiedBy>Rahul Sankar</cp:lastModifiedBy>
  <cp:lastPrinted>2025-06-29T19:49:40Z</cp:lastPrinted>
  <dcterms:created xsi:type="dcterms:W3CDTF">2025-06-29T16:54:57Z</dcterms:created>
  <dcterms:modified xsi:type="dcterms:W3CDTF">2025-06-29T19:57:44Z</dcterms:modified>
</cp:coreProperties>
</file>