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E:\dasboard file\"/>
    </mc:Choice>
  </mc:AlternateContent>
  <xr:revisionPtr revIDLastSave="0" documentId="13_ncr:1_{8DF4D590-CBE5-4280-BF27-0671C104582D}" xr6:coauthVersionLast="46" xr6:coauthVersionMax="46" xr10:uidLastSave="{00000000-0000-0000-0000-000000000000}"/>
  <bookViews>
    <workbookView xWindow="-108" yWindow="-108" windowWidth="23256" windowHeight="12576" activeTab="1" xr2:uid="{56A92294-1F08-4780-8D12-4ACACBE18E3C}"/>
  </bookViews>
  <sheets>
    <sheet name="TOTAL SALES" sheetId="2" r:id="rId1"/>
    <sheet name="DASHBOARD" sheetId="3" r:id="rId2"/>
    <sheet name="SALESPERSON SALES" sheetId="4" r:id="rId3"/>
    <sheet name="REGION SALE" sheetId="5" r:id="rId4"/>
    <sheet name="ITEM SALE" sheetId="6" r:id="rId5"/>
    <sheet name="RAW DATA" sheetId="1" r:id="rId6"/>
  </sheets>
  <definedNames>
    <definedName name="Slicer_ITEM">#N/A</definedName>
    <definedName name="Slicer_Months">#N/A</definedName>
    <definedName name="Slicer_REGION">#N/A</definedName>
    <definedName name="Slicer_SALES_PER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1" i="1" l="1"/>
</calcChain>
</file>

<file path=xl/sharedStrings.xml><?xml version="1.0" encoding="utf-8"?>
<sst xmlns="http://schemas.openxmlformats.org/spreadsheetml/2006/main" count="446" uniqueCount="41">
  <si>
    <t>DATE</t>
  </si>
  <si>
    <t xml:space="preserve">SHOP </t>
  </si>
  <si>
    <t>SALES PERSON</t>
  </si>
  <si>
    <t>ITEM</t>
  </si>
  <si>
    <t>UNIT PRICE</t>
  </si>
  <si>
    <t>QUANTITY</t>
  </si>
  <si>
    <t>TOTAL</t>
  </si>
  <si>
    <t>SHOP A</t>
  </si>
  <si>
    <t>JOHN</t>
  </si>
  <si>
    <t>Health and beauty</t>
  </si>
  <si>
    <t>SHOP B</t>
  </si>
  <si>
    <t>WILLIAM</t>
  </si>
  <si>
    <t>Electronic accessories</t>
  </si>
  <si>
    <t>SHOP C</t>
  </si>
  <si>
    <t>RICHARD</t>
  </si>
  <si>
    <t>Home and lifestyle</t>
  </si>
  <si>
    <t>SHOP D</t>
  </si>
  <si>
    <t>THOMAS</t>
  </si>
  <si>
    <t>Sports and travel</t>
  </si>
  <si>
    <t>Food and beverages</t>
  </si>
  <si>
    <t>Fashion accessories</t>
  </si>
  <si>
    <t>REGION</t>
  </si>
  <si>
    <t>NORTH</t>
  </si>
  <si>
    <t>EAST</t>
  </si>
  <si>
    <t>SOUTH</t>
  </si>
  <si>
    <t>WEST</t>
  </si>
  <si>
    <t>Row Labels</t>
  </si>
  <si>
    <t>Grand Total</t>
  </si>
  <si>
    <t>Jan</t>
  </si>
  <si>
    <t>Feb</t>
  </si>
  <si>
    <t>Mar</t>
  </si>
  <si>
    <t>Apr</t>
  </si>
  <si>
    <t>May</t>
  </si>
  <si>
    <t>Jun</t>
  </si>
  <si>
    <t>Jul</t>
  </si>
  <si>
    <t>Aug</t>
  </si>
  <si>
    <t>Sep</t>
  </si>
  <si>
    <t>Oct</t>
  </si>
  <si>
    <t>Nov</t>
  </si>
  <si>
    <t>Dec</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</si>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</sst>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9" tint="0.79998168889431442"/>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applyAlignment="1">
      <alignment horizontal="right"/>
    </xf>
    <xf numFmtId="0" fontId="0" fillId="0" borderId="0" xfId="0" pivotButton="1"/>
    <xf numFmtId="0" fontId="0" fillId="0" borderId="0" xfId="0" applyAlignment="1">
      <alignment horizontal="left"/>
    </xf>
    <xf numFmtId="0" fontId="0" fillId="0" borderId="0" xfId="0" applyNumberFormat="1"/>
    <xf numFmtId="0" fontId="1" fillId="2" borderId="0" xfId="0" applyFont="1" applyFill="1"/>
  </cellXfs>
  <cellStyles count="1">
    <cellStyle name="Normal" xfId="0" builtinId="0"/>
  </cellStyles>
  <dxfs count="0"/>
  <tableStyles count="0" defaultTableStyle="TableStyleMedium2" defaultPivotStyle="PivotStyleLight16"/>
  <colors>
    <mruColors>
      <color rgb="FFEB35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OF EXCEL DASHBOARD.xlsx]TOTAL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SALES BY 2019</a:t>
            </a:r>
            <a:endParaRPr lang="en-US"/>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c:f>
              <c:strCache>
                <c:ptCount val="1"/>
                <c:pt idx="0">
                  <c:v>Total</c:v>
                </c:pt>
              </c:strCache>
            </c:strRef>
          </c:tx>
          <c:spPr>
            <a:ln w="28575" cap="rnd">
              <a:solidFill>
                <a:schemeClr val="accent1"/>
              </a:solidFill>
              <a:round/>
            </a:ln>
            <a:effectLst/>
          </c:spPr>
          <c:marker>
            <c:symbol val="none"/>
          </c:marker>
          <c:cat>
            <c:strRef>
              <c:f>'TOTAL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SALES'!$B$4:$B$16</c:f>
              <c:numCache>
                <c:formatCode>General</c:formatCode>
                <c:ptCount val="12"/>
                <c:pt idx="0">
                  <c:v>1183.3499999999999</c:v>
                </c:pt>
                <c:pt idx="1">
                  <c:v>307.30349999999999</c:v>
                </c:pt>
                <c:pt idx="2">
                  <c:v>591.26549999999997</c:v>
                </c:pt>
                <c:pt idx="3">
                  <c:v>743.07449999999994</c:v>
                </c:pt>
                <c:pt idx="4">
                  <c:v>565.70849999999996</c:v>
                </c:pt>
                <c:pt idx="5">
                  <c:v>604.947</c:v>
                </c:pt>
                <c:pt idx="6">
                  <c:v>168.16800000000001</c:v>
                </c:pt>
                <c:pt idx="7">
                  <c:v>396.03899999999999</c:v>
                </c:pt>
                <c:pt idx="8">
                  <c:v>1443.3510000000001</c:v>
                </c:pt>
                <c:pt idx="9">
                  <c:v>881.67450000000008</c:v>
                </c:pt>
                <c:pt idx="10">
                  <c:v>44.593499999999999</c:v>
                </c:pt>
                <c:pt idx="11">
                  <c:v>1084.1880000000001</c:v>
                </c:pt>
              </c:numCache>
            </c:numRef>
          </c:val>
          <c:smooth val="0"/>
          <c:extLst>
            <c:ext xmlns:c16="http://schemas.microsoft.com/office/drawing/2014/chart" uri="{C3380CC4-5D6E-409C-BE32-E72D297353CC}">
              <c16:uniqueId val="{00000000-98F9-4416-801D-E4E7C69FD731}"/>
            </c:ext>
          </c:extLst>
        </c:ser>
        <c:dLbls>
          <c:showLegendKey val="0"/>
          <c:showVal val="0"/>
          <c:showCatName val="0"/>
          <c:showSerName val="0"/>
          <c:showPercent val="0"/>
          <c:showBubbleSize val="0"/>
        </c:dLbls>
        <c:smooth val="0"/>
        <c:axId val="632933503"/>
        <c:axId val="632935999"/>
      </c:lineChart>
      <c:catAx>
        <c:axId val="63293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35999"/>
        <c:crosses val="autoZero"/>
        <c:auto val="1"/>
        <c:lblAlgn val="ctr"/>
        <c:lblOffset val="100"/>
        <c:noMultiLvlLbl val="0"/>
      </c:catAx>
      <c:valAx>
        <c:axId val="632935999"/>
        <c:scaling>
          <c:orientation val="minMax"/>
        </c:scaling>
        <c:delete val="1"/>
        <c:axPos val="l"/>
        <c:numFmt formatCode="General" sourceLinked="1"/>
        <c:majorTickMark val="none"/>
        <c:minorTickMark val="none"/>
        <c:tickLblPos val="nextTo"/>
        <c:crossAx val="63293350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[NEW PROJECT OF EXCEL DASHBOARD.xlsx]TOTAL SALES!PivotTable1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TOTAL SALES BY 2019</a:t>
            </a:r>
          </a:p>
        </c:rich>
      </c:tx>
      <c:overlay val="0"/>
      <c:spPr>
        <a:solidFill>
          <a:schemeClr val="accent4">
            <a:lumMod val="75000"/>
          </a:schemeClr>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'TOTAL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SALES'!$B$4:$B$16</c:f>
              <c:numCache>
                <c:formatCode>General</c:formatCode>
                <c:ptCount val="12"/>
                <c:pt idx="0">
                  <c:v>1183.3499999999999</c:v>
                </c:pt>
                <c:pt idx="1">
                  <c:v>307.30349999999999</c:v>
                </c:pt>
                <c:pt idx="2">
                  <c:v>591.26549999999997</c:v>
                </c:pt>
                <c:pt idx="3">
                  <c:v>743.07449999999994</c:v>
                </c:pt>
                <c:pt idx="4">
                  <c:v>565.70849999999996</c:v>
                </c:pt>
                <c:pt idx="5">
                  <c:v>604.947</c:v>
                </c:pt>
                <c:pt idx="6">
                  <c:v>168.16800000000001</c:v>
                </c:pt>
                <c:pt idx="7">
                  <c:v>396.03899999999999</c:v>
                </c:pt>
                <c:pt idx="8">
                  <c:v>1443.3510000000001</c:v>
                </c:pt>
                <c:pt idx="9">
                  <c:v>881.67450000000008</c:v>
                </c:pt>
                <c:pt idx="10">
                  <c:v>44.593499999999999</c:v>
                </c:pt>
                <c:pt idx="11">
                  <c:v>1084.1880000000001</c:v>
                </c:pt>
              </c:numCache>
            </c:numRef>
          </c:val>
          <c:smooth val="0"/>
          <c:extLst>
            <c:ext xmlns:c16="http://schemas.microsoft.com/office/drawing/2014/chart" uri="{C3380CC4-5D6E-409C-BE32-E72D297353CC}">
              <c16:uniqueId val="{00000000-494D-4E48-9FEC-BCA2E27303D6}"/>
            </c:ext>
          </c:extLst>
        </c:ser>
        <c:dLbls>
          <c:dLblPos val="t"/>
          <c:showLegendKey val="0"/>
          <c:showVal val="1"/>
          <c:showCatName val="0"/>
          <c:showSerName val="0"/>
          <c:showPercent val="0"/>
          <c:showBubbleSize val="0"/>
        </c:dLbls>
        <c:marker val="1"/>
        <c:smooth val="0"/>
        <c:axId val="632933503"/>
        <c:axId val="632935999"/>
      </c:lineChart>
      <c:catAx>
        <c:axId val="632933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2935999"/>
        <c:crosses val="autoZero"/>
        <c:auto val="1"/>
        <c:lblAlgn val="ctr"/>
        <c:lblOffset val="100"/>
        <c:noMultiLvlLbl val="0"/>
      </c:catAx>
      <c:valAx>
        <c:axId val="6329359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293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OF EXCEL DASHBOARD.xlsx]SALESPERSON SALES!PivotTable2</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610" baseline="0"/>
              <a:t>SALES PERSON WISE DATA</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64244748302071E-2"/>
          <c:y val="0.13164423224621502"/>
          <c:w val="0.85311928367344547"/>
          <c:h val="0.78026114182932516"/>
        </c:manualLayout>
      </c:layout>
      <c:barChart>
        <c:barDir val="col"/>
        <c:grouping val="clustered"/>
        <c:varyColors val="0"/>
        <c:ser>
          <c:idx val="0"/>
          <c:order val="0"/>
          <c:tx>
            <c:strRef>
              <c:f>'SALESPERSON SALES'!$B$3</c:f>
              <c:strCache>
                <c:ptCount val="1"/>
                <c:pt idx="0">
                  <c:v>Total</c:v>
                </c:pt>
              </c:strCache>
            </c:strRef>
          </c:tx>
          <c:spPr>
            <a:blipFill>
              <a:blip xmlns:r="http://schemas.openxmlformats.org/officeDocument/2006/relationships" r:embed="rId3"/>
              <a:tile tx="0" ty="0" sx="100000" sy="100000" flip="none" algn="tl"/>
            </a:blip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'SALESPERSON SALES'!$A$4:$A$8</c:f>
              <c:strCache>
                <c:ptCount val="4"/>
                <c:pt idx="0">
                  <c:v>JOHN</c:v>
                </c:pt>
                <c:pt idx="1">
                  <c:v>RICHARD</c:v>
                </c:pt>
                <c:pt idx="2">
                  <c:v>THOMAS</c:v>
                </c:pt>
                <c:pt idx="3">
                  <c:v>WILLIAM</c:v>
                </c:pt>
              </c:strCache>
            </c:strRef>
          </c:cat>
          <c:val>
            <c:numRef>
              <c:f>'SALESPERSON SALES'!$B$4:$B$8</c:f>
              <c:numCache>
                <c:formatCode>General</c:formatCode>
                <c:ptCount val="4"/>
                <c:pt idx="0">
                  <c:v>8013.6629999999986</c:v>
                </c:pt>
                <c:pt idx="1">
                  <c:v>10011.245999999999</c:v>
                </c:pt>
                <c:pt idx="2">
                  <c:v>8932.4229999999989</c:v>
                </c:pt>
                <c:pt idx="3">
                  <c:v>9519.2265000000007</c:v>
                </c:pt>
              </c:numCache>
            </c:numRef>
          </c:val>
          <c:extLst>
            <c:ext xmlns:c16="http://schemas.microsoft.com/office/drawing/2014/chart" uri="{C3380CC4-5D6E-409C-BE32-E72D297353CC}">
              <c16:uniqueId val="{00000000-4A60-44BB-9097-669198C61D70}"/>
            </c:ext>
          </c:extLst>
        </c:ser>
        <c:dLbls>
          <c:dLblPos val="inEnd"/>
          <c:showLegendKey val="0"/>
          <c:showVal val="1"/>
          <c:showCatName val="0"/>
          <c:showSerName val="0"/>
          <c:showPercent val="0"/>
          <c:showBubbleSize val="0"/>
        </c:dLbls>
        <c:gapWidth val="41"/>
        <c:axId val="637687311"/>
        <c:axId val="637669007"/>
      </c:barChart>
      <c:catAx>
        <c:axId val="637687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37669007"/>
        <c:crosses val="autoZero"/>
        <c:auto val="1"/>
        <c:lblAlgn val="ctr"/>
        <c:lblOffset val="100"/>
        <c:noMultiLvlLbl val="0"/>
      </c:catAx>
      <c:valAx>
        <c:axId val="637669007"/>
        <c:scaling>
          <c:orientation val="minMax"/>
        </c:scaling>
        <c:delete val="1"/>
        <c:axPos val="l"/>
        <c:numFmt formatCode="General" sourceLinked="1"/>
        <c:majorTickMark val="none"/>
        <c:minorTickMark val="none"/>
        <c:tickLblPos val="nextTo"/>
        <c:crossAx val="63768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OF EXCEL DASHBOARD.xlsx]REGION SALE!PivotTable3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TOTAL SALES</a:t>
            </a:r>
            <a:endParaRPr lang="en-US"/>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11089583691558E-2"/>
          <c:y val="0.21728391162984304"/>
          <c:w val="0.81830310291136454"/>
          <c:h val="0.71979654968609375"/>
        </c:manualLayout>
      </c:layout>
      <c:barChart>
        <c:barDir val="bar"/>
        <c:grouping val="stacked"/>
        <c:varyColors val="0"/>
        <c:ser>
          <c:idx val="0"/>
          <c:order val="0"/>
          <c:tx>
            <c:strRef>
              <c:f>'REGION SALE'!$B$3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SALE'!$A$4:$A$8</c:f>
              <c:strCache>
                <c:ptCount val="4"/>
                <c:pt idx="0">
                  <c:v>EAST</c:v>
                </c:pt>
                <c:pt idx="1">
                  <c:v>NORTH</c:v>
                </c:pt>
                <c:pt idx="2">
                  <c:v>SOUTH</c:v>
                </c:pt>
                <c:pt idx="3">
                  <c:v>WEST</c:v>
                </c:pt>
              </c:strCache>
            </c:strRef>
          </c:cat>
          <c:val>
            <c:numRef>
              <c:f>'REGION SALE'!$B$4:$B$8</c:f>
              <c:numCache>
                <c:formatCode>General</c:formatCode>
                <c:ptCount val="4"/>
                <c:pt idx="0">
                  <c:v>9519.2265000000007</c:v>
                </c:pt>
                <c:pt idx="1">
                  <c:v>8013.6629999999986</c:v>
                </c:pt>
                <c:pt idx="2">
                  <c:v>10011.245999999999</c:v>
                </c:pt>
                <c:pt idx="3">
                  <c:v>8932.4229999999989</c:v>
                </c:pt>
              </c:numCache>
            </c:numRef>
          </c:val>
          <c:extLst>
            <c:ext xmlns:c16="http://schemas.microsoft.com/office/drawing/2014/chart" uri="{C3380CC4-5D6E-409C-BE32-E72D297353CC}">
              <c16:uniqueId val="{00000000-915C-41C1-80C9-62C26DAF5BA9}"/>
            </c:ext>
          </c:extLst>
        </c:ser>
        <c:dLbls>
          <c:dLblPos val="ctr"/>
          <c:showLegendKey val="0"/>
          <c:showVal val="1"/>
          <c:showCatName val="0"/>
          <c:showSerName val="0"/>
          <c:showPercent val="0"/>
          <c:showBubbleSize val="0"/>
        </c:dLbls>
        <c:gapWidth val="56"/>
        <c:overlap val="100"/>
        <c:axId val="725942575"/>
        <c:axId val="725924271"/>
      </c:barChart>
      <c:catAx>
        <c:axId val="72594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924271"/>
        <c:crosses val="autoZero"/>
        <c:auto val="1"/>
        <c:lblAlgn val="ctr"/>
        <c:lblOffset val="100"/>
        <c:noMultiLvlLbl val="0"/>
      </c:catAx>
      <c:valAx>
        <c:axId val="72592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942575"/>
        <c:crosses val="autoZero"/>
        <c:crossBetween val="between"/>
      </c:valAx>
      <c:spPr>
        <a:noFill/>
        <a:ln>
          <a:noFill/>
        </a:ln>
        <a:effectLst/>
      </c:spPr>
    </c:plotArea>
    <c:legend>
      <c:legendPos val="tr"/>
      <c:legendEntry>
        <c:idx val="0"/>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759257216741162"/>
          <c:y val="0.11094946111475157"/>
          <c:w val="0.11303018703791819"/>
          <c:h val="0.103291625274860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OF EXCEL DASHBOARD.xlsx]ITEM SALE!PivotTable4</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TOTAL SALES BY ITEMS</a:t>
            </a:r>
          </a:p>
        </c:rich>
      </c:tx>
      <c:overlay val="0"/>
      <c:spPr>
        <a:solidFill>
          <a:srgbClr val="FF0000"/>
        </a:soli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pivotFmt>
      <c:pivotFmt>
        <c:idx val="13"/>
        <c:spPr>
          <a:solidFill>
            <a:schemeClr val="accent2"/>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'ITEM SALE'!$B$3</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515C-4A73-B6B8-C13B585A91FF}"/>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515C-4A73-B6B8-C13B585A91FF}"/>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515C-4A73-B6B8-C13B585A91FF}"/>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15C-4A73-B6B8-C13B585A91FF}"/>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515C-4A73-B6B8-C13B585A91FF}"/>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515C-4A73-B6B8-C13B585A91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SALE'!$A$4:$A$10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'ITEM SALE'!$B$4:$B$10</c:f>
              <c:numCache>
                <c:formatCode>General</c:formatCode>
                <c:ptCount val="6"/>
                <c:pt idx="0">
                  <c:v>5228.6010000000006</c:v>
                </c:pt>
                <c:pt idx="1">
                  <c:v>4054.6275000000001</c:v>
                </c:pt>
                <c:pt idx="2">
                  <c:v>6851.46</c:v>
                </c:pt>
                <c:pt idx="3">
                  <c:v>8653.9420000000009</c:v>
                </c:pt>
                <c:pt idx="4">
                  <c:v>4313.3580000000011</c:v>
                </c:pt>
                <c:pt idx="5">
                  <c:v>7374.57</c:v>
                </c:pt>
              </c:numCache>
            </c:numRef>
          </c:val>
          <c:extLst>
            <c:ext xmlns:c16="http://schemas.microsoft.com/office/drawing/2014/chart" uri="{C3380CC4-5D6E-409C-BE32-E72D297353CC}">
              <c16:uniqueId val="{0000000C-515C-4A73-B6B8-C13B585A91FF}"/>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OF EXCEL DASHBOARD.xlsx]SALESPERSON SALES!PivotTable2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PERSON WISE DATA</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 SALES'!$B$3</c:f>
              <c:strCache>
                <c:ptCount val="1"/>
                <c:pt idx="0">
                  <c:v>Total</c:v>
                </c:pt>
              </c:strCache>
            </c:strRef>
          </c:tx>
          <c:spPr>
            <a:solidFill>
              <a:schemeClr val="accent6"/>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'SALESPERSON SALES'!$A$4:$A$8</c:f>
              <c:strCache>
                <c:ptCount val="4"/>
                <c:pt idx="0">
                  <c:v>JOHN</c:v>
                </c:pt>
                <c:pt idx="1">
                  <c:v>RICHARD</c:v>
                </c:pt>
                <c:pt idx="2">
                  <c:v>THOMAS</c:v>
                </c:pt>
                <c:pt idx="3">
                  <c:v>WILLIAM</c:v>
                </c:pt>
              </c:strCache>
            </c:strRef>
          </c:cat>
          <c:val>
            <c:numRef>
              <c:f>'SALESPERSON SALES'!$B$4:$B$8</c:f>
              <c:numCache>
                <c:formatCode>General</c:formatCode>
                <c:ptCount val="4"/>
                <c:pt idx="0">
                  <c:v>8013.6629999999986</c:v>
                </c:pt>
                <c:pt idx="1">
                  <c:v>10011.245999999999</c:v>
                </c:pt>
                <c:pt idx="2">
                  <c:v>8932.4229999999989</c:v>
                </c:pt>
                <c:pt idx="3">
                  <c:v>9519.2265000000007</c:v>
                </c:pt>
              </c:numCache>
            </c:numRef>
          </c:val>
          <c:extLst>
            <c:ext xmlns:c16="http://schemas.microsoft.com/office/drawing/2014/chart" uri="{C3380CC4-5D6E-409C-BE32-E72D297353CC}">
              <c16:uniqueId val="{00000000-AFE9-4F93-B5C4-BE04A77676C1}"/>
            </c:ext>
          </c:extLst>
        </c:ser>
        <c:dLbls>
          <c:dLblPos val="inEnd"/>
          <c:showLegendKey val="0"/>
          <c:showVal val="1"/>
          <c:showCatName val="0"/>
          <c:showSerName val="0"/>
          <c:showPercent val="0"/>
          <c:showBubbleSize val="0"/>
        </c:dLbls>
        <c:gapWidth val="65"/>
        <c:axId val="637687311"/>
        <c:axId val="637669007"/>
      </c:barChart>
      <c:catAx>
        <c:axId val="6376873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7669007"/>
        <c:crosses val="autoZero"/>
        <c:auto val="1"/>
        <c:lblAlgn val="ctr"/>
        <c:lblOffset val="100"/>
        <c:noMultiLvlLbl val="0"/>
      </c:catAx>
      <c:valAx>
        <c:axId val="637669007"/>
        <c:scaling>
          <c:orientation val="minMax"/>
        </c:scaling>
        <c:delete val="1"/>
        <c:axPos val="l"/>
        <c:numFmt formatCode="General" sourceLinked="1"/>
        <c:majorTickMark val="none"/>
        <c:minorTickMark val="none"/>
        <c:tickLblPos val="nextTo"/>
        <c:crossAx val="637687311"/>
        <c:crosses val="autoZero"/>
        <c:crossBetween val="between"/>
      </c:valAx>
      <c:spPr>
        <a:noFill/>
        <a:ln w="25400">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OF EXCEL DASHBOARD.xlsx]REGION SALE!PivotTable3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'REGION SALE'!$B$3</c:f>
              <c:strCache>
                <c:ptCount val="1"/>
                <c:pt idx="0">
                  <c:v>Total</c:v>
                </c:pt>
              </c:strCache>
            </c:strRef>
          </c:tx>
          <c:spPr>
            <a:solidFill>
              <a:schemeClr val="accent1"/>
            </a:solidFill>
            <a:ln>
              <a:noFill/>
            </a:ln>
            <a:effectLst/>
          </c:spPr>
          <c:invertIfNegative val="0"/>
          <c:cat>
            <c:strRef>
              <c:f>'REGION SALE'!$A$4:$A$8</c:f>
              <c:strCache>
                <c:ptCount val="4"/>
                <c:pt idx="0">
                  <c:v>EAST</c:v>
                </c:pt>
                <c:pt idx="1">
                  <c:v>NORTH</c:v>
                </c:pt>
                <c:pt idx="2">
                  <c:v>SOUTH</c:v>
                </c:pt>
                <c:pt idx="3">
                  <c:v>WEST</c:v>
                </c:pt>
              </c:strCache>
            </c:strRef>
          </c:cat>
          <c:val>
            <c:numRef>
              <c:f>'REGION SALE'!$B$4:$B$8</c:f>
              <c:numCache>
                <c:formatCode>General</c:formatCode>
                <c:ptCount val="4"/>
                <c:pt idx="0">
                  <c:v>9519.2265000000007</c:v>
                </c:pt>
                <c:pt idx="1">
                  <c:v>8013.6629999999986</c:v>
                </c:pt>
                <c:pt idx="2">
                  <c:v>10011.245999999999</c:v>
                </c:pt>
                <c:pt idx="3">
                  <c:v>8932.4229999999989</c:v>
                </c:pt>
              </c:numCache>
            </c:numRef>
          </c:val>
          <c:extLst>
            <c:ext xmlns:c16="http://schemas.microsoft.com/office/drawing/2014/chart" uri="{C3380CC4-5D6E-409C-BE32-E72D297353CC}">
              <c16:uniqueId val="{00000000-80E3-4BEB-BEE1-13EE01CF9808}"/>
            </c:ext>
          </c:extLst>
        </c:ser>
        <c:dLbls>
          <c:showLegendKey val="0"/>
          <c:showVal val="0"/>
          <c:showCatName val="0"/>
          <c:showSerName val="0"/>
          <c:showPercent val="0"/>
          <c:showBubbleSize val="0"/>
        </c:dLbls>
        <c:gapWidth val="150"/>
        <c:overlap val="100"/>
        <c:axId val="725942575"/>
        <c:axId val="725924271"/>
      </c:barChart>
      <c:catAx>
        <c:axId val="72594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924271"/>
        <c:crosses val="autoZero"/>
        <c:auto val="1"/>
        <c:lblAlgn val="ctr"/>
        <c:lblOffset val="100"/>
        <c:noMultiLvlLbl val="0"/>
      </c:catAx>
      <c:valAx>
        <c:axId val="725924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94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OF EXCEL DASHBOARD.xlsx]ITEM SALE!PivotTable4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'ITEM SALE'!$B$3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BA3-414F-BC43-4AE9E695FD2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A3-414F-BC43-4AE9E695FD2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BA3-414F-BC43-4AE9E695FD2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BA3-414F-BC43-4AE9E695FD2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BA3-414F-BC43-4AE9E695FD2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BA3-414F-BC43-4AE9E695FD2D}"/>
              </c:ext>
            </c:extLst>
          </c:dPt>
          <c:cat>
            <c:strRef>
              <c:f>'ITEM SALE'!$A$4:$A$10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'ITEM SALE'!$B$4:$B$10</c:f>
              <c:numCache>
                <c:formatCode>General</c:formatCode>
                <c:ptCount val="6"/>
                <c:pt idx="0">
                  <c:v>5228.6010000000006</c:v>
                </c:pt>
                <c:pt idx="1">
                  <c:v>4054.6275000000001</c:v>
                </c:pt>
                <c:pt idx="2">
                  <c:v>6851.46</c:v>
                </c:pt>
                <c:pt idx="3">
                  <c:v>8653.9420000000009</c:v>
                </c:pt>
                <c:pt idx="4">
                  <c:v>4313.3580000000011</c:v>
                </c:pt>
                <c:pt idx="5">
                  <c:v>7374.57</c:v>
                </c:pt>
              </c:numCache>
            </c:numRef>
          </c:val>
          <c:extLst>
            <c:ext xmlns:c16="http://schemas.microsoft.com/office/drawing/2014/chart" uri="{C3380CC4-5D6E-409C-BE32-E72D297353CC}">
              <c16:uniqueId val="{00000000-86A3-4888-8F91-1139417FBB9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167640</xdr:colOff>
      <xdr:row>1</xdr:row>
      <xdr:rowOff>160020</xdr:rowOff>
    </xdr:from>
    <xdr:to>
      <xdr:col>12</xdr:col>
      <xdr:colOff>388620</xdr:colOff>
      <xdr:row>21</xdr:row>
      <xdr:rowOff>137160</xdr:rowOff>
    </xdr:to>
    <xdr:graphicFrame macro="">
      <xdr:nvGraphicFramePr>
        <xdr:cNvPr id="2" name="Chart 1">
          <a:extLst>
            <a:ext uri="{FF2B5EF4-FFF2-40B4-BE49-F238E27FC236}">
              <a16:creationId xmlns:a16="http://schemas.microsoft.com/office/drawing/2014/main" id="{4F5A19F0-C797-49F0-945F-A46EE2E83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89066</xdr:colOff>
      <xdr:row>4</xdr:row>
      <xdr:rowOff>163285</xdr:rowOff>
    </xdr:from>
    <xdr:to>
      <xdr:col>29</xdr:col>
      <xdr:colOff>65314</xdr:colOff>
      <xdr:row>24</xdr:row>
      <xdr:rowOff>143197</xdr:rowOff>
    </xdr:to>
    <xdr:graphicFrame macro="">
      <xdr:nvGraphicFramePr>
        <xdr:cNvPr id="3" name="Chart 2">
          <a:extLst>
            <a:ext uri="{FF2B5EF4-FFF2-40B4-BE49-F238E27FC236}">
              <a16:creationId xmlns:a16="http://schemas.microsoft.com/office/drawing/2014/main" id="{E5551FA5-B420-41F8-8380-76A50997D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96982</xdr:colOff>
      <xdr:row>24</xdr:row>
      <xdr:rowOff>166254</xdr:rowOff>
    </xdr:from>
    <xdr:to>
      <xdr:col>16</xdr:col>
      <xdr:colOff>24690</xdr:colOff>
      <xdr:row>45</xdr:row>
      <xdr:rowOff>16625</xdr:rowOff>
    </xdr:to>
    <xdr:graphicFrame macro="">
      <xdr:nvGraphicFramePr>
        <xdr:cNvPr id="4" name="Chart 3">
          <a:extLst>
            <a:ext uri="{FF2B5EF4-FFF2-40B4-BE49-F238E27FC236}">
              <a16:creationId xmlns:a16="http://schemas.microsoft.com/office/drawing/2014/main" id="{6273F70A-64B5-4938-B281-F1A9531C8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317767</xdr:colOff>
      <xdr:row>24</xdr:row>
      <xdr:rowOff>162168</xdr:rowOff>
    </xdr:from>
    <xdr:to>
      <xdr:col>29</xdr:col>
      <xdr:colOff>54430</xdr:colOff>
      <xdr:row>44</xdr:row>
      <xdr:rowOff>128598</xdr:rowOff>
    </xdr:to>
    <xdr:graphicFrame macro="">
      <xdr:nvGraphicFramePr>
        <xdr:cNvPr id="5" name="Chart 4">
          <a:extLst>
            <a:ext uri="{FF2B5EF4-FFF2-40B4-BE49-F238E27FC236}">
              <a16:creationId xmlns:a16="http://schemas.microsoft.com/office/drawing/2014/main" id="{F123B653-94A9-4CD6-90FC-BE7EB1B1D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496956</xdr:colOff>
      <xdr:row>45</xdr:row>
      <xdr:rowOff>172719</xdr:rowOff>
    </xdr:from>
    <xdr:to>
      <xdr:col>21</xdr:col>
      <xdr:colOff>596347</xdr:colOff>
      <xdr:row>74</xdr:row>
      <xdr:rowOff>149086</xdr:rowOff>
    </xdr:to>
    <xdr:graphicFrame macro="">
      <xdr:nvGraphicFramePr>
        <xdr:cNvPr id="6" name="Chart 5">
          <a:extLst>
            <a:ext uri="{FF2B5EF4-FFF2-40B4-BE49-F238E27FC236}">
              <a16:creationId xmlns:a16="http://schemas.microsoft.com/office/drawing/2014/main" id="{0800751E-B9CA-4DD3-8811-662768A18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101939</xdr:colOff>
      <xdr:row>13</xdr:row>
      <xdr:rowOff>70884</xdr:rowOff>
    </xdr:from>
    <xdr:to>
      <xdr:col>3</xdr:col>
      <xdr:colOff>3038</xdr:colOff>
      <xdr:row>21</xdr:row>
      <xdr:rowOff>142056</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8B4BF29E-A57A-4509-B396-6F9BC4C8417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1939" y="2472339"/>
              <a:ext cx="1702190" cy="1548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119743</xdr:colOff>
      <xdr:row>4</xdr:row>
      <xdr:rowOff>128097</xdr:rowOff>
    </xdr:from>
    <xdr:to>
      <xdr:col>2</xdr:col>
      <xdr:colOff>566057</xdr:colOff>
      <xdr:row>13</xdr:row>
      <xdr:rowOff>37973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106BE0E-4E31-47E4-A97E-7D882391CB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743" y="867006"/>
              <a:ext cx="1647041" cy="1572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70883</xdr:colOff>
      <xdr:row>22</xdr:row>
      <xdr:rowOff>4117</xdr:rowOff>
    </xdr:from>
    <xdr:to>
      <xdr:col>3</xdr:col>
      <xdr:colOff>72326</xdr:colOff>
      <xdr:row>33</xdr:row>
      <xdr:rowOff>84456</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83551BDE-3A99-4E28-978B-34E8ED7E774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0883" y="4068117"/>
              <a:ext cx="1802534" cy="2112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164503</xdr:rowOff>
    </xdr:from>
    <xdr:to>
      <xdr:col>29</xdr:col>
      <xdr:colOff>88605</xdr:colOff>
      <xdr:row>4</xdr:row>
      <xdr:rowOff>92656</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993A4ACE-5FA0-496B-8C57-11D8EFA11ED4}"/>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164503"/>
              <a:ext cx="17499150" cy="667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175260</xdr:colOff>
      <xdr:row>4</xdr:row>
      <xdr:rowOff>121920</xdr:rowOff>
    </xdr:from>
    <xdr:to>
      <xdr:col>10</xdr:col>
      <xdr:colOff>388620</xdr:colOff>
      <xdr:row>22</xdr:row>
      <xdr:rowOff>15240</xdr:rowOff>
    </xdr:to>
    <xdr:graphicFrame macro="">
      <xdr:nvGraphicFramePr>
        <xdr:cNvPr id="2" name="Chart 1">
          <a:extLst>
            <a:ext uri="{FF2B5EF4-FFF2-40B4-BE49-F238E27FC236}">
              <a16:creationId xmlns:a16="http://schemas.microsoft.com/office/drawing/2014/main" id="{D7348AD0-A8D4-4959-AEEE-DB82566FA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xdr:colOff>
      <xdr:row>5</xdr:row>
      <xdr:rowOff>121920</xdr:rowOff>
    </xdr:from>
    <xdr:to>
      <xdr:col>10</xdr:col>
      <xdr:colOff>320040</xdr:colOff>
      <xdr:row>22</xdr:row>
      <xdr:rowOff>15240</xdr:rowOff>
    </xdr:to>
    <xdr:graphicFrame macro="">
      <xdr:nvGraphicFramePr>
        <xdr:cNvPr id="2" name="Chart 1">
          <a:extLst>
            <a:ext uri="{FF2B5EF4-FFF2-40B4-BE49-F238E27FC236}">
              <a16:creationId xmlns:a16="http://schemas.microsoft.com/office/drawing/2014/main" id="{A328A4CA-0195-4BA4-9625-FF60BF650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487680</xdr:colOff>
      <xdr:row>7</xdr:row>
      <xdr:rowOff>15240</xdr:rowOff>
    </xdr:from>
    <xdr:to>
      <xdr:col>8</xdr:col>
      <xdr:colOff>518160</xdr:colOff>
      <xdr:row>22</xdr:row>
      <xdr:rowOff>15240</xdr:rowOff>
    </xdr:to>
    <xdr:graphicFrame macro="">
      <xdr:nvGraphicFramePr>
        <xdr:cNvPr id="2" name="Chart 1">
          <a:extLst>
            <a:ext uri="{FF2B5EF4-FFF2-40B4-BE49-F238E27FC236}">
              <a16:creationId xmlns:a16="http://schemas.microsoft.com/office/drawing/2014/main" id="{01F468B9-A74E-4DE3-A701-8D1BA1847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thy" refreshedDate="44304.73430891204" createdVersion="7" refreshedVersion="7" minRefreshableVersion="3" recordCount="100" xr:uid="{8B1849EA-7721-4171-845B-049EF9A9D09F}">
  <cacheSource type="worksheet">
    <worksheetSource ref="A1:H101" sheet="RAW DATA"/>
  </cacheSource>
  <cacheFields count="9">
    <cacheField name="DATE" numFmtId="164">
      <sharedItems containsSemiMixedTypes="0" containsNonDate="0" containsDate="1" containsString="0" minDate="2019-01-01T00:00:00" maxDate="2019-12-25T00:00:00" count="98">
        <d v="2019-01-01T00:00:00"/>
        <d v="2019-01-05T00:00:00"/>
        <d v="2019-01-12T00:00:00"/>
        <d v="2019-01-15T00:00:00"/>
        <d v="2019-01-20T00:00:00"/>
        <d v="2019-01-22T00:00:00"/>
        <d v="2019-02-09T00:00:00"/>
        <d v="2019-02-11T00:00:00"/>
        <d v="2019-02-12T00:00:00"/>
        <d v="2019-02-23T00:00:00"/>
        <d v="2019-02-25T00:00:00"/>
        <d v="2019-02-26T00:00:00"/>
        <d v="2019-03-02T00:00:00"/>
        <d v="2019-03-07T00:00:00"/>
        <d v="2019-03-09T00:00:00"/>
        <d v="2019-03-10T00:00:00"/>
        <d v="2019-03-16T00:00:00"/>
        <d v="2019-03-21T00:00:00"/>
        <d v="2019-03-22T00:00:00"/>
        <d v="2019-03-25T00:00:00"/>
        <d v="2019-04-01T00:00:00"/>
        <d v="2019-04-12T00:00:00"/>
        <d v="2019-04-14T00:00:00"/>
        <d v="2019-04-21T00:00:00"/>
        <d v="2019-04-22T00:00:00"/>
        <d v="2019-04-23T00:00:00"/>
        <d v="2019-04-25T00:00:00"/>
        <d v="2019-04-26T00:00:00"/>
        <d v="2019-05-01T00:00:00"/>
        <d v="2019-05-02T00:00:00"/>
        <d v="2019-05-03T00:00:00"/>
        <d v="2019-05-08T00:00:00"/>
        <d v="2019-05-11T00:00:00"/>
        <d v="2019-05-20T00:00:00"/>
        <d v="2019-05-23T00:00:00"/>
        <d v="2019-05-25T00:00:00"/>
        <d v="2019-05-27T00:00:00"/>
        <d v="2019-06-01T00:00:00"/>
        <d v="2019-06-02T00:00:00"/>
        <d v="2019-06-03T00:00:00"/>
        <d v="2019-06-06T00:00:00"/>
        <d v="2019-06-14T00:00:00"/>
        <d v="2019-06-17T00:00:00"/>
        <d v="2019-06-25T00:00:00"/>
        <d v="2019-06-28T00:00:00"/>
        <d v="2019-06-29T00:00:00"/>
        <d v="2019-06-30T00:00:00"/>
        <d v="2019-07-01T00:00:00"/>
        <d v="2019-07-02T00:00:00"/>
        <d v="2019-07-03T00:00:00"/>
        <d v="2019-07-04T00:00:00"/>
        <d v="2019-07-05T00:00:00"/>
        <d v="2019-07-06T00:00:00"/>
        <d v="2019-07-07T00:00:00"/>
        <d v="2019-07-08T00:00:00"/>
        <d v="2019-07-09T00:00:00"/>
        <d v="2019-07-10T00:00:00"/>
        <d v="2019-08-11T00:00:00"/>
        <d v="2019-08-12T00:00:00"/>
        <d v="2019-08-13T00:00:00"/>
        <d v="2019-08-14T00:00:00"/>
        <d v="2019-08-15T00:00:00"/>
        <d v="2019-08-16T00:00:00"/>
        <d v="2019-08-17T00:00:00"/>
        <d v="2019-08-18T00:00:00"/>
        <d v="2019-09-19T00:00:00"/>
        <d v="2019-09-20T00:00:00"/>
        <d v="2019-09-21T00:00:00"/>
        <d v="2019-09-22T00:00:00"/>
        <d v="2019-09-23T00:00:00"/>
        <d v="2019-09-24T00:00:00"/>
        <d v="2019-09-25T00:00:00"/>
        <d v="2019-09-26T00:00:00"/>
        <d v="2019-09-27T00:00:00"/>
        <d v="2019-09-28T00:00:00"/>
        <d v="2019-10-02T00:00:00"/>
        <d v="2019-10-03T00:00:00"/>
        <d v="2019-10-04T00:00:00"/>
        <d v="2019-10-05T00:00:00"/>
        <d v="2019-10-06T00:00:00"/>
        <d v="2019-10-07T00:00:00"/>
        <d v="2019-10-08T00:00:00"/>
        <d v="2019-10-09T00:00:00"/>
        <d v="2019-10-10T00:00:00"/>
        <d v="2019-11-11T00:00:00"/>
        <d v="2019-11-12T00:00:00"/>
        <d v="2019-11-13T00:00:00"/>
        <d v="2019-11-14T00:00:00"/>
        <d v="2019-11-15T00:00:00"/>
        <d v="2019-11-16T00:00:00"/>
        <d v="2019-12-17T00:00:00"/>
        <d v="2019-12-18T00:00:00"/>
        <d v="2019-12-19T00:00:00"/>
        <d v="2019-12-20T00:00:00"/>
        <d v="2019-12-21T00:00:00"/>
        <d v="2019-12-22T00:00:00"/>
        <d v="2019-12-23T00:00:00"/>
        <d v="2019-12-24T00:00:00"/>
      </sharedItems>
      <fieldGroup par="8" base="0">
        <rangePr groupBy="days" startDate="2019-01-01T00:00:00" endDate="2019-12-25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12-2019"/>
        </groupItems>
      </fieldGroup>
    </cacheField>
    <cacheField name="SHOP " numFmtId="0">
      <sharedItems/>
    </cacheField>
    <cacheField name="SALES PERSON" numFmtId="0">
      <sharedItems count="4">
        <s v="JOHN"/>
        <s v="WILLIAM"/>
        <s v="RICHARD"/>
        <s v="THOMAS"/>
      </sharedItems>
    </cacheField>
    <cacheField name="REGION" numFmtId="0">
      <sharedItems count="4">
        <s v="NORTH"/>
        <s v="EAST"/>
        <s v="SOUTH"/>
        <s v="WEST"/>
      </sharedItems>
    </cacheField>
    <cacheField name="ITEM" numFmtId="0">
      <sharedItems count="6">
        <s v="Health and beauty"/>
        <s v="Electronic accessories"/>
        <s v="Home and lifestyle"/>
        <s v="Sports and travel"/>
        <s v="Fashion accessories"/>
        <s v="Food and beverages"/>
      </sharedItems>
    </cacheField>
    <cacheField name="UNIT PRICE" numFmtId="0">
      <sharedItems containsSemiMixedTypes="0" containsString="0" containsNumber="1" minValue="12.45" maxValue="99.42"/>
    </cacheField>
    <cacheField name="QUANTITY" numFmtId="0">
      <sharedItems containsSemiMixedTypes="0" containsString="0" containsNumber="1" containsInteger="1" minValue="1" maxValue="10"/>
    </cacheField>
    <cacheField name="TOTAL" numFmtId="0">
      <sharedItems containsSemiMixedTypes="0" containsString="0" containsNumber="1" minValue="16.201499999999999" maxValue="939.54"/>
    </cacheField>
    <cacheField name="Months" numFmtId="0" databaseField="0">
      <fieldGroup base="0">
        <rangePr groupBy="months" startDate="2019-01-01T00:00:00" endDate="2019-12-25T00:00:00"/>
        <groupItems count="14">
          <s v="&lt;01-01-2019"/>
          <s v="Jan"/>
          <s v="Feb"/>
          <s v="Mar"/>
          <s v="Apr"/>
          <s v="May"/>
          <s v="Jun"/>
          <s v="Jul"/>
          <s v="Aug"/>
          <s v="Sep"/>
          <s v="Oct"/>
          <s v="Nov"/>
          <s v="Dec"/>
          <s v="&gt;25-12-2019"/>
        </groupItems>
      </fieldGroup>
    </cacheField>
  </cacheFields>
  <extLst>
    <ext xmlns:x14="http://schemas.microsoft.com/office/spreadsheetml/2009/9/main" uri="{725AE2AE-9491-48be-B2B4-4EB974FC3084}">
      <x14:pivotCacheDefinition pivotCacheId="1012112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HOP A"/>
    <x v="0"/>
    <x v="0"/>
    <x v="0"/>
    <n v="74.69"/>
    <n v="7"/>
    <n v="548.97149999999999"/>
  </r>
  <r>
    <x v="1"/>
    <s v="SHOP B"/>
    <x v="1"/>
    <x v="1"/>
    <x v="1"/>
    <n v="15.28"/>
    <n v="5"/>
    <n v="80.22"/>
  </r>
  <r>
    <x v="2"/>
    <s v="SHOP C"/>
    <x v="2"/>
    <x v="2"/>
    <x v="2"/>
    <n v="46.33"/>
    <n v="7"/>
    <n v="340.52550000000002"/>
  </r>
  <r>
    <x v="2"/>
    <s v="SHOP D"/>
    <x v="3"/>
    <x v="3"/>
    <x v="0"/>
    <n v="58.22"/>
    <n v="8"/>
    <n v="489.048"/>
  </r>
  <r>
    <x v="3"/>
    <s v="SHOP A"/>
    <x v="0"/>
    <x v="0"/>
    <x v="3"/>
    <n v="86.31"/>
    <n v="7"/>
    <n v="634.37850000000003"/>
  </r>
  <r>
    <x v="4"/>
    <s v="SHOP B"/>
    <x v="1"/>
    <x v="1"/>
    <x v="1"/>
    <n v="85.39"/>
    <n v="7"/>
    <n v="627.61649999999997"/>
  </r>
  <r>
    <x v="5"/>
    <s v="SHOP C"/>
    <x v="2"/>
    <x v="2"/>
    <x v="1"/>
    <n v="68.84"/>
    <n v="6"/>
    <n v="433.69200000000001"/>
  </r>
  <r>
    <x v="6"/>
    <s v="SHOP D"/>
    <x v="3"/>
    <x v="3"/>
    <x v="0"/>
    <n v="36.26"/>
    <n v="2"/>
    <n v="76.146000000000001"/>
  </r>
  <r>
    <x v="7"/>
    <s v="SHOP A"/>
    <x v="0"/>
    <x v="0"/>
    <x v="4"/>
    <n v="14.48"/>
    <n v="4"/>
    <n v="60.816000000000003"/>
  </r>
  <r>
    <x v="8"/>
    <s v="SHOP B"/>
    <x v="1"/>
    <x v="1"/>
    <x v="2"/>
    <n v="73.56"/>
    <n v="10"/>
    <n v="772.38"/>
  </r>
  <r>
    <x v="9"/>
    <s v="SHOP C"/>
    <x v="2"/>
    <x v="2"/>
    <x v="5"/>
    <n v="54.84"/>
    <n v="3"/>
    <n v="172.74600000000001"/>
  </r>
  <r>
    <x v="9"/>
    <s v="SHOP D"/>
    <x v="3"/>
    <x v="3"/>
    <x v="1"/>
    <n v="25.51"/>
    <n v="4"/>
    <n v="107.142"/>
  </r>
  <r>
    <x v="10"/>
    <s v="SHOP A"/>
    <x v="0"/>
    <x v="0"/>
    <x v="1"/>
    <n v="46.95"/>
    <n v="5"/>
    <n v="246.48750000000001"/>
  </r>
  <r>
    <x v="11"/>
    <s v="SHOP B"/>
    <x v="1"/>
    <x v="1"/>
    <x v="5"/>
    <n v="43.19"/>
    <n v="10"/>
    <n v="453.495"/>
  </r>
  <r>
    <x v="12"/>
    <s v="SHOP C"/>
    <x v="2"/>
    <x v="2"/>
    <x v="0"/>
    <n v="71.38"/>
    <n v="10"/>
    <n v="749.49"/>
  </r>
  <r>
    <x v="13"/>
    <s v="SHOP D"/>
    <x v="3"/>
    <x v="3"/>
    <x v="3"/>
    <n v="93.72"/>
    <n v="6"/>
    <n v="590.43600000000004"/>
  </r>
  <r>
    <x v="14"/>
    <s v="SHOP A"/>
    <x v="0"/>
    <x v="0"/>
    <x v="0"/>
    <n v="68.930000000000007"/>
    <n v="7"/>
    <n v="506.63549999999998"/>
  </r>
  <r>
    <x v="15"/>
    <s v="SHOP B"/>
    <x v="1"/>
    <x v="1"/>
    <x v="3"/>
    <n v="72.61"/>
    <n v="6"/>
    <n v="457.44299999999998"/>
  </r>
  <r>
    <x v="16"/>
    <s v="SHOP C"/>
    <x v="2"/>
    <x v="2"/>
    <x v="5"/>
    <n v="54.67"/>
    <n v="3"/>
    <n v="172.2105"/>
  </r>
  <r>
    <x v="17"/>
    <s v="SHOP D"/>
    <x v="3"/>
    <x v="3"/>
    <x v="0"/>
    <n v="87.98"/>
    <n v="3"/>
    <n v="277.137"/>
  </r>
  <r>
    <x v="18"/>
    <s v="SHOP A"/>
    <x v="0"/>
    <x v="0"/>
    <x v="2"/>
    <n v="40.299999999999997"/>
    <n v="2"/>
    <n v="84.63"/>
  </r>
  <r>
    <x v="19"/>
    <s v="SHOP B"/>
    <x v="1"/>
    <x v="1"/>
    <x v="1"/>
    <n v="86.04"/>
    <n v="5"/>
    <n v="451.71"/>
  </r>
  <r>
    <x v="20"/>
    <s v="SHOP C"/>
    <x v="2"/>
    <x v="2"/>
    <x v="2"/>
    <n v="33.200000000000003"/>
    <n v="2"/>
    <n v="69.72"/>
  </r>
  <r>
    <x v="21"/>
    <s v="SHOP D"/>
    <x v="3"/>
    <x v="3"/>
    <x v="1"/>
    <n v="34.56"/>
    <n v="5"/>
    <n v="181.44"/>
  </r>
  <r>
    <x v="22"/>
    <s v="SHOP A"/>
    <x v="0"/>
    <x v="0"/>
    <x v="3"/>
    <n v="88.63"/>
    <n v="3"/>
    <n v="279.18450000000001"/>
  </r>
  <r>
    <x v="23"/>
    <s v="SHOP B"/>
    <x v="1"/>
    <x v="1"/>
    <x v="4"/>
    <n v="33.520000000000003"/>
    <n v="1"/>
    <n v="35.195999999999998"/>
  </r>
  <r>
    <x v="24"/>
    <s v="SHOP C"/>
    <x v="2"/>
    <x v="2"/>
    <x v="4"/>
    <n v="87.67"/>
    <n v="2"/>
    <n v="184.107"/>
  </r>
  <r>
    <x v="25"/>
    <s v="SHOP D"/>
    <x v="3"/>
    <x v="3"/>
    <x v="2"/>
    <n v="52.59"/>
    <n v="8"/>
    <n v="441.75599999999997"/>
  </r>
  <r>
    <x v="26"/>
    <s v="SHOP A"/>
    <x v="0"/>
    <x v="0"/>
    <x v="5"/>
    <n v="88.36"/>
    <n v="5"/>
    <n v="463.89"/>
  </r>
  <r>
    <x v="27"/>
    <s v="SHOP B"/>
    <x v="1"/>
    <x v="1"/>
    <x v="0"/>
    <n v="24.89"/>
    <n v="9"/>
    <n v="235.2105"/>
  </r>
  <r>
    <x v="28"/>
    <s v="SHOP C"/>
    <x v="2"/>
    <x v="2"/>
    <x v="3"/>
    <n v="78.069999999999993"/>
    <n v="9"/>
    <n v="737.76149999999996"/>
  </r>
  <r>
    <x v="29"/>
    <s v="SHOP D"/>
    <x v="3"/>
    <x v="3"/>
    <x v="3"/>
    <n v="83.78"/>
    <n v="8"/>
    <n v="703.75199999999995"/>
  </r>
  <r>
    <x v="30"/>
    <s v="SHOP A"/>
    <x v="0"/>
    <x v="0"/>
    <x v="4"/>
    <n v="94.13"/>
    <n v="5"/>
    <n v="494.1825"/>
  </r>
  <r>
    <x v="31"/>
    <s v="SHOP B"/>
    <x v="1"/>
    <x v="1"/>
    <x v="0"/>
    <n v="96.58"/>
    <n v="2"/>
    <n v="202.81800000000001"/>
  </r>
  <r>
    <x v="32"/>
    <s v="SHOP C"/>
    <x v="2"/>
    <x v="2"/>
    <x v="0"/>
    <n v="54.92"/>
    <n v="8"/>
    <n v="461.32799999999997"/>
  </r>
  <r>
    <x v="33"/>
    <s v="SHOP D"/>
    <x v="3"/>
    <x v="3"/>
    <x v="5"/>
    <n v="99.42"/>
    <n v="4"/>
    <n v="417.56400000000002"/>
  </r>
  <r>
    <x v="34"/>
    <s v="SHOP A"/>
    <x v="0"/>
    <x v="0"/>
    <x v="3"/>
    <n v="68.12"/>
    <n v="1"/>
    <n v="71.525999999999996"/>
  </r>
  <r>
    <x v="35"/>
    <s v="SHOP B"/>
    <x v="1"/>
    <x v="1"/>
    <x v="3"/>
    <n v="62.62"/>
    <n v="5"/>
    <n v="328.755"/>
  </r>
  <r>
    <x v="36"/>
    <s v="SHOP C"/>
    <x v="2"/>
    <x v="2"/>
    <x v="1"/>
    <n v="60.88"/>
    <n v="9"/>
    <n v="575.31600000000003"/>
  </r>
  <r>
    <x v="37"/>
    <s v="SHOP D"/>
    <x v="3"/>
    <x v="3"/>
    <x v="2"/>
    <n v="30.12"/>
    <n v="8"/>
    <n v="253.00800000000001"/>
  </r>
  <r>
    <x v="38"/>
    <s v="SHOP A"/>
    <x v="0"/>
    <x v="0"/>
    <x v="2"/>
    <n v="86.72"/>
    <n v="1"/>
    <n v="91.055999999999997"/>
  </r>
  <r>
    <x v="39"/>
    <s v="SHOP B"/>
    <x v="1"/>
    <x v="1"/>
    <x v="2"/>
    <n v="56.11"/>
    <n v="2"/>
    <n v="117.831"/>
  </r>
  <r>
    <x v="40"/>
    <s v="SHOP C"/>
    <x v="2"/>
    <x v="2"/>
    <x v="0"/>
    <n v="15.37"/>
    <n v="2"/>
    <n v="32.277000000000001"/>
  </r>
  <r>
    <x v="41"/>
    <s v="SHOP D"/>
    <x v="3"/>
    <x v="3"/>
    <x v="3"/>
    <n v="69.12"/>
    <n v="6"/>
    <n v="435.45600000000002"/>
  </r>
  <r>
    <x v="42"/>
    <s v="SHOP A"/>
    <x v="0"/>
    <x v="0"/>
    <x v="1"/>
    <n v="93.96"/>
    <n v="4"/>
    <n v="394.63200000000001"/>
  </r>
  <r>
    <x v="43"/>
    <s v="SHOP B"/>
    <x v="1"/>
    <x v="1"/>
    <x v="5"/>
    <n v="98.7"/>
    <n v="8"/>
    <n v="829.08"/>
  </r>
  <r>
    <x v="44"/>
    <s v="SHOP C"/>
    <x v="2"/>
    <x v="2"/>
    <x v="0"/>
    <n v="56.69"/>
    <n v="9"/>
    <n v="535.72050000000002"/>
  </r>
  <r>
    <x v="45"/>
    <s v="SHOP D"/>
    <x v="3"/>
    <x v="3"/>
    <x v="5"/>
    <n v="20.010000000000002"/>
    <n v="9"/>
    <n v="189.09450000000001"/>
  </r>
  <r>
    <x v="46"/>
    <s v="SHOP A"/>
    <x v="0"/>
    <x v="0"/>
    <x v="1"/>
    <n v="18.93"/>
    <n v="6"/>
    <n v="119.259"/>
  </r>
  <r>
    <x v="47"/>
    <s v="SHOP B"/>
    <x v="1"/>
    <x v="1"/>
    <x v="4"/>
    <n v="82.63"/>
    <n v="10"/>
    <n v="867.61500000000001"/>
  </r>
  <r>
    <x v="48"/>
    <s v="SHOP C"/>
    <x v="2"/>
    <x v="2"/>
    <x v="5"/>
    <n v="91.4"/>
    <n v="7"/>
    <n v="671.79"/>
  </r>
  <r>
    <x v="49"/>
    <s v="SHOP D"/>
    <x v="3"/>
    <x v="3"/>
    <x v="5"/>
    <n v="44.59"/>
    <n v="5"/>
    <n v="234.0975"/>
  </r>
  <r>
    <x v="50"/>
    <s v="SHOP A"/>
    <x v="0"/>
    <x v="0"/>
    <x v="4"/>
    <n v="17.87"/>
    <n v="4"/>
    <n v="75.054000000000002"/>
  </r>
  <r>
    <x v="51"/>
    <s v="SHOP B"/>
    <x v="1"/>
    <x v="1"/>
    <x v="4"/>
    <n v="15.43"/>
    <n v="1"/>
    <n v="16.201499999999999"/>
  </r>
  <r>
    <x v="52"/>
    <s v="SHOP C"/>
    <x v="2"/>
    <x v="2"/>
    <x v="2"/>
    <n v="16.16"/>
    <n v="2"/>
    <n v="33.936"/>
  </r>
  <r>
    <x v="53"/>
    <s v="SHOP D"/>
    <x v="3"/>
    <x v="3"/>
    <x v="1"/>
    <n v="85.98"/>
    <n v="8"/>
    <n v="722.23199999999997"/>
  </r>
  <r>
    <x v="54"/>
    <s v="SHOP A"/>
    <x v="0"/>
    <x v="0"/>
    <x v="2"/>
    <n v="44.34"/>
    <n v="2"/>
    <n v="93.114000000000004"/>
  </r>
  <r>
    <x v="55"/>
    <s v="SHOP B"/>
    <x v="1"/>
    <x v="1"/>
    <x v="0"/>
    <n v="89.6"/>
    <n v="8"/>
    <n v="752.64"/>
  </r>
  <r>
    <x v="56"/>
    <s v="SHOP C"/>
    <x v="2"/>
    <x v="2"/>
    <x v="2"/>
    <n v="72.349999999999994"/>
    <n v="10"/>
    <n v="759.67499999999995"/>
  </r>
  <r>
    <x v="57"/>
    <s v="SHOP D"/>
    <x v="3"/>
    <x v="3"/>
    <x v="1"/>
    <n v="30.61"/>
    <n v="6"/>
    <n v="192.84299999999999"/>
  </r>
  <r>
    <x v="58"/>
    <s v="SHOP A"/>
    <x v="0"/>
    <x v="0"/>
    <x v="3"/>
    <n v="24.74"/>
    <n v="3"/>
    <n v="77.930999999999997"/>
  </r>
  <r>
    <x v="59"/>
    <s v="SHOP B"/>
    <x v="1"/>
    <x v="1"/>
    <x v="2"/>
    <n v="55.73"/>
    <n v="6"/>
    <n v="351.09899999999999"/>
  </r>
  <r>
    <x v="60"/>
    <s v="SHOP C"/>
    <x v="2"/>
    <x v="2"/>
    <x v="3"/>
    <n v="55.07"/>
    <n v="9"/>
    <n v="520.41150000000005"/>
  </r>
  <r>
    <x v="61"/>
    <s v="SHOP D"/>
    <x v="3"/>
    <x v="3"/>
    <x v="3"/>
    <n v="15.81"/>
    <n v="10"/>
    <n v="166.005"/>
  </r>
  <r>
    <x v="62"/>
    <s v="SHOP A"/>
    <x v="0"/>
    <x v="0"/>
    <x v="0"/>
    <n v="75.739999999999995"/>
    <n v="4"/>
    <n v="318.108"/>
  </r>
  <r>
    <x v="63"/>
    <s v="SHOP B"/>
    <x v="1"/>
    <x v="1"/>
    <x v="0"/>
    <n v="15.87"/>
    <n v="10"/>
    <n v="166.63499999999999"/>
  </r>
  <r>
    <x v="64"/>
    <s v="SHOP C"/>
    <x v="2"/>
    <x v="2"/>
    <x v="0"/>
    <n v="33.47"/>
    <n v="2"/>
    <n v="70.287000000000006"/>
  </r>
  <r>
    <x v="65"/>
    <s v="SHOP D"/>
    <x v="3"/>
    <x v="3"/>
    <x v="4"/>
    <n v="97.61"/>
    <n v="6"/>
    <n v="614.94299999999998"/>
  </r>
  <r>
    <x v="66"/>
    <s v="SHOP A"/>
    <x v="0"/>
    <x v="0"/>
    <x v="3"/>
    <n v="78.77"/>
    <n v="10"/>
    <n v="827.08500000000004"/>
  </r>
  <r>
    <x v="67"/>
    <s v="SHOP B"/>
    <x v="1"/>
    <x v="1"/>
    <x v="0"/>
    <n v="18.329999999999998"/>
    <n v="1"/>
    <n v="19.246500000000001"/>
  </r>
  <r>
    <x v="68"/>
    <s v="SHOP C"/>
    <x v="2"/>
    <x v="2"/>
    <x v="5"/>
    <n v="89.48"/>
    <n v="10"/>
    <n v="939.54"/>
  </r>
  <r>
    <x v="69"/>
    <s v="SHOP D"/>
    <x v="3"/>
    <x v="3"/>
    <x v="4"/>
    <n v="62.12"/>
    <n v="10"/>
    <n v="652.26"/>
  </r>
  <r>
    <x v="70"/>
    <s v="SHOP A"/>
    <x v="0"/>
    <x v="0"/>
    <x v="5"/>
    <n v="48.52"/>
    <n v="3"/>
    <n v="152.83799999999999"/>
  </r>
  <r>
    <x v="71"/>
    <s v="SHOP B"/>
    <x v="1"/>
    <x v="1"/>
    <x v="1"/>
    <n v="75.91"/>
    <n v="6"/>
    <n v="478.233"/>
  </r>
  <r>
    <x v="72"/>
    <s v="SHOP C"/>
    <x v="2"/>
    <x v="2"/>
    <x v="2"/>
    <n v="74.67"/>
    <n v="9"/>
    <n v="705.63149999999996"/>
  </r>
  <r>
    <x v="73"/>
    <s v="SHOP D"/>
    <x v="3"/>
    <x v="3"/>
    <x v="1"/>
    <n v="41.65"/>
    <n v="10"/>
    <n v="437.32499999999999"/>
  </r>
  <r>
    <x v="74"/>
    <s v="SHOP A"/>
    <x v="0"/>
    <x v="0"/>
    <x v="4"/>
    <n v="49.04"/>
    <n v="9"/>
    <n v="463.428"/>
  </r>
  <r>
    <x v="75"/>
    <s v="SHOP B"/>
    <x v="1"/>
    <x v="1"/>
    <x v="4"/>
    <n v="20.010000000000002"/>
    <n v="9"/>
    <n v="189.09450000000001"/>
  </r>
  <r>
    <x v="76"/>
    <s v="SHOP C"/>
    <x v="2"/>
    <x v="2"/>
    <x v="5"/>
    <n v="78.31"/>
    <n v="10"/>
    <n v="822.255"/>
  </r>
  <r>
    <x v="77"/>
    <s v="SHOP D"/>
    <x v="3"/>
    <x v="3"/>
    <x v="0"/>
    <n v="20.38"/>
    <n v="5"/>
    <n v="106.995"/>
  </r>
  <r>
    <x v="78"/>
    <s v="SHOP A"/>
    <x v="0"/>
    <x v="0"/>
    <x v="0"/>
    <n v="99.19"/>
    <n v="6"/>
    <n v="624.89700000000005"/>
  </r>
  <r>
    <x v="79"/>
    <s v="SHOP B"/>
    <x v="1"/>
    <x v="1"/>
    <x v="5"/>
    <n v="96.68"/>
    <n v="3"/>
    <n v="304.54199999999997"/>
  </r>
  <r>
    <x v="80"/>
    <s v="SHOP C"/>
    <x v="2"/>
    <x v="2"/>
    <x v="5"/>
    <n v="19.25"/>
    <n v="8"/>
    <n v="161.69999999999999"/>
  </r>
  <r>
    <x v="81"/>
    <s v="SHOP D"/>
    <x v="3"/>
    <x v="3"/>
    <x v="5"/>
    <n v="80.36"/>
    <n v="4"/>
    <n v="337.512"/>
  </r>
  <r>
    <x v="82"/>
    <s v="SHOP A"/>
    <x v="0"/>
    <x v="0"/>
    <x v="3"/>
    <n v="48.91"/>
    <n v="5"/>
    <n v="256.77749999999997"/>
  </r>
  <r>
    <x v="83"/>
    <s v="SHOP B"/>
    <x v="1"/>
    <x v="1"/>
    <x v="3"/>
    <n v="83.06"/>
    <n v="7"/>
    <n v="610.49099999999999"/>
  </r>
  <r>
    <x v="84"/>
    <s v="SHOP C"/>
    <x v="2"/>
    <x v="2"/>
    <x v="4"/>
    <n v="76.52"/>
    <n v="5"/>
    <n v="401.73"/>
  </r>
  <r>
    <x v="85"/>
    <s v="SHOP D"/>
    <x v="3"/>
    <x v="3"/>
    <x v="5"/>
    <n v="49.38"/>
    <n v="7"/>
    <n v="362.94299999999998"/>
  </r>
  <r>
    <x v="86"/>
    <s v="SHOP A"/>
    <x v="0"/>
    <x v="0"/>
    <x v="3"/>
    <n v="42.47"/>
    <n v="1"/>
    <n v="44.593499999999999"/>
  </r>
  <r>
    <x v="87"/>
    <s v="SHOP B"/>
    <x v="1"/>
    <x v="1"/>
    <x v="0"/>
    <n v="76.989999999999995"/>
    <n v="6"/>
    <n v="485.03699999999998"/>
  </r>
  <r>
    <x v="88"/>
    <s v="SHOP C"/>
    <x v="2"/>
    <x v="2"/>
    <x v="2"/>
    <n v="47.38"/>
    <n v="4"/>
    <n v="198.99600000000001"/>
  </r>
  <r>
    <x v="89"/>
    <s v="SHOP D"/>
    <x v="3"/>
    <x v="3"/>
    <x v="3"/>
    <n v="44.86"/>
    <n v="10"/>
    <n v="471.03"/>
  </r>
  <r>
    <x v="90"/>
    <s v="SHOP A"/>
    <x v="0"/>
    <x v="0"/>
    <x v="3"/>
    <n v="21.98"/>
    <n v="7"/>
    <n v="161.553"/>
  </r>
  <r>
    <x v="91"/>
    <s v="SHOP B"/>
    <x v="1"/>
    <x v="1"/>
    <x v="0"/>
    <n v="64.36"/>
    <n v="9"/>
    <n v="608.202"/>
  </r>
  <r>
    <x v="92"/>
    <s v="SHOP C"/>
    <x v="2"/>
    <x v="2"/>
    <x v="0"/>
    <n v="89.75"/>
    <n v="1"/>
    <n v="94.237499999999997"/>
  </r>
  <r>
    <x v="93"/>
    <s v="SHOP D"/>
    <x v="3"/>
    <x v="3"/>
    <x v="1"/>
    <n v="97.16"/>
    <n v="1"/>
    <n v="102.018"/>
  </r>
  <r>
    <x v="94"/>
    <s v="SHOP A"/>
    <x v="0"/>
    <x v="0"/>
    <x v="0"/>
    <n v="87.87"/>
    <n v="10"/>
    <n v="922.63499999999999"/>
  </r>
  <r>
    <x v="95"/>
    <s v="SHOP B"/>
    <x v="1"/>
    <x v="1"/>
    <x v="1"/>
    <n v="12.45"/>
    <n v="6"/>
    <n v="78.435000000000002"/>
  </r>
  <r>
    <x v="96"/>
    <s v="SHOP C"/>
    <x v="2"/>
    <x v="2"/>
    <x v="5"/>
    <n v="52.75"/>
    <n v="3"/>
    <n v="166.16249999999999"/>
  </r>
  <r>
    <x v="97"/>
    <s v="SHOP D"/>
    <x v="3"/>
    <x v="3"/>
    <x v="0"/>
    <n v="92.56"/>
    <n v="4"/>
    <n v="37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F8993-937A-4D72-9A0D-A21CE4E8514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6" firstHeaderRow="1" firstDataRow="1" firstDataCol="1"/>
  <pivotFields count="9">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h="1" x="2"/>
        <item h="1" x="3"/>
        <item h="1" x="1"/>
        <item t="default"/>
      </items>
    </pivotField>
    <pivotField axis="axisRow" showAll="0">
      <items count="5">
        <item x="1"/>
        <item x="0"/>
        <item x="2"/>
        <item x="3"/>
        <item t="default"/>
      </items>
    </pivotField>
    <pivotField showAll="0">
      <items count="7">
        <item x="1"/>
        <item x="4"/>
        <item x="5"/>
        <item x="0"/>
        <item x="2"/>
        <item x="3"/>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0"/>
    <field x="3"/>
  </rowFields>
  <rowItems count="13">
    <i>
      <x v="1"/>
    </i>
    <i>
      <x v="2"/>
    </i>
    <i>
      <x v="3"/>
    </i>
    <i>
      <x v="4"/>
    </i>
    <i>
      <x v="5"/>
    </i>
    <i>
      <x v="6"/>
    </i>
    <i>
      <x v="7"/>
    </i>
    <i>
      <x v="8"/>
    </i>
    <i>
      <x v="9"/>
    </i>
    <i>
      <x v="10"/>
    </i>
    <i>
      <x v="11"/>
    </i>
    <i>
      <x v="12"/>
    </i>
    <i t="grand">
      <x/>
    </i>
  </rowItems>
  <colItems count="1">
    <i/>
  </colItems>
  <dataFields count="1">
    <dataField name="Sum of TOTAL"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9ADA07-6C2E-470E-875C-EA7D1BD35E5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9">
    <pivotField numFmtId="164" showAll="0"/>
    <pivotField showAll="0"/>
    <pivotField axis="axisRow" showAll="0">
      <items count="5">
        <item x="0"/>
        <item x="2"/>
        <item x="3"/>
        <item x="1"/>
        <item t="default"/>
      </items>
    </pivotField>
    <pivotField showAll="0">
      <items count="5">
        <item x="1"/>
        <item x="0"/>
        <item x="2"/>
        <item x="3"/>
        <item t="default"/>
      </items>
    </pivotField>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t="grand">
      <x/>
    </i>
  </rowItems>
  <colItems count="1">
    <i/>
  </colItems>
  <dataFields count="1">
    <dataField name="Sum of TOTAL"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E81DEF-827B-417D-8F26-1E998F2E341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9">
    <pivotField numFmtId="164" showAll="0"/>
    <pivotField showAll="0"/>
    <pivotField showAll="0"/>
    <pivotField axis="axisRow" showAll="0">
      <items count="5">
        <item x="1"/>
        <item x="0"/>
        <item x="2"/>
        <item x="3"/>
        <item t="default"/>
      </items>
    </pivotField>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Sum of TOTAL"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B0E465-4249-475F-BECE-610DB812B4A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9">
    <pivotField numFmtId="164" showAll="0"/>
    <pivotField showAll="0"/>
    <pivotField showAll="0"/>
    <pivotField showAll="0">
      <items count="5">
        <item x="1"/>
        <item x="0"/>
        <item x="2"/>
        <item x="3"/>
        <item t="default"/>
      </items>
    </pivotField>
    <pivotField axis="axisRow" showAll="0">
      <items count="7">
        <item x="1"/>
        <item x="4"/>
        <item x="5"/>
        <item x="0"/>
        <item x="2"/>
        <item x="3"/>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4"/>
  </rowFields>
  <rowItems count="7">
    <i>
      <x/>
    </i>
    <i>
      <x v="1"/>
    </i>
    <i>
      <x v="2"/>
    </i>
    <i>
      <x v="3"/>
    </i>
    <i>
      <x v="4"/>
    </i>
    <i>
      <x v="5"/>
    </i>
    <i t="grand">
      <x/>
    </i>
  </rowItems>
  <colItems count="1">
    <i/>
  </colItems>
  <dataFields count="1">
    <dataField name="Sum of TOTAL" fld="7" baseField="0" baseItem="0"/>
  </dataFields>
  <chartFormats count="2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1" format="6">
      <pivotArea type="data" outline="0" fieldPosition="0">
        <references count="2">
          <reference field="4294967294" count="1" selected="0">
            <x v="0"/>
          </reference>
          <reference field="4" count="1" selected="0">
            <x v="4"/>
          </reference>
        </references>
      </pivotArea>
    </chartFormat>
    <chartFormat chart="1" format="7">
      <pivotArea type="data" outline="0" fieldPosition="0">
        <references count="2">
          <reference field="4294967294" count="1" selected="0">
            <x v="0"/>
          </reference>
          <reference field="4"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2">
          <reference field="4294967294" count="1" selected="0">
            <x v="0"/>
          </reference>
          <reference field="4" count="1" selected="0">
            <x v="3"/>
          </reference>
        </references>
      </pivotArea>
    </chartFormat>
    <chartFormat chart="2" format="13">
      <pivotArea type="data" outline="0" fieldPosition="0">
        <references count="2">
          <reference field="4294967294" count="1" selected="0">
            <x v="0"/>
          </reference>
          <reference field="4" count="1" selected="0">
            <x v="4"/>
          </reference>
        </references>
      </pivotArea>
    </chartFormat>
    <chartFormat chart="2" format="14">
      <pivotArea type="data" outline="0" fieldPosition="0">
        <references count="2">
          <reference field="4294967294" count="1" selected="0">
            <x v="0"/>
          </reference>
          <reference field="4" count="1" selected="0">
            <x v="5"/>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AF191E8-F79D-47C1-850B-095D0D05BB34}" sourceName="SALES PERSON">
  <pivotTables>
    <pivotTable tabId="2" name="PivotTable1"/>
  </pivotTables>
  <data>
    <tabular pivotCacheId="1012112617">
      <items count="4">
        <i x="0" s="1"/>
        <i x="2"/>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972C44-5790-4B94-A481-A4FA5581A496}" sourceName="REGION">
  <pivotTables>
    <pivotTable tabId="2" name="PivotTable1"/>
    <pivotTable tabId="6" name="PivotTable4"/>
    <pivotTable tabId="5" name="PivotTable3"/>
    <pivotTable tabId="4" name="PivotTable2"/>
  </pivotTables>
  <data>
    <tabular pivotCacheId="1012112617">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5C50A80-2A54-4AB8-BF5A-8134E8F9BD67}" sourceName="ITEM">
  <pivotTables>
    <pivotTable tabId="2" name="PivotTable1"/>
  </pivotTables>
  <data>
    <tabular pivotCacheId="1012112617">
      <items count="6">
        <i x="1" s="1"/>
        <i x="4" s="1"/>
        <i x="5"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B2FB54F-D7BA-4AE6-AD0C-DC3A482F2D0C}" sourceName="Months">
  <pivotTables>
    <pivotTable tabId="2" name="PivotTable1"/>
    <pivotTable tabId="6" name="PivotTable4"/>
    <pivotTable tabId="5" name="PivotTable3"/>
    <pivotTable tabId="4" name="PivotTable2"/>
  </pivotTables>
  <data>
    <tabular pivotCacheId="101211261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C27BA3A-79AB-4A89-8DD9-D162B22BA959}" cache="Slicer_SALES_PERSON" caption="SALES PERSON" rowHeight="234950"/>
  <slicer name="REGION" xr10:uid="{CDFF8696-084A-4247-9E91-38422E04A6D5}" cache="Slicer_REGION" caption="REGION" rowHeight="234950"/>
  <slicer name="ITEM" xr10:uid="{2D63D490-C6A4-4B0B-8C4D-C61FF60F9114}" cache="Slicer_ITEM" caption="ITEM" rowHeight="234950"/>
  <slicer name="Months" xr10:uid="{9AF15C57-4071-4A93-B566-130B2D70C9E7}" cache="Slicer_Months" caption="Months" columnCount="1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D613-1130-4457-84C3-96B393AB0B25}">
  <dimension ref="A3:B16"/>
  <sheetViews>
    <sheetView workbookViewId="0">
      <selection activeCell="AL27" sqref="AL27"/>
    </sheetView>
  </sheetViews>
  <sheetFormatPr defaultRowHeight="14.4" x14ac:dyDescent="0.3"/>
  <cols>
    <col min="1" max="1" width="12.5546875" bestFit="1" customWidth="1"/>
    <col min="2" max="2" width="12.88671875" bestFit="1" customWidth="1"/>
  </cols>
  <sheetData>
    <row r="3" spans="1:2" x14ac:dyDescent="0.3">
      <c r="A3" s="2" t="s">
        <v>26</v>
      </c>
      <c r="B3" t="s">
        <v>40</v>
      </c>
    </row>
    <row r="4" spans="1:2" x14ac:dyDescent="0.3">
      <c r="A4" s="3" t="s">
        <v>28</v>
      </c>
      <c r="B4" s="4">
        <v>1183.3499999999999</v>
      </c>
    </row>
    <row r="5" spans="1:2" x14ac:dyDescent="0.3">
      <c r="A5" s="3" t="s">
        <v>29</v>
      </c>
      <c r="B5" s="4">
        <v>307.30349999999999</v>
      </c>
    </row>
    <row r="6" spans="1:2" x14ac:dyDescent="0.3">
      <c r="A6" s="3" t="s">
        <v>30</v>
      </c>
      <c r="B6" s="4">
        <v>591.26549999999997</v>
      </c>
    </row>
    <row r="7" spans="1:2" x14ac:dyDescent="0.3">
      <c r="A7" s="3" t="s">
        <v>31</v>
      </c>
      <c r="B7" s="4">
        <v>743.07449999999994</v>
      </c>
    </row>
    <row r="8" spans="1:2" x14ac:dyDescent="0.3">
      <c r="A8" s="3" t="s">
        <v>32</v>
      </c>
      <c r="B8" s="4">
        <v>565.70849999999996</v>
      </c>
    </row>
    <row r="9" spans="1:2" x14ac:dyDescent="0.3">
      <c r="A9" s="3" t="s">
        <v>33</v>
      </c>
      <c r="B9" s="4">
        <v>604.947</v>
      </c>
    </row>
    <row r="10" spans="1:2" x14ac:dyDescent="0.3">
      <c r="A10" s="3" t="s">
        <v>34</v>
      </c>
      <c r="B10" s="4">
        <v>168.16800000000001</v>
      </c>
    </row>
    <row r="11" spans="1:2" x14ac:dyDescent="0.3">
      <c r="A11" s="3" t="s">
        <v>35</v>
      </c>
      <c r="B11" s="4">
        <v>396.03899999999999</v>
      </c>
    </row>
    <row r="12" spans="1:2" x14ac:dyDescent="0.3">
      <c r="A12" s="3" t="s">
        <v>36</v>
      </c>
      <c r="B12" s="4">
        <v>1443.3510000000001</v>
      </c>
    </row>
    <row r="13" spans="1:2" x14ac:dyDescent="0.3">
      <c r="A13" s="3" t="s">
        <v>37</v>
      </c>
      <c r="B13" s="4">
        <v>881.67450000000008</v>
      </c>
    </row>
    <row r="14" spans="1:2" x14ac:dyDescent="0.3">
      <c r="A14" s="3" t="s">
        <v>38</v>
      </c>
      <c r="B14" s="4">
        <v>44.593499999999999</v>
      </c>
    </row>
    <row r="15" spans="1:2" x14ac:dyDescent="0.3">
      <c r="A15" s="3" t="s">
        <v>39</v>
      </c>
      <c r="B15" s="4">
        <v>1084.1880000000001</v>
      </c>
    </row>
    <row r="16" spans="1:2" x14ac:dyDescent="0.3">
      <c r="A16" s="3" t="s">
        <v>27</v>
      </c>
      <c r="B16" s="4">
        <v>8013.6629999999986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2496C-274B-4064-8D84-9115C464323B}">
  <dimension ref="A8"/>
  <sheetViews>
    <sheetView showGridLines="0" tabSelected="1" zoomScale="42" zoomScaleNormal="42" workbookViewId="0">
      <selection activeCell="AL49" sqref="AL49"/>
    </sheetView>
  </sheetViews>
  <sheetFormatPr defaultRowHeight="14.4" x14ac:dyDescent="0.3"/>
  <cols>
    <col min="1" max="16384" width="8.88671875" style="5"/>
  </cols>
  <sheetData>
    <row r="8" s="5"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705D7-FCD0-4BC7-8378-7E73E49A359D}">
  <dimension ref="A3:B8"/>
  <sheetViews>
    <sheetView workbookViewId="0">
      <selection activeCell="G28" sqref="G28"/>
    </sheetView>
  </sheetViews>
  <sheetFormatPr defaultRowHeight="14.4" x14ac:dyDescent="0.3"/>
  <cols>
    <col min="1" max="1" width="12.5546875" bestFit="1" customWidth="1"/>
    <col min="2" max="2" width="12.88671875" bestFit="1" customWidth="1"/>
  </cols>
  <sheetData>
    <row r="3" spans="1:2" x14ac:dyDescent="0.3">
      <c r="A3" s="2" t="s">
        <v>26</v>
      </c>
      <c r="B3" t="s">
        <v>40</v>
      </c>
    </row>
    <row r="4" spans="1:2" x14ac:dyDescent="0.3">
      <c r="A4" s="3" t="s">
        <v>8</v>
      </c>
      <c r="B4" s="4">
        <v>8013.6629999999986</v>
      </c>
    </row>
    <row r="5" spans="1:2" x14ac:dyDescent="0.3">
      <c r="A5" s="3" t="s">
        <v>14</v>
      </c>
      <c r="B5" s="4">
        <v>10011.245999999999</v>
      </c>
    </row>
    <row r="6" spans="1:2" x14ac:dyDescent="0.3">
      <c r="A6" s="3" t="s">
        <v>17</v>
      </c>
      <c r="B6" s="4">
        <v>8932.4229999999989</v>
      </c>
    </row>
    <row r="7" spans="1:2" x14ac:dyDescent="0.3">
      <c r="A7" s="3" t="s">
        <v>11</v>
      </c>
      <c r="B7" s="4">
        <v>9519.2265000000007</v>
      </c>
    </row>
    <row r="8" spans="1:2" x14ac:dyDescent="0.3">
      <c r="A8" s="3" t="s">
        <v>27</v>
      </c>
      <c r="B8" s="4">
        <v>36476.558499999999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D8AE-9E00-42D0-AF67-6651AF54978D}">
  <dimension ref="A3:B8"/>
  <sheetViews>
    <sheetView workbookViewId="0">
      <selection activeCell="A3" sqref="A3"/>
    </sheetView>
  </sheetViews>
  <sheetFormatPr defaultRowHeight="14.4" x14ac:dyDescent="0.3"/>
  <cols>
    <col min="1" max="1" width="12.5546875" bestFit="1" customWidth="1"/>
    <col min="2" max="2" width="12.88671875" bestFit="1" customWidth="1"/>
  </cols>
  <sheetData>
    <row r="3" spans="1:2" x14ac:dyDescent="0.3">
      <c r="A3" s="2" t="s">
        <v>26</v>
      </c>
      <c r="B3" t="s">
        <v>40</v>
      </c>
    </row>
    <row r="4" spans="1:2" x14ac:dyDescent="0.3">
      <c r="A4" s="3" t="s">
        <v>23</v>
      </c>
      <c r="B4" s="4">
        <v>9519.2265000000007</v>
      </c>
    </row>
    <row r="5" spans="1:2" x14ac:dyDescent="0.3">
      <c r="A5" s="3" t="s">
        <v>22</v>
      </c>
      <c r="B5" s="4">
        <v>8013.6629999999986</v>
      </c>
    </row>
    <row r="6" spans="1:2" x14ac:dyDescent="0.3">
      <c r="A6" s="3" t="s">
        <v>24</v>
      </c>
      <c r="B6" s="4">
        <v>10011.245999999999</v>
      </c>
    </row>
    <row r="7" spans="1:2" x14ac:dyDescent="0.3">
      <c r="A7" s="3" t="s">
        <v>25</v>
      </c>
      <c r="B7" s="4">
        <v>8932.4229999999989</v>
      </c>
    </row>
    <row r="8" spans="1:2" x14ac:dyDescent="0.3">
      <c r="A8" s="3" t="s">
        <v>27</v>
      </c>
      <c r="B8" s="4">
        <v>36476.558499999999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5C8B1-C494-4041-9A6B-EFBC8B16F58A}">
  <dimension ref="A3:B10"/>
  <sheetViews>
    <sheetView workbookViewId="0">
      <selection activeCell="AZ78" sqref="AZ78"/>
    </sheetView>
  </sheetViews>
  <sheetFormatPr defaultRowHeight="14.4" x14ac:dyDescent="0.3"/>
  <cols>
    <col min="1" max="1" width="19.109375" bestFit="1" customWidth="1"/>
    <col min="2" max="2" width="12.88671875" bestFit="1" customWidth="1"/>
  </cols>
  <sheetData>
    <row r="3" spans="1:2" x14ac:dyDescent="0.3">
      <c r="A3" s="2" t="s">
        <v>26</v>
      </c>
      <c r="B3" t="s">
        <v>40</v>
      </c>
    </row>
    <row r="4" spans="1:2" x14ac:dyDescent="0.3">
      <c r="A4" s="3" t="s">
        <v>12</v>
      </c>
      <c r="B4" s="4">
        <v>5228.6010000000006</v>
      </c>
    </row>
    <row r="5" spans="1:2" x14ac:dyDescent="0.3">
      <c r="A5" s="3" t="s">
        <v>20</v>
      </c>
      <c r="B5" s="4">
        <v>4054.6275000000001</v>
      </c>
    </row>
    <row r="6" spans="1:2" x14ac:dyDescent="0.3">
      <c r="A6" s="3" t="s">
        <v>19</v>
      </c>
      <c r="B6" s="4">
        <v>6851.46</v>
      </c>
    </row>
    <row r="7" spans="1:2" x14ac:dyDescent="0.3">
      <c r="A7" s="3" t="s">
        <v>9</v>
      </c>
      <c r="B7" s="4">
        <v>8653.9420000000009</v>
      </c>
    </row>
    <row r="8" spans="1:2" x14ac:dyDescent="0.3">
      <c r="A8" s="3" t="s">
        <v>15</v>
      </c>
      <c r="B8" s="4">
        <v>4313.3580000000011</v>
      </c>
    </row>
    <row r="9" spans="1:2" x14ac:dyDescent="0.3">
      <c r="A9" s="3" t="s">
        <v>18</v>
      </c>
      <c r="B9" s="4">
        <v>7374.57</v>
      </c>
    </row>
    <row r="10" spans="1:2" x14ac:dyDescent="0.3">
      <c r="A10" s="3" t="s">
        <v>27</v>
      </c>
      <c r="B10" s="4">
        <v>36476.558499999999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67445-9B70-4C3C-A59A-A1B04D0D0040}">
  <dimension ref="A1:H101"/>
  <sheetViews>
    <sheetView workbookViewId="0"/>
  </sheetViews>
  <sheetFormatPr defaultRowHeight="14.4" x14ac:dyDescent="0.3"/>
  <cols>
    <col min="1" max="1" width="12.33203125" customWidth="1"/>
    <col min="3" max="4" width="13" customWidth="1"/>
    <col min="5" max="5" width="19.6640625" customWidth="1"/>
    <col min="6" max="6" width="10.33203125" customWidth="1"/>
    <col min="7" max="7" width="9.5546875" customWidth="1"/>
  </cols>
  <sheetData>
    <row r="1" spans="1:8" x14ac:dyDescent="0.3">
      <c r="A1" s="1" t="s">
        <v>0</v>
      </c>
      <c r="B1" t="s">
        <v>1</v>
      </c>
      <c r="C1" t="s">
        <v>2</v>
      </c>
      <c r="D1" t="s">
        <v>21</v>
      </c>
      <c r="E1" t="s">
        <v>3</v>
      </c>
      <c r="F1" t="s">
        <v>4</v>
      </c>
      <c r="G1" t="s">
        <v>5</v>
      </c>
      <c r="H1" t="s">
        <v>6</v>
      </c>
    </row>
    <row r="2" spans="1:8" x14ac:dyDescent="0.3">
      <c r="A2" s="1">
        <v>43466</v>
      </c>
      <c r="B2" t="s">
        <v>7</v>
      </c>
      <c r="C2" t="s">
        <v>8</v>
      </c>
      <c r="D2" t="s">
        <v>22</v>
      </c>
      <c r="E2" t="s">
        <v>9</v>
      </c>
      <c r="F2">
        <v>74.69</v>
      </c>
      <c r="G2">
        <v>7</v>
      </c>
      <c r="H2">
        <v>548.97149999999999</v>
      </c>
    </row>
    <row r="3" spans="1:8" x14ac:dyDescent="0.3">
      <c r="A3" s="1">
        <v>43470</v>
      </c>
      <c r="B3" t="s">
        <v>10</v>
      </c>
      <c r="C3" t="s">
        <v>11</v>
      </c>
      <c r="D3" t="s">
        <v>23</v>
      </c>
      <c r="E3" t="s">
        <v>12</v>
      </c>
      <c r="F3">
        <v>15.28</v>
      </c>
      <c r="G3">
        <v>5</v>
      </c>
      <c r="H3">
        <v>80.22</v>
      </c>
    </row>
    <row r="4" spans="1:8" x14ac:dyDescent="0.3">
      <c r="A4" s="1">
        <v>43477</v>
      </c>
      <c r="B4" t="s">
        <v>13</v>
      </c>
      <c r="C4" t="s">
        <v>14</v>
      </c>
      <c r="D4" t="s">
        <v>24</v>
      </c>
      <c r="E4" t="s">
        <v>15</v>
      </c>
      <c r="F4">
        <v>46.33</v>
      </c>
      <c r="G4">
        <v>7</v>
      </c>
      <c r="H4">
        <v>340.52550000000002</v>
      </c>
    </row>
    <row r="5" spans="1:8" x14ac:dyDescent="0.3">
      <c r="A5" s="1">
        <v>43477</v>
      </c>
      <c r="B5" t="s">
        <v>16</v>
      </c>
      <c r="C5" t="s">
        <v>17</v>
      </c>
      <c r="D5" t="s">
        <v>25</v>
      </c>
      <c r="E5" t="s">
        <v>9</v>
      </c>
      <c r="F5">
        <v>58.22</v>
      </c>
      <c r="G5">
        <v>8</v>
      </c>
      <c r="H5">
        <v>489.048</v>
      </c>
    </row>
    <row r="6" spans="1:8" x14ac:dyDescent="0.3">
      <c r="A6" s="1">
        <v>43480</v>
      </c>
      <c r="B6" t="s">
        <v>7</v>
      </c>
      <c r="C6" t="s">
        <v>8</v>
      </c>
      <c r="D6" t="s">
        <v>22</v>
      </c>
      <c r="E6" t="s">
        <v>18</v>
      </c>
      <c r="F6">
        <v>86.31</v>
      </c>
      <c r="G6">
        <v>7</v>
      </c>
      <c r="H6">
        <v>634.37850000000003</v>
      </c>
    </row>
    <row r="7" spans="1:8" x14ac:dyDescent="0.3">
      <c r="A7" s="1">
        <v>43485</v>
      </c>
      <c r="B7" t="s">
        <v>10</v>
      </c>
      <c r="C7" t="s">
        <v>11</v>
      </c>
      <c r="D7" t="s">
        <v>23</v>
      </c>
      <c r="E7" t="s">
        <v>12</v>
      </c>
      <c r="F7">
        <v>85.39</v>
      </c>
      <c r="G7">
        <v>7</v>
      </c>
      <c r="H7">
        <v>627.61649999999997</v>
      </c>
    </row>
    <row r="8" spans="1:8" x14ac:dyDescent="0.3">
      <c r="A8" s="1">
        <v>43487</v>
      </c>
      <c r="B8" t="s">
        <v>13</v>
      </c>
      <c r="C8" t="s">
        <v>14</v>
      </c>
      <c r="D8" t="s">
        <v>24</v>
      </c>
      <c r="E8" t="s">
        <v>12</v>
      </c>
      <c r="F8">
        <v>68.84</v>
      </c>
      <c r="G8">
        <v>6</v>
      </c>
      <c r="H8">
        <v>433.69200000000001</v>
      </c>
    </row>
    <row r="9" spans="1:8" x14ac:dyDescent="0.3">
      <c r="A9" s="1">
        <v>43505</v>
      </c>
      <c r="B9" t="s">
        <v>16</v>
      </c>
      <c r="C9" t="s">
        <v>17</v>
      </c>
      <c r="D9" t="s">
        <v>25</v>
      </c>
      <c r="E9" t="s">
        <v>9</v>
      </c>
      <c r="F9">
        <v>36.26</v>
      </c>
      <c r="G9">
        <v>2</v>
      </c>
      <c r="H9">
        <v>76.146000000000001</v>
      </c>
    </row>
    <row r="10" spans="1:8" x14ac:dyDescent="0.3">
      <c r="A10" s="1">
        <v>43507</v>
      </c>
      <c r="B10" t="s">
        <v>7</v>
      </c>
      <c r="C10" t="s">
        <v>8</v>
      </c>
      <c r="D10" t="s">
        <v>22</v>
      </c>
      <c r="E10" t="s">
        <v>20</v>
      </c>
      <c r="F10">
        <v>14.48</v>
      </c>
      <c r="G10">
        <v>4</v>
      </c>
      <c r="H10">
        <v>60.816000000000003</v>
      </c>
    </row>
    <row r="11" spans="1:8" x14ac:dyDescent="0.3">
      <c r="A11" s="1">
        <v>43508</v>
      </c>
      <c r="B11" t="s">
        <v>10</v>
      </c>
      <c r="C11" t="s">
        <v>11</v>
      </c>
      <c r="D11" t="s">
        <v>23</v>
      </c>
      <c r="E11" t="s">
        <v>15</v>
      </c>
      <c r="F11">
        <v>73.56</v>
      </c>
      <c r="G11">
        <v>10</v>
      </c>
      <c r="H11">
        <v>772.38</v>
      </c>
    </row>
    <row r="12" spans="1:8" x14ac:dyDescent="0.3">
      <c r="A12" s="1">
        <v>43519</v>
      </c>
      <c r="B12" t="s">
        <v>13</v>
      </c>
      <c r="C12" t="s">
        <v>14</v>
      </c>
      <c r="D12" t="s">
        <v>24</v>
      </c>
      <c r="E12" t="s">
        <v>19</v>
      </c>
      <c r="F12">
        <v>54.84</v>
      </c>
      <c r="G12">
        <v>3</v>
      </c>
      <c r="H12">
        <v>172.74600000000001</v>
      </c>
    </row>
    <row r="13" spans="1:8" x14ac:dyDescent="0.3">
      <c r="A13" s="1">
        <v>43519</v>
      </c>
      <c r="B13" t="s">
        <v>16</v>
      </c>
      <c r="C13" t="s">
        <v>17</v>
      </c>
      <c r="D13" t="s">
        <v>25</v>
      </c>
      <c r="E13" t="s">
        <v>12</v>
      </c>
      <c r="F13">
        <v>25.51</v>
      </c>
      <c r="G13">
        <v>4</v>
      </c>
      <c r="H13">
        <v>107.142</v>
      </c>
    </row>
    <row r="14" spans="1:8" x14ac:dyDescent="0.3">
      <c r="A14" s="1">
        <v>43521</v>
      </c>
      <c r="B14" t="s">
        <v>7</v>
      </c>
      <c r="C14" t="s">
        <v>8</v>
      </c>
      <c r="D14" t="s">
        <v>22</v>
      </c>
      <c r="E14" t="s">
        <v>12</v>
      </c>
      <c r="F14">
        <v>46.95</v>
      </c>
      <c r="G14">
        <v>5</v>
      </c>
      <c r="H14">
        <v>246.48750000000001</v>
      </c>
    </row>
    <row r="15" spans="1:8" x14ac:dyDescent="0.3">
      <c r="A15" s="1">
        <v>43522</v>
      </c>
      <c r="B15" t="s">
        <v>10</v>
      </c>
      <c r="C15" t="s">
        <v>11</v>
      </c>
      <c r="D15" t="s">
        <v>23</v>
      </c>
      <c r="E15" t="s">
        <v>19</v>
      </c>
      <c r="F15">
        <v>43.19</v>
      </c>
      <c r="G15">
        <v>10</v>
      </c>
      <c r="H15">
        <v>453.495</v>
      </c>
    </row>
    <row r="16" spans="1:8" x14ac:dyDescent="0.3">
      <c r="A16" s="1">
        <v>43526</v>
      </c>
      <c r="B16" t="s">
        <v>13</v>
      </c>
      <c r="C16" t="s">
        <v>14</v>
      </c>
      <c r="D16" t="s">
        <v>24</v>
      </c>
      <c r="E16" t="s">
        <v>9</v>
      </c>
      <c r="F16">
        <v>71.38</v>
      </c>
      <c r="G16">
        <v>10</v>
      </c>
      <c r="H16">
        <v>749.49</v>
      </c>
    </row>
    <row r="17" spans="1:8" x14ac:dyDescent="0.3">
      <c r="A17" s="1">
        <v>43531</v>
      </c>
      <c r="B17" t="s">
        <v>16</v>
      </c>
      <c r="C17" t="s">
        <v>17</v>
      </c>
      <c r="D17" t="s">
        <v>25</v>
      </c>
      <c r="E17" t="s">
        <v>18</v>
      </c>
      <c r="F17">
        <v>93.72</v>
      </c>
      <c r="G17">
        <v>6</v>
      </c>
      <c r="H17">
        <v>590.43600000000004</v>
      </c>
    </row>
    <row r="18" spans="1:8" x14ac:dyDescent="0.3">
      <c r="A18" s="1">
        <v>43533</v>
      </c>
      <c r="B18" t="s">
        <v>7</v>
      </c>
      <c r="C18" t="s">
        <v>8</v>
      </c>
      <c r="D18" t="s">
        <v>22</v>
      </c>
      <c r="E18" t="s">
        <v>9</v>
      </c>
      <c r="F18">
        <v>68.930000000000007</v>
      </c>
      <c r="G18">
        <v>7</v>
      </c>
      <c r="H18">
        <v>506.63549999999998</v>
      </c>
    </row>
    <row r="19" spans="1:8" x14ac:dyDescent="0.3">
      <c r="A19" s="1">
        <v>43534</v>
      </c>
      <c r="B19" t="s">
        <v>10</v>
      </c>
      <c r="C19" t="s">
        <v>11</v>
      </c>
      <c r="D19" t="s">
        <v>23</v>
      </c>
      <c r="E19" t="s">
        <v>18</v>
      </c>
      <c r="F19">
        <v>72.61</v>
      </c>
      <c r="G19">
        <v>6</v>
      </c>
      <c r="H19">
        <v>457.44299999999998</v>
      </c>
    </row>
    <row r="20" spans="1:8" x14ac:dyDescent="0.3">
      <c r="A20" s="1">
        <v>43540</v>
      </c>
      <c r="B20" t="s">
        <v>13</v>
      </c>
      <c r="C20" t="s">
        <v>14</v>
      </c>
      <c r="D20" t="s">
        <v>24</v>
      </c>
      <c r="E20" t="s">
        <v>19</v>
      </c>
      <c r="F20">
        <v>54.67</v>
      </c>
      <c r="G20">
        <v>3</v>
      </c>
      <c r="H20">
        <v>172.2105</v>
      </c>
    </row>
    <row r="21" spans="1:8" x14ac:dyDescent="0.3">
      <c r="A21" s="1">
        <v>43545</v>
      </c>
      <c r="B21" t="s">
        <v>16</v>
      </c>
      <c r="C21" t="s">
        <v>17</v>
      </c>
      <c r="D21" t="s">
        <v>25</v>
      </c>
      <c r="E21" t="s">
        <v>9</v>
      </c>
      <c r="F21">
        <v>87.98</v>
      </c>
      <c r="G21">
        <v>3</v>
      </c>
      <c r="H21">
        <v>277.137</v>
      </c>
    </row>
    <row r="22" spans="1:8" x14ac:dyDescent="0.3">
      <c r="A22" s="1">
        <v>43546</v>
      </c>
      <c r="B22" t="s">
        <v>7</v>
      </c>
      <c r="C22" t="s">
        <v>8</v>
      </c>
      <c r="D22" t="s">
        <v>22</v>
      </c>
      <c r="E22" t="s">
        <v>15</v>
      </c>
      <c r="F22">
        <v>40.299999999999997</v>
      </c>
      <c r="G22">
        <v>2</v>
      </c>
      <c r="H22">
        <v>84.63</v>
      </c>
    </row>
    <row r="23" spans="1:8" x14ac:dyDescent="0.3">
      <c r="A23" s="1">
        <v>43549</v>
      </c>
      <c r="B23" t="s">
        <v>10</v>
      </c>
      <c r="C23" t="s">
        <v>11</v>
      </c>
      <c r="D23" t="s">
        <v>23</v>
      </c>
      <c r="E23" t="s">
        <v>12</v>
      </c>
      <c r="F23">
        <v>86.04</v>
      </c>
      <c r="G23">
        <v>5</v>
      </c>
      <c r="H23">
        <v>451.71</v>
      </c>
    </row>
    <row r="24" spans="1:8" x14ac:dyDescent="0.3">
      <c r="A24" s="1">
        <v>43556</v>
      </c>
      <c r="B24" t="s">
        <v>13</v>
      </c>
      <c r="C24" t="s">
        <v>14</v>
      </c>
      <c r="D24" t="s">
        <v>24</v>
      </c>
      <c r="E24" t="s">
        <v>15</v>
      </c>
      <c r="F24">
        <v>33.200000000000003</v>
      </c>
      <c r="G24">
        <v>2</v>
      </c>
      <c r="H24">
        <v>69.72</v>
      </c>
    </row>
    <row r="25" spans="1:8" x14ac:dyDescent="0.3">
      <c r="A25" s="1">
        <v>43567</v>
      </c>
      <c r="B25" t="s">
        <v>16</v>
      </c>
      <c r="C25" t="s">
        <v>17</v>
      </c>
      <c r="D25" t="s">
        <v>25</v>
      </c>
      <c r="E25" t="s">
        <v>12</v>
      </c>
      <c r="F25">
        <v>34.56</v>
      </c>
      <c r="G25">
        <v>5</v>
      </c>
      <c r="H25">
        <v>181.44</v>
      </c>
    </row>
    <row r="26" spans="1:8" x14ac:dyDescent="0.3">
      <c r="A26" s="1">
        <v>43569</v>
      </c>
      <c r="B26" t="s">
        <v>7</v>
      </c>
      <c r="C26" t="s">
        <v>8</v>
      </c>
      <c r="D26" t="s">
        <v>22</v>
      </c>
      <c r="E26" t="s">
        <v>18</v>
      </c>
      <c r="F26">
        <v>88.63</v>
      </c>
      <c r="G26">
        <v>3</v>
      </c>
      <c r="H26">
        <v>279.18450000000001</v>
      </c>
    </row>
    <row r="27" spans="1:8" x14ac:dyDescent="0.3">
      <c r="A27" s="1">
        <v>43576</v>
      </c>
      <c r="B27" t="s">
        <v>10</v>
      </c>
      <c r="C27" t="s">
        <v>11</v>
      </c>
      <c r="D27" t="s">
        <v>23</v>
      </c>
      <c r="E27" t="s">
        <v>20</v>
      </c>
      <c r="F27">
        <v>33.520000000000003</v>
      </c>
      <c r="G27">
        <v>1</v>
      </c>
      <c r="H27">
        <v>35.195999999999998</v>
      </c>
    </row>
    <row r="28" spans="1:8" x14ac:dyDescent="0.3">
      <c r="A28" s="1">
        <v>43577</v>
      </c>
      <c r="B28" t="s">
        <v>13</v>
      </c>
      <c r="C28" t="s">
        <v>14</v>
      </c>
      <c r="D28" t="s">
        <v>24</v>
      </c>
      <c r="E28" t="s">
        <v>20</v>
      </c>
      <c r="F28">
        <v>87.67</v>
      </c>
      <c r="G28">
        <v>2</v>
      </c>
      <c r="H28">
        <v>184.107</v>
      </c>
    </row>
    <row r="29" spans="1:8" x14ac:dyDescent="0.3">
      <c r="A29" s="1">
        <v>43578</v>
      </c>
      <c r="B29" t="s">
        <v>16</v>
      </c>
      <c r="C29" t="s">
        <v>17</v>
      </c>
      <c r="D29" t="s">
        <v>25</v>
      </c>
      <c r="E29" t="s">
        <v>15</v>
      </c>
      <c r="F29">
        <v>52.59</v>
      </c>
      <c r="G29">
        <v>8</v>
      </c>
      <c r="H29">
        <v>441.75599999999997</v>
      </c>
    </row>
    <row r="30" spans="1:8" x14ac:dyDescent="0.3">
      <c r="A30" s="1">
        <v>43580</v>
      </c>
      <c r="B30" t="s">
        <v>7</v>
      </c>
      <c r="C30" t="s">
        <v>8</v>
      </c>
      <c r="D30" t="s">
        <v>22</v>
      </c>
      <c r="E30" t="s">
        <v>19</v>
      </c>
      <c r="F30">
        <v>88.36</v>
      </c>
      <c r="G30">
        <v>5</v>
      </c>
      <c r="H30">
        <v>463.89</v>
      </c>
    </row>
    <row r="31" spans="1:8" x14ac:dyDescent="0.3">
      <c r="A31" s="1">
        <v>43581</v>
      </c>
      <c r="B31" t="s">
        <v>10</v>
      </c>
      <c r="C31" t="s">
        <v>11</v>
      </c>
      <c r="D31" t="s">
        <v>23</v>
      </c>
      <c r="E31" t="s">
        <v>9</v>
      </c>
      <c r="F31">
        <v>24.89</v>
      </c>
      <c r="G31">
        <v>9</v>
      </c>
      <c r="H31">
        <v>235.2105</v>
      </c>
    </row>
    <row r="32" spans="1:8" x14ac:dyDescent="0.3">
      <c r="A32" s="1">
        <v>43586</v>
      </c>
      <c r="B32" t="s">
        <v>13</v>
      </c>
      <c r="C32" t="s">
        <v>14</v>
      </c>
      <c r="D32" t="s">
        <v>24</v>
      </c>
      <c r="E32" t="s">
        <v>18</v>
      </c>
      <c r="F32">
        <v>78.069999999999993</v>
      </c>
      <c r="G32">
        <v>9</v>
      </c>
      <c r="H32">
        <v>737.76149999999996</v>
      </c>
    </row>
    <row r="33" spans="1:8" x14ac:dyDescent="0.3">
      <c r="A33" s="1">
        <v>43587</v>
      </c>
      <c r="B33" t="s">
        <v>16</v>
      </c>
      <c r="C33" t="s">
        <v>17</v>
      </c>
      <c r="D33" t="s">
        <v>25</v>
      </c>
      <c r="E33" t="s">
        <v>18</v>
      </c>
      <c r="F33">
        <v>83.78</v>
      </c>
      <c r="G33">
        <v>8</v>
      </c>
      <c r="H33">
        <v>703.75199999999995</v>
      </c>
    </row>
    <row r="34" spans="1:8" x14ac:dyDescent="0.3">
      <c r="A34" s="1">
        <v>43588</v>
      </c>
      <c r="B34" t="s">
        <v>7</v>
      </c>
      <c r="C34" t="s">
        <v>8</v>
      </c>
      <c r="D34" t="s">
        <v>22</v>
      </c>
      <c r="E34" t="s">
        <v>20</v>
      </c>
      <c r="F34">
        <v>94.13</v>
      </c>
      <c r="G34">
        <v>5</v>
      </c>
      <c r="H34">
        <v>494.1825</v>
      </c>
    </row>
    <row r="35" spans="1:8" x14ac:dyDescent="0.3">
      <c r="A35" s="1">
        <v>43593</v>
      </c>
      <c r="B35" t="s">
        <v>10</v>
      </c>
      <c r="C35" t="s">
        <v>11</v>
      </c>
      <c r="D35" t="s">
        <v>23</v>
      </c>
      <c r="E35" t="s">
        <v>9</v>
      </c>
      <c r="F35">
        <v>96.58</v>
      </c>
      <c r="G35">
        <v>2</v>
      </c>
      <c r="H35">
        <v>202.81800000000001</v>
      </c>
    </row>
    <row r="36" spans="1:8" x14ac:dyDescent="0.3">
      <c r="A36" s="1">
        <v>43596</v>
      </c>
      <c r="B36" t="s">
        <v>13</v>
      </c>
      <c r="C36" t="s">
        <v>14</v>
      </c>
      <c r="D36" t="s">
        <v>24</v>
      </c>
      <c r="E36" t="s">
        <v>9</v>
      </c>
      <c r="F36">
        <v>54.92</v>
      </c>
      <c r="G36">
        <v>8</v>
      </c>
      <c r="H36">
        <v>461.32799999999997</v>
      </c>
    </row>
    <row r="37" spans="1:8" x14ac:dyDescent="0.3">
      <c r="A37" s="1">
        <v>43605</v>
      </c>
      <c r="B37" t="s">
        <v>16</v>
      </c>
      <c r="C37" t="s">
        <v>17</v>
      </c>
      <c r="D37" t="s">
        <v>25</v>
      </c>
      <c r="E37" t="s">
        <v>19</v>
      </c>
      <c r="F37">
        <v>99.42</v>
      </c>
      <c r="G37">
        <v>4</v>
      </c>
      <c r="H37">
        <v>417.56400000000002</v>
      </c>
    </row>
    <row r="38" spans="1:8" x14ac:dyDescent="0.3">
      <c r="A38" s="1">
        <v>43608</v>
      </c>
      <c r="B38" t="s">
        <v>7</v>
      </c>
      <c r="C38" t="s">
        <v>8</v>
      </c>
      <c r="D38" t="s">
        <v>22</v>
      </c>
      <c r="E38" t="s">
        <v>18</v>
      </c>
      <c r="F38">
        <v>68.12</v>
      </c>
      <c r="G38">
        <v>1</v>
      </c>
      <c r="H38">
        <v>71.525999999999996</v>
      </c>
    </row>
    <row r="39" spans="1:8" x14ac:dyDescent="0.3">
      <c r="A39" s="1">
        <v>43610</v>
      </c>
      <c r="B39" t="s">
        <v>10</v>
      </c>
      <c r="C39" t="s">
        <v>11</v>
      </c>
      <c r="D39" t="s">
        <v>23</v>
      </c>
      <c r="E39" t="s">
        <v>18</v>
      </c>
      <c r="F39">
        <v>62.62</v>
      </c>
      <c r="G39">
        <v>5</v>
      </c>
      <c r="H39">
        <v>328.755</v>
      </c>
    </row>
    <row r="40" spans="1:8" x14ac:dyDescent="0.3">
      <c r="A40" s="1">
        <v>43612</v>
      </c>
      <c r="B40" t="s">
        <v>13</v>
      </c>
      <c r="C40" t="s">
        <v>14</v>
      </c>
      <c r="D40" t="s">
        <v>24</v>
      </c>
      <c r="E40" t="s">
        <v>12</v>
      </c>
      <c r="F40">
        <v>60.88</v>
      </c>
      <c r="G40">
        <v>9</v>
      </c>
      <c r="H40">
        <v>575.31600000000003</v>
      </c>
    </row>
    <row r="41" spans="1:8" x14ac:dyDescent="0.3">
      <c r="A41" s="1">
        <v>43617</v>
      </c>
      <c r="B41" t="s">
        <v>16</v>
      </c>
      <c r="C41" t="s">
        <v>17</v>
      </c>
      <c r="D41" t="s">
        <v>25</v>
      </c>
      <c r="E41" t="s">
        <v>15</v>
      </c>
      <c r="F41">
        <v>30.12</v>
      </c>
      <c r="G41">
        <v>8</v>
      </c>
      <c r="H41">
        <v>253.00800000000001</v>
      </c>
    </row>
    <row r="42" spans="1:8" x14ac:dyDescent="0.3">
      <c r="A42" s="1">
        <v>43618</v>
      </c>
      <c r="B42" t="s">
        <v>7</v>
      </c>
      <c r="C42" t="s">
        <v>8</v>
      </c>
      <c r="D42" t="s">
        <v>22</v>
      </c>
      <c r="E42" t="s">
        <v>15</v>
      </c>
      <c r="F42">
        <v>86.72</v>
      </c>
      <c r="G42">
        <v>1</v>
      </c>
      <c r="H42">
        <v>91.055999999999997</v>
      </c>
    </row>
    <row r="43" spans="1:8" x14ac:dyDescent="0.3">
      <c r="A43" s="1">
        <v>43619</v>
      </c>
      <c r="B43" t="s">
        <v>10</v>
      </c>
      <c r="C43" t="s">
        <v>11</v>
      </c>
      <c r="D43" t="s">
        <v>23</v>
      </c>
      <c r="E43" t="s">
        <v>15</v>
      </c>
      <c r="F43">
        <v>56.11</v>
      </c>
      <c r="G43">
        <v>2</v>
      </c>
      <c r="H43">
        <v>117.831</v>
      </c>
    </row>
    <row r="44" spans="1:8" x14ac:dyDescent="0.3">
      <c r="A44" s="1">
        <v>43622</v>
      </c>
      <c r="B44" t="s">
        <v>13</v>
      </c>
      <c r="C44" t="s">
        <v>14</v>
      </c>
      <c r="D44" t="s">
        <v>24</v>
      </c>
      <c r="E44" t="s">
        <v>9</v>
      </c>
      <c r="F44">
        <v>15.37</v>
      </c>
      <c r="G44">
        <v>2</v>
      </c>
      <c r="H44">
        <v>32.277000000000001</v>
      </c>
    </row>
    <row r="45" spans="1:8" x14ac:dyDescent="0.3">
      <c r="A45" s="1">
        <v>43630</v>
      </c>
      <c r="B45" t="s">
        <v>16</v>
      </c>
      <c r="C45" t="s">
        <v>17</v>
      </c>
      <c r="D45" t="s">
        <v>25</v>
      </c>
      <c r="E45" t="s">
        <v>18</v>
      </c>
      <c r="F45">
        <v>69.12</v>
      </c>
      <c r="G45">
        <v>6</v>
      </c>
      <c r="H45">
        <v>435.45600000000002</v>
      </c>
    </row>
    <row r="46" spans="1:8" x14ac:dyDescent="0.3">
      <c r="A46" s="1">
        <v>43633</v>
      </c>
      <c r="B46" t="s">
        <v>7</v>
      </c>
      <c r="C46" t="s">
        <v>8</v>
      </c>
      <c r="D46" t="s">
        <v>22</v>
      </c>
      <c r="E46" t="s">
        <v>12</v>
      </c>
      <c r="F46">
        <v>93.96</v>
      </c>
      <c r="G46">
        <v>4</v>
      </c>
      <c r="H46">
        <v>394.63200000000001</v>
      </c>
    </row>
    <row r="47" spans="1:8" x14ac:dyDescent="0.3">
      <c r="A47" s="1">
        <v>43641</v>
      </c>
      <c r="B47" t="s">
        <v>10</v>
      </c>
      <c r="C47" t="s">
        <v>11</v>
      </c>
      <c r="D47" t="s">
        <v>23</v>
      </c>
      <c r="E47" t="s">
        <v>19</v>
      </c>
      <c r="F47">
        <v>98.7</v>
      </c>
      <c r="G47">
        <v>8</v>
      </c>
      <c r="H47">
        <v>829.08</v>
      </c>
    </row>
    <row r="48" spans="1:8" x14ac:dyDescent="0.3">
      <c r="A48" s="1">
        <v>43644</v>
      </c>
      <c r="B48" t="s">
        <v>13</v>
      </c>
      <c r="C48" t="s">
        <v>14</v>
      </c>
      <c r="D48" t="s">
        <v>24</v>
      </c>
      <c r="E48" t="s">
        <v>9</v>
      </c>
      <c r="F48">
        <v>56.69</v>
      </c>
      <c r="G48">
        <v>9</v>
      </c>
      <c r="H48">
        <v>535.72050000000002</v>
      </c>
    </row>
    <row r="49" spans="1:8" x14ac:dyDescent="0.3">
      <c r="A49" s="1">
        <v>43645</v>
      </c>
      <c r="B49" t="s">
        <v>16</v>
      </c>
      <c r="C49" t="s">
        <v>17</v>
      </c>
      <c r="D49" t="s">
        <v>25</v>
      </c>
      <c r="E49" t="s">
        <v>19</v>
      </c>
      <c r="F49">
        <v>20.010000000000002</v>
      </c>
      <c r="G49">
        <v>9</v>
      </c>
      <c r="H49">
        <v>189.09450000000001</v>
      </c>
    </row>
    <row r="50" spans="1:8" x14ac:dyDescent="0.3">
      <c r="A50" s="1">
        <v>43646</v>
      </c>
      <c r="B50" t="s">
        <v>7</v>
      </c>
      <c r="C50" t="s">
        <v>8</v>
      </c>
      <c r="D50" t="s">
        <v>22</v>
      </c>
      <c r="E50" t="s">
        <v>12</v>
      </c>
      <c r="F50">
        <v>18.93</v>
      </c>
      <c r="G50">
        <v>6</v>
      </c>
      <c r="H50">
        <v>119.259</v>
      </c>
    </row>
    <row r="51" spans="1:8" x14ac:dyDescent="0.3">
      <c r="A51" s="1">
        <v>43647</v>
      </c>
      <c r="B51" t="s">
        <v>10</v>
      </c>
      <c r="C51" t="s">
        <v>11</v>
      </c>
      <c r="D51" t="s">
        <v>23</v>
      </c>
      <c r="E51" t="s">
        <v>20</v>
      </c>
      <c r="F51">
        <v>82.63</v>
      </c>
      <c r="G51">
        <v>10</v>
      </c>
      <c r="H51">
        <v>867.61500000000001</v>
      </c>
    </row>
    <row r="52" spans="1:8" x14ac:dyDescent="0.3">
      <c r="A52" s="1">
        <v>43648</v>
      </c>
      <c r="B52" t="s">
        <v>13</v>
      </c>
      <c r="C52" t="s">
        <v>14</v>
      </c>
      <c r="D52" t="s">
        <v>24</v>
      </c>
      <c r="E52" t="s">
        <v>19</v>
      </c>
      <c r="F52">
        <v>91.4</v>
      </c>
      <c r="G52">
        <v>7</v>
      </c>
      <c r="H52">
        <v>671.79</v>
      </c>
    </row>
    <row r="53" spans="1:8" x14ac:dyDescent="0.3">
      <c r="A53" s="1">
        <v>43649</v>
      </c>
      <c r="B53" t="s">
        <v>16</v>
      </c>
      <c r="C53" t="s">
        <v>17</v>
      </c>
      <c r="D53" t="s">
        <v>25</v>
      </c>
      <c r="E53" t="s">
        <v>19</v>
      </c>
      <c r="F53">
        <v>44.59</v>
      </c>
      <c r="G53">
        <v>5</v>
      </c>
      <c r="H53">
        <v>234.0975</v>
      </c>
    </row>
    <row r="54" spans="1:8" x14ac:dyDescent="0.3">
      <c r="A54" s="1">
        <v>43650</v>
      </c>
      <c r="B54" t="s">
        <v>7</v>
      </c>
      <c r="C54" t="s">
        <v>8</v>
      </c>
      <c r="D54" t="s">
        <v>22</v>
      </c>
      <c r="E54" t="s">
        <v>20</v>
      </c>
      <c r="F54">
        <v>17.87</v>
      </c>
      <c r="G54">
        <v>4</v>
      </c>
      <c r="H54">
        <v>75.054000000000002</v>
      </c>
    </row>
    <row r="55" spans="1:8" x14ac:dyDescent="0.3">
      <c r="A55" s="1">
        <v>43651</v>
      </c>
      <c r="B55" t="s">
        <v>10</v>
      </c>
      <c r="C55" t="s">
        <v>11</v>
      </c>
      <c r="D55" t="s">
        <v>23</v>
      </c>
      <c r="E55" t="s">
        <v>20</v>
      </c>
      <c r="F55">
        <v>15.43</v>
      </c>
      <c r="G55">
        <v>1</v>
      </c>
      <c r="H55">
        <v>16.201499999999999</v>
      </c>
    </row>
    <row r="56" spans="1:8" x14ac:dyDescent="0.3">
      <c r="A56" s="1">
        <v>43652</v>
      </c>
      <c r="B56" t="s">
        <v>13</v>
      </c>
      <c r="C56" t="s">
        <v>14</v>
      </c>
      <c r="D56" t="s">
        <v>24</v>
      </c>
      <c r="E56" t="s">
        <v>15</v>
      </c>
      <c r="F56">
        <v>16.16</v>
      </c>
      <c r="G56">
        <v>2</v>
      </c>
      <c r="H56">
        <v>33.936</v>
      </c>
    </row>
    <row r="57" spans="1:8" x14ac:dyDescent="0.3">
      <c r="A57" s="1">
        <v>43653</v>
      </c>
      <c r="B57" t="s">
        <v>16</v>
      </c>
      <c r="C57" t="s">
        <v>17</v>
      </c>
      <c r="D57" t="s">
        <v>25</v>
      </c>
      <c r="E57" t="s">
        <v>12</v>
      </c>
      <c r="F57">
        <v>85.98</v>
      </c>
      <c r="G57">
        <v>8</v>
      </c>
      <c r="H57">
        <v>722.23199999999997</v>
      </c>
    </row>
    <row r="58" spans="1:8" x14ac:dyDescent="0.3">
      <c r="A58" s="1">
        <v>43654</v>
      </c>
      <c r="B58" t="s">
        <v>7</v>
      </c>
      <c r="C58" t="s">
        <v>8</v>
      </c>
      <c r="D58" t="s">
        <v>22</v>
      </c>
      <c r="E58" t="s">
        <v>15</v>
      </c>
      <c r="F58">
        <v>44.34</v>
      </c>
      <c r="G58">
        <v>2</v>
      </c>
      <c r="H58">
        <v>93.114000000000004</v>
      </c>
    </row>
    <row r="59" spans="1:8" x14ac:dyDescent="0.3">
      <c r="A59" s="1">
        <v>43655</v>
      </c>
      <c r="B59" t="s">
        <v>10</v>
      </c>
      <c r="C59" t="s">
        <v>11</v>
      </c>
      <c r="D59" t="s">
        <v>23</v>
      </c>
      <c r="E59" t="s">
        <v>9</v>
      </c>
      <c r="F59">
        <v>89.6</v>
      </c>
      <c r="G59">
        <v>8</v>
      </c>
      <c r="H59">
        <v>752.64</v>
      </c>
    </row>
    <row r="60" spans="1:8" x14ac:dyDescent="0.3">
      <c r="A60" s="1">
        <v>43656</v>
      </c>
      <c r="B60" t="s">
        <v>13</v>
      </c>
      <c r="C60" t="s">
        <v>14</v>
      </c>
      <c r="D60" t="s">
        <v>24</v>
      </c>
      <c r="E60" t="s">
        <v>15</v>
      </c>
      <c r="F60">
        <v>72.349999999999994</v>
      </c>
      <c r="G60">
        <v>10</v>
      </c>
      <c r="H60">
        <v>759.67499999999995</v>
      </c>
    </row>
    <row r="61" spans="1:8" x14ac:dyDescent="0.3">
      <c r="A61" s="1">
        <v>43688</v>
      </c>
      <c r="B61" t="s">
        <v>16</v>
      </c>
      <c r="C61" t="s">
        <v>17</v>
      </c>
      <c r="D61" t="s">
        <v>25</v>
      </c>
      <c r="E61" t="s">
        <v>12</v>
      </c>
      <c r="F61">
        <v>30.61</v>
      </c>
      <c r="G61">
        <v>6</v>
      </c>
      <c r="H61">
        <v>192.84299999999999</v>
      </c>
    </row>
    <row r="62" spans="1:8" x14ac:dyDescent="0.3">
      <c r="A62" s="1">
        <v>43689</v>
      </c>
      <c r="B62" t="s">
        <v>7</v>
      </c>
      <c r="C62" t="s">
        <v>8</v>
      </c>
      <c r="D62" t="s">
        <v>22</v>
      </c>
      <c r="E62" t="s">
        <v>18</v>
      </c>
      <c r="F62">
        <v>24.74</v>
      </c>
      <c r="G62">
        <v>3</v>
      </c>
      <c r="H62">
        <v>77.930999999999997</v>
      </c>
    </row>
    <row r="63" spans="1:8" x14ac:dyDescent="0.3">
      <c r="A63" s="1">
        <v>43690</v>
      </c>
      <c r="B63" t="s">
        <v>10</v>
      </c>
      <c r="C63" t="s">
        <v>11</v>
      </c>
      <c r="D63" t="s">
        <v>23</v>
      </c>
      <c r="E63" t="s">
        <v>15</v>
      </c>
      <c r="F63">
        <v>55.73</v>
      </c>
      <c r="G63">
        <v>6</v>
      </c>
      <c r="H63">
        <v>351.09899999999999</v>
      </c>
    </row>
    <row r="64" spans="1:8" x14ac:dyDescent="0.3">
      <c r="A64" s="1">
        <v>43691</v>
      </c>
      <c r="B64" t="s">
        <v>13</v>
      </c>
      <c r="C64" t="s">
        <v>14</v>
      </c>
      <c r="D64" t="s">
        <v>24</v>
      </c>
      <c r="E64" t="s">
        <v>18</v>
      </c>
      <c r="F64">
        <v>55.07</v>
      </c>
      <c r="G64">
        <v>9</v>
      </c>
      <c r="H64">
        <v>520.41150000000005</v>
      </c>
    </row>
    <row r="65" spans="1:8" x14ac:dyDescent="0.3">
      <c r="A65" s="1">
        <v>43692</v>
      </c>
      <c r="B65" t="s">
        <v>16</v>
      </c>
      <c r="C65" t="s">
        <v>17</v>
      </c>
      <c r="D65" t="s">
        <v>25</v>
      </c>
      <c r="E65" t="s">
        <v>18</v>
      </c>
      <c r="F65">
        <v>15.81</v>
      </c>
      <c r="G65">
        <v>10</v>
      </c>
      <c r="H65">
        <v>166.005</v>
      </c>
    </row>
    <row r="66" spans="1:8" x14ac:dyDescent="0.3">
      <c r="A66" s="1">
        <v>43693</v>
      </c>
      <c r="B66" t="s">
        <v>7</v>
      </c>
      <c r="C66" t="s">
        <v>8</v>
      </c>
      <c r="D66" t="s">
        <v>22</v>
      </c>
      <c r="E66" t="s">
        <v>9</v>
      </c>
      <c r="F66">
        <v>75.739999999999995</v>
      </c>
      <c r="G66">
        <v>4</v>
      </c>
      <c r="H66">
        <v>318.108</v>
      </c>
    </row>
    <row r="67" spans="1:8" x14ac:dyDescent="0.3">
      <c r="A67" s="1">
        <v>43694</v>
      </c>
      <c r="B67" t="s">
        <v>10</v>
      </c>
      <c r="C67" t="s">
        <v>11</v>
      </c>
      <c r="D67" t="s">
        <v>23</v>
      </c>
      <c r="E67" t="s">
        <v>9</v>
      </c>
      <c r="F67">
        <v>15.87</v>
      </c>
      <c r="G67">
        <v>10</v>
      </c>
      <c r="H67">
        <v>166.63499999999999</v>
      </c>
    </row>
    <row r="68" spans="1:8" x14ac:dyDescent="0.3">
      <c r="A68" s="1">
        <v>43695</v>
      </c>
      <c r="B68" t="s">
        <v>13</v>
      </c>
      <c r="C68" t="s">
        <v>14</v>
      </c>
      <c r="D68" t="s">
        <v>24</v>
      </c>
      <c r="E68" t="s">
        <v>9</v>
      </c>
      <c r="F68">
        <v>33.47</v>
      </c>
      <c r="G68">
        <v>2</v>
      </c>
      <c r="H68">
        <v>70.287000000000006</v>
      </c>
    </row>
    <row r="69" spans="1:8" x14ac:dyDescent="0.3">
      <c r="A69" s="1">
        <v>43727</v>
      </c>
      <c r="B69" t="s">
        <v>16</v>
      </c>
      <c r="C69" t="s">
        <v>17</v>
      </c>
      <c r="D69" t="s">
        <v>25</v>
      </c>
      <c r="E69" t="s">
        <v>20</v>
      </c>
      <c r="F69">
        <v>97.61</v>
      </c>
      <c r="G69">
        <v>6</v>
      </c>
      <c r="H69">
        <v>614.94299999999998</v>
      </c>
    </row>
    <row r="70" spans="1:8" x14ac:dyDescent="0.3">
      <c r="A70" s="1">
        <v>43728</v>
      </c>
      <c r="B70" t="s">
        <v>7</v>
      </c>
      <c r="C70" t="s">
        <v>8</v>
      </c>
      <c r="D70" t="s">
        <v>22</v>
      </c>
      <c r="E70" t="s">
        <v>18</v>
      </c>
      <c r="F70">
        <v>78.77</v>
      </c>
      <c r="G70">
        <v>10</v>
      </c>
      <c r="H70">
        <v>827.08500000000004</v>
      </c>
    </row>
    <row r="71" spans="1:8" x14ac:dyDescent="0.3">
      <c r="A71" s="1">
        <v>43729</v>
      </c>
      <c r="B71" t="s">
        <v>10</v>
      </c>
      <c r="C71" t="s">
        <v>11</v>
      </c>
      <c r="D71" t="s">
        <v>23</v>
      </c>
      <c r="E71" t="s">
        <v>9</v>
      </c>
      <c r="F71">
        <v>18.329999999999998</v>
      </c>
      <c r="G71">
        <v>1</v>
      </c>
      <c r="H71">
        <v>19.246500000000001</v>
      </c>
    </row>
    <row r="72" spans="1:8" x14ac:dyDescent="0.3">
      <c r="A72" s="1">
        <v>43730</v>
      </c>
      <c r="B72" t="s">
        <v>13</v>
      </c>
      <c r="C72" t="s">
        <v>14</v>
      </c>
      <c r="D72" t="s">
        <v>24</v>
      </c>
      <c r="E72" t="s">
        <v>19</v>
      </c>
      <c r="F72">
        <v>89.48</v>
      </c>
      <c r="G72">
        <v>10</v>
      </c>
      <c r="H72">
        <v>939.54</v>
      </c>
    </row>
    <row r="73" spans="1:8" x14ac:dyDescent="0.3">
      <c r="A73" s="1">
        <v>43731</v>
      </c>
      <c r="B73" t="s">
        <v>16</v>
      </c>
      <c r="C73" t="s">
        <v>17</v>
      </c>
      <c r="D73" t="s">
        <v>25</v>
      </c>
      <c r="E73" t="s">
        <v>20</v>
      </c>
      <c r="F73">
        <v>62.12</v>
      </c>
      <c r="G73">
        <v>10</v>
      </c>
      <c r="H73">
        <v>652.26</v>
      </c>
    </row>
    <row r="74" spans="1:8" x14ac:dyDescent="0.3">
      <c r="A74" s="1">
        <v>43732</v>
      </c>
      <c r="B74" t="s">
        <v>7</v>
      </c>
      <c r="C74" t="s">
        <v>8</v>
      </c>
      <c r="D74" t="s">
        <v>22</v>
      </c>
      <c r="E74" t="s">
        <v>19</v>
      </c>
      <c r="F74">
        <v>48.52</v>
      </c>
      <c r="G74">
        <v>3</v>
      </c>
      <c r="H74">
        <v>152.83799999999999</v>
      </c>
    </row>
    <row r="75" spans="1:8" x14ac:dyDescent="0.3">
      <c r="A75" s="1">
        <v>43733</v>
      </c>
      <c r="B75" t="s">
        <v>10</v>
      </c>
      <c r="C75" t="s">
        <v>11</v>
      </c>
      <c r="D75" t="s">
        <v>23</v>
      </c>
      <c r="E75" t="s">
        <v>12</v>
      </c>
      <c r="F75">
        <v>75.91</v>
      </c>
      <c r="G75">
        <v>6</v>
      </c>
      <c r="H75">
        <v>478.233</v>
      </c>
    </row>
    <row r="76" spans="1:8" x14ac:dyDescent="0.3">
      <c r="A76" s="1">
        <v>43734</v>
      </c>
      <c r="B76" t="s">
        <v>13</v>
      </c>
      <c r="C76" t="s">
        <v>14</v>
      </c>
      <c r="D76" t="s">
        <v>24</v>
      </c>
      <c r="E76" t="s">
        <v>15</v>
      </c>
      <c r="F76">
        <v>74.67</v>
      </c>
      <c r="G76">
        <v>9</v>
      </c>
      <c r="H76">
        <v>705.63149999999996</v>
      </c>
    </row>
    <row r="77" spans="1:8" x14ac:dyDescent="0.3">
      <c r="A77" s="1">
        <v>43735</v>
      </c>
      <c r="B77" t="s">
        <v>16</v>
      </c>
      <c r="C77" t="s">
        <v>17</v>
      </c>
      <c r="D77" t="s">
        <v>25</v>
      </c>
      <c r="E77" t="s">
        <v>12</v>
      </c>
      <c r="F77">
        <v>41.65</v>
      </c>
      <c r="G77">
        <v>10</v>
      </c>
      <c r="H77">
        <v>437.32499999999999</v>
      </c>
    </row>
    <row r="78" spans="1:8" x14ac:dyDescent="0.3">
      <c r="A78" s="1">
        <v>43736</v>
      </c>
      <c r="B78" t="s">
        <v>7</v>
      </c>
      <c r="C78" t="s">
        <v>8</v>
      </c>
      <c r="D78" t="s">
        <v>22</v>
      </c>
      <c r="E78" t="s">
        <v>20</v>
      </c>
      <c r="F78">
        <v>49.04</v>
      </c>
      <c r="G78">
        <v>9</v>
      </c>
      <c r="H78">
        <v>463.428</v>
      </c>
    </row>
    <row r="79" spans="1:8" x14ac:dyDescent="0.3">
      <c r="A79" s="1">
        <v>43740</v>
      </c>
      <c r="B79" t="s">
        <v>10</v>
      </c>
      <c r="C79" t="s">
        <v>11</v>
      </c>
      <c r="D79" t="s">
        <v>23</v>
      </c>
      <c r="E79" t="s">
        <v>20</v>
      </c>
      <c r="F79">
        <v>20.010000000000002</v>
      </c>
      <c r="G79">
        <v>9</v>
      </c>
      <c r="H79">
        <v>189.09450000000001</v>
      </c>
    </row>
    <row r="80" spans="1:8" x14ac:dyDescent="0.3">
      <c r="A80" s="1">
        <v>43741</v>
      </c>
      <c r="B80" t="s">
        <v>13</v>
      </c>
      <c r="C80" t="s">
        <v>14</v>
      </c>
      <c r="D80" t="s">
        <v>24</v>
      </c>
      <c r="E80" t="s">
        <v>19</v>
      </c>
      <c r="F80">
        <v>78.31</v>
      </c>
      <c r="G80">
        <v>10</v>
      </c>
      <c r="H80">
        <v>822.255</v>
      </c>
    </row>
    <row r="81" spans="1:8" x14ac:dyDescent="0.3">
      <c r="A81" s="1">
        <v>43742</v>
      </c>
      <c r="B81" t="s">
        <v>16</v>
      </c>
      <c r="C81" t="s">
        <v>17</v>
      </c>
      <c r="D81" t="s">
        <v>25</v>
      </c>
      <c r="E81" t="s">
        <v>9</v>
      </c>
      <c r="F81">
        <v>20.38</v>
      </c>
      <c r="G81">
        <v>5</v>
      </c>
      <c r="H81">
        <v>106.995</v>
      </c>
    </row>
    <row r="82" spans="1:8" x14ac:dyDescent="0.3">
      <c r="A82" s="1">
        <v>43743</v>
      </c>
      <c r="B82" t="s">
        <v>7</v>
      </c>
      <c r="C82" t="s">
        <v>8</v>
      </c>
      <c r="D82" t="s">
        <v>22</v>
      </c>
      <c r="E82" t="s">
        <v>9</v>
      </c>
      <c r="F82">
        <v>99.19</v>
      </c>
      <c r="G82">
        <v>6</v>
      </c>
      <c r="H82">
        <v>624.89700000000005</v>
      </c>
    </row>
    <row r="83" spans="1:8" x14ac:dyDescent="0.3">
      <c r="A83" s="1">
        <v>43744</v>
      </c>
      <c r="B83" t="s">
        <v>10</v>
      </c>
      <c r="C83" t="s">
        <v>11</v>
      </c>
      <c r="D83" t="s">
        <v>23</v>
      </c>
      <c r="E83" t="s">
        <v>19</v>
      </c>
      <c r="F83">
        <v>96.68</v>
      </c>
      <c r="G83">
        <v>3</v>
      </c>
      <c r="H83">
        <v>304.54199999999997</v>
      </c>
    </row>
    <row r="84" spans="1:8" x14ac:dyDescent="0.3">
      <c r="A84" s="1">
        <v>43745</v>
      </c>
      <c r="B84" t="s">
        <v>13</v>
      </c>
      <c r="C84" t="s">
        <v>14</v>
      </c>
      <c r="D84" t="s">
        <v>24</v>
      </c>
      <c r="E84" t="s">
        <v>19</v>
      </c>
      <c r="F84">
        <v>19.25</v>
      </c>
      <c r="G84">
        <v>8</v>
      </c>
      <c r="H84">
        <v>161.69999999999999</v>
      </c>
    </row>
    <row r="85" spans="1:8" x14ac:dyDescent="0.3">
      <c r="A85" s="1">
        <v>43746</v>
      </c>
      <c r="B85" t="s">
        <v>16</v>
      </c>
      <c r="C85" t="s">
        <v>17</v>
      </c>
      <c r="D85" t="s">
        <v>25</v>
      </c>
      <c r="E85" t="s">
        <v>19</v>
      </c>
      <c r="F85">
        <v>80.36</v>
      </c>
      <c r="G85">
        <v>4</v>
      </c>
      <c r="H85">
        <v>337.512</v>
      </c>
    </row>
    <row r="86" spans="1:8" x14ac:dyDescent="0.3">
      <c r="A86" s="1">
        <v>43747</v>
      </c>
      <c r="B86" t="s">
        <v>7</v>
      </c>
      <c r="C86" t="s">
        <v>8</v>
      </c>
      <c r="D86" t="s">
        <v>22</v>
      </c>
      <c r="E86" t="s">
        <v>18</v>
      </c>
      <c r="F86">
        <v>48.91</v>
      </c>
      <c r="G86">
        <v>5</v>
      </c>
      <c r="H86">
        <v>256.77749999999997</v>
      </c>
    </row>
    <row r="87" spans="1:8" x14ac:dyDescent="0.3">
      <c r="A87" s="1">
        <v>43748</v>
      </c>
      <c r="B87" t="s">
        <v>10</v>
      </c>
      <c r="C87" t="s">
        <v>11</v>
      </c>
      <c r="D87" t="s">
        <v>23</v>
      </c>
      <c r="E87" t="s">
        <v>18</v>
      </c>
      <c r="F87">
        <v>83.06</v>
      </c>
      <c r="G87">
        <v>7</v>
      </c>
      <c r="H87">
        <v>610.49099999999999</v>
      </c>
    </row>
    <row r="88" spans="1:8" x14ac:dyDescent="0.3">
      <c r="A88" s="1">
        <v>43780</v>
      </c>
      <c r="B88" t="s">
        <v>13</v>
      </c>
      <c r="C88" t="s">
        <v>14</v>
      </c>
      <c r="D88" t="s">
        <v>24</v>
      </c>
      <c r="E88" t="s">
        <v>20</v>
      </c>
      <c r="F88">
        <v>76.52</v>
      </c>
      <c r="G88">
        <v>5</v>
      </c>
      <c r="H88">
        <v>401.73</v>
      </c>
    </row>
    <row r="89" spans="1:8" x14ac:dyDescent="0.3">
      <c r="A89" s="1">
        <v>43781</v>
      </c>
      <c r="B89" t="s">
        <v>16</v>
      </c>
      <c r="C89" t="s">
        <v>17</v>
      </c>
      <c r="D89" t="s">
        <v>25</v>
      </c>
      <c r="E89" t="s">
        <v>19</v>
      </c>
      <c r="F89">
        <v>49.38</v>
      </c>
      <c r="G89">
        <v>7</v>
      </c>
      <c r="H89">
        <v>362.94299999999998</v>
      </c>
    </row>
    <row r="90" spans="1:8" x14ac:dyDescent="0.3">
      <c r="A90" s="1">
        <v>43782</v>
      </c>
      <c r="B90" t="s">
        <v>7</v>
      </c>
      <c r="C90" t="s">
        <v>8</v>
      </c>
      <c r="D90" t="s">
        <v>22</v>
      </c>
      <c r="E90" t="s">
        <v>18</v>
      </c>
      <c r="F90">
        <v>42.47</v>
      </c>
      <c r="G90">
        <v>1</v>
      </c>
      <c r="H90">
        <v>44.593499999999999</v>
      </c>
    </row>
    <row r="91" spans="1:8" x14ac:dyDescent="0.3">
      <c r="A91" s="1">
        <v>43783</v>
      </c>
      <c r="B91" t="s">
        <v>10</v>
      </c>
      <c r="C91" t="s">
        <v>11</v>
      </c>
      <c r="D91" t="s">
        <v>23</v>
      </c>
      <c r="E91" t="s">
        <v>9</v>
      </c>
      <c r="F91">
        <v>76.989999999999995</v>
      </c>
      <c r="G91">
        <v>6</v>
      </c>
      <c r="H91">
        <v>485.03699999999998</v>
      </c>
    </row>
    <row r="92" spans="1:8" x14ac:dyDescent="0.3">
      <c r="A92" s="1">
        <v>43784</v>
      </c>
      <c r="B92" t="s">
        <v>13</v>
      </c>
      <c r="C92" t="s">
        <v>14</v>
      </c>
      <c r="D92" t="s">
        <v>24</v>
      </c>
      <c r="E92" t="s">
        <v>15</v>
      </c>
      <c r="F92">
        <v>47.38</v>
      </c>
      <c r="G92">
        <v>4</v>
      </c>
      <c r="H92">
        <v>198.99600000000001</v>
      </c>
    </row>
    <row r="93" spans="1:8" x14ac:dyDescent="0.3">
      <c r="A93" s="1">
        <v>43785</v>
      </c>
      <c r="B93" t="s">
        <v>16</v>
      </c>
      <c r="C93" t="s">
        <v>17</v>
      </c>
      <c r="D93" t="s">
        <v>25</v>
      </c>
      <c r="E93" t="s">
        <v>18</v>
      </c>
      <c r="F93">
        <v>44.86</v>
      </c>
      <c r="G93">
        <v>10</v>
      </c>
      <c r="H93">
        <v>471.03</v>
      </c>
    </row>
    <row r="94" spans="1:8" x14ac:dyDescent="0.3">
      <c r="A94" s="1">
        <v>43816</v>
      </c>
      <c r="B94" t="s">
        <v>7</v>
      </c>
      <c r="C94" t="s">
        <v>8</v>
      </c>
      <c r="D94" t="s">
        <v>22</v>
      </c>
      <c r="E94" t="s">
        <v>18</v>
      </c>
      <c r="F94">
        <v>21.98</v>
      </c>
      <c r="G94">
        <v>7</v>
      </c>
      <c r="H94">
        <v>161.553</v>
      </c>
    </row>
    <row r="95" spans="1:8" x14ac:dyDescent="0.3">
      <c r="A95" s="1">
        <v>43817</v>
      </c>
      <c r="B95" t="s">
        <v>10</v>
      </c>
      <c r="C95" t="s">
        <v>11</v>
      </c>
      <c r="D95" t="s">
        <v>23</v>
      </c>
      <c r="E95" t="s">
        <v>9</v>
      </c>
      <c r="F95">
        <v>64.36</v>
      </c>
      <c r="G95">
        <v>9</v>
      </c>
      <c r="H95">
        <v>608.202</v>
      </c>
    </row>
    <row r="96" spans="1:8" x14ac:dyDescent="0.3">
      <c r="A96" s="1">
        <v>43818</v>
      </c>
      <c r="B96" t="s">
        <v>13</v>
      </c>
      <c r="C96" t="s">
        <v>14</v>
      </c>
      <c r="D96" t="s">
        <v>24</v>
      </c>
      <c r="E96" t="s">
        <v>9</v>
      </c>
      <c r="F96">
        <v>89.75</v>
      </c>
      <c r="G96">
        <v>1</v>
      </c>
      <c r="H96">
        <v>94.237499999999997</v>
      </c>
    </row>
    <row r="97" spans="1:8" x14ac:dyDescent="0.3">
      <c r="A97" s="1">
        <v>43819</v>
      </c>
      <c r="B97" t="s">
        <v>16</v>
      </c>
      <c r="C97" t="s">
        <v>17</v>
      </c>
      <c r="D97" t="s">
        <v>25</v>
      </c>
      <c r="E97" t="s">
        <v>12</v>
      </c>
      <c r="F97">
        <v>97.16</v>
      </c>
      <c r="G97">
        <v>1</v>
      </c>
      <c r="H97">
        <v>102.018</v>
      </c>
    </row>
    <row r="98" spans="1:8" x14ac:dyDescent="0.3">
      <c r="A98" s="1">
        <v>43820</v>
      </c>
      <c r="B98" t="s">
        <v>7</v>
      </c>
      <c r="C98" t="s">
        <v>8</v>
      </c>
      <c r="D98" t="s">
        <v>22</v>
      </c>
      <c r="E98" t="s">
        <v>9</v>
      </c>
      <c r="F98">
        <v>87.87</v>
      </c>
      <c r="G98">
        <v>10</v>
      </c>
      <c r="H98">
        <v>922.63499999999999</v>
      </c>
    </row>
    <row r="99" spans="1:8" x14ac:dyDescent="0.3">
      <c r="A99" s="1">
        <v>43821</v>
      </c>
      <c r="B99" t="s">
        <v>10</v>
      </c>
      <c r="C99" t="s">
        <v>11</v>
      </c>
      <c r="D99" t="s">
        <v>23</v>
      </c>
      <c r="E99" t="s">
        <v>12</v>
      </c>
      <c r="F99">
        <v>12.45</v>
      </c>
      <c r="G99">
        <v>6</v>
      </c>
      <c r="H99">
        <v>78.435000000000002</v>
      </c>
    </row>
    <row r="100" spans="1:8" x14ac:dyDescent="0.3">
      <c r="A100" s="1">
        <v>43822</v>
      </c>
      <c r="B100" t="s">
        <v>13</v>
      </c>
      <c r="C100" t="s">
        <v>14</v>
      </c>
      <c r="D100" t="s">
        <v>24</v>
      </c>
      <c r="E100" t="s">
        <v>19</v>
      </c>
      <c r="F100">
        <v>52.75</v>
      </c>
      <c r="G100">
        <v>3</v>
      </c>
      <c r="H100">
        <v>166.16249999999999</v>
      </c>
    </row>
    <row r="101" spans="1:8" x14ac:dyDescent="0.3">
      <c r="A101" s="1">
        <v>43823</v>
      </c>
      <c r="B101" t="s">
        <v>16</v>
      </c>
      <c r="C101" t="s">
        <v>17</v>
      </c>
      <c r="D101" t="s">
        <v>25</v>
      </c>
      <c r="E101" t="s">
        <v>9</v>
      </c>
      <c r="F101">
        <v>92.56</v>
      </c>
      <c r="G101">
        <v>4</v>
      </c>
      <c r="H101">
        <f>F101*G101</f>
        <v>370.24</v>
      </c>
    </row>
  </sheetData>
  <sortState xmlns:xlrd2="http://schemas.microsoft.com/office/spreadsheetml/2017/richdata2" ref="A2:H100">
    <sortCondition ref="A1:A10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vt:lpstr>
      <vt:lpstr>DASHBOARD</vt:lpstr>
      <vt:lpstr>SALESPERSON SALES</vt:lpstr>
      <vt:lpstr>REGION SALE</vt:lpstr>
      <vt:lpstr>ITEM SALE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sruthy</dc:creator>
  <cp:lastModifiedBy>sruthy</cp:lastModifiedBy>
  <dcterms:created xsi:type="dcterms:W3CDTF">2021-04-18T11:49:08Z</dcterms:created>
  <dcterms:modified xsi:type="dcterms:W3CDTF">2021-04-18T15:24:06Z</dcterms:modified>
</cp:coreProperties>
</file>