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ddo\yolov5\projects\halimeda\k-fold_training_2\"/>
    </mc:Choice>
  </mc:AlternateContent>
  <xr:revisionPtr revIDLastSave="0" documentId="13_ncr:1_{175F9253-45A1-4BC7-9196-381875699D5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M15" i="1"/>
  <c r="N15" i="1"/>
  <c r="H15" i="1"/>
  <c r="H14" i="1"/>
  <c r="I13" i="1" l="1"/>
  <c r="J13" i="1"/>
  <c r="K13" i="1"/>
  <c r="L13" i="1"/>
  <c r="M13" i="1"/>
  <c r="N13" i="1"/>
  <c r="H13" i="1"/>
</calcChain>
</file>

<file path=xl/sharedStrings.xml><?xml version="1.0" encoding="utf-8"?>
<sst xmlns="http://schemas.openxmlformats.org/spreadsheetml/2006/main" count="29" uniqueCount="28">
  <si>
    <t>Unnamed: 0</t>
  </si>
  <si>
    <t>Run</t>
  </si>
  <si>
    <t>TP</t>
  </si>
  <si>
    <t>FP</t>
  </si>
  <si>
    <t>TN</t>
  </si>
  <si>
    <t>FN</t>
  </si>
  <si>
    <t>thr</t>
  </si>
  <si>
    <t>acc</t>
  </si>
  <si>
    <t>prec</t>
  </si>
  <si>
    <t>rec</t>
  </si>
  <si>
    <t>fall</t>
  </si>
  <si>
    <t>f1</t>
  </si>
  <si>
    <t>auc</t>
  </si>
  <si>
    <t>projects/halimeda/k-fold_training_2/1/inference_test/coverage/metrics/metrics.xlsx</t>
  </si>
  <si>
    <t>projects/halimeda/k-fold_training_2/10/inference_test/coverage/metrics/metrics.xlsx</t>
  </si>
  <si>
    <t>projects/halimeda/k-fold_training_2/10_old/inference_test/coverage/metrics/metrics.xlsx</t>
  </si>
  <si>
    <t>projects/halimeda/k-fold_training_2/2/inference_test/coverage/metrics/metrics.xlsx</t>
  </si>
  <si>
    <t>projects/halimeda/k-fold_training_2/3/inference_test/coverage/metrics/metrics.xlsx</t>
  </si>
  <si>
    <t>projects/halimeda/k-fold_training_2/4/inference_test/coverage/metrics/metrics.xlsx</t>
  </si>
  <si>
    <t>projects/halimeda/k-fold_training_2/5/inference_test/coverage/metrics/metrics.xlsx</t>
  </si>
  <si>
    <t>projects/halimeda/k-fold_training_2/6/inference_test/coverage/metrics/metrics.xlsx</t>
  </si>
  <si>
    <t>projects/halimeda/k-fold_training_2/7/inference_test/coverage/metrics/metrics.xlsx</t>
  </si>
  <si>
    <t>projects/halimeda/k-fold_training_2/8/inference_test/coverage/metrics/metrics.xlsx</t>
  </si>
  <si>
    <t>projects/halimeda/k-fold_training_2/9/inference_test/coverage/metrics/metrics.xlsx</t>
  </si>
  <si>
    <t>Low_27_da</t>
  </si>
  <si>
    <t>low_27_da_thr</t>
  </si>
  <si>
    <t>Difference: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</si>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</sst>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="115" zoomScaleNormal="115" workbookViewId="0">
      <selection activeCell="I6" sqref="I6"/>
    </sheetView>
  </sheetViews>
  <sheetFormatPr defaultRowHeight="15" x14ac:dyDescent="0.25"/>
  <cols>
    <col min="1" max="1" width="84.140625" bestFit="1" customWidth="1"/>
    <col min="7" max="7" width="11" bestFit="1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>
        <v>0</v>
      </c>
      <c r="C2">
        <v>1</v>
      </c>
      <c r="D2">
        <v>2</v>
      </c>
      <c r="E2">
        <v>0</v>
      </c>
      <c r="F2">
        <v>30286243</v>
      </c>
      <c r="G2">
        <v>1171035</v>
      </c>
      <c r="H2">
        <v>60</v>
      </c>
      <c r="I2">
        <v>0.98576215108235676</v>
      </c>
      <c r="J2">
        <v>0.79244037783552557</v>
      </c>
      <c r="K2">
        <v>0.83667894353466199</v>
      </c>
      <c r="L2">
        <v>8.4734511309309639E-3</v>
      </c>
      <c r="M2">
        <v>0.8139590138603201</v>
      </c>
      <c r="N2">
        <v>0.94751760916159256</v>
      </c>
    </row>
    <row r="3" spans="1:14" x14ac:dyDescent="0.25">
      <c r="A3" s="1" t="s">
        <v>14</v>
      </c>
      <c r="B3">
        <v>0</v>
      </c>
      <c r="C3">
        <v>10</v>
      </c>
      <c r="D3">
        <v>1</v>
      </c>
      <c r="E3">
        <v>0</v>
      </c>
      <c r="F3">
        <v>30286243</v>
      </c>
      <c r="G3">
        <v>1171036</v>
      </c>
      <c r="H3">
        <v>73</v>
      </c>
      <c r="I3">
        <v>0.98702653249104821</v>
      </c>
      <c r="J3">
        <v>0.82711329836359104</v>
      </c>
      <c r="K3">
        <v>0.82366227540205816</v>
      </c>
      <c r="L3">
        <v>6.6568837871372822E-3</v>
      </c>
      <c r="M3">
        <v>0.82538417962098054</v>
      </c>
      <c r="N3">
        <v>0.94416575867763985</v>
      </c>
    </row>
    <row r="4" spans="1:14" x14ac:dyDescent="0.25">
      <c r="A4" s="1" t="s">
        <v>15</v>
      </c>
      <c r="B4">
        <v>0</v>
      </c>
      <c r="C4">
        <v>10</v>
      </c>
      <c r="D4">
        <v>1</v>
      </c>
      <c r="E4">
        <v>0</v>
      </c>
      <c r="F4">
        <v>30286243</v>
      </c>
      <c r="G4">
        <v>1171036</v>
      </c>
      <c r="H4">
        <v>57</v>
      </c>
      <c r="I4">
        <v>0.98565708796183271</v>
      </c>
      <c r="J4">
        <v>0.78755456701116588</v>
      </c>
      <c r="K4">
        <v>0.84178382066493207</v>
      </c>
      <c r="L4">
        <v>8.7799599309825258E-3</v>
      </c>
      <c r="M4">
        <v>0.81376673797802379</v>
      </c>
      <c r="N4">
        <v>0.95669395336745566</v>
      </c>
    </row>
    <row r="5" spans="1:14" x14ac:dyDescent="0.25">
      <c r="A5" s="1" t="s">
        <v>16</v>
      </c>
      <c r="B5">
        <v>0</v>
      </c>
      <c r="C5">
        <v>2</v>
      </c>
      <c r="D5">
        <v>1</v>
      </c>
      <c r="E5">
        <v>0</v>
      </c>
      <c r="F5">
        <v>30286243</v>
      </c>
      <c r="G5">
        <v>1171036</v>
      </c>
      <c r="H5">
        <v>70</v>
      </c>
      <c r="I5">
        <v>0.98598082860310876</v>
      </c>
      <c r="J5">
        <v>0.79854252204210496</v>
      </c>
      <c r="K5">
        <v>0.83374479200913376</v>
      </c>
      <c r="L5">
        <v>8.1328674540450587E-3</v>
      </c>
      <c r="M5">
        <v>0.81576406704775095</v>
      </c>
      <c r="N5">
        <v>0.95419481133342388</v>
      </c>
    </row>
    <row r="6" spans="1:14" x14ac:dyDescent="0.25">
      <c r="A6" s="2" t="s">
        <v>17</v>
      </c>
      <c r="B6" s="3">
        <v>0</v>
      </c>
      <c r="C6" s="3">
        <v>3</v>
      </c>
      <c r="D6" s="3">
        <v>1</v>
      </c>
      <c r="E6" s="3">
        <v>0</v>
      </c>
      <c r="F6" s="3">
        <v>30286243</v>
      </c>
      <c r="G6" s="3">
        <v>1171036</v>
      </c>
      <c r="H6" s="3">
        <v>82</v>
      </c>
      <c r="I6" s="3">
        <v>0.98722464243570962</v>
      </c>
      <c r="J6" s="3">
        <v>0.82435435620324926</v>
      </c>
      <c r="K6" s="3">
        <v>0.83466021995889117</v>
      </c>
      <c r="L6" s="3">
        <v>6.8763563707786414E-3</v>
      </c>
      <c r="M6" s="3">
        <v>0.82947527786570618</v>
      </c>
      <c r="N6" s="3">
        <v>0.95182576080917058</v>
      </c>
    </row>
    <row r="7" spans="1:14" x14ac:dyDescent="0.25">
      <c r="A7" s="7" t="s">
        <v>18</v>
      </c>
      <c r="B7">
        <v>0</v>
      </c>
      <c r="C7">
        <v>4</v>
      </c>
      <c r="D7">
        <v>1</v>
      </c>
      <c r="E7">
        <v>0</v>
      </c>
      <c r="F7">
        <v>30286243</v>
      </c>
      <c r="G7">
        <v>1171036</v>
      </c>
      <c r="H7">
        <v>79</v>
      </c>
      <c r="I7">
        <v>0.98692518870035806</v>
      </c>
      <c r="J7">
        <v>0.81473012148613588</v>
      </c>
      <c r="K7">
        <v>0.83972923144187583</v>
      </c>
      <c r="L7">
        <v>7.3833852551470312E-3</v>
      </c>
      <c r="M7">
        <v>0.82704080645717459</v>
      </c>
      <c r="N7">
        <v>0.95491924265001005</v>
      </c>
    </row>
    <row r="8" spans="1:14" x14ac:dyDescent="0.25">
      <c r="A8" s="1" t="s">
        <v>19</v>
      </c>
      <c r="B8">
        <v>0</v>
      </c>
      <c r="C8">
        <v>5</v>
      </c>
      <c r="D8">
        <v>0</v>
      </c>
      <c r="E8">
        <v>1</v>
      </c>
      <c r="F8">
        <v>30286242</v>
      </c>
      <c r="G8">
        <v>1171037</v>
      </c>
      <c r="H8">
        <v>76</v>
      </c>
      <c r="I8">
        <v>0.98643595377604165</v>
      </c>
      <c r="J8">
        <v>0.81030496513624084</v>
      </c>
      <c r="K8">
        <v>0.82991912296537174</v>
      </c>
      <c r="L8">
        <v>7.5122226286040168E-3</v>
      </c>
      <c r="M8">
        <v>0.81999476885952693</v>
      </c>
      <c r="N8">
        <v>0.94966132448805607</v>
      </c>
    </row>
    <row r="9" spans="1:14" x14ac:dyDescent="0.25">
      <c r="A9" s="1" t="s">
        <v>20</v>
      </c>
      <c r="B9">
        <v>0</v>
      </c>
      <c r="C9">
        <v>6</v>
      </c>
      <c r="D9">
        <v>1</v>
      </c>
      <c r="E9">
        <v>0</v>
      </c>
      <c r="F9">
        <v>30286243</v>
      </c>
      <c r="G9">
        <v>1171036</v>
      </c>
      <c r="H9">
        <v>82</v>
      </c>
      <c r="I9">
        <v>0.9864431063334147</v>
      </c>
      <c r="J9">
        <v>0.81809831572039859</v>
      </c>
      <c r="K9">
        <v>0.81761976777847323</v>
      </c>
      <c r="L9">
        <v>7.0292310604521003E-3</v>
      </c>
      <c r="M9">
        <v>0.81785897174711242</v>
      </c>
      <c r="N9">
        <v>0.94576895378382553</v>
      </c>
    </row>
    <row r="10" spans="1:14" x14ac:dyDescent="0.25">
      <c r="A10" s="1" t="s">
        <v>21</v>
      </c>
      <c r="B10">
        <v>0</v>
      </c>
      <c r="C10">
        <v>7</v>
      </c>
      <c r="D10">
        <v>0</v>
      </c>
      <c r="E10">
        <v>1</v>
      </c>
      <c r="F10">
        <v>30286242</v>
      </c>
      <c r="G10">
        <v>1171037</v>
      </c>
      <c r="H10">
        <v>82</v>
      </c>
      <c r="I10">
        <v>0.98612712224324539</v>
      </c>
      <c r="J10">
        <v>0.80705191971712076</v>
      </c>
      <c r="K10">
        <v>0.82444192625852131</v>
      </c>
      <c r="L10">
        <v>7.6212160088658066E-3</v>
      </c>
      <c r="M10">
        <v>0.81565424340822723</v>
      </c>
      <c r="N10">
        <v>0.95175926351187834</v>
      </c>
    </row>
    <row r="11" spans="1:14" x14ac:dyDescent="0.25">
      <c r="A11" s="1" t="s">
        <v>22</v>
      </c>
      <c r="B11">
        <v>0</v>
      </c>
      <c r="C11">
        <v>8</v>
      </c>
      <c r="D11">
        <v>1</v>
      </c>
      <c r="E11">
        <v>0</v>
      </c>
      <c r="F11">
        <v>30286243</v>
      </c>
      <c r="G11">
        <v>1171036</v>
      </c>
      <c r="H11">
        <v>78</v>
      </c>
      <c r="I11">
        <v>0.98653504053751628</v>
      </c>
      <c r="J11">
        <v>0.80986386097569063</v>
      </c>
      <c r="K11">
        <v>0.83412650496952701</v>
      </c>
      <c r="L11">
        <v>7.5719857362301426E-3</v>
      </c>
      <c r="M11">
        <v>0.82181614424289184</v>
      </c>
      <c r="N11">
        <v>0.95007779471109488</v>
      </c>
    </row>
    <row r="12" spans="1:14" x14ac:dyDescent="0.25">
      <c r="A12" s="1" t="s">
        <v>23</v>
      </c>
      <c r="B12">
        <v>0</v>
      </c>
      <c r="C12">
        <v>9</v>
      </c>
      <c r="D12">
        <v>2</v>
      </c>
      <c r="E12">
        <v>0</v>
      </c>
      <c r="F12">
        <v>30286243</v>
      </c>
      <c r="G12">
        <v>1171035</v>
      </c>
      <c r="H12">
        <v>83</v>
      </c>
      <c r="I12">
        <v>0.98688090642293291</v>
      </c>
      <c r="J12">
        <v>0.82750400339965069</v>
      </c>
      <c r="K12">
        <v>0.8181261565603819</v>
      </c>
      <c r="L12">
        <v>6.5940829966925907E-3</v>
      </c>
      <c r="M12">
        <v>0.82278835951344964</v>
      </c>
      <c r="N12">
        <v>0.94762205665895027</v>
      </c>
    </row>
    <row r="13" spans="1:14" x14ac:dyDescent="0.25">
      <c r="G13" s="6" t="s">
        <v>27</v>
      </c>
      <c r="H13" s="6">
        <f>AVERAGE(H2:H12)</f>
        <v>74.727272727272734</v>
      </c>
      <c r="I13" s="6">
        <f t="shared" ref="I13:N13" si="0">AVERAGE(I2:I12)</f>
        <v>0.98645441459886951</v>
      </c>
      <c r="J13" s="6">
        <f t="shared" si="0"/>
        <v>0.81068711889917033</v>
      </c>
      <c r="K13" s="6">
        <f t="shared" si="0"/>
        <v>0.83040843286762078</v>
      </c>
      <c r="L13" s="6">
        <f t="shared" si="0"/>
        <v>7.5119674872605605E-3</v>
      </c>
      <c r="M13" s="6">
        <f t="shared" si="0"/>
        <v>0.82031841550919671</v>
      </c>
      <c r="N13" s="6">
        <f t="shared" si="0"/>
        <v>0.95038241174119065</v>
      </c>
    </row>
    <row r="14" spans="1:14" x14ac:dyDescent="0.25">
      <c r="G14" s="5" t="s">
        <v>24</v>
      </c>
      <c r="H14" s="5">
        <f>AVERAGE(E20:E24)</f>
        <v>72</v>
      </c>
      <c r="I14" s="5">
        <v>0.98587997436523445</v>
      </c>
      <c r="J14" s="5">
        <v>0.79884107766414492</v>
      </c>
      <c r="K14" s="5">
        <v>0.83010015908976398</v>
      </c>
      <c r="L14" s="5">
        <v>8.0966992175292261E-3</v>
      </c>
      <c r="M14" s="5">
        <v>0.81399279624364596</v>
      </c>
      <c r="N14" s="5">
        <v>0.94721681093855814</v>
      </c>
    </row>
    <row r="15" spans="1:14" x14ac:dyDescent="0.25">
      <c r="G15" t="s">
        <v>26</v>
      </c>
      <c r="H15">
        <f>(H13-H14)</f>
        <v>2.7272727272727337</v>
      </c>
      <c r="I15">
        <f t="shared" ref="I15:N15" si="1">(I13-I14)</f>
        <v>5.7444023363506513E-4</v>
      </c>
      <c r="J15">
        <f t="shared" si="1"/>
        <v>1.1846041235025417E-2</v>
      </c>
      <c r="K15">
        <f t="shared" si="1"/>
        <v>3.0827377785680454E-4</v>
      </c>
      <c r="L15">
        <f t="shared" si="1"/>
        <v>-5.8473173026866564E-4</v>
      </c>
      <c r="M15">
        <f t="shared" si="1"/>
        <v>6.3256192655507526E-3</v>
      </c>
      <c r="N15">
        <f t="shared" si="1"/>
        <v>3.1656008026325066E-3</v>
      </c>
    </row>
    <row r="19" spans="5:9" x14ac:dyDescent="0.25">
      <c r="E19" t="s">
        <v>25</v>
      </c>
    </row>
    <row r="20" spans="5:9" x14ac:dyDescent="0.25">
      <c r="E20" s="4">
        <v>64</v>
      </c>
    </row>
    <row r="21" spans="5:9" x14ac:dyDescent="0.25">
      <c r="E21" s="4">
        <v>88</v>
      </c>
    </row>
    <row r="22" spans="5:9" x14ac:dyDescent="0.25">
      <c r="E22" s="4">
        <v>50</v>
      </c>
    </row>
    <row r="23" spans="5:9" x14ac:dyDescent="0.25">
      <c r="E23" s="4">
        <v>87</v>
      </c>
    </row>
    <row r="24" spans="5:9" x14ac:dyDescent="0.25">
      <c r="E24" s="4">
        <v>71</v>
      </c>
    </row>
    <row r="25" spans="5:9" x14ac:dyDescent="0.25">
      <c r="I25" s="1" t="s">
        <v>7</v>
      </c>
    </row>
    <row r="26" spans="5:9" x14ac:dyDescent="0.25">
      <c r="I26" s="3">
        <v>0.98722464243570962</v>
      </c>
    </row>
    <row r="27" spans="5:9" x14ac:dyDescent="0.25">
      <c r="I27">
        <v>0.98702653249104821</v>
      </c>
    </row>
    <row r="28" spans="5:9" x14ac:dyDescent="0.25">
      <c r="I28">
        <v>0.98692518870035806</v>
      </c>
    </row>
    <row r="29" spans="5:9" x14ac:dyDescent="0.25">
      <c r="I29">
        <v>0.98688090642293291</v>
      </c>
    </row>
    <row r="30" spans="5:9" x14ac:dyDescent="0.25">
      <c r="I30">
        <v>0.98653504053751628</v>
      </c>
    </row>
    <row r="31" spans="5:9" x14ac:dyDescent="0.25">
      <c r="I31">
        <v>0.9864431063334147</v>
      </c>
    </row>
    <row r="32" spans="5:9" x14ac:dyDescent="0.25">
      <c r="I32">
        <v>0.98643595377604165</v>
      </c>
    </row>
    <row r="33" spans="9:9" x14ac:dyDescent="0.25">
      <c r="I33">
        <v>0.98612712224324539</v>
      </c>
    </row>
    <row r="34" spans="9:9" x14ac:dyDescent="0.25">
      <c r="I34">
        <v>0.98598082860310876</v>
      </c>
    </row>
    <row r="35" spans="9:9" x14ac:dyDescent="0.25">
      <c r="I35">
        <v>0.98576215108235676</v>
      </c>
    </row>
    <row r="36" spans="9:9" x14ac:dyDescent="0.25">
      <c r="I36">
        <v>0.98565708796183271</v>
      </c>
    </row>
  </sheetData>
  <sortState xmlns:xlrd2="http://schemas.microsoft.com/office/spreadsheetml/2017/richdata2" ref="I26:I36">
    <sortCondition descending="1" ref="I25:I3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Capitán Haddock</cp:lastModifiedBy>
  <dcterms:created xsi:type="dcterms:W3CDTF">2023-02-08T14:37:02Z</dcterms:created>
  <dcterms:modified xsi:type="dcterms:W3CDTF">2023-02-21T10:08:40Z</dcterms:modified>
</cp:coreProperties>
</file>