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ddo\yolov5\projects\halimeda\NEW_DATASET\"/>
    </mc:Choice>
  </mc:AlternateContent>
  <xr:revisionPtr revIDLastSave="0" documentId="13_ncr:1_{F3E519B0-2584-465E-91A0-54ADCCDDB2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O32" i="1"/>
  <c r="O37" i="1"/>
  <c r="O42" i="1"/>
  <c r="O47" i="1"/>
  <c r="O7" i="1"/>
  <c r="O12" i="1"/>
  <c r="O17" i="1"/>
  <c r="O22" i="1"/>
  <c r="O2" i="1"/>
</calcChain>
</file>

<file path=xl/sharedStrings.xml><?xml version="1.0" encoding="utf-8"?>
<sst xmlns="http://schemas.openxmlformats.org/spreadsheetml/2006/main" count="112" uniqueCount="112">
  <si>
    <t>Unnamed: 0</t>
  </si>
  <si>
    <t>Run</t>
  </si>
  <si>
    <t>TP</t>
  </si>
  <si>
    <t>FP</t>
  </si>
  <si>
    <t>TN</t>
  </si>
  <si>
    <t>FN</t>
  </si>
  <si>
    <t>thr</t>
  </si>
  <si>
    <t>acc</t>
  </si>
  <si>
    <t>prec</t>
  </si>
  <si>
    <t>rec</t>
  </si>
  <si>
    <t>fall</t>
  </si>
  <si>
    <t>f1</t>
  </si>
  <si>
    <t>auc</t>
  </si>
  <si>
    <t>projects/halimeda/NEW_DATASET/base/1/metrics/metrics.xlsx</t>
  </si>
  <si>
    <t>base/1</t>
  </si>
  <si>
    <t>projects/halimeda/NEW_DATASET/base/2/metrics/metrics.xlsx</t>
  </si>
  <si>
    <t>base/2</t>
  </si>
  <si>
    <t>projects/halimeda/NEW_DATASET/base/3/metrics/metrics.xlsx</t>
  </si>
  <si>
    <t>base/3</t>
  </si>
  <si>
    <t>projects/halimeda/NEW_DATASET/base/4/metrics/metrics.xlsx</t>
  </si>
  <si>
    <t>base/4</t>
  </si>
  <si>
    <t>projects/halimeda/NEW_DATASET/base/5/metrics/metrics.xlsx</t>
  </si>
  <si>
    <t>base/5</t>
  </si>
  <si>
    <t>projects/halimeda/NEW_DATASET/base_da/1/metrics/metrics.xlsx</t>
  </si>
  <si>
    <t>base_da/1</t>
  </si>
  <si>
    <t>projects/halimeda/NEW_DATASET/base_da/2/metrics/metrics.xlsx</t>
  </si>
  <si>
    <t>base_da/2</t>
  </si>
  <si>
    <t>projects/halimeda/NEW_DATASET/base_da/3/metrics/metrics.xlsx</t>
  </si>
  <si>
    <t>base_da/3</t>
  </si>
  <si>
    <t>projects/halimeda/NEW_DATASET/base_da/4/metrics/metrics.xlsx</t>
  </si>
  <si>
    <t>base_da/4</t>
  </si>
  <si>
    <t>projects/halimeda/NEW_DATASET/base_da/5/metrics/metrics.xlsx</t>
  </si>
  <si>
    <t>base_da/5</t>
  </si>
  <si>
    <t>projects/halimeda/NEW_DATASET/high3/1/metrics/metrics.xlsx</t>
  </si>
  <si>
    <t>high3/1</t>
  </si>
  <si>
    <t>projects/halimeda/NEW_DATASET/high3/2/metrics/metrics.xlsx</t>
  </si>
  <si>
    <t>high3/2</t>
  </si>
  <si>
    <t>projects/halimeda/NEW_DATASET/high3/3/metrics/metrics.xlsx</t>
  </si>
  <si>
    <t>high3/3</t>
  </si>
  <si>
    <t>projects/halimeda/NEW_DATASET/high3/4/metrics/metrics.xlsx</t>
  </si>
  <si>
    <t>high3/4</t>
  </si>
  <si>
    <t>projects/halimeda/NEW_DATASET/high3/5/metrics/metrics.xlsx</t>
  </si>
  <si>
    <t>high3/5</t>
  </si>
  <si>
    <t>projects/halimeda/NEW_DATASET/high3_da/1/metrics/metrics.xlsx</t>
  </si>
  <si>
    <t>high3_da/1</t>
  </si>
  <si>
    <t>projects/halimeda/NEW_DATASET/high3_da/2/metrics/metrics.xlsx</t>
  </si>
  <si>
    <t>high3_da/2</t>
  </si>
  <si>
    <t>projects/halimeda/NEW_DATASET/high3_da/3/metrics/metrics.xlsx</t>
  </si>
  <si>
    <t>high3_da/3</t>
  </si>
  <si>
    <t>projects/halimeda/NEW_DATASET/high3_da/4/metrics/metrics.xlsx</t>
  </si>
  <si>
    <t>high3_da/4</t>
  </si>
  <si>
    <t>projects/halimeda/NEW_DATASET/high3_da/5/metrics/metrics.xlsx</t>
  </si>
  <si>
    <t>high3_da/5</t>
  </si>
  <si>
    <t>projects/halimeda/NEW_DATASET/low27/1/metrics/metrics.xlsx</t>
  </si>
  <si>
    <t>low27/1</t>
  </si>
  <si>
    <t>projects/halimeda/NEW_DATASET/low27/2/metrics/metrics.xlsx</t>
  </si>
  <si>
    <t>low27/2</t>
  </si>
  <si>
    <t>projects/halimeda/NEW_DATASET/low27/3/metrics/metrics.xlsx</t>
  </si>
  <si>
    <t>low27/3</t>
  </si>
  <si>
    <t>projects/halimeda/NEW_DATASET/low27/4/metrics/metrics.xlsx</t>
  </si>
  <si>
    <t>low27/4</t>
  </si>
  <si>
    <t>projects/halimeda/NEW_DATASET/low27/5/metrics/metrics.xlsx</t>
  </si>
  <si>
    <t>low27/5</t>
  </si>
  <si>
    <t>projects/halimeda/NEW_DATASET/low27_da/1/metrics/metrics.xlsx</t>
  </si>
  <si>
    <t>low27_da/1</t>
  </si>
  <si>
    <t>projects/halimeda/NEW_DATASET/low27_da/3/metrics/metrics.xlsx</t>
  </si>
  <si>
    <t>low27_da/3</t>
  </si>
  <si>
    <t>projects/halimeda/NEW_DATASET/low27_da/4/metrics/metrics.xlsx</t>
  </si>
  <si>
    <t>low27_da/4</t>
  </si>
  <si>
    <t>projects/halimeda/NEW_DATASET/low27_da/5/metrics/metrics.xlsx</t>
  </si>
  <si>
    <t>low27_da/5</t>
  </si>
  <si>
    <t>projects/halimeda/NEW_DATASET/low3/1/metrics/metrics.xlsx</t>
  </si>
  <si>
    <t>low3/1</t>
  </si>
  <si>
    <t>projects/halimeda/NEW_DATASET/low3/2/metrics/metrics.xlsx</t>
  </si>
  <si>
    <t>low3/2</t>
  </si>
  <si>
    <t>projects/halimeda/NEW_DATASET/low3/3/metrics/metrics.xlsx</t>
  </si>
  <si>
    <t>low3/3</t>
  </si>
  <si>
    <t>projects/halimeda/NEW_DATASET/low3/4/metrics/metrics.xlsx</t>
  </si>
  <si>
    <t>low3/4</t>
  </si>
  <si>
    <t>projects/halimeda/NEW_DATASET/low3/5/metrics/metrics.xlsx</t>
  </si>
  <si>
    <t>low3/5</t>
  </si>
  <si>
    <t>projects/halimeda/NEW_DATASET/low3_da/1/metrics/metrics.xlsx</t>
  </si>
  <si>
    <t>low3_da/1</t>
  </si>
  <si>
    <t>projects/halimeda/NEW_DATASET/low3_da/2/metrics/metrics.xlsx</t>
  </si>
  <si>
    <t>low3_da/2</t>
  </si>
  <si>
    <t>projects/halimeda/NEW_DATASET/low3_da/3/metrics/metrics.xlsx</t>
  </si>
  <si>
    <t>low3_da/3</t>
  </si>
  <si>
    <t>projects/halimeda/NEW_DATASET/low3_da/4/metrics/metrics.xlsx</t>
  </si>
  <si>
    <t>low3_da/4</t>
  </si>
  <si>
    <t>projects/halimeda/NEW_DATASET/low3_da/5/metrics/metrics.xlsx</t>
  </si>
  <si>
    <t>low3_da/5</t>
  </si>
  <si>
    <t>projects/halimeda/NEW_DATASET/low9/1/metrics/metrics.xlsx</t>
  </si>
  <si>
    <t>low9/1</t>
  </si>
  <si>
    <t>projects/halimeda/NEW_DATASET/low9/2/metrics/metrics.xlsx</t>
  </si>
  <si>
    <t>low9/2</t>
  </si>
  <si>
    <t>projects/halimeda/NEW_DATASET/low9/3/metrics/metrics.xlsx</t>
  </si>
  <si>
    <t>low9/3</t>
  </si>
  <si>
    <t>projects/halimeda/NEW_DATASET/low9/4/metrics/metrics.xlsx</t>
  </si>
  <si>
    <t>low9/4</t>
  </si>
  <si>
    <t>projects/halimeda/NEW_DATASET/low9/5/metrics/metrics.xlsx</t>
  </si>
  <si>
    <t>low9/5</t>
  </si>
  <si>
    <t>projects/halimeda/NEW_DATASET/low9_da/1/metrics/metrics.xlsx</t>
  </si>
  <si>
    <t>low9_da/1</t>
  </si>
  <si>
    <t>projects/halimeda/NEW_DATASET/low9_da/2/metrics/metrics.xlsx</t>
  </si>
  <si>
    <t>low9_da/2</t>
  </si>
  <si>
    <t>projects/halimeda/NEW_DATASET/low9_da/3/metrics/metrics.xlsx</t>
  </si>
  <si>
    <t>low9_da/3</t>
  </si>
  <si>
    <t>projects/halimeda/NEW_DATASET/low9_da/4/metrics/metrics.xlsx</t>
  </si>
  <si>
    <t>low9_da/4</t>
  </si>
  <si>
    <t>projects/halimeda/NEW_DATASET/low9_da/5/metrics/metrics.xlsx</t>
  </si>
  <si>
    <t>low9_da/5</t>
  </si>
  <si>
    <t>low27_da/2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</si>
</sst>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34" workbookViewId="0">
      <selection activeCell="C47" sqref="C47"/>
    </sheetView>
  </sheetViews>
  <sheetFormatPr defaultRowHeight="14.4" x14ac:dyDescent="0.3"/>
  <cols>
    <col min="1" max="1" width="23.44140625" customWidth="1"/>
    <col min="3" max="3" width="16.109375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x14ac:dyDescent="0.3">
      <c r="A2" s="1" t="s">
        <v>13</v>
      </c>
      <c r="B2">
        <v>0</v>
      </c>
      <c r="C2" s="2" t="s">
        <v>14</v>
      </c>
      <c r="D2" s="2">
        <v>572</v>
      </c>
      <c r="E2" s="2">
        <v>763</v>
      </c>
      <c r="F2" s="2">
        <v>73569039</v>
      </c>
      <c r="G2" s="2">
        <v>2975674</v>
      </c>
      <c r="H2" s="2">
        <v>25</v>
      </c>
      <c r="I2" s="2">
        <v>0.97968648884394394</v>
      </c>
      <c r="J2" s="2">
        <v>0.7379408803561629</v>
      </c>
      <c r="K2" s="2">
        <v>0.74053858451216736</v>
      </c>
      <c r="L2" s="2">
        <v>1.063884880375239E-2</v>
      </c>
      <c r="M2" s="2">
        <v>0.73923745033723987</v>
      </c>
      <c r="N2" s="2">
        <v>0.9324421541671436</v>
      </c>
      <c r="O2" s="5">
        <f>AVERAGE(M2:M6)</f>
        <v>0.70861158857593509</v>
      </c>
    </row>
    <row r="3" spans="1:15" x14ac:dyDescent="0.3">
      <c r="A3" s="1" t="s">
        <v>15</v>
      </c>
      <c r="B3">
        <v>0</v>
      </c>
      <c r="C3" s="3" t="s">
        <v>16</v>
      </c>
      <c r="D3" s="3">
        <v>123</v>
      </c>
      <c r="E3" s="3">
        <v>237</v>
      </c>
      <c r="F3" s="3">
        <v>74423130</v>
      </c>
      <c r="G3" s="3">
        <v>2122558</v>
      </c>
      <c r="H3" s="3">
        <v>34</v>
      </c>
      <c r="I3" s="3">
        <v>0.98197414450449483</v>
      </c>
      <c r="J3" s="3">
        <v>0.67774879394890397</v>
      </c>
      <c r="K3" s="3">
        <v>0.66720906250161938</v>
      </c>
      <c r="L3" s="3">
        <v>9.0482200301418778E-3</v>
      </c>
      <c r="M3" s="3">
        <v>0.67243763104317966</v>
      </c>
      <c r="N3" s="3">
        <v>0.91407529576388569</v>
      </c>
      <c r="O3" s="5"/>
    </row>
    <row r="4" spans="1:15" x14ac:dyDescent="0.3">
      <c r="A4" s="1" t="s">
        <v>17</v>
      </c>
      <c r="B4">
        <v>0</v>
      </c>
      <c r="C4" s="3" t="s">
        <v>18</v>
      </c>
      <c r="D4" s="3">
        <v>148</v>
      </c>
      <c r="E4" s="3">
        <v>246</v>
      </c>
      <c r="F4" s="3">
        <v>72996919</v>
      </c>
      <c r="G4" s="3">
        <v>3548735</v>
      </c>
      <c r="H4" s="3">
        <v>15</v>
      </c>
      <c r="I4" s="3">
        <v>0.97677789975519047</v>
      </c>
      <c r="J4" s="3">
        <v>0.75709270863601408</v>
      </c>
      <c r="K4" s="3">
        <v>0.73491208360489768</v>
      </c>
      <c r="L4" s="3">
        <v>1.14633766941497E-2</v>
      </c>
      <c r="M4" s="3">
        <v>0.74583752395337932</v>
      </c>
      <c r="N4" s="3">
        <v>0.90440920443953265</v>
      </c>
      <c r="O4" s="5"/>
    </row>
    <row r="5" spans="1:15" x14ac:dyDescent="0.3">
      <c r="A5" s="1" t="s">
        <v>19</v>
      </c>
      <c r="B5">
        <v>0</v>
      </c>
      <c r="C5" s="3" t="s">
        <v>20</v>
      </c>
      <c r="D5" s="3">
        <v>8</v>
      </c>
      <c r="E5" s="3">
        <v>12</v>
      </c>
      <c r="F5" s="3">
        <v>74421947</v>
      </c>
      <c r="G5" s="3">
        <v>2124081</v>
      </c>
      <c r="H5" s="3">
        <v>42</v>
      </c>
      <c r="I5" s="3">
        <v>0.98493360493281112</v>
      </c>
      <c r="J5" s="3">
        <v>0.74733031351428469</v>
      </c>
      <c r="K5" s="3">
        <v>0.69050920182723041</v>
      </c>
      <c r="L5" s="3">
        <v>6.6631812258529767E-3</v>
      </c>
      <c r="M5" s="3">
        <v>0.71779701806772689</v>
      </c>
      <c r="N5" s="3">
        <v>0.92636974489537094</v>
      </c>
      <c r="O5" s="5"/>
    </row>
    <row r="6" spans="1:15" x14ac:dyDescent="0.3">
      <c r="A6" s="1" t="s">
        <v>21</v>
      </c>
      <c r="B6">
        <v>0</v>
      </c>
      <c r="C6" s="4" t="s">
        <v>22</v>
      </c>
      <c r="D6" s="4">
        <v>1657</v>
      </c>
      <c r="E6" s="4">
        <v>1914</v>
      </c>
      <c r="F6" s="4">
        <v>71898621</v>
      </c>
      <c r="G6" s="4">
        <v>2546704</v>
      </c>
      <c r="H6" s="4">
        <v>2</v>
      </c>
      <c r="I6" s="4">
        <v>0.97205100260989763</v>
      </c>
      <c r="J6" s="4">
        <v>0.56294482075515639</v>
      </c>
      <c r="K6" s="4">
        <v>0.82050109854922437</v>
      </c>
      <c r="L6" s="4">
        <v>2.2577634505779411E-2</v>
      </c>
      <c r="M6" s="4">
        <v>0.66774831947814972</v>
      </c>
      <c r="N6" s="4">
        <v>0.92275800843198708</v>
      </c>
      <c r="O6" s="5"/>
    </row>
    <row r="7" spans="1:15" x14ac:dyDescent="0.3">
      <c r="A7" s="1" t="s">
        <v>23</v>
      </c>
      <c r="B7">
        <v>0</v>
      </c>
      <c r="C7" t="s">
        <v>24</v>
      </c>
      <c r="D7">
        <v>0</v>
      </c>
      <c r="E7">
        <v>2</v>
      </c>
      <c r="F7">
        <v>73569800</v>
      </c>
      <c r="G7">
        <v>2976246</v>
      </c>
      <c r="H7">
        <v>71</v>
      </c>
      <c r="I7">
        <v>0.98162329686831118</v>
      </c>
      <c r="J7">
        <v>0.72782670340733724</v>
      </c>
      <c r="K7">
        <v>0.84238097254057631</v>
      </c>
      <c r="L7">
        <v>1.274369339746218E-2</v>
      </c>
      <c r="M7">
        <v>0.78092519307950725</v>
      </c>
      <c r="N7">
        <v>0.97008270693185117</v>
      </c>
      <c r="O7" s="5">
        <f t="shared" ref="O7" si="0">AVERAGE(M7:M11)</f>
        <v>0.76658175553047958</v>
      </c>
    </row>
    <row r="8" spans="1:15" x14ac:dyDescent="0.3">
      <c r="A8" s="1" t="s">
        <v>25</v>
      </c>
      <c r="B8">
        <v>0</v>
      </c>
      <c r="C8" t="s">
        <v>26</v>
      </c>
      <c r="D8">
        <v>1</v>
      </c>
      <c r="E8">
        <v>0</v>
      </c>
      <c r="F8">
        <v>74423367</v>
      </c>
      <c r="G8">
        <v>2122680</v>
      </c>
      <c r="H8">
        <v>94</v>
      </c>
      <c r="I8">
        <v>0.98346796427687555</v>
      </c>
      <c r="J8">
        <v>0.67609922967539049</v>
      </c>
      <c r="K8">
        <v>0.77522906173843364</v>
      </c>
      <c r="L8">
        <v>1.059270806707791E-2</v>
      </c>
      <c r="M8">
        <v>0.722278721587854</v>
      </c>
      <c r="N8">
        <v>0.96674075922872804</v>
      </c>
      <c r="O8" s="5"/>
    </row>
    <row r="9" spans="1:15" x14ac:dyDescent="0.3">
      <c r="A9" s="1" t="s">
        <v>27</v>
      </c>
      <c r="B9">
        <v>0</v>
      </c>
      <c r="C9" t="s">
        <v>28</v>
      </c>
      <c r="D9">
        <v>1</v>
      </c>
      <c r="E9">
        <v>0</v>
      </c>
      <c r="F9">
        <v>72997165</v>
      </c>
      <c r="G9">
        <v>3548882</v>
      </c>
      <c r="H9">
        <v>64</v>
      </c>
      <c r="I9">
        <v>0.98096906322322475</v>
      </c>
      <c r="J9">
        <v>0.79131883408970904</v>
      </c>
      <c r="K9">
        <v>0.80066713949149637</v>
      </c>
      <c r="L9">
        <v>1.026524797230139E-2</v>
      </c>
      <c r="M9">
        <v>0.79596553968512085</v>
      </c>
      <c r="N9">
        <v>0.94941417849910992</v>
      </c>
      <c r="O9" s="5"/>
    </row>
    <row r="10" spans="1:15" x14ac:dyDescent="0.3">
      <c r="A10" s="1" t="s">
        <v>29</v>
      </c>
      <c r="B10">
        <v>0</v>
      </c>
      <c r="C10" t="s">
        <v>30</v>
      </c>
      <c r="D10">
        <v>0</v>
      </c>
      <c r="E10">
        <v>1</v>
      </c>
      <c r="F10">
        <v>74421958</v>
      </c>
      <c r="G10">
        <v>2124089</v>
      </c>
      <c r="H10">
        <v>81</v>
      </c>
      <c r="I10">
        <v>0.9857417459357275</v>
      </c>
      <c r="J10">
        <v>0.72727184695074065</v>
      </c>
      <c r="K10">
        <v>0.77787983460203414</v>
      </c>
      <c r="L10">
        <v>8.3256341048480054E-3</v>
      </c>
      <c r="M10">
        <v>0.75172504000809837</v>
      </c>
      <c r="N10">
        <v>0.97415871408431609</v>
      </c>
      <c r="O10" s="5"/>
    </row>
    <row r="11" spans="1:15" x14ac:dyDescent="0.3">
      <c r="A11" s="1" t="s">
        <v>31</v>
      </c>
      <c r="B11">
        <v>0</v>
      </c>
      <c r="C11" t="s">
        <v>32</v>
      </c>
      <c r="D11">
        <v>6</v>
      </c>
      <c r="E11">
        <v>7</v>
      </c>
      <c r="F11">
        <v>71900528</v>
      </c>
      <c r="G11">
        <v>2548355</v>
      </c>
      <c r="H11">
        <v>55</v>
      </c>
      <c r="I11">
        <v>0.98520229232143353</v>
      </c>
      <c r="J11">
        <v>0.78870061097195143</v>
      </c>
      <c r="K11">
        <v>0.77544037128177679</v>
      </c>
      <c r="L11">
        <v>7.3631440989973158E-3</v>
      </c>
      <c r="M11">
        <v>0.78201428329181732</v>
      </c>
      <c r="N11">
        <v>0.92923694909614662</v>
      </c>
      <c r="O11" s="5"/>
    </row>
    <row r="12" spans="1:15" x14ac:dyDescent="0.3">
      <c r="A12" s="1" t="s">
        <v>33</v>
      </c>
      <c r="B12">
        <v>0</v>
      </c>
      <c r="C12" t="s">
        <v>34</v>
      </c>
      <c r="D12">
        <v>83</v>
      </c>
      <c r="E12">
        <v>135</v>
      </c>
      <c r="F12">
        <v>73569667</v>
      </c>
      <c r="G12">
        <v>2976163</v>
      </c>
      <c r="H12">
        <v>6</v>
      </c>
      <c r="I12">
        <v>0.9731621676928377</v>
      </c>
      <c r="J12">
        <v>0.63980286303530265</v>
      </c>
      <c r="K12">
        <v>0.70879826465957452</v>
      </c>
      <c r="L12">
        <v>1.6143063698880151E-2</v>
      </c>
      <c r="M12">
        <v>0.67253563671385708</v>
      </c>
      <c r="N12">
        <v>0.87860700506030531</v>
      </c>
      <c r="O12" s="5">
        <f t="shared" ref="O12" si="1">AVERAGE(M12:M16)</f>
        <v>0.68350048379251371</v>
      </c>
    </row>
    <row r="13" spans="1:15" x14ac:dyDescent="0.3">
      <c r="A13" s="1" t="s">
        <v>35</v>
      </c>
      <c r="B13">
        <v>0</v>
      </c>
      <c r="C13" t="s">
        <v>36</v>
      </c>
      <c r="D13">
        <v>765</v>
      </c>
      <c r="E13">
        <v>982</v>
      </c>
      <c r="F13">
        <v>74422385</v>
      </c>
      <c r="G13">
        <v>2121916</v>
      </c>
      <c r="H13">
        <v>5</v>
      </c>
      <c r="I13">
        <v>0.97938485341529324</v>
      </c>
      <c r="J13">
        <v>0.62468050039486789</v>
      </c>
      <c r="K13">
        <v>0.64280690315690392</v>
      </c>
      <c r="L13">
        <v>1.1015371019158541E-2</v>
      </c>
      <c r="M13">
        <v>0.63361408846526412</v>
      </c>
      <c r="N13">
        <v>0.8592793294978468</v>
      </c>
      <c r="O13" s="5"/>
    </row>
    <row r="14" spans="1:15" x14ac:dyDescent="0.3">
      <c r="A14" s="1" t="s">
        <v>37</v>
      </c>
      <c r="B14">
        <v>0</v>
      </c>
      <c r="C14" t="s">
        <v>38</v>
      </c>
      <c r="D14">
        <v>965</v>
      </c>
      <c r="E14">
        <v>1032</v>
      </c>
      <c r="F14">
        <v>72996133</v>
      </c>
      <c r="G14">
        <v>3547918</v>
      </c>
      <c r="H14">
        <v>6</v>
      </c>
      <c r="I14">
        <v>0.97438041477987214</v>
      </c>
      <c r="J14">
        <v>0.73347937879799818</v>
      </c>
      <c r="K14">
        <v>0.70277267523330578</v>
      </c>
      <c r="L14">
        <v>1.2414906798092779E-2</v>
      </c>
      <c r="M14">
        <v>0.71779777626009567</v>
      </c>
      <c r="N14">
        <v>0.86491547492630527</v>
      </c>
      <c r="O14" s="5"/>
    </row>
    <row r="15" spans="1:15" x14ac:dyDescent="0.3">
      <c r="A15" s="1" t="s">
        <v>39</v>
      </c>
      <c r="B15">
        <v>0</v>
      </c>
      <c r="C15" t="s">
        <v>40</v>
      </c>
      <c r="D15">
        <v>14</v>
      </c>
      <c r="E15">
        <v>26</v>
      </c>
      <c r="F15">
        <v>74421933</v>
      </c>
      <c r="G15">
        <v>2124075</v>
      </c>
      <c r="H15">
        <v>41</v>
      </c>
      <c r="I15">
        <v>0.98273262912279935</v>
      </c>
      <c r="J15">
        <v>0.68634299150245859</v>
      </c>
      <c r="K15">
        <v>0.6956389303838022</v>
      </c>
      <c r="L15">
        <v>9.0733838382297885E-3</v>
      </c>
      <c r="M15">
        <v>0.69095969625061993</v>
      </c>
      <c r="N15">
        <v>0.91725039131554842</v>
      </c>
      <c r="O15" s="5"/>
    </row>
    <row r="16" spans="1:15" x14ac:dyDescent="0.3">
      <c r="A16" s="1" t="s">
        <v>41</v>
      </c>
      <c r="B16">
        <v>0</v>
      </c>
      <c r="C16" t="s">
        <v>42</v>
      </c>
      <c r="D16">
        <v>51</v>
      </c>
      <c r="E16">
        <v>57</v>
      </c>
      <c r="F16">
        <v>71900478</v>
      </c>
      <c r="G16">
        <v>2548310</v>
      </c>
      <c r="H16">
        <v>9</v>
      </c>
      <c r="I16">
        <v>0.97939146068734184</v>
      </c>
      <c r="J16">
        <v>0.6942273334599991</v>
      </c>
      <c r="K16">
        <v>0.71116729537141721</v>
      </c>
      <c r="L16">
        <v>1.110190626537063E-2</v>
      </c>
      <c r="M16">
        <v>0.70259522127273133</v>
      </c>
      <c r="N16">
        <v>0.92048804526491868</v>
      </c>
      <c r="O16" s="5"/>
    </row>
    <row r="17" spans="1:15" x14ac:dyDescent="0.3">
      <c r="A17" s="1" t="s">
        <v>43</v>
      </c>
      <c r="B17">
        <v>0</v>
      </c>
      <c r="C17" t="s">
        <v>44</v>
      </c>
      <c r="D17">
        <v>1</v>
      </c>
      <c r="E17">
        <v>2</v>
      </c>
      <c r="F17">
        <v>73569800</v>
      </c>
      <c r="G17">
        <v>2976245</v>
      </c>
      <c r="H17">
        <v>83</v>
      </c>
      <c r="I17">
        <v>0.98023064495765999</v>
      </c>
      <c r="J17">
        <v>0.71855851592107767</v>
      </c>
      <c r="K17">
        <v>0.80804207716700838</v>
      </c>
      <c r="L17">
        <v>1.2803514137498971E-2</v>
      </c>
      <c r="M17">
        <v>0.76067770234045495</v>
      </c>
      <c r="N17">
        <v>0.96707650709880821</v>
      </c>
      <c r="O17" s="5">
        <f t="shared" ref="O17" si="2">AVERAGE(M17:M21)</f>
        <v>0.74857187007258874</v>
      </c>
    </row>
    <row r="18" spans="1:15" x14ac:dyDescent="0.3">
      <c r="A18" s="1" t="s">
        <v>45</v>
      </c>
      <c r="B18">
        <v>0</v>
      </c>
      <c r="C18" t="s">
        <v>46</v>
      </c>
      <c r="D18">
        <v>1</v>
      </c>
      <c r="E18">
        <v>1</v>
      </c>
      <c r="F18">
        <v>74423366</v>
      </c>
      <c r="G18">
        <v>2122680</v>
      </c>
      <c r="H18">
        <v>48</v>
      </c>
      <c r="I18">
        <v>0.98386368686205716</v>
      </c>
      <c r="J18">
        <v>0.69553381562261229</v>
      </c>
      <c r="K18">
        <v>0.74362657412960309</v>
      </c>
      <c r="L18">
        <v>9.2843421072309178E-3</v>
      </c>
      <c r="M18">
        <v>0.71877663141046444</v>
      </c>
      <c r="N18">
        <v>0.95517727525588447</v>
      </c>
      <c r="O18" s="5"/>
    </row>
    <row r="19" spans="1:15" x14ac:dyDescent="0.3">
      <c r="A19" s="1" t="s">
        <v>47</v>
      </c>
      <c r="B19">
        <v>0</v>
      </c>
      <c r="C19" t="s">
        <v>48</v>
      </c>
      <c r="D19">
        <v>1</v>
      </c>
      <c r="E19">
        <v>0</v>
      </c>
      <c r="F19">
        <v>72997165</v>
      </c>
      <c r="G19">
        <v>3548882</v>
      </c>
      <c r="H19">
        <v>58</v>
      </c>
      <c r="I19">
        <v>0.97875874663052498</v>
      </c>
      <c r="J19">
        <v>0.7384829995433605</v>
      </c>
      <c r="K19">
        <v>0.83893664569950599</v>
      </c>
      <c r="L19">
        <v>1.4443560924592071E-2</v>
      </c>
      <c r="M19">
        <v>0.78551126507319413</v>
      </c>
      <c r="N19">
        <v>0.97145786383239463</v>
      </c>
      <c r="O19" s="5"/>
    </row>
    <row r="20" spans="1:15" x14ac:dyDescent="0.3">
      <c r="A20" s="1" t="s">
        <v>49</v>
      </c>
      <c r="B20">
        <v>0</v>
      </c>
      <c r="C20" t="s">
        <v>50</v>
      </c>
      <c r="D20">
        <v>0</v>
      </c>
      <c r="E20">
        <v>1</v>
      </c>
      <c r="F20">
        <v>74421958</v>
      </c>
      <c r="G20">
        <v>2124089</v>
      </c>
      <c r="H20">
        <v>96</v>
      </c>
      <c r="I20">
        <v>0.9859878200374238</v>
      </c>
      <c r="J20">
        <v>0.7440958042464525</v>
      </c>
      <c r="K20">
        <v>0.75453617998115896</v>
      </c>
      <c r="L20">
        <v>7.406281793791534E-3</v>
      </c>
      <c r="M20">
        <v>0.74927962513157487</v>
      </c>
      <c r="N20">
        <v>0.97215923537754179</v>
      </c>
      <c r="O20" s="5"/>
    </row>
    <row r="21" spans="1:15" x14ac:dyDescent="0.3">
      <c r="A21" s="1" t="s">
        <v>51</v>
      </c>
      <c r="B21">
        <v>0</v>
      </c>
      <c r="C21" t="s">
        <v>52</v>
      </c>
      <c r="D21">
        <v>1</v>
      </c>
      <c r="E21">
        <v>0</v>
      </c>
      <c r="F21">
        <v>71900535</v>
      </c>
      <c r="G21">
        <v>2548360</v>
      </c>
      <c r="H21">
        <v>68</v>
      </c>
      <c r="I21">
        <v>0.97865174521862619</v>
      </c>
      <c r="J21">
        <v>0.64494940410964086</v>
      </c>
      <c r="K21">
        <v>0.83722086470480439</v>
      </c>
      <c r="L21">
        <v>1.633553908882597E-2</v>
      </c>
      <c r="M21">
        <v>0.7286141264072552</v>
      </c>
      <c r="N21">
        <v>0.97401007237827841</v>
      </c>
      <c r="O21" s="5"/>
    </row>
    <row r="22" spans="1:15" x14ac:dyDescent="0.3">
      <c r="A22" s="1" t="s">
        <v>53</v>
      </c>
      <c r="B22">
        <v>0</v>
      </c>
      <c r="C22" t="s">
        <v>54</v>
      </c>
      <c r="D22">
        <v>1</v>
      </c>
      <c r="E22">
        <v>1</v>
      </c>
      <c r="F22">
        <v>73569801</v>
      </c>
      <c r="G22">
        <v>2976245</v>
      </c>
      <c r="H22">
        <v>37</v>
      </c>
      <c r="I22">
        <v>0.97520589175289629</v>
      </c>
      <c r="J22">
        <v>0.64517797564667079</v>
      </c>
      <c r="K22">
        <v>0.80508499633430841</v>
      </c>
      <c r="L22">
        <v>1.7911914456423299E-2</v>
      </c>
      <c r="M22">
        <v>0.71631575540948023</v>
      </c>
      <c r="N22">
        <v>0.94991564561393316</v>
      </c>
      <c r="O22" s="5">
        <f t="shared" ref="O22" si="3">AVERAGE(M22:M26)</f>
        <v>0.66827817355713504</v>
      </c>
    </row>
    <row r="23" spans="1:15" x14ac:dyDescent="0.3">
      <c r="A23" s="1" t="s">
        <v>55</v>
      </c>
      <c r="B23">
        <v>0</v>
      </c>
      <c r="C23" t="s">
        <v>56</v>
      </c>
      <c r="D23">
        <v>1</v>
      </c>
      <c r="E23">
        <v>0</v>
      </c>
      <c r="F23">
        <v>74423367</v>
      </c>
      <c r="G23">
        <v>2122680</v>
      </c>
      <c r="H23">
        <v>70</v>
      </c>
      <c r="I23">
        <v>0.98097358337820395</v>
      </c>
      <c r="J23">
        <v>0.6470780152489769</v>
      </c>
      <c r="K23">
        <v>0.69048387393112765</v>
      </c>
      <c r="L23">
        <v>1.0741156067287309E-2</v>
      </c>
      <c r="M23">
        <v>0.66807665248096348</v>
      </c>
      <c r="N23">
        <v>0.95720997018940801</v>
      </c>
      <c r="O23" s="5"/>
    </row>
    <row r="24" spans="1:15" x14ac:dyDescent="0.3">
      <c r="A24" s="1" t="s">
        <v>57</v>
      </c>
      <c r="B24">
        <v>0</v>
      </c>
      <c r="C24" t="s">
        <v>58</v>
      </c>
      <c r="D24">
        <v>1</v>
      </c>
      <c r="E24">
        <v>1</v>
      </c>
      <c r="F24">
        <v>72997164</v>
      </c>
      <c r="G24">
        <v>3548882</v>
      </c>
      <c r="H24">
        <v>27</v>
      </c>
      <c r="I24">
        <v>0.96673900133942903</v>
      </c>
      <c r="J24">
        <v>0.65182938294489523</v>
      </c>
      <c r="K24">
        <v>0.60660720570387927</v>
      </c>
      <c r="L24">
        <v>1.5752570664901849E-2</v>
      </c>
      <c r="M24">
        <v>0.62840576021147909</v>
      </c>
      <c r="N24">
        <v>0.9218197882043403</v>
      </c>
      <c r="O24" s="5"/>
    </row>
    <row r="25" spans="1:15" x14ac:dyDescent="0.3">
      <c r="A25" s="1" t="s">
        <v>59</v>
      </c>
      <c r="B25">
        <v>0</v>
      </c>
      <c r="C25" t="s">
        <v>60</v>
      </c>
      <c r="D25">
        <v>0</v>
      </c>
      <c r="E25">
        <v>2</v>
      </c>
      <c r="F25">
        <v>74421957</v>
      </c>
      <c r="G25">
        <v>2124089</v>
      </c>
      <c r="H25">
        <v>91</v>
      </c>
      <c r="I25">
        <v>0.98392878493217573</v>
      </c>
      <c r="J25">
        <v>0.70948058527952351</v>
      </c>
      <c r="K25">
        <v>0.7126617575817209</v>
      </c>
      <c r="L25">
        <v>8.3289395808567729E-3</v>
      </c>
      <c r="M25">
        <v>0.71106761346848602</v>
      </c>
      <c r="N25">
        <v>0.96931163835252376</v>
      </c>
      <c r="O25" s="5"/>
    </row>
    <row r="26" spans="1:15" x14ac:dyDescent="0.3">
      <c r="A26" s="1" t="s">
        <v>61</v>
      </c>
      <c r="B26">
        <v>0</v>
      </c>
      <c r="C26" s="4" t="s">
        <v>62</v>
      </c>
      <c r="D26" s="4">
        <v>1</v>
      </c>
      <c r="E26" s="4">
        <v>1</v>
      </c>
      <c r="F26" s="4">
        <v>71900534</v>
      </c>
      <c r="G26" s="4">
        <v>2548360</v>
      </c>
      <c r="H26" s="4">
        <v>70</v>
      </c>
      <c r="I26" s="4">
        <v>0.97518298995326946</v>
      </c>
      <c r="J26" s="4">
        <v>0.65352235483814436</v>
      </c>
      <c r="K26" s="4">
        <v>0.58528638603400385</v>
      </c>
      <c r="L26" s="4">
        <v>1.0997957108385911E-2</v>
      </c>
      <c r="M26" s="4">
        <v>0.61752508621526625</v>
      </c>
      <c r="N26" s="4">
        <v>0.93749579847657383</v>
      </c>
      <c r="O26" s="5"/>
    </row>
    <row r="27" spans="1:15" x14ac:dyDescent="0.3">
      <c r="A27" s="1" t="s">
        <v>63</v>
      </c>
      <c r="B27">
        <v>0</v>
      </c>
      <c r="C27" t="s">
        <v>64</v>
      </c>
      <c r="D27">
        <v>2</v>
      </c>
      <c r="E27">
        <v>0</v>
      </c>
      <c r="F27">
        <v>73569802</v>
      </c>
      <c r="G27">
        <v>2976244</v>
      </c>
      <c r="H27">
        <v>71</v>
      </c>
      <c r="I27">
        <v>0.98395320160748212</v>
      </c>
      <c r="J27">
        <v>0.78711747964715273</v>
      </c>
      <c r="K27">
        <v>0.80501578162557796</v>
      </c>
      <c r="L27">
        <v>8.8079345381410698E-3</v>
      </c>
      <c r="M27">
        <v>0.79596602686735207</v>
      </c>
      <c r="N27">
        <v>0.97031465677862472</v>
      </c>
      <c r="O27" s="5">
        <f t="shared" ref="O27:O47" si="4">AVERAGE(M27:M31)</f>
        <v>0.77404462315328848</v>
      </c>
    </row>
    <row r="28" spans="1:15" x14ac:dyDescent="0.3">
      <c r="A28" s="1" t="s">
        <v>65</v>
      </c>
      <c r="B28">
        <v>0</v>
      </c>
      <c r="C28" t="s">
        <v>66</v>
      </c>
      <c r="D28">
        <v>1</v>
      </c>
      <c r="E28">
        <v>0</v>
      </c>
      <c r="F28">
        <v>72997165</v>
      </c>
      <c r="G28">
        <v>3548882</v>
      </c>
      <c r="H28">
        <v>10</v>
      </c>
      <c r="I28">
        <v>0.97813213034851909</v>
      </c>
      <c r="J28">
        <v>0.71947051321188649</v>
      </c>
      <c r="K28">
        <v>0.86598966491710205</v>
      </c>
      <c r="L28">
        <v>1.6415870397158579E-2</v>
      </c>
      <c r="M28">
        <v>0.78595985853062156</v>
      </c>
      <c r="N28">
        <v>0.96202209148227169</v>
      </c>
      <c r="O28" s="5"/>
    </row>
    <row r="29" spans="1:15" x14ac:dyDescent="0.3">
      <c r="B29" s="1">
        <v>0</v>
      </c>
      <c r="C29" t="s">
        <v>111</v>
      </c>
      <c r="D29">
        <v>1</v>
      </c>
      <c r="E29">
        <v>0</v>
      </c>
      <c r="F29">
        <v>74423367</v>
      </c>
      <c r="G29">
        <v>2122680</v>
      </c>
      <c r="H29">
        <v>72</v>
      </c>
      <c r="I29">
        <v>0.98477409310536845</v>
      </c>
      <c r="J29">
        <v>0.71251137821864829</v>
      </c>
      <c r="K29">
        <v>0.75595626474255906</v>
      </c>
      <c r="L29">
        <v>8.6996332751244649E-3</v>
      </c>
      <c r="M29">
        <v>0.73359115898336635</v>
      </c>
      <c r="N29">
        <v>0.96602989202649214</v>
      </c>
      <c r="O29" s="5"/>
    </row>
    <row r="30" spans="1:15" x14ac:dyDescent="0.3">
      <c r="A30" s="1" t="s">
        <v>67</v>
      </c>
      <c r="B30">
        <v>0</v>
      </c>
      <c r="C30" t="s">
        <v>68</v>
      </c>
      <c r="D30">
        <v>1</v>
      </c>
      <c r="E30">
        <v>0</v>
      </c>
      <c r="F30">
        <v>74421959</v>
      </c>
      <c r="G30">
        <v>2124088</v>
      </c>
      <c r="H30">
        <v>80</v>
      </c>
      <c r="I30">
        <v>0.98687557324971242</v>
      </c>
      <c r="J30">
        <v>0.76828696624969683</v>
      </c>
      <c r="K30">
        <v>0.75462657167378577</v>
      </c>
      <c r="L30">
        <v>6.4957709592137983E-3</v>
      </c>
      <c r="M30">
        <v>0.76139550271933076</v>
      </c>
      <c r="N30">
        <v>0.97354359917309563</v>
      </c>
      <c r="O30" s="5"/>
    </row>
    <row r="31" spans="1:15" x14ac:dyDescent="0.3">
      <c r="A31" s="1" t="s">
        <v>69</v>
      </c>
      <c r="B31">
        <v>0</v>
      </c>
      <c r="C31" t="s">
        <v>70</v>
      </c>
      <c r="D31">
        <v>1</v>
      </c>
      <c r="E31">
        <v>0</v>
      </c>
      <c r="F31">
        <v>71900535</v>
      </c>
      <c r="G31">
        <v>2548360</v>
      </c>
      <c r="H31">
        <v>78</v>
      </c>
      <c r="I31">
        <v>0.98544917308108904</v>
      </c>
      <c r="J31">
        <v>0.77203411167995273</v>
      </c>
      <c r="K31">
        <v>0.81579297438628195</v>
      </c>
      <c r="L31">
        <v>8.5377250669970671E-3</v>
      </c>
      <c r="M31">
        <v>0.79331056866577121</v>
      </c>
      <c r="N31">
        <v>0.96768518761118072</v>
      </c>
      <c r="O31" s="5"/>
    </row>
    <row r="32" spans="1:15" x14ac:dyDescent="0.3">
      <c r="A32" s="1" t="s">
        <v>71</v>
      </c>
      <c r="B32">
        <v>0</v>
      </c>
      <c r="C32" t="s">
        <v>72</v>
      </c>
      <c r="D32">
        <v>1</v>
      </c>
      <c r="E32">
        <v>0</v>
      </c>
      <c r="F32">
        <v>73569802</v>
      </c>
      <c r="G32">
        <v>2976245</v>
      </c>
      <c r="H32">
        <v>54</v>
      </c>
      <c r="I32">
        <v>0.97784065873655557</v>
      </c>
      <c r="J32">
        <v>0.67421941010966802</v>
      </c>
      <c r="K32">
        <v>0.83220069846376943</v>
      </c>
      <c r="L32">
        <v>1.6267516935821031E-2</v>
      </c>
      <c r="M32">
        <v>0.74492614751729269</v>
      </c>
      <c r="N32">
        <v>0.95394382026614843</v>
      </c>
      <c r="O32" s="5">
        <f t="shared" si="4"/>
        <v>0.68231751275496588</v>
      </c>
    </row>
    <row r="33" spans="1:15" x14ac:dyDescent="0.3">
      <c r="A33" s="1" t="s">
        <v>73</v>
      </c>
      <c r="B33">
        <v>0</v>
      </c>
      <c r="C33" t="s">
        <v>74</v>
      </c>
      <c r="D33">
        <v>0</v>
      </c>
      <c r="E33">
        <v>2</v>
      </c>
      <c r="F33">
        <v>74423365</v>
      </c>
      <c r="G33">
        <v>2122681</v>
      </c>
      <c r="H33">
        <v>45</v>
      </c>
      <c r="I33">
        <v>0.97981109357859986</v>
      </c>
      <c r="J33">
        <v>0.61140847484055827</v>
      </c>
      <c r="K33">
        <v>0.74627699593108898</v>
      </c>
      <c r="L33">
        <v>1.352811678084922E-2</v>
      </c>
      <c r="M33">
        <v>0.6721440123116168</v>
      </c>
      <c r="N33">
        <v>0.94981166454994836</v>
      </c>
      <c r="O33" s="5"/>
    </row>
    <row r="34" spans="1:15" x14ac:dyDescent="0.3">
      <c r="A34" s="1" t="s">
        <v>75</v>
      </c>
      <c r="B34">
        <v>0</v>
      </c>
      <c r="C34" t="s">
        <v>76</v>
      </c>
      <c r="D34">
        <v>1</v>
      </c>
      <c r="E34">
        <v>0</v>
      </c>
      <c r="F34">
        <v>72997165</v>
      </c>
      <c r="G34">
        <v>3548882</v>
      </c>
      <c r="H34">
        <v>57</v>
      </c>
      <c r="I34">
        <v>0.97078576806473404</v>
      </c>
      <c r="J34">
        <v>0.74332981248028096</v>
      </c>
      <c r="K34">
        <v>0.56495409964205634</v>
      </c>
      <c r="L34">
        <v>9.4840258522368645E-3</v>
      </c>
      <c r="M34">
        <v>0.6419817916520042</v>
      </c>
      <c r="N34">
        <v>0.92675635457433025</v>
      </c>
      <c r="O34" s="5"/>
    </row>
    <row r="35" spans="1:15" x14ac:dyDescent="0.3">
      <c r="A35" s="1" t="s">
        <v>77</v>
      </c>
      <c r="B35">
        <v>0</v>
      </c>
      <c r="C35" t="s">
        <v>78</v>
      </c>
      <c r="D35">
        <v>0</v>
      </c>
      <c r="E35">
        <v>1</v>
      </c>
      <c r="F35">
        <v>74421958</v>
      </c>
      <c r="G35">
        <v>2124089</v>
      </c>
      <c r="H35">
        <v>106</v>
      </c>
      <c r="I35">
        <v>0.98364973721438886</v>
      </c>
      <c r="J35">
        <v>0.71016444806062862</v>
      </c>
      <c r="K35">
        <v>0.69403730258007079</v>
      </c>
      <c r="L35">
        <v>8.0843881037853359E-3</v>
      </c>
      <c r="M35">
        <v>0.7020082658284329</v>
      </c>
      <c r="N35">
        <v>0.971047158503897</v>
      </c>
      <c r="O35" s="5"/>
    </row>
    <row r="36" spans="1:15" x14ac:dyDescent="0.3">
      <c r="A36" s="1" t="s">
        <v>79</v>
      </c>
      <c r="B36">
        <v>0</v>
      </c>
      <c r="C36" t="s">
        <v>80</v>
      </c>
      <c r="D36">
        <v>1</v>
      </c>
      <c r="E36">
        <v>1</v>
      </c>
      <c r="F36">
        <v>71900534</v>
      </c>
      <c r="G36">
        <v>2548360</v>
      </c>
      <c r="H36">
        <v>16</v>
      </c>
      <c r="I36">
        <v>0.9690395543273066</v>
      </c>
      <c r="J36">
        <v>0.53006887711232042</v>
      </c>
      <c r="K36">
        <v>0.8418348106881246</v>
      </c>
      <c r="L36">
        <v>2.6451945037682958E-2</v>
      </c>
      <c r="M36">
        <v>0.65052734646548305</v>
      </c>
      <c r="N36">
        <v>0.95850425083354485</v>
      </c>
      <c r="O36" s="5"/>
    </row>
    <row r="37" spans="1:15" x14ac:dyDescent="0.3">
      <c r="A37" s="1" t="s">
        <v>81</v>
      </c>
      <c r="B37">
        <v>0</v>
      </c>
      <c r="C37" t="s">
        <v>82</v>
      </c>
      <c r="D37">
        <v>1</v>
      </c>
      <c r="E37">
        <v>0</v>
      </c>
      <c r="F37">
        <v>73569802</v>
      </c>
      <c r="G37">
        <v>2976245</v>
      </c>
      <c r="H37">
        <v>88</v>
      </c>
      <c r="I37">
        <v>0.98304150202502938</v>
      </c>
      <c r="J37">
        <v>0.75808834928282642</v>
      </c>
      <c r="K37">
        <v>0.8280961990373108</v>
      </c>
      <c r="L37">
        <v>1.06902285804711E-2</v>
      </c>
      <c r="M37">
        <v>0.79154734074345046</v>
      </c>
      <c r="N37">
        <v>0.9664538723455619</v>
      </c>
      <c r="O37" s="5">
        <f t="shared" si="4"/>
        <v>0.77392978868878404</v>
      </c>
    </row>
    <row r="38" spans="1:15" x14ac:dyDescent="0.3">
      <c r="A38" s="1" t="s">
        <v>83</v>
      </c>
      <c r="B38">
        <v>0</v>
      </c>
      <c r="C38" t="s">
        <v>84</v>
      </c>
      <c r="D38">
        <v>0</v>
      </c>
      <c r="E38">
        <v>1</v>
      </c>
      <c r="F38">
        <v>74423366</v>
      </c>
      <c r="G38">
        <v>2122681</v>
      </c>
      <c r="H38">
        <v>72</v>
      </c>
      <c r="I38">
        <v>0.98416163823375968</v>
      </c>
      <c r="J38">
        <v>0.69348480822980541</v>
      </c>
      <c r="K38">
        <v>0.76854270613436504</v>
      </c>
      <c r="L38">
        <v>9.6885431157663158E-3</v>
      </c>
      <c r="M38">
        <v>0.72908708754608276</v>
      </c>
      <c r="N38">
        <v>0.96883851289807321</v>
      </c>
      <c r="O38" s="5"/>
    </row>
    <row r="39" spans="1:15" x14ac:dyDescent="0.3">
      <c r="A39" s="1" t="s">
        <v>85</v>
      </c>
      <c r="B39">
        <v>0</v>
      </c>
      <c r="C39" t="s">
        <v>86</v>
      </c>
      <c r="D39">
        <v>1</v>
      </c>
      <c r="E39">
        <v>0</v>
      </c>
      <c r="F39">
        <v>72997165</v>
      </c>
      <c r="G39">
        <v>3548882</v>
      </c>
      <c r="H39">
        <v>43</v>
      </c>
      <c r="I39">
        <v>0.98088150808255969</v>
      </c>
      <c r="J39">
        <v>0.79963482401839558</v>
      </c>
      <c r="K39">
        <v>0.78410643574330285</v>
      </c>
      <c r="L39">
        <v>9.5519325990262773E-3</v>
      </c>
      <c r="M39">
        <v>0.79179450291221209</v>
      </c>
      <c r="N39">
        <v>0.96029653327755848</v>
      </c>
      <c r="O39" s="5"/>
    </row>
    <row r="40" spans="1:15" x14ac:dyDescent="0.3">
      <c r="A40" s="1" t="s">
        <v>87</v>
      </c>
      <c r="B40">
        <v>0</v>
      </c>
      <c r="C40" t="s">
        <v>88</v>
      </c>
      <c r="D40">
        <v>0</v>
      </c>
      <c r="E40">
        <v>1</v>
      </c>
      <c r="F40">
        <v>74421958</v>
      </c>
      <c r="G40">
        <v>2124089</v>
      </c>
      <c r="H40">
        <v>74</v>
      </c>
      <c r="I40">
        <v>0.98683486572683676</v>
      </c>
      <c r="J40">
        <v>0.75351494088322712</v>
      </c>
      <c r="K40">
        <v>0.781062846236669</v>
      </c>
      <c r="L40">
        <v>7.2921622501229766E-3</v>
      </c>
      <c r="M40">
        <v>0.76704163105695489</v>
      </c>
      <c r="N40">
        <v>0.97425152590331321</v>
      </c>
      <c r="O40" s="5"/>
    </row>
    <row r="41" spans="1:15" x14ac:dyDescent="0.3">
      <c r="A41" s="1" t="s">
        <v>89</v>
      </c>
      <c r="B41">
        <v>0</v>
      </c>
      <c r="C41" t="s">
        <v>90</v>
      </c>
      <c r="D41">
        <v>0</v>
      </c>
      <c r="E41">
        <v>1</v>
      </c>
      <c r="F41">
        <v>71900534</v>
      </c>
      <c r="G41">
        <v>2548361</v>
      </c>
      <c r="H41">
        <v>101</v>
      </c>
      <c r="I41">
        <v>0.98571473779812668</v>
      </c>
      <c r="J41">
        <v>0.79457175335818453</v>
      </c>
      <c r="K41">
        <v>0.78583332581215926</v>
      </c>
      <c r="L41">
        <v>7.2008921769497261E-3</v>
      </c>
      <c r="M41">
        <v>0.79017838118521999</v>
      </c>
      <c r="N41">
        <v>0.9492875218174216</v>
      </c>
      <c r="O41" s="5"/>
    </row>
    <row r="42" spans="1:15" x14ac:dyDescent="0.3">
      <c r="A42" s="1" t="s">
        <v>91</v>
      </c>
      <c r="B42">
        <v>0</v>
      </c>
      <c r="C42" t="s">
        <v>92</v>
      </c>
      <c r="D42">
        <v>0</v>
      </c>
      <c r="E42">
        <v>1</v>
      </c>
      <c r="F42">
        <v>73569801</v>
      </c>
      <c r="G42">
        <v>2976246</v>
      </c>
      <c r="H42">
        <v>33</v>
      </c>
      <c r="I42">
        <v>0.97679129038771539</v>
      </c>
      <c r="J42">
        <v>0.66422181856509477</v>
      </c>
      <c r="K42">
        <v>0.81519235977133608</v>
      </c>
      <c r="L42">
        <v>1.6671269551602169E-2</v>
      </c>
      <c r="M42">
        <v>0.73200400485083561</v>
      </c>
      <c r="N42">
        <v>0.95584479863423344</v>
      </c>
      <c r="O42" s="5">
        <f t="shared" si="4"/>
        <v>0.67784741456835051</v>
      </c>
    </row>
    <row r="43" spans="1:15" x14ac:dyDescent="0.3">
      <c r="A43" s="1" t="s">
        <v>93</v>
      </c>
      <c r="B43">
        <v>0</v>
      </c>
      <c r="C43" t="s">
        <v>94</v>
      </c>
      <c r="D43">
        <v>0</v>
      </c>
      <c r="E43">
        <v>1</v>
      </c>
      <c r="F43">
        <v>74423366</v>
      </c>
      <c r="G43">
        <v>2122681</v>
      </c>
      <c r="H43">
        <v>67</v>
      </c>
      <c r="I43">
        <v>0.98226497597890361</v>
      </c>
      <c r="J43">
        <v>0.6783003632957143</v>
      </c>
      <c r="K43">
        <v>0.68563528858080891</v>
      </c>
      <c r="L43">
        <v>9.274640853053585E-3</v>
      </c>
      <c r="M43">
        <v>0.68194810318636212</v>
      </c>
      <c r="N43">
        <v>0.95742809744950608</v>
      </c>
      <c r="O43" s="5"/>
    </row>
    <row r="44" spans="1:15" x14ac:dyDescent="0.3">
      <c r="A44" s="1" t="s">
        <v>95</v>
      </c>
      <c r="B44">
        <v>0</v>
      </c>
      <c r="C44" t="s">
        <v>96</v>
      </c>
      <c r="D44">
        <v>1</v>
      </c>
      <c r="E44">
        <v>0</v>
      </c>
      <c r="F44">
        <v>72997165</v>
      </c>
      <c r="G44">
        <v>3548882</v>
      </c>
      <c r="H44">
        <v>19</v>
      </c>
      <c r="I44">
        <v>0.96569930037407026</v>
      </c>
      <c r="J44">
        <v>0.62400652414265867</v>
      </c>
      <c r="K44">
        <v>0.65458455519666325</v>
      </c>
      <c r="L44">
        <v>1.9175320027839442E-2</v>
      </c>
      <c r="M44">
        <v>0.63892989658085464</v>
      </c>
      <c r="N44">
        <v>0.92678419616722207</v>
      </c>
      <c r="O44" s="5"/>
    </row>
    <row r="45" spans="1:15" x14ac:dyDescent="0.3">
      <c r="A45" s="1" t="s">
        <v>97</v>
      </c>
      <c r="B45">
        <v>0</v>
      </c>
      <c r="C45" t="s">
        <v>98</v>
      </c>
      <c r="D45">
        <v>1</v>
      </c>
      <c r="E45">
        <v>1</v>
      </c>
      <c r="F45">
        <v>74421958</v>
      </c>
      <c r="G45">
        <v>2124088</v>
      </c>
      <c r="H45">
        <v>69</v>
      </c>
      <c r="I45">
        <v>0.98357516772126496</v>
      </c>
      <c r="J45">
        <v>0.68803702288072688</v>
      </c>
      <c r="K45">
        <v>0.74662266976572078</v>
      </c>
      <c r="L45">
        <v>9.6619332474169352E-3</v>
      </c>
      <c r="M45">
        <v>0.71613364696022297</v>
      </c>
      <c r="N45">
        <v>0.96929493012294587</v>
      </c>
      <c r="O45" s="5"/>
    </row>
    <row r="46" spans="1:15" x14ac:dyDescent="0.3">
      <c r="A46" s="1" t="s">
        <v>99</v>
      </c>
      <c r="B46">
        <v>0</v>
      </c>
      <c r="C46" t="s">
        <v>100</v>
      </c>
      <c r="D46">
        <v>0</v>
      </c>
      <c r="E46">
        <v>1</v>
      </c>
      <c r="F46">
        <v>71900534</v>
      </c>
      <c r="G46">
        <v>2548361</v>
      </c>
      <c r="H46">
        <v>65</v>
      </c>
      <c r="I46">
        <v>0.9754940221007441</v>
      </c>
      <c r="J46">
        <v>0.66047098692855666</v>
      </c>
      <c r="K46">
        <v>0.58459574605010833</v>
      </c>
      <c r="L46">
        <v>1.0651422830163919E-2</v>
      </c>
      <c r="M46">
        <v>0.62022142126347724</v>
      </c>
      <c r="N46">
        <v>0.94753384566010068</v>
      </c>
      <c r="O46" s="5"/>
    </row>
    <row r="47" spans="1:15" x14ac:dyDescent="0.3">
      <c r="A47" s="1" t="s">
        <v>101</v>
      </c>
      <c r="B47">
        <v>0</v>
      </c>
      <c r="C47" s="7" t="s">
        <v>102</v>
      </c>
      <c r="D47" s="7">
        <v>0</v>
      </c>
      <c r="E47" s="7">
        <v>2</v>
      </c>
      <c r="F47" s="7">
        <v>73569800</v>
      </c>
      <c r="G47" s="7">
        <v>2976246</v>
      </c>
      <c r="H47" s="7">
        <v>81</v>
      </c>
      <c r="I47" s="7">
        <v>0.98439011508471341</v>
      </c>
      <c r="J47" s="7">
        <v>0.78362176271231776</v>
      </c>
      <c r="K47" s="7">
        <v>0.82684193443687115</v>
      </c>
      <c r="L47" s="7">
        <v>9.2363168246667286E-3</v>
      </c>
      <c r="M47" s="7">
        <v>0.80465189658709968</v>
      </c>
      <c r="N47" s="7">
        <v>0.97066468476921719</v>
      </c>
      <c r="O47" s="6">
        <f t="shared" si="4"/>
        <v>0.77748812825132596</v>
      </c>
    </row>
    <row r="48" spans="1:15" x14ac:dyDescent="0.3">
      <c r="A48" s="1" t="s">
        <v>103</v>
      </c>
      <c r="B48">
        <v>0</v>
      </c>
      <c r="C48" t="s">
        <v>104</v>
      </c>
      <c r="D48">
        <v>0</v>
      </c>
      <c r="E48">
        <v>1</v>
      </c>
      <c r="F48">
        <v>74423366</v>
      </c>
      <c r="G48">
        <v>2122681</v>
      </c>
      <c r="H48">
        <v>55</v>
      </c>
      <c r="I48">
        <v>0.98429366333843915</v>
      </c>
      <c r="J48">
        <v>0.68955789465012785</v>
      </c>
      <c r="K48">
        <v>0.78868138924313169</v>
      </c>
      <c r="L48">
        <v>1.0127141923046829E-2</v>
      </c>
      <c r="M48">
        <v>0.73579627363698386</v>
      </c>
      <c r="N48">
        <v>0.96534179268665454</v>
      </c>
      <c r="O48" s="6"/>
    </row>
    <row r="49" spans="1:15" x14ac:dyDescent="0.3">
      <c r="A49" s="1" t="s">
        <v>105</v>
      </c>
      <c r="B49">
        <v>0</v>
      </c>
      <c r="C49" t="s">
        <v>106</v>
      </c>
      <c r="D49">
        <v>0</v>
      </c>
      <c r="E49">
        <v>1</v>
      </c>
      <c r="F49">
        <v>72997164</v>
      </c>
      <c r="G49">
        <v>3548883</v>
      </c>
      <c r="H49">
        <v>18</v>
      </c>
      <c r="I49">
        <v>0.98004496587465884</v>
      </c>
      <c r="J49">
        <v>0.747229769859309</v>
      </c>
      <c r="K49">
        <v>0.86076548592895286</v>
      </c>
      <c r="L49">
        <v>1.4156056608499799E-2</v>
      </c>
      <c r="M49">
        <v>0.79998941991682326</v>
      </c>
      <c r="N49">
        <v>0.9668406058272897</v>
      </c>
      <c r="O49" s="6"/>
    </row>
    <row r="50" spans="1:15" x14ac:dyDescent="0.3">
      <c r="A50" s="1" t="s">
        <v>107</v>
      </c>
      <c r="B50">
        <v>0</v>
      </c>
      <c r="C50" t="s">
        <v>108</v>
      </c>
      <c r="D50">
        <v>0</v>
      </c>
      <c r="E50">
        <v>1</v>
      </c>
      <c r="F50">
        <v>74421958</v>
      </c>
      <c r="G50">
        <v>2124089</v>
      </c>
      <c r="H50">
        <v>61</v>
      </c>
      <c r="I50">
        <v>0.98612185700298993</v>
      </c>
      <c r="J50">
        <v>0.72801462699362363</v>
      </c>
      <c r="K50">
        <v>0.79800563912340772</v>
      </c>
      <c r="L50">
        <v>8.5090880233346187E-3</v>
      </c>
      <c r="M50">
        <v>0.76140506204873915</v>
      </c>
      <c r="N50">
        <v>0.97432738348239034</v>
      </c>
      <c r="O50" s="6"/>
    </row>
    <row r="51" spans="1:15" x14ac:dyDescent="0.3">
      <c r="A51" s="1" t="s">
        <v>109</v>
      </c>
      <c r="B51">
        <v>0</v>
      </c>
      <c r="C51" t="s">
        <v>110</v>
      </c>
      <c r="D51">
        <v>0</v>
      </c>
      <c r="E51">
        <v>1</v>
      </c>
      <c r="F51">
        <v>71900534</v>
      </c>
      <c r="G51">
        <v>2548361</v>
      </c>
      <c r="H51">
        <v>55</v>
      </c>
      <c r="I51">
        <v>0.98472122407295337</v>
      </c>
      <c r="J51">
        <v>0.75586762165324584</v>
      </c>
      <c r="K51">
        <v>0.81776286797671127</v>
      </c>
      <c r="L51">
        <v>9.3612933478172313E-3</v>
      </c>
      <c r="M51">
        <v>0.78559798906698419</v>
      </c>
      <c r="N51">
        <v>0.95742009280595708</v>
      </c>
      <c r="O51" s="6"/>
    </row>
  </sheetData>
  <mergeCells count="10">
    <mergeCell ref="O2:O6"/>
    <mergeCell ref="O7:O11"/>
    <mergeCell ref="O12:O16"/>
    <mergeCell ref="O17:O21"/>
    <mergeCell ref="O42:O46"/>
    <mergeCell ref="O47:O51"/>
    <mergeCell ref="O22:O26"/>
    <mergeCell ref="O27:O31"/>
    <mergeCell ref="O32:O36"/>
    <mergeCell ref="O37:O4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Capitán Haddock</cp:lastModifiedBy>
  <dcterms:created xsi:type="dcterms:W3CDTF">2023-08-01T15:10:01Z</dcterms:created>
  <dcterms:modified xsi:type="dcterms:W3CDTF">2023-08-02T20:33:44Z</dcterms:modified>
</cp:coreProperties>
</file>