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ddo\yolov5\projects\halimeda\NEW_DATASET\"/>
    </mc:Choice>
  </mc:AlternateContent>
  <xr:revisionPtr revIDLastSave="0" documentId="13_ncr:1_{E1FBAE25-F5A7-45C9-BD3F-6184EDFBCB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1" i="1" l="1"/>
  <c r="O110" i="1"/>
  <c r="O105" i="1"/>
  <c r="O100" i="1"/>
  <c r="O95" i="1"/>
  <c r="O90" i="1"/>
  <c r="O85" i="1"/>
  <c r="O80" i="1"/>
  <c r="O75" i="1"/>
  <c r="O70" i="1"/>
  <c r="O65" i="1"/>
  <c r="O37" i="1"/>
  <c r="O42" i="1"/>
  <c r="O47" i="1"/>
  <c r="O32" i="1"/>
  <c r="O27" i="1"/>
  <c r="O22" i="1"/>
  <c r="O17" i="1"/>
  <c r="O12" i="1"/>
  <c r="O7" i="1"/>
  <c r="O2" i="1"/>
</calcChain>
</file>

<file path=xl/sharedStrings.xml><?xml version="1.0" encoding="utf-8"?>
<sst xmlns="http://schemas.openxmlformats.org/spreadsheetml/2006/main" count="174" uniqueCount="112">
  <si>
    <t>Run</t>
  </si>
  <si>
    <t>TP</t>
  </si>
  <si>
    <t>FP</t>
  </si>
  <si>
    <t>TN</t>
  </si>
  <si>
    <t>FN</t>
  </si>
  <si>
    <t>thr</t>
  </si>
  <si>
    <t>acc</t>
  </si>
  <si>
    <t>prec</t>
  </si>
  <si>
    <t>rec</t>
  </si>
  <si>
    <t>fall</t>
  </si>
  <si>
    <t>f1</t>
  </si>
  <si>
    <t>auc</t>
  </si>
  <si>
    <t>projects/halimeda/NEW_DATASET/base/1/metrics/metrics.xlsx</t>
  </si>
  <si>
    <t>base/1</t>
  </si>
  <si>
    <t>projects/halimeda/NEW_DATASET/base/2/metrics/metrics.xlsx</t>
  </si>
  <si>
    <t>base/2</t>
  </si>
  <si>
    <t>projects/halimeda/NEW_DATASET/base/3/metrics/metrics.xlsx</t>
  </si>
  <si>
    <t>base/3</t>
  </si>
  <si>
    <t>projects/halimeda/NEW_DATASET/base/4/metrics/metrics.xlsx</t>
  </si>
  <si>
    <t>base/4</t>
  </si>
  <si>
    <t>projects/halimeda/NEW_DATASET/base/5/metrics/metrics.xlsx</t>
  </si>
  <si>
    <t>base/5</t>
  </si>
  <si>
    <t>projects/halimeda/NEW_DATASET/base_da/1/metrics/metrics.xlsx</t>
  </si>
  <si>
    <t>base_da/1</t>
  </si>
  <si>
    <t>projects/halimeda/NEW_DATASET/base_da/2/metrics/metrics.xlsx</t>
  </si>
  <si>
    <t>base_da/2</t>
  </si>
  <si>
    <t>projects/halimeda/NEW_DATASET/base_da/3/metrics/metrics.xlsx</t>
  </si>
  <si>
    <t>base_da/3</t>
  </si>
  <si>
    <t>projects/halimeda/NEW_DATASET/base_da/4/metrics/metrics.xlsx</t>
  </si>
  <si>
    <t>base_da/4</t>
  </si>
  <si>
    <t>projects/halimeda/NEW_DATASET/base_da/5/metrics/metrics.xlsx</t>
  </si>
  <si>
    <t>base_da/5</t>
  </si>
  <si>
    <t>projects/halimeda/NEW_DATASET/high3/1/metrics/metrics.xlsx</t>
  </si>
  <si>
    <t>high3/1</t>
  </si>
  <si>
    <t>projects/halimeda/NEW_DATASET/high3/2/metrics/metrics.xlsx</t>
  </si>
  <si>
    <t>high3/2</t>
  </si>
  <si>
    <t>projects/halimeda/NEW_DATASET/high3/3/metrics/metrics.xlsx</t>
  </si>
  <si>
    <t>high3/3</t>
  </si>
  <si>
    <t>projects/halimeda/NEW_DATASET/high3/4/metrics/metrics.xlsx</t>
  </si>
  <si>
    <t>high3/4</t>
  </si>
  <si>
    <t>projects/halimeda/NEW_DATASET/high3/5/metrics/metrics.xlsx</t>
  </si>
  <si>
    <t>high3/5</t>
  </si>
  <si>
    <t>projects/halimeda/NEW_DATASET/high3_da/1/metrics/metrics.xlsx</t>
  </si>
  <si>
    <t>high3_da/1</t>
  </si>
  <si>
    <t>projects/halimeda/NEW_DATASET/high3_da/2/metrics/metrics.xlsx</t>
  </si>
  <si>
    <t>high3_da/2</t>
  </si>
  <si>
    <t>projects/halimeda/NEW_DATASET/high3_da/3/metrics/metrics.xlsx</t>
  </si>
  <si>
    <t>high3_da/3</t>
  </si>
  <si>
    <t>projects/halimeda/NEW_DATASET/high3_da/4/metrics/metrics.xlsx</t>
  </si>
  <si>
    <t>high3_da/4</t>
  </si>
  <si>
    <t>projects/halimeda/NEW_DATASET/high3_da/5/metrics/metrics.xlsx</t>
  </si>
  <si>
    <t>high3_da/5</t>
  </si>
  <si>
    <t>projects/halimeda/NEW_DATASET/low27/1/metrics/metrics.xlsx</t>
  </si>
  <si>
    <t>low27/1</t>
  </si>
  <si>
    <t>projects/halimeda/NEW_DATASET/low27/2/metrics/metrics.xlsx</t>
  </si>
  <si>
    <t>low27/2</t>
  </si>
  <si>
    <t>projects/halimeda/NEW_DATASET/low27/3/metrics/metrics.xlsx</t>
  </si>
  <si>
    <t>low27/3</t>
  </si>
  <si>
    <t>projects/halimeda/NEW_DATASET/low27/4/metrics/metrics.xlsx</t>
  </si>
  <si>
    <t>low27/4</t>
  </si>
  <si>
    <t>projects/halimeda/NEW_DATASET/low27/5/metrics/metrics.xlsx</t>
  </si>
  <si>
    <t>low27/5</t>
  </si>
  <si>
    <t>projects/halimeda/NEW_DATASET/low27_da/1/metrics/metrics.xlsx</t>
  </si>
  <si>
    <t>low27_da/1</t>
  </si>
  <si>
    <t>projects/halimeda/NEW_DATASET/low27_da/2/metrics/metrics.xlsx</t>
  </si>
  <si>
    <t>low27_da/2</t>
  </si>
  <si>
    <t>projects/halimeda/NEW_DATASET/low27_da/3/metrics/metrics.xlsx</t>
  </si>
  <si>
    <t>low27_da/3</t>
  </si>
  <si>
    <t>projects/halimeda/NEW_DATASET/low27_da/4/metrics/metrics.xlsx</t>
  </si>
  <si>
    <t>low27_da/4</t>
  </si>
  <si>
    <t>projects/halimeda/NEW_DATASET/low27_da/5/metrics/metrics.xlsx</t>
  </si>
  <si>
    <t>low27_da/5</t>
  </si>
  <si>
    <t>projects/halimeda/NEW_DATASET/low3/1/metrics/metrics.xlsx</t>
  </si>
  <si>
    <t>low3/1</t>
  </si>
  <si>
    <t>projects/halimeda/NEW_DATASET/low3/2/metrics/metrics.xlsx</t>
  </si>
  <si>
    <t>low3/2</t>
  </si>
  <si>
    <t>projects/halimeda/NEW_DATASET/low3/3/metrics/metrics.xlsx</t>
  </si>
  <si>
    <t>low3/3</t>
  </si>
  <si>
    <t>projects/halimeda/NEW_DATASET/low3/4/metrics/metrics.xlsx</t>
  </si>
  <si>
    <t>low3/4</t>
  </si>
  <si>
    <t>projects/halimeda/NEW_DATASET/low3/5/metrics/metrics.xlsx</t>
  </si>
  <si>
    <t>low3/5</t>
  </si>
  <si>
    <t>projects/halimeda/NEW_DATASET/low3_da/1/metrics/metrics.xlsx</t>
  </si>
  <si>
    <t>low3_da/1</t>
  </si>
  <si>
    <t>projects/halimeda/NEW_DATASET/low3_da/2/metrics/metrics.xlsx</t>
  </si>
  <si>
    <t>low3_da/2</t>
  </si>
  <si>
    <t>projects/halimeda/NEW_DATASET/low3_da/3/metrics/metrics.xlsx</t>
  </si>
  <si>
    <t>low3_da/3</t>
  </si>
  <si>
    <t>projects/halimeda/NEW_DATASET/low3_da/4/metrics/metrics.xlsx</t>
  </si>
  <si>
    <t>low3_da/4</t>
  </si>
  <si>
    <t>projects/halimeda/NEW_DATASET/low9/1/metrics/metrics.xlsx</t>
  </si>
  <si>
    <t>low9/1</t>
  </si>
  <si>
    <t>projects/halimeda/NEW_DATASET/low9/2/metrics/metrics.xlsx</t>
  </si>
  <si>
    <t>low9/2</t>
  </si>
  <si>
    <t>projects/halimeda/NEW_DATASET/low9/3/metrics/metrics.xlsx</t>
  </si>
  <si>
    <t>low9/3</t>
  </si>
  <si>
    <t>projects/halimeda/NEW_DATASET/low9/4/metrics/metrics.xlsx</t>
  </si>
  <si>
    <t>low9/4</t>
  </si>
  <si>
    <t>projects/halimeda/NEW_DATASET/low9/5/metrics/metrics.xlsx</t>
  </si>
  <si>
    <t>low9/5</t>
  </si>
  <si>
    <t>projects/halimeda/NEW_DATASET/low9_da/1/metrics/metrics.xlsx</t>
  </si>
  <si>
    <t>low9_da/1</t>
  </si>
  <si>
    <t>projects/halimeda/NEW_DATASET/low9_da/2/metrics/metrics.xlsx</t>
  </si>
  <si>
    <t>low9_da/2</t>
  </si>
  <si>
    <t>projects/halimeda/NEW_DATASET/low9_da/3/metrics/metrics.xlsx</t>
  </si>
  <si>
    <t>low9_da/3</t>
  </si>
  <si>
    <t>projects/halimeda/NEW_DATASET/low9_da/4/metrics/metrics.xlsx</t>
  </si>
  <si>
    <t>low9_da/4</t>
  </si>
  <si>
    <t>projects/halimeda/NEW_DATASET/low9_da/5/metrics/metrics.xlsx</t>
  </si>
  <si>
    <t>low9_da/5</t>
  </si>
  <si>
    <t>low3_da/5</t>
  </si>
  <si>
    <t>mean 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</si>
</sst>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3" borderId="3" xfId="0" applyFill="1" applyBorder="1"/>
    <xf numFmtId="0" fontId="0" fillId="4" borderId="0" xfId="0" applyFill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4"/>
  <sheetViews>
    <sheetView tabSelected="1" topLeftCell="B92" zoomScale="115" zoomScaleNormal="115" workbookViewId="0">
      <selection activeCell="Q101" sqref="Q101"/>
    </sheetView>
  </sheetViews>
  <sheetFormatPr defaultRowHeight="15" x14ac:dyDescent="0.25"/>
  <cols>
    <col min="1" max="1" width="63" customWidth="1"/>
    <col min="3" max="3" width="16.85546875" customWidth="1"/>
  </cols>
  <sheetData>
    <row r="1" spans="1:15" x14ac:dyDescent="0.2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5" x14ac:dyDescent="0.25">
      <c r="A2" s="1" t="s">
        <v>12</v>
      </c>
      <c r="C2" s="3" t="s">
        <v>13</v>
      </c>
      <c r="D2" s="3">
        <v>0</v>
      </c>
      <c r="E2" s="3">
        <v>1</v>
      </c>
      <c r="F2" s="3">
        <v>73569801</v>
      </c>
      <c r="G2" s="3">
        <v>2976246</v>
      </c>
      <c r="H2" s="3">
        <v>78</v>
      </c>
      <c r="I2" s="3">
        <v>0.97725444950469553</v>
      </c>
      <c r="J2" s="3">
        <v>0.67341651728150453</v>
      </c>
      <c r="K2" s="3">
        <v>0.80578487127744147</v>
      </c>
      <c r="L2" s="3">
        <v>1.5808796114470992E-2</v>
      </c>
      <c r="M2" s="3">
        <v>0.73367811292066853</v>
      </c>
      <c r="N2" s="3">
        <v>0.96315416215467009</v>
      </c>
      <c r="O2" s="11">
        <f>AVERAGE(M2:M6)</f>
        <v>0.72883055027174248</v>
      </c>
    </row>
    <row r="3" spans="1:15" x14ac:dyDescent="0.25">
      <c r="A3" s="1" t="s">
        <v>14</v>
      </c>
      <c r="C3" s="4" t="s">
        <v>15</v>
      </c>
      <c r="D3" s="4">
        <v>1</v>
      </c>
      <c r="E3" s="4">
        <v>0</v>
      </c>
      <c r="F3" s="4">
        <v>74423367</v>
      </c>
      <c r="G3" s="4">
        <v>2122680</v>
      </c>
      <c r="H3" s="4">
        <v>98</v>
      </c>
      <c r="I3" s="4">
        <v>0.97945730653527663</v>
      </c>
      <c r="J3" s="4">
        <v>0.60640224693983236</v>
      </c>
      <c r="K3" s="4">
        <v>0.73863665807533019</v>
      </c>
      <c r="L3" s="4">
        <v>1.367407900263367E-2</v>
      </c>
      <c r="M3" s="4">
        <v>0.66601929127687143</v>
      </c>
      <c r="N3" s="4">
        <v>0.96351822017298405</v>
      </c>
      <c r="O3" s="12"/>
    </row>
    <row r="4" spans="1:15" x14ac:dyDescent="0.25">
      <c r="A4" s="1" t="s">
        <v>16</v>
      </c>
      <c r="C4" s="4" t="s">
        <v>17</v>
      </c>
      <c r="D4" s="4">
        <v>1</v>
      </c>
      <c r="E4" s="4">
        <v>0</v>
      </c>
      <c r="F4" s="4">
        <v>72997165</v>
      </c>
      <c r="G4" s="4">
        <v>3548882</v>
      </c>
      <c r="H4" s="4">
        <v>39</v>
      </c>
      <c r="I4" s="4">
        <v>0.97830343899661543</v>
      </c>
      <c r="J4" s="4">
        <v>0.74748146802449411</v>
      </c>
      <c r="K4" s="4">
        <v>0.80345280472757208</v>
      </c>
      <c r="L4" s="4">
        <v>1.3195896032400709E-2</v>
      </c>
      <c r="M4" s="4">
        <v>0.77445716755034899</v>
      </c>
      <c r="N4" s="4">
        <v>0.95908414918459428</v>
      </c>
      <c r="O4" s="12"/>
    </row>
    <row r="5" spans="1:15" x14ac:dyDescent="0.25">
      <c r="A5" s="1" t="s">
        <v>18</v>
      </c>
      <c r="C5" s="4" t="s">
        <v>19</v>
      </c>
      <c r="D5" s="4">
        <v>8</v>
      </c>
      <c r="E5" s="4">
        <v>12</v>
      </c>
      <c r="F5" s="4">
        <v>74421947</v>
      </c>
      <c r="G5" s="4">
        <v>2124081</v>
      </c>
      <c r="H5" s="4">
        <v>42</v>
      </c>
      <c r="I5" s="4">
        <v>0.98493360493281112</v>
      </c>
      <c r="J5" s="4">
        <v>0.74733031351428469</v>
      </c>
      <c r="K5" s="4">
        <v>0.69050920182723041</v>
      </c>
      <c r="L5" s="4">
        <v>6.6631812258529767E-3</v>
      </c>
      <c r="M5" s="4">
        <v>0.71779701806772689</v>
      </c>
      <c r="N5" s="4">
        <v>0.92636974489537094</v>
      </c>
      <c r="O5" s="12"/>
    </row>
    <row r="6" spans="1:15" x14ac:dyDescent="0.25">
      <c r="A6" s="1" t="s">
        <v>20</v>
      </c>
      <c r="C6" s="4" t="s">
        <v>21</v>
      </c>
      <c r="D6" s="4">
        <v>1</v>
      </c>
      <c r="E6" s="4">
        <v>2</v>
      </c>
      <c r="F6" s="4">
        <v>71900533</v>
      </c>
      <c r="G6" s="4">
        <v>2548360</v>
      </c>
      <c r="H6" s="4">
        <v>15</v>
      </c>
      <c r="I6" s="4">
        <v>0.98174367824070885</v>
      </c>
      <c r="J6" s="4">
        <v>0.70247982009028176</v>
      </c>
      <c r="K6" s="4">
        <v>0.80949716307854347</v>
      </c>
      <c r="L6" s="4">
        <v>1.2151411668911779E-2</v>
      </c>
      <c r="M6" s="4">
        <v>0.75220116154309669</v>
      </c>
      <c r="N6" s="4">
        <v>0.94699625984207547</v>
      </c>
      <c r="O6" s="12"/>
    </row>
    <row r="7" spans="1:15" x14ac:dyDescent="0.25">
      <c r="A7" s="1" t="s">
        <v>22</v>
      </c>
      <c r="C7" s="3" t="s">
        <v>23</v>
      </c>
      <c r="D7" s="3">
        <v>0</v>
      </c>
      <c r="E7" s="3">
        <v>2</v>
      </c>
      <c r="F7" s="3">
        <v>73569800</v>
      </c>
      <c r="G7" s="3">
        <v>2976246</v>
      </c>
      <c r="H7" s="3">
        <v>71</v>
      </c>
      <c r="I7" s="3">
        <v>0.98162329686831118</v>
      </c>
      <c r="J7" s="3">
        <v>0.72782670340733724</v>
      </c>
      <c r="K7" s="3">
        <v>0.84238097254057631</v>
      </c>
      <c r="L7" s="3">
        <v>1.274369339746218E-2</v>
      </c>
      <c r="M7" s="3">
        <v>0.78092519307950725</v>
      </c>
      <c r="N7" s="3">
        <v>0.97008270693185117</v>
      </c>
      <c r="O7" s="11">
        <f t="shared" ref="O7" si="0">AVERAGE(M7:M11)</f>
        <v>0.76674178784784108</v>
      </c>
    </row>
    <row r="8" spans="1:15" x14ac:dyDescent="0.25">
      <c r="A8" s="1" t="s">
        <v>24</v>
      </c>
      <c r="C8" s="4" t="s">
        <v>25</v>
      </c>
      <c r="D8" s="4">
        <v>1</v>
      </c>
      <c r="E8" s="4">
        <v>0</v>
      </c>
      <c r="F8" s="4">
        <v>74423367</v>
      </c>
      <c r="G8" s="4">
        <v>2122680</v>
      </c>
      <c r="H8" s="4">
        <v>94</v>
      </c>
      <c r="I8" s="4">
        <v>0.98346796427687555</v>
      </c>
      <c r="J8" s="4">
        <v>0.67609922967539049</v>
      </c>
      <c r="K8" s="4">
        <v>0.77522906173843364</v>
      </c>
      <c r="L8" s="4">
        <v>1.059270806707791E-2</v>
      </c>
      <c r="M8" s="4">
        <v>0.722278721587854</v>
      </c>
      <c r="N8" s="4">
        <v>0.96674075922872804</v>
      </c>
      <c r="O8" s="12"/>
    </row>
    <row r="9" spans="1:15" x14ac:dyDescent="0.25">
      <c r="A9" s="1" t="s">
        <v>26</v>
      </c>
      <c r="C9" s="4" t="s">
        <v>27</v>
      </c>
      <c r="D9" s="4">
        <v>1</v>
      </c>
      <c r="E9" s="4">
        <v>0</v>
      </c>
      <c r="F9" s="4">
        <v>72997165</v>
      </c>
      <c r="G9" s="4">
        <v>3548882</v>
      </c>
      <c r="H9" s="4">
        <v>64</v>
      </c>
      <c r="I9" s="4">
        <v>0.98096906322322475</v>
      </c>
      <c r="J9" s="4">
        <v>0.79131883408970904</v>
      </c>
      <c r="K9" s="4">
        <v>0.80066713949149637</v>
      </c>
      <c r="L9" s="4">
        <v>1.026524797230139E-2</v>
      </c>
      <c r="M9" s="4">
        <v>0.79596553968512085</v>
      </c>
      <c r="N9" s="4">
        <v>0.94941417849910992</v>
      </c>
      <c r="O9" s="12"/>
    </row>
    <row r="10" spans="1:15" x14ac:dyDescent="0.25">
      <c r="A10" s="1" t="s">
        <v>28</v>
      </c>
      <c r="C10" s="4" t="s">
        <v>29</v>
      </c>
      <c r="D10" s="4">
        <v>0</v>
      </c>
      <c r="E10" s="4">
        <v>1</v>
      </c>
      <c r="F10" s="4">
        <v>74421958</v>
      </c>
      <c r="G10" s="4">
        <v>2124089</v>
      </c>
      <c r="H10" s="4">
        <v>81</v>
      </c>
      <c r="I10" s="4">
        <v>0.9857417459357275</v>
      </c>
      <c r="J10" s="4">
        <v>0.72727184695074065</v>
      </c>
      <c r="K10" s="4">
        <v>0.77787983460203414</v>
      </c>
      <c r="L10" s="4">
        <v>8.3256341048480054E-3</v>
      </c>
      <c r="M10" s="4">
        <v>0.75172504000809837</v>
      </c>
      <c r="N10" s="4">
        <v>0.97415871408431609</v>
      </c>
      <c r="O10" s="12"/>
    </row>
    <row r="11" spans="1:15" x14ac:dyDescent="0.25">
      <c r="A11" s="1" t="s">
        <v>30</v>
      </c>
      <c r="C11" s="4" t="s">
        <v>31</v>
      </c>
      <c r="D11" s="4">
        <v>1</v>
      </c>
      <c r="E11" s="4">
        <v>0</v>
      </c>
      <c r="F11" s="4">
        <v>71900535</v>
      </c>
      <c r="G11" s="4">
        <v>2548360</v>
      </c>
      <c r="H11" s="4">
        <v>95</v>
      </c>
      <c r="I11" s="4">
        <v>0.984695703210965</v>
      </c>
      <c r="J11" s="4">
        <v>0.76113476628453891</v>
      </c>
      <c r="K11" s="4">
        <v>0.80576535271101701</v>
      </c>
      <c r="L11" s="4">
        <v>8.9624924209534742E-3</v>
      </c>
      <c r="M11" s="4">
        <v>0.78281444487862517</v>
      </c>
      <c r="N11" s="4">
        <v>0.95504947752116598</v>
      </c>
      <c r="O11" s="12"/>
    </row>
    <row r="12" spans="1:15" x14ac:dyDescent="0.25">
      <c r="A12" s="1" t="s">
        <v>32</v>
      </c>
      <c r="C12" s="3" t="s">
        <v>33</v>
      </c>
      <c r="D12" s="3">
        <v>5</v>
      </c>
      <c r="E12" s="3">
        <v>1</v>
      </c>
      <c r="F12" s="3">
        <v>73569801</v>
      </c>
      <c r="G12" s="3">
        <v>2976241</v>
      </c>
      <c r="H12" s="3">
        <v>27</v>
      </c>
      <c r="I12" s="3">
        <v>0.97602197568710536</v>
      </c>
      <c r="J12" s="3">
        <v>0.69808933079174751</v>
      </c>
      <c r="K12" s="3">
        <v>0.67541291949657389</v>
      </c>
      <c r="L12" s="3">
        <v>1.181696805436557E-2</v>
      </c>
      <c r="M12" s="3">
        <v>0.68656393228403978</v>
      </c>
      <c r="N12" s="3">
        <v>0.90915027670500315</v>
      </c>
      <c r="O12" s="11">
        <f t="shared" ref="O12" si="1">AVERAGE(M12:M16)</f>
        <v>0.6931851316989357</v>
      </c>
    </row>
    <row r="13" spans="1:15" x14ac:dyDescent="0.25">
      <c r="A13" s="1" t="s">
        <v>34</v>
      </c>
      <c r="C13" s="4" t="s">
        <v>35</v>
      </c>
      <c r="D13" s="4">
        <v>4</v>
      </c>
      <c r="E13" s="4">
        <v>9</v>
      </c>
      <c r="F13" s="4">
        <v>74423358</v>
      </c>
      <c r="G13" s="4">
        <v>2122677</v>
      </c>
      <c r="H13" s="4">
        <v>20</v>
      </c>
      <c r="I13" s="4">
        <v>0.98068953213626386</v>
      </c>
      <c r="J13" s="4">
        <v>0.65631898394515775</v>
      </c>
      <c r="K13" s="4">
        <v>0.63743963412307358</v>
      </c>
      <c r="L13" s="4">
        <v>9.5203970011192851E-3</v>
      </c>
      <c r="M13" s="4">
        <v>0.64674155928515675</v>
      </c>
      <c r="N13" s="4">
        <v>0.8914767469468059</v>
      </c>
      <c r="O13" s="12"/>
    </row>
    <row r="14" spans="1:15" x14ac:dyDescent="0.25">
      <c r="A14" s="1" t="s">
        <v>36</v>
      </c>
      <c r="C14" s="4" t="s">
        <v>37</v>
      </c>
      <c r="D14" s="4">
        <v>14</v>
      </c>
      <c r="E14" s="4">
        <v>7</v>
      </c>
      <c r="F14" s="4">
        <v>72997158</v>
      </c>
      <c r="G14" s="4">
        <v>3548869</v>
      </c>
      <c r="H14" s="4">
        <v>6</v>
      </c>
      <c r="I14" s="4">
        <v>0.97024587082536251</v>
      </c>
      <c r="J14" s="4">
        <v>0.64902316670566151</v>
      </c>
      <c r="K14" s="4">
        <v>0.78008207089385595</v>
      </c>
      <c r="L14" s="4">
        <v>2.0508988260023519E-2</v>
      </c>
      <c r="M14" s="4">
        <v>0.70854311162173533</v>
      </c>
      <c r="N14" s="4">
        <v>0.91766095497043576</v>
      </c>
      <c r="O14" s="12"/>
    </row>
    <row r="15" spans="1:15" x14ac:dyDescent="0.25">
      <c r="A15" s="1" t="s">
        <v>38</v>
      </c>
      <c r="C15" s="4" t="s">
        <v>39</v>
      </c>
      <c r="D15" s="4">
        <v>14</v>
      </c>
      <c r="E15" s="4">
        <v>26</v>
      </c>
      <c r="F15" s="4">
        <v>74421933</v>
      </c>
      <c r="G15" s="4">
        <v>2124075</v>
      </c>
      <c r="H15" s="4">
        <v>41</v>
      </c>
      <c r="I15" s="4">
        <v>0.98273012082870692</v>
      </c>
      <c r="J15" s="4">
        <v>0.68627209657238986</v>
      </c>
      <c r="K15" s="4">
        <v>0.69566529462748505</v>
      </c>
      <c r="L15" s="4">
        <v>9.0767161880272468E-3</v>
      </c>
      <c r="M15" s="4">
        <v>0.69093677223992711</v>
      </c>
      <c r="N15" s="4">
        <v>0.91724911941416121</v>
      </c>
      <c r="O15" s="12"/>
    </row>
    <row r="16" spans="1:15" x14ac:dyDescent="0.25">
      <c r="A16" s="1" t="s">
        <v>40</v>
      </c>
      <c r="C16" s="4" t="s">
        <v>41</v>
      </c>
      <c r="D16" s="4">
        <v>15</v>
      </c>
      <c r="E16" s="4">
        <v>29</v>
      </c>
      <c r="F16" s="4">
        <v>71900506</v>
      </c>
      <c r="G16" s="4">
        <v>2548346</v>
      </c>
      <c r="H16" s="4">
        <v>21</v>
      </c>
      <c r="I16" s="4">
        <v>0.98190036290128468</v>
      </c>
      <c r="J16" s="4">
        <v>0.74006687454844888</v>
      </c>
      <c r="K16" s="4">
        <v>0.72634214697211263</v>
      </c>
      <c r="L16" s="4">
        <v>9.0419215934902288E-3</v>
      </c>
      <c r="M16" s="4">
        <v>0.73314028306381962</v>
      </c>
      <c r="N16" s="4">
        <v>0.91687294819708376</v>
      </c>
      <c r="O16" s="12"/>
    </row>
    <row r="17" spans="1:15" x14ac:dyDescent="0.25">
      <c r="A17" s="1" t="s">
        <v>42</v>
      </c>
      <c r="C17" s="3" t="s">
        <v>43</v>
      </c>
      <c r="D17" s="3">
        <v>1</v>
      </c>
      <c r="E17" s="3">
        <v>1</v>
      </c>
      <c r="F17" s="3">
        <v>73569801</v>
      </c>
      <c r="G17" s="3">
        <v>2976245</v>
      </c>
      <c r="H17" s="3">
        <v>83</v>
      </c>
      <c r="I17" s="3">
        <v>0.98023010933235899</v>
      </c>
      <c r="J17" s="3">
        <v>0.7185446203663397</v>
      </c>
      <c r="K17" s="3">
        <v>0.80805518092254469</v>
      </c>
      <c r="L17" s="3">
        <v>1.280460154018085E-2</v>
      </c>
      <c r="M17" s="3">
        <v>0.76067572224342273</v>
      </c>
      <c r="N17" s="3">
        <v>0.96708466104639923</v>
      </c>
      <c r="O17" s="11">
        <f t="shared" ref="O17" si="2">AVERAGE(M17:M21)</f>
        <v>0.7475817763598066</v>
      </c>
    </row>
    <row r="18" spans="1:15" x14ac:dyDescent="0.25">
      <c r="A18" s="1" t="s">
        <v>44</v>
      </c>
      <c r="C18" s="4" t="s">
        <v>45</v>
      </c>
      <c r="D18" s="4">
        <v>0</v>
      </c>
      <c r="E18" s="4">
        <v>2</v>
      </c>
      <c r="F18" s="4">
        <v>74423365</v>
      </c>
      <c r="G18" s="4">
        <v>2122681</v>
      </c>
      <c r="H18" s="4">
        <v>52</v>
      </c>
      <c r="I18" s="4">
        <v>0.98318781918042331</v>
      </c>
      <c r="J18" s="4">
        <v>0.67574610215952535</v>
      </c>
      <c r="K18" s="4">
        <v>0.75695924163828665</v>
      </c>
      <c r="L18" s="4">
        <v>1.035975703706069E-2</v>
      </c>
      <c r="M18" s="4">
        <v>0.7140508817741783</v>
      </c>
      <c r="N18" s="4">
        <v>0.96103559811641559</v>
      </c>
      <c r="O18" s="12"/>
    </row>
    <row r="19" spans="1:15" x14ac:dyDescent="0.25">
      <c r="A19" s="1" t="s">
        <v>46</v>
      </c>
      <c r="C19" s="4" t="s">
        <v>47</v>
      </c>
      <c r="D19" s="4">
        <v>1</v>
      </c>
      <c r="E19" s="4">
        <v>0</v>
      </c>
      <c r="F19" s="4">
        <v>72997165</v>
      </c>
      <c r="G19" s="4">
        <v>3548882</v>
      </c>
      <c r="H19" s="4">
        <v>58</v>
      </c>
      <c r="I19" s="4">
        <v>0.97875874663052498</v>
      </c>
      <c r="J19" s="4">
        <v>0.7384829995433605</v>
      </c>
      <c r="K19" s="4">
        <v>0.83893664569950599</v>
      </c>
      <c r="L19" s="4">
        <v>1.4443560924592071E-2</v>
      </c>
      <c r="M19" s="4">
        <v>0.78551126507319413</v>
      </c>
      <c r="N19" s="4">
        <v>0.97145786383239463</v>
      </c>
      <c r="O19" s="12"/>
    </row>
    <row r="20" spans="1:15" x14ac:dyDescent="0.25">
      <c r="A20" s="1" t="s">
        <v>48</v>
      </c>
      <c r="C20" s="4" t="s">
        <v>49</v>
      </c>
      <c r="D20" s="4">
        <v>0</v>
      </c>
      <c r="E20" s="4">
        <v>1</v>
      </c>
      <c r="F20" s="4">
        <v>74421958</v>
      </c>
      <c r="G20" s="4">
        <v>2124089</v>
      </c>
      <c r="H20" s="4">
        <v>96</v>
      </c>
      <c r="I20" s="4">
        <v>0.98596623825700314</v>
      </c>
      <c r="J20" s="4">
        <v>0.74339748446453291</v>
      </c>
      <c r="K20" s="4">
        <v>0.75480311794844757</v>
      </c>
      <c r="L20" s="4">
        <v>7.4360982623421666E-3</v>
      </c>
      <c r="M20" s="4">
        <v>0.74905688630098288</v>
      </c>
      <c r="N20" s="4">
        <v>0.97214510724876579</v>
      </c>
      <c r="O20" s="12"/>
    </row>
    <row r="21" spans="1:15" x14ac:dyDescent="0.25">
      <c r="A21" s="1" t="s">
        <v>50</v>
      </c>
      <c r="C21" s="4" t="s">
        <v>51</v>
      </c>
      <c r="D21" s="4">
        <v>1</v>
      </c>
      <c r="E21" s="4">
        <v>0</v>
      </c>
      <c r="F21" s="4">
        <v>71900535</v>
      </c>
      <c r="G21" s="4">
        <v>2548360</v>
      </c>
      <c r="H21" s="4">
        <v>68</v>
      </c>
      <c r="I21" s="4">
        <v>0.97865174521862619</v>
      </c>
      <c r="J21" s="4">
        <v>0.64494940410964086</v>
      </c>
      <c r="K21" s="4">
        <v>0.83722086470480439</v>
      </c>
      <c r="L21" s="4">
        <v>1.633553908882597E-2</v>
      </c>
      <c r="M21" s="4">
        <v>0.7286141264072552</v>
      </c>
      <c r="N21" s="4">
        <v>0.97401007237827841</v>
      </c>
      <c r="O21" s="12"/>
    </row>
    <row r="22" spans="1:15" x14ac:dyDescent="0.25">
      <c r="A22" s="1" t="s">
        <v>52</v>
      </c>
      <c r="C22" s="3" t="s">
        <v>53</v>
      </c>
      <c r="D22" s="3">
        <v>1</v>
      </c>
      <c r="E22" s="3">
        <v>1</v>
      </c>
      <c r="F22" s="3">
        <v>73569801</v>
      </c>
      <c r="G22" s="3">
        <v>2976245</v>
      </c>
      <c r="H22" s="3">
        <v>37</v>
      </c>
      <c r="I22" s="3">
        <v>0.97521218861619086</v>
      </c>
      <c r="J22" s="3">
        <v>0.64530037816129948</v>
      </c>
      <c r="K22" s="3">
        <v>0.80491901543084809</v>
      </c>
      <c r="L22" s="3">
        <v>1.7898648143704399E-2</v>
      </c>
      <c r="M22" s="3">
        <v>0.71632547094846633</v>
      </c>
      <c r="N22" s="3">
        <v>0.94993627238269551</v>
      </c>
      <c r="O22" s="11">
        <f t="shared" ref="O22" si="3">AVERAGE(M22:M26)</f>
        <v>0.66830888180140746</v>
      </c>
    </row>
    <row r="23" spans="1:15" x14ac:dyDescent="0.25">
      <c r="A23" s="1" t="s">
        <v>54</v>
      </c>
      <c r="C23" s="4" t="s">
        <v>55</v>
      </c>
      <c r="D23" s="4">
        <v>1</v>
      </c>
      <c r="E23" s="4">
        <v>0</v>
      </c>
      <c r="F23" s="4">
        <v>74423367</v>
      </c>
      <c r="G23" s="4">
        <v>2122680</v>
      </c>
      <c r="H23" s="4">
        <v>70</v>
      </c>
      <c r="I23" s="4">
        <v>0.98097505961378961</v>
      </c>
      <c r="J23" s="4">
        <v>0.64709808864333185</v>
      </c>
      <c r="K23" s="4">
        <v>0.69052815755169994</v>
      </c>
      <c r="L23" s="4">
        <v>1.074090077112475E-2</v>
      </c>
      <c r="M23" s="4">
        <v>0.66810807903503922</v>
      </c>
      <c r="N23" s="4">
        <v>0.95733306012837238</v>
      </c>
      <c r="O23" s="12"/>
    </row>
    <row r="24" spans="1:15" x14ac:dyDescent="0.25">
      <c r="A24" s="1" t="s">
        <v>56</v>
      </c>
      <c r="C24" s="4" t="s">
        <v>57</v>
      </c>
      <c r="D24" s="4">
        <v>1</v>
      </c>
      <c r="E24" s="4">
        <v>1</v>
      </c>
      <c r="F24" s="4">
        <v>72997164</v>
      </c>
      <c r="G24" s="4">
        <v>3548882</v>
      </c>
      <c r="H24" s="4">
        <v>27</v>
      </c>
      <c r="I24" s="4">
        <v>0.96673900133942903</v>
      </c>
      <c r="J24" s="4">
        <v>0.65182938294489523</v>
      </c>
      <c r="K24" s="4">
        <v>0.60660720570387927</v>
      </c>
      <c r="L24" s="4">
        <v>1.5752570664901849E-2</v>
      </c>
      <c r="M24" s="4">
        <v>0.62840576021147909</v>
      </c>
      <c r="N24" s="4">
        <v>0.9218197882043403</v>
      </c>
      <c r="O24" s="12"/>
    </row>
    <row r="25" spans="1:15" x14ac:dyDescent="0.25">
      <c r="A25" s="1" t="s">
        <v>58</v>
      </c>
      <c r="C25" s="4" t="s">
        <v>59</v>
      </c>
      <c r="D25" s="4">
        <v>0</v>
      </c>
      <c r="E25" s="4">
        <v>2</v>
      </c>
      <c r="F25" s="4">
        <v>74421957</v>
      </c>
      <c r="G25" s="4">
        <v>2124089</v>
      </c>
      <c r="H25" s="4">
        <v>91</v>
      </c>
      <c r="I25" s="4">
        <v>0.983939040197085</v>
      </c>
      <c r="J25" s="4">
        <v>0.70976885909464338</v>
      </c>
      <c r="K25" s="4">
        <v>0.71259678855264541</v>
      </c>
      <c r="L25" s="4">
        <v>8.3165373273767218E-3</v>
      </c>
      <c r="M25" s="4">
        <v>0.71118001259678687</v>
      </c>
      <c r="N25" s="4">
        <v>0.96933538604621194</v>
      </c>
      <c r="O25" s="12"/>
    </row>
    <row r="26" spans="1:15" x14ac:dyDescent="0.25">
      <c r="A26" s="1" t="s">
        <v>60</v>
      </c>
      <c r="C26" s="4" t="s">
        <v>61</v>
      </c>
      <c r="D26" s="4">
        <v>1</v>
      </c>
      <c r="E26" s="4">
        <v>1</v>
      </c>
      <c r="F26" s="4">
        <v>71900534</v>
      </c>
      <c r="G26" s="4">
        <v>2548360</v>
      </c>
      <c r="H26" s="4">
        <v>70</v>
      </c>
      <c r="I26" s="4">
        <v>0.97518298995326946</v>
      </c>
      <c r="J26" s="4">
        <v>0.65352235483814436</v>
      </c>
      <c r="K26" s="4">
        <v>0.58528638603400385</v>
      </c>
      <c r="L26" s="4">
        <v>1.0997957108385911E-2</v>
      </c>
      <c r="M26" s="4">
        <v>0.61752508621526625</v>
      </c>
      <c r="N26" s="4">
        <v>0.93749579847657383</v>
      </c>
      <c r="O26" s="12"/>
    </row>
    <row r="27" spans="1:15" x14ac:dyDescent="0.25">
      <c r="A27" s="1" t="s">
        <v>62</v>
      </c>
      <c r="C27" s="3" t="s">
        <v>63</v>
      </c>
      <c r="D27" s="3">
        <v>3</v>
      </c>
      <c r="E27" s="3">
        <v>0</v>
      </c>
      <c r="F27" s="3">
        <v>73569802</v>
      </c>
      <c r="G27" s="3">
        <v>2976243</v>
      </c>
      <c r="H27" s="3">
        <v>66</v>
      </c>
      <c r="I27" s="3">
        <v>0.98398829159671308</v>
      </c>
      <c r="J27" s="3">
        <v>0.78350788604706523</v>
      </c>
      <c r="K27" s="3">
        <v>0.81277354089682108</v>
      </c>
      <c r="L27" s="3">
        <v>9.0852629996204144E-3</v>
      </c>
      <c r="M27" s="3">
        <v>0.79787244042831551</v>
      </c>
      <c r="N27" s="3">
        <v>0.9714601284663309</v>
      </c>
      <c r="O27" s="11">
        <f t="shared" ref="O27:O32" si="4">AVERAGE(M27:M31)</f>
        <v>0.76673975962328367</v>
      </c>
    </row>
    <row r="28" spans="1:15" x14ac:dyDescent="0.25">
      <c r="A28" s="1" t="s">
        <v>64</v>
      </c>
      <c r="C28" s="4" t="s">
        <v>65</v>
      </c>
      <c r="D28" s="4">
        <v>0</v>
      </c>
      <c r="E28" s="4">
        <v>2</v>
      </c>
      <c r="F28" s="4">
        <v>74423365</v>
      </c>
      <c r="G28" s="4">
        <v>2122681</v>
      </c>
      <c r="H28" s="4">
        <v>78</v>
      </c>
      <c r="I28" s="4">
        <v>0.98428054705058055</v>
      </c>
      <c r="J28" s="4">
        <v>0.71114992804883037</v>
      </c>
      <c r="K28" s="4">
        <v>0.72940540759539474</v>
      </c>
      <c r="L28" s="4">
        <v>8.449980501419669E-3</v>
      </c>
      <c r="M28" s="4">
        <v>0.72016199627336019</v>
      </c>
      <c r="N28" s="4">
        <v>0.969565206253583</v>
      </c>
      <c r="O28" s="12"/>
    </row>
    <row r="29" spans="1:15" x14ac:dyDescent="0.25">
      <c r="A29" s="1" t="s">
        <v>66</v>
      </c>
      <c r="C29" s="4" t="s">
        <v>67</v>
      </c>
      <c r="D29" s="4">
        <v>1</v>
      </c>
      <c r="E29" s="4">
        <v>0</v>
      </c>
      <c r="F29" s="4">
        <v>72997165</v>
      </c>
      <c r="G29" s="4">
        <v>3548882</v>
      </c>
      <c r="H29" s="4">
        <v>14</v>
      </c>
      <c r="I29" s="4">
        <v>0.97611975996461631</v>
      </c>
      <c r="J29" s="4">
        <v>0.71529569012042682</v>
      </c>
      <c r="K29" s="4">
        <v>0.80555571992652331</v>
      </c>
      <c r="L29" s="4">
        <v>1.5587975231640849E-2</v>
      </c>
      <c r="M29" s="4">
        <v>0.75774731286537922</v>
      </c>
      <c r="N29" s="4">
        <v>0.96940153497801684</v>
      </c>
      <c r="O29" s="12"/>
    </row>
    <row r="30" spans="1:15" x14ac:dyDescent="0.25">
      <c r="A30" s="1" t="s">
        <v>68</v>
      </c>
      <c r="C30" s="4" t="s">
        <v>69</v>
      </c>
      <c r="D30" s="4">
        <v>1</v>
      </c>
      <c r="E30" s="4">
        <v>0</v>
      </c>
      <c r="F30" s="4">
        <v>74421959</v>
      </c>
      <c r="G30" s="4">
        <v>2124088</v>
      </c>
      <c r="H30" s="4">
        <v>80</v>
      </c>
      <c r="I30" s="4">
        <v>0.98687668369240955</v>
      </c>
      <c r="J30" s="4">
        <v>0.76829640621412787</v>
      </c>
      <c r="K30" s="4">
        <v>0.75466658882937576</v>
      </c>
      <c r="L30" s="4">
        <v>6.4957709592137983E-3</v>
      </c>
      <c r="M30" s="4">
        <v>0.76142050722765198</v>
      </c>
      <c r="N30" s="4">
        <v>0.97353503687050036</v>
      </c>
      <c r="O30" s="12"/>
    </row>
    <row r="31" spans="1:15" x14ac:dyDescent="0.25">
      <c r="A31" s="1" t="s">
        <v>70</v>
      </c>
      <c r="C31" s="4" t="s">
        <v>71</v>
      </c>
      <c r="D31" s="4">
        <v>0</v>
      </c>
      <c r="E31" s="4">
        <v>1</v>
      </c>
      <c r="F31" s="4">
        <v>71900534</v>
      </c>
      <c r="G31" s="4">
        <v>2548361</v>
      </c>
      <c r="H31" s="4">
        <v>80</v>
      </c>
      <c r="I31" s="4">
        <v>0.98569796118937747</v>
      </c>
      <c r="J31" s="4">
        <v>0.7763931530940742</v>
      </c>
      <c r="K31" s="4">
        <v>0.81766868979708918</v>
      </c>
      <c r="L31" s="4">
        <v>8.3465999244650962E-3</v>
      </c>
      <c r="M31" s="4">
        <v>0.79649654132171133</v>
      </c>
      <c r="N31" s="4">
        <v>0.96891652279363771</v>
      </c>
      <c r="O31" s="12"/>
    </row>
    <row r="32" spans="1:15" x14ac:dyDescent="0.25">
      <c r="A32" s="1" t="s">
        <v>72</v>
      </c>
      <c r="C32" s="3" t="s">
        <v>73</v>
      </c>
      <c r="D32" s="3">
        <v>1</v>
      </c>
      <c r="E32" s="3">
        <v>0</v>
      </c>
      <c r="F32" s="3">
        <v>73569802</v>
      </c>
      <c r="G32" s="3">
        <v>2976245</v>
      </c>
      <c r="H32" s="3">
        <v>54</v>
      </c>
      <c r="I32" s="3">
        <v>0.97784393780852019</v>
      </c>
      <c r="J32" s="3">
        <v>0.67424764348866839</v>
      </c>
      <c r="K32" s="3">
        <v>0.83226386528532925</v>
      </c>
      <c r="L32" s="3">
        <v>1.626666060620905E-2</v>
      </c>
      <c r="M32" s="3">
        <v>0.74496868648029169</v>
      </c>
      <c r="N32" s="3">
        <v>0.95391802615001964</v>
      </c>
      <c r="O32" s="11">
        <f t="shared" si="4"/>
        <v>0.68232457639476929</v>
      </c>
    </row>
    <row r="33" spans="1:15" x14ac:dyDescent="0.25">
      <c r="A33" s="1" t="s">
        <v>74</v>
      </c>
      <c r="C33" s="4" t="s">
        <v>75</v>
      </c>
      <c r="D33" s="4">
        <v>0</v>
      </c>
      <c r="E33" s="4">
        <v>2</v>
      </c>
      <c r="F33" s="4">
        <v>74423365</v>
      </c>
      <c r="G33" s="4">
        <v>2122681</v>
      </c>
      <c r="H33" s="4">
        <v>45</v>
      </c>
      <c r="I33" s="4">
        <v>0.97980811497936515</v>
      </c>
      <c r="J33" s="4">
        <v>0.61134668297746719</v>
      </c>
      <c r="K33" s="4">
        <v>0.74632080844931481</v>
      </c>
      <c r="L33" s="4">
        <v>1.353242994233249E-2</v>
      </c>
      <c r="M33" s="4">
        <v>0.67212443925141452</v>
      </c>
      <c r="N33" s="4">
        <v>0.9495241869319121</v>
      </c>
      <c r="O33" s="12"/>
    </row>
    <row r="34" spans="1:15" x14ac:dyDescent="0.25">
      <c r="A34" s="1" t="s">
        <v>76</v>
      </c>
      <c r="C34" s="4" t="s">
        <v>77</v>
      </c>
      <c r="D34" s="4">
        <v>1</v>
      </c>
      <c r="E34" s="4">
        <v>0</v>
      </c>
      <c r="F34" s="4">
        <v>72997165</v>
      </c>
      <c r="G34" s="4">
        <v>3548882</v>
      </c>
      <c r="H34" s="4">
        <v>57</v>
      </c>
      <c r="I34" s="4">
        <v>0.97078576806473404</v>
      </c>
      <c r="J34" s="4">
        <v>0.74332981248028096</v>
      </c>
      <c r="K34" s="4">
        <v>0.56495409964205634</v>
      </c>
      <c r="L34" s="4">
        <v>9.4840258522368645E-3</v>
      </c>
      <c r="M34" s="4">
        <v>0.6419817916520042</v>
      </c>
      <c r="N34" s="4">
        <v>0.92675635457433025</v>
      </c>
      <c r="O34" s="12"/>
    </row>
    <row r="35" spans="1:15" x14ac:dyDescent="0.25">
      <c r="A35" s="1" t="s">
        <v>78</v>
      </c>
      <c r="C35" s="4" t="s">
        <v>79</v>
      </c>
      <c r="D35" s="4">
        <v>0</v>
      </c>
      <c r="E35" s="4">
        <v>1</v>
      </c>
      <c r="F35" s="4">
        <v>74421958</v>
      </c>
      <c r="G35" s="4">
        <v>2124089</v>
      </c>
      <c r="H35" s="4">
        <v>106</v>
      </c>
      <c r="I35" s="4">
        <v>0.98365172294721215</v>
      </c>
      <c r="J35" s="4">
        <v>0.71023508841411565</v>
      </c>
      <c r="K35" s="4">
        <v>0.6939939898940205</v>
      </c>
      <c r="L35" s="4">
        <v>8.0811095015652576E-3</v>
      </c>
      <c r="M35" s="4">
        <v>0.70202061812465266</v>
      </c>
      <c r="N35" s="4">
        <v>0.9710389568666995</v>
      </c>
      <c r="O35" s="12"/>
    </row>
    <row r="36" spans="1:15" ht="15.75" thickBot="1" x14ac:dyDescent="0.3">
      <c r="A36" s="1" t="s">
        <v>80</v>
      </c>
      <c r="C36" s="5" t="s">
        <v>81</v>
      </c>
      <c r="D36" s="5">
        <v>1</v>
      </c>
      <c r="E36" s="5">
        <v>1</v>
      </c>
      <c r="F36" s="5">
        <v>71900534</v>
      </c>
      <c r="G36" s="5">
        <v>2548360</v>
      </c>
      <c r="H36" s="5">
        <v>16</v>
      </c>
      <c r="I36" s="5">
        <v>0.9690395543273066</v>
      </c>
      <c r="J36" s="5">
        <v>0.53006887711232042</v>
      </c>
      <c r="K36" s="5">
        <v>0.8418348106881246</v>
      </c>
      <c r="L36" s="5">
        <v>2.6451945037682958E-2</v>
      </c>
      <c r="M36" s="5">
        <v>0.65052734646548305</v>
      </c>
      <c r="N36" s="5">
        <v>0.95850425083354485</v>
      </c>
      <c r="O36" s="13"/>
    </row>
    <row r="37" spans="1:15" x14ac:dyDescent="0.25">
      <c r="A37" s="1" t="s">
        <v>82</v>
      </c>
      <c r="C37" t="s">
        <v>83</v>
      </c>
      <c r="D37">
        <v>1</v>
      </c>
      <c r="E37">
        <v>0</v>
      </c>
      <c r="F37">
        <v>73569802</v>
      </c>
      <c r="G37">
        <v>2976245</v>
      </c>
      <c r="H37">
        <v>88</v>
      </c>
      <c r="I37">
        <v>0.98304124074439481</v>
      </c>
      <c r="J37">
        <v>0.75809114795285915</v>
      </c>
      <c r="K37">
        <v>0.82808040733192079</v>
      </c>
      <c r="L37">
        <v>1.068986158206597E-2</v>
      </c>
      <c r="M37">
        <v>0.79154165197322479</v>
      </c>
      <c r="N37">
        <v>0.96645600254645703</v>
      </c>
      <c r="O37" s="15">
        <f>AVERAGE(M37:M41)</f>
        <v>0.77394785093323581</v>
      </c>
    </row>
    <row r="38" spans="1:15" x14ac:dyDescent="0.25">
      <c r="A38" s="1" t="s">
        <v>84</v>
      </c>
      <c r="C38" s="9" t="s">
        <v>85</v>
      </c>
      <c r="D38" s="9">
        <v>0</v>
      </c>
      <c r="E38" s="9">
        <v>1</v>
      </c>
      <c r="F38" s="9">
        <v>74423366</v>
      </c>
      <c r="G38" s="9">
        <v>2122681</v>
      </c>
      <c r="H38" s="9">
        <v>70</v>
      </c>
      <c r="I38" s="9">
        <v>0.98410949968311889</v>
      </c>
      <c r="J38" s="9">
        <v>0.69136353002482187</v>
      </c>
      <c r="K38" s="9">
        <v>0.77128876171219318</v>
      </c>
      <c r="L38" s="9">
        <v>9.8204909218901643E-3</v>
      </c>
      <c r="M38" s="9">
        <v>0.72914242705291199</v>
      </c>
      <c r="N38" s="9">
        <v>0.96884810940981991</v>
      </c>
      <c r="O38" s="15"/>
    </row>
    <row r="39" spans="1:15" x14ac:dyDescent="0.25">
      <c r="A39" s="1" t="s">
        <v>86</v>
      </c>
      <c r="C39" s="7" t="s">
        <v>87</v>
      </c>
      <c r="D39" s="7">
        <v>1</v>
      </c>
      <c r="E39" s="7">
        <v>0</v>
      </c>
      <c r="F39" s="7">
        <v>72997165</v>
      </c>
      <c r="G39" s="7">
        <v>3548882</v>
      </c>
      <c r="H39" s="7">
        <v>43</v>
      </c>
      <c r="I39" s="7">
        <v>0.98088150808255969</v>
      </c>
      <c r="J39" s="7">
        <v>0.79963482401839558</v>
      </c>
      <c r="K39" s="7">
        <v>0.78410643574330285</v>
      </c>
      <c r="L39" s="7">
        <v>9.5519325990262773E-3</v>
      </c>
      <c r="M39" s="7">
        <v>0.79179450291221209</v>
      </c>
      <c r="N39" s="7">
        <v>0.96029653327755848</v>
      </c>
      <c r="O39" s="15"/>
    </row>
    <row r="40" spans="1:15" x14ac:dyDescent="0.25">
      <c r="A40" s="1" t="s">
        <v>88</v>
      </c>
      <c r="C40" t="s">
        <v>89</v>
      </c>
      <c r="D40">
        <v>0</v>
      </c>
      <c r="E40">
        <v>1</v>
      </c>
      <c r="F40">
        <v>74421958</v>
      </c>
      <c r="G40">
        <v>2124089</v>
      </c>
      <c r="H40">
        <v>74</v>
      </c>
      <c r="I40">
        <v>0.98683709967626287</v>
      </c>
      <c r="J40">
        <v>0.75355135538988038</v>
      </c>
      <c r="K40">
        <v>0.78110804208298235</v>
      </c>
      <c r="L40">
        <v>7.2911544830471338E-3</v>
      </c>
      <c r="M40">
        <v>0.76708229172782993</v>
      </c>
      <c r="N40">
        <v>0.97424996677516329</v>
      </c>
      <c r="O40" s="15"/>
    </row>
    <row r="41" spans="1:15" x14ac:dyDescent="0.25">
      <c r="A41" s="1" t="s">
        <v>90</v>
      </c>
      <c r="C41" t="s">
        <v>110</v>
      </c>
      <c r="D41">
        <v>0</v>
      </c>
      <c r="E41">
        <v>1</v>
      </c>
      <c r="F41">
        <v>71900534</v>
      </c>
      <c r="G41">
        <v>2548361</v>
      </c>
      <c r="H41">
        <v>101</v>
      </c>
      <c r="I41">
        <v>0.98571473799999998</v>
      </c>
      <c r="J41">
        <v>0.79457175300000005</v>
      </c>
      <c r="K41">
        <v>0.785833326</v>
      </c>
      <c r="L41">
        <v>7.2008920000000004E-3</v>
      </c>
      <c r="M41">
        <v>0.79017838100000004</v>
      </c>
      <c r="O41" s="15"/>
    </row>
    <row r="42" spans="1:15" x14ac:dyDescent="0.25">
      <c r="A42" s="1" t="s">
        <v>92</v>
      </c>
      <c r="C42" s="3" t="s">
        <v>91</v>
      </c>
      <c r="D42" s="3">
        <v>0</v>
      </c>
      <c r="E42" s="3">
        <v>1</v>
      </c>
      <c r="F42" s="3">
        <v>73569801</v>
      </c>
      <c r="G42" s="3">
        <v>2976246</v>
      </c>
      <c r="H42" s="3">
        <v>33</v>
      </c>
      <c r="I42" s="3">
        <v>0.97680735914674521</v>
      </c>
      <c r="J42" s="3">
        <v>0.66446546918236793</v>
      </c>
      <c r="K42" s="3">
        <v>0.81511810515663019</v>
      </c>
      <c r="L42" s="3">
        <v>1.665154678545961E-2</v>
      </c>
      <c r="M42" s="3">
        <v>0.73212198834244291</v>
      </c>
      <c r="N42" s="3">
        <v>0.95582845177008779</v>
      </c>
      <c r="O42" s="11">
        <f>AVERAGE(M42:M46)</f>
        <v>0.67782473539929355</v>
      </c>
    </row>
    <row r="43" spans="1:15" x14ac:dyDescent="0.25">
      <c r="A43" s="1" t="s">
        <v>94</v>
      </c>
      <c r="C43" s="4" t="s">
        <v>93</v>
      </c>
      <c r="D43" s="4">
        <v>0</v>
      </c>
      <c r="E43" s="4">
        <v>1</v>
      </c>
      <c r="F43" s="4">
        <v>74423366</v>
      </c>
      <c r="G43" s="4">
        <v>2122681</v>
      </c>
      <c r="H43" s="4">
        <v>67</v>
      </c>
      <c r="I43" s="4">
        <v>0.98226296411801695</v>
      </c>
      <c r="J43" s="4">
        <v>0.67826713515967307</v>
      </c>
      <c r="K43" s="4">
        <v>0.68559147606258308</v>
      </c>
      <c r="L43" s="4">
        <v>9.2754604881018082E-3</v>
      </c>
      <c r="M43" s="4">
        <v>0.68190963862760767</v>
      </c>
      <c r="N43" s="4">
        <v>0.95732995380821428</v>
      </c>
      <c r="O43" s="12"/>
    </row>
    <row r="44" spans="1:15" x14ac:dyDescent="0.25">
      <c r="A44" s="1" t="s">
        <v>96</v>
      </c>
      <c r="C44" s="4" t="s">
        <v>95</v>
      </c>
      <c r="D44" s="4">
        <v>1</v>
      </c>
      <c r="E44" s="4">
        <v>0</v>
      </c>
      <c r="F44" s="4">
        <v>72997165</v>
      </c>
      <c r="G44" s="4">
        <v>3548882</v>
      </c>
      <c r="H44" s="4">
        <v>19</v>
      </c>
      <c r="I44" s="4">
        <v>0.96569930037407026</v>
      </c>
      <c r="J44" s="4">
        <v>0.62400652414265867</v>
      </c>
      <c r="K44" s="4">
        <v>0.65458455519666325</v>
      </c>
      <c r="L44" s="4">
        <v>1.9175320027839442E-2</v>
      </c>
      <c r="M44" s="4">
        <v>0.63892989658085464</v>
      </c>
      <c r="N44" s="4">
        <v>0.92678419616722207</v>
      </c>
      <c r="O44" s="12"/>
    </row>
    <row r="45" spans="1:15" x14ac:dyDescent="0.25">
      <c r="A45" s="1" t="s">
        <v>98</v>
      </c>
      <c r="C45" s="4" t="s">
        <v>97</v>
      </c>
      <c r="D45" s="4">
        <v>1</v>
      </c>
      <c r="E45" s="4">
        <v>1</v>
      </c>
      <c r="F45" s="4">
        <v>74421958</v>
      </c>
      <c r="G45" s="4">
        <v>2124088</v>
      </c>
      <c r="H45" s="4">
        <v>69</v>
      </c>
      <c r="I45" s="4">
        <v>0.98356849200105012</v>
      </c>
      <c r="J45" s="4">
        <v>0.68802479789421045</v>
      </c>
      <c r="K45" s="4">
        <v>0.74621779030916313</v>
      </c>
      <c r="L45" s="4">
        <v>9.6572437712906748E-3</v>
      </c>
      <c r="M45" s="4">
        <v>0.71594073218208543</v>
      </c>
      <c r="N45" s="4">
        <v>0.96930531175841605</v>
      </c>
      <c r="O45" s="12"/>
    </row>
    <row r="46" spans="1:15" x14ac:dyDescent="0.25">
      <c r="A46" s="1" t="s">
        <v>100</v>
      </c>
      <c r="C46" s="4" t="s">
        <v>99</v>
      </c>
      <c r="D46" s="4">
        <v>0</v>
      </c>
      <c r="E46" s="4">
        <v>1</v>
      </c>
      <c r="F46" s="4">
        <v>71900534</v>
      </c>
      <c r="G46" s="4">
        <v>2548361</v>
      </c>
      <c r="H46" s="4">
        <v>65</v>
      </c>
      <c r="I46" s="4">
        <v>0.9754940221007441</v>
      </c>
      <c r="J46" s="4">
        <v>0.66047098692855666</v>
      </c>
      <c r="K46" s="4">
        <v>0.58459574605010833</v>
      </c>
      <c r="L46" s="4">
        <v>1.0651422830163919E-2</v>
      </c>
      <c r="M46" s="4">
        <v>0.62022142126347724</v>
      </c>
      <c r="N46" s="4">
        <v>0.94753384566010068</v>
      </c>
      <c r="O46" s="12"/>
    </row>
    <row r="47" spans="1:15" x14ac:dyDescent="0.25">
      <c r="A47" s="1" t="s">
        <v>102</v>
      </c>
      <c r="C47" s="6" t="s">
        <v>101</v>
      </c>
      <c r="D47" s="6">
        <v>1</v>
      </c>
      <c r="E47" s="6">
        <v>0</v>
      </c>
      <c r="F47" s="6">
        <v>73569802</v>
      </c>
      <c r="G47" s="6">
        <v>2976245</v>
      </c>
      <c r="H47" s="6">
        <v>71</v>
      </c>
      <c r="I47" s="6">
        <v>0.98353891503320978</v>
      </c>
      <c r="J47" s="6">
        <v>0.7740476201882005</v>
      </c>
      <c r="K47" s="6">
        <v>0.81435640736686421</v>
      </c>
      <c r="L47" s="6">
        <v>9.6168533931897757E-3</v>
      </c>
      <c r="M47" s="6">
        <v>0.79369055753100182</v>
      </c>
      <c r="N47" s="6">
        <v>0.97470069855270902</v>
      </c>
      <c r="O47" s="16">
        <f>AVERAGE(M47:M51)</f>
        <v>0.77368585024252035</v>
      </c>
    </row>
    <row r="48" spans="1:15" x14ac:dyDescent="0.25">
      <c r="A48" s="1" t="s">
        <v>104</v>
      </c>
      <c r="C48" s="4" t="s">
        <v>103</v>
      </c>
      <c r="D48" s="4">
        <v>0</v>
      </c>
      <c r="E48" s="4">
        <v>1</v>
      </c>
      <c r="F48" s="4">
        <v>74423366</v>
      </c>
      <c r="G48" s="4">
        <v>2122681</v>
      </c>
      <c r="H48" s="4">
        <v>63</v>
      </c>
      <c r="I48" s="4">
        <v>0.98425136200369223</v>
      </c>
      <c r="J48" s="4">
        <v>0.69907272958526989</v>
      </c>
      <c r="K48" s="4">
        <v>0.75866981425847779</v>
      </c>
      <c r="L48" s="4">
        <v>9.3146686040151885E-3</v>
      </c>
      <c r="M48" s="4">
        <v>0.72765301410380268</v>
      </c>
      <c r="N48" s="4">
        <v>0.9726264461237718</v>
      </c>
      <c r="O48" s="17"/>
    </row>
    <row r="49" spans="1:15" x14ac:dyDescent="0.25">
      <c r="A49" s="1" t="s">
        <v>106</v>
      </c>
      <c r="C49" s="4" t="s">
        <v>105</v>
      </c>
      <c r="D49" s="4">
        <v>0</v>
      </c>
      <c r="E49" s="4">
        <v>1</v>
      </c>
      <c r="F49" s="4">
        <v>72997164</v>
      </c>
      <c r="G49" s="4">
        <v>3548883</v>
      </c>
      <c r="H49" s="4">
        <v>18</v>
      </c>
      <c r="I49" s="4">
        <v>0.98004496587465884</v>
      </c>
      <c r="J49" s="4">
        <v>0.747229769859309</v>
      </c>
      <c r="K49" s="4">
        <v>0.86076548592895286</v>
      </c>
      <c r="L49" s="4">
        <v>1.4156056608499799E-2</v>
      </c>
      <c r="M49" s="4">
        <v>0.79998941991682326</v>
      </c>
      <c r="N49" s="4">
        <v>0.9668406058272897</v>
      </c>
      <c r="O49" s="17"/>
    </row>
    <row r="50" spans="1:15" x14ac:dyDescent="0.25">
      <c r="A50" s="1" t="s">
        <v>108</v>
      </c>
      <c r="C50" s="4" t="s">
        <v>107</v>
      </c>
      <c r="D50" s="4">
        <v>2</v>
      </c>
      <c r="E50" s="4">
        <v>0</v>
      </c>
      <c r="F50" s="4">
        <v>74421959</v>
      </c>
      <c r="G50" s="4">
        <v>2124087</v>
      </c>
      <c r="H50" s="4">
        <v>61</v>
      </c>
      <c r="I50" s="4">
        <v>0.98612544961171611</v>
      </c>
      <c r="J50" s="4">
        <v>0.72801619659193129</v>
      </c>
      <c r="K50" s="4">
        <v>0.79820854964175225</v>
      </c>
      <c r="L50" s="4">
        <v>8.5111841788523736E-3</v>
      </c>
      <c r="M50" s="4">
        <v>0.76149827059398956</v>
      </c>
      <c r="N50" s="4">
        <v>0.97431126771096821</v>
      </c>
      <c r="O50" s="17"/>
    </row>
    <row r="51" spans="1:15" ht="15.75" thickBot="1" x14ac:dyDescent="0.3">
      <c r="C51" s="5" t="s">
        <v>109</v>
      </c>
      <c r="D51" s="5">
        <v>0</v>
      </c>
      <c r="E51" s="5">
        <v>1</v>
      </c>
      <c r="F51" s="5">
        <v>71900534</v>
      </c>
      <c r="G51" s="5">
        <v>2548361</v>
      </c>
      <c r="H51" s="5">
        <v>55</v>
      </c>
      <c r="I51" s="5">
        <v>0.98472122407295337</v>
      </c>
      <c r="J51" s="5">
        <v>0.75586762165324584</v>
      </c>
      <c r="K51" s="5">
        <v>0.81776286797671127</v>
      </c>
      <c r="L51" s="5">
        <v>9.3612933478172313E-3</v>
      </c>
      <c r="M51" s="5">
        <v>0.78559798906698419</v>
      </c>
      <c r="N51" s="5">
        <v>0.95742009280595708</v>
      </c>
      <c r="O51" s="18"/>
    </row>
    <row r="64" spans="1:15" x14ac:dyDescent="0.25">
      <c r="C64" s="2" t="s">
        <v>0</v>
      </c>
      <c r="D64" s="2" t="s">
        <v>1</v>
      </c>
      <c r="E64" s="2" t="s">
        <v>2</v>
      </c>
      <c r="F64" s="2" t="s">
        <v>3</v>
      </c>
      <c r="G64" s="2" t="s">
        <v>4</v>
      </c>
      <c r="H64" s="2" t="s">
        <v>5</v>
      </c>
      <c r="I64" s="2" t="s">
        <v>6</v>
      </c>
      <c r="J64" s="2" t="s">
        <v>7</v>
      </c>
      <c r="K64" s="2" t="s">
        <v>8</v>
      </c>
      <c r="L64" s="2" t="s">
        <v>9</v>
      </c>
      <c r="M64" s="2" t="s">
        <v>10</v>
      </c>
      <c r="N64" s="2" t="s">
        <v>11</v>
      </c>
    </row>
    <row r="65" spans="3:19" x14ac:dyDescent="0.25">
      <c r="C65" s="3" t="s">
        <v>13</v>
      </c>
      <c r="D65" s="3">
        <v>0</v>
      </c>
      <c r="E65" s="3">
        <v>1</v>
      </c>
      <c r="F65" s="3">
        <v>73569801</v>
      </c>
      <c r="G65" s="3">
        <v>2976246</v>
      </c>
      <c r="H65" s="3">
        <v>78</v>
      </c>
      <c r="I65" s="3">
        <v>0.97725444950469553</v>
      </c>
      <c r="J65" s="3">
        <v>0.67341651728150453</v>
      </c>
      <c r="K65" s="3">
        <v>0.80578487127744147</v>
      </c>
      <c r="L65" s="3">
        <v>1.5808796114470992E-2</v>
      </c>
      <c r="M65" s="3">
        <v>0.73367811292066853</v>
      </c>
      <c r="N65" s="3">
        <v>0.96315416215467009</v>
      </c>
      <c r="O65" s="11">
        <f>AVERAGE(M65:M69)</f>
        <v>0.72883055027174248</v>
      </c>
    </row>
    <row r="66" spans="3:19" x14ac:dyDescent="0.25">
      <c r="C66" s="4" t="s">
        <v>15</v>
      </c>
      <c r="D66" s="4">
        <v>1</v>
      </c>
      <c r="E66" s="4">
        <v>0</v>
      </c>
      <c r="F66" s="4">
        <v>74423367</v>
      </c>
      <c r="G66" s="4">
        <v>2122680</v>
      </c>
      <c r="H66" s="4">
        <v>98</v>
      </c>
      <c r="I66" s="4">
        <v>0.97945730653527663</v>
      </c>
      <c r="J66" s="4">
        <v>0.60640224693983236</v>
      </c>
      <c r="K66" s="4">
        <v>0.73863665807533019</v>
      </c>
      <c r="L66" s="4">
        <v>1.367407900263367E-2</v>
      </c>
      <c r="M66" s="4">
        <v>0.66601929127687143</v>
      </c>
      <c r="N66" s="4">
        <v>0.96351822017298405</v>
      </c>
      <c r="O66" s="12"/>
      <c r="S66">
        <v>0.77394785093323581</v>
      </c>
    </row>
    <row r="67" spans="3:19" x14ac:dyDescent="0.25">
      <c r="C67" s="4" t="s">
        <v>17</v>
      </c>
      <c r="D67" s="4">
        <v>1</v>
      </c>
      <c r="E67" s="4">
        <v>0</v>
      </c>
      <c r="F67" s="4">
        <v>72997165</v>
      </c>
      <c r="G67" s="4">
        <v>3548882</v>
      </c>
      <c r="H67" s="4">
        <v>39</v>
      </c>
      <c r="I67" s="4">
        <v>0.97830343899661543</v>
      </c>
      <c r="J67" s="4">
        <v>0.74748146802449411</v>
      </c>
      <c r="K67" s="4">
        <v>0.80345280472757208</v>
      </c>
      <c r="L67" s="4">
        <v>1.3195896032400709E-2</v>
      </c>
      <c r="M67" s="4">
        <v>0.77445716755034899</v>
      </c>
      <c r="N67" s="4">
        <v>0.95908414918459428</v>
      </c>
      <c r="O67" s="12"/>
      <c r="S67">
        <v>0.77368585024252035</v>
      </c>
    </row>
    <row r="68" spans="3:19" x14ac:dyDescent="0.25">
      <c r="C68" s="4" t="s">
        <v>19</v>
      </c>
      <c r="D68" s="4">
        <v>8</v>
      </c>
      <c r="E68" s="4">
        <v>12</v>
      </c>
      <c r="F68" s="4">
        <v>74421947</v>
      </c>
      <c r="G68" s="4">
        <v>2124081</v>
      </c>
      <c r="H68" s="4">
        <v>42</v>
      </c>
      <c r="I68" s="4">
        <v>0.98493360493281112</v>
      </c>
      <c r="J68" s="4">
        <v>0.74733031351428469</v>
      </c>
      <c r="K68" s="4">
        <v>0.69050920182723041</v>
      </c>
      <c r="L68" s="4">
        <v>6.6631812258529767E-3</v>
      </c>
      <c r="M68" s="4">
        <v>0.71779701806772689</v>
      </c>
      <c r="N68" s="4">
        <v>0.92636974489537094</v>
      </c>
      <c r="O68" s="12"/>
      <c r="S68">
        <v>0.76674178784784108</v>
      </c>
    </row>
    <row r="69" spans="3:19" x14ac:dyDescent="0.25">
      <c r="C69" s="4" t="s">
        <v>21</v>
      </c>
      <c r="D69" s="4">
        <v>1</v>
      </c>
      <c r="E69" s="4">
        <v>2</v>
      </c>
      <c r="F69" s="4">
        <v>71900533</v>
      </c>
      <c r="G69" s="4">
        <v>2548360</v>
      </c>
      <c r="H69" s="4">
        <v>15</v>
      </c>
      <c r="I69" s="4">
        <v>0.98174367824070885</v>
      </c>
      <c r="J69" s="4">
        <v>0.70247982009028176</v>
      </c>
      <c r="K69" s="4">
        <v>0.80949716307854347</v>
      </c>
      <c r="L69" s="4">
        <v>1.2151411668911779E-2</v>
      </c>
      <c r="M69" s="4">
        <v>0.75220116154309669</v>
      </c>
      <c r="N69" s="4">
        <v>0.94699625984207547</v>
      </c>
      <c r="O69" s="12"/>
      <c r="S69">
        <v>0.76673975962328367</v>
      </c>
    </row>
    <row r="70" spans="3:19" x14ac:dyDescent="0.25">
      <c r="C70" s="3" t="s">
        <v>23</v>
      </c>
      <c r="D70" s="3">
        <v>0</v>
      </c>
      <c r="E70" s="3">
        <v>2</v>
      </c>
      <c r="F70" s="3">
        <v>73569800</v>
      </c>
      <c r="G70" s="3">
        <v>2976246</v>
      </c>
      <c r="H70" s="3">
        <v>71</v>
      </c>
      <c r="I70" s="3">
        <v>0.98162329686831118</v>
      </c>
      <c r="J70" s="3">
        <v>0.72782670340733724</v>
      </c>
      <c r="K70" s="3">
        <v>0.84238097254057631</v>
      </c>
      <c r="L70" s="3">
        <v>1.274369339746218E-2</v>
      </c>
      <c r="M70" s="3">
        <v>0.78092519307950725</v>
      </c>
      <c r="N70" s="3">
        <v>0.97008270693185117</v>
      </c>
      <c r="O70" s="11">
        <f>AVERAGE(M70:M74)</f>
        <v>0.76674178784784108</v>
      </c>
      <c r="S70">
        <v>0.7475817763598066</v>
      </c>
    </row>
    <row r="71" spans="3:19" x14ac:dyDescent="0.25">
      <c r="C71" s="4" t="s">
        <v>25</v>
      </c>
      <c r="D71" s="4">
        <v>1</v>
      </c>
      <c r="E71" s="4">
        <v>0</v>
      </c>
      <c r="F71" s="4">
        <v>74423367</v>
      </c>
      <c r="G71" s="4">
        <v>2122680</v>
      </c>
      <c r="H71" s="4">
        <v>94</v>
      </c>
      <c r="I71" s="4">
        <v>0.98346796427687555</v>
      </c>
      <c r="J71" s="4">
        <v>0.67609922967539049</v>
      </c>
      <c r="K71" s="4">
        <v>0.77522906173843364</v>
      </c>
      <c r="L71" s="4">
        <v>1.059270806707791E-2</v>
      </c>
      <c r="M71" s="4">
        <v>0.722278721587854</v>
      </c>
      <c r="N71" s="4">
        <v>0.96674075922872804</v>
      </c>
      <c r="O71" s="12"/>
      <c r="S71">
        <v>0.72883055027174248</v>
      </c>
    </row>
    <row r="72" spans="3:19" x14ac:dyDescent="0.25">
      <c r="C72" s="4" t="s">
        <v>27</v>
      </c>
      <c r="D72" s="4">
        <v>1</v>
      </c>
      <c r="E72" s="4">
        <v>0</v>
      </c>
      <c r="F72" s="4">
        <v>72997165</v>
      </c>
      <c r="G72" s="4">
        <v>3548882</v>
      </c>
      <c r="H72" s="4">
        <v>64</v>
      </c>
      <c r="I72" s="4">
        <v>0.98096906322322475</v>
      </c>
      <c r="J72" s="4">
        <v>0.79131883408970904</v>
      </c>
      <c r="K72" s="4">
        <v>0.80066713949149637</v>
      </c>
      <c r="L72" s="4">
        <v>1.026524797230139E-2</v>
      </c>
      <c r="M72" s="4">
        <v>0.79596553968512085</v>
      </c>
      <c r="N72" s="4">
        <v>0.94941417849910992</v>
      </c>
      <c r="O72" s="12"/>
      <c r="S72">
        <v>0.6931851316989357</v>
      </c>
    </row>
    <row r="73" spans="3:19" x14ac:dyDescent="0.25">
      <c r="C73" s="4" t="s">
        <v>29</v>
      </c>
      <c r="D73" s="4">
        <v>0</v>
      </c>
      <c r="E73" s="4">
        <v>1</v>
      </c>
      <c r="F73" s="4">
        <v>74421958</v>
      </c>
      <c r="G73" s="4">
        <v>2124089</v>
      </c>
      <c r="H73" s="4">
        <v>81</v>
      </c>
      <c r="I73" s="4">
        <v>0.9857417459357275</v>
      </c>
      <c r="J73" s="4">
        <v>0.72727184695074065</v>
      </c>
      <c r="K73" s="4">
        <v>0.77787983460203414</v>
      </c>
      <c r="L73" s="4">
        <v>8.3256341048480054E-3</v>
      </c>
      <c r="M73" s="4">
        <v>0.75172504000809837</v>
      </c>
      <c r="N73" s="4">
        <v>0.97415871408431609</v>
      </c>
      <c r="O73" s="12"/>
      <c r="S73">
        <v>0.68232457639476929</v>
      </c>
    </row>
    <row r="74" spans="3:19" x14ac:dyDescent="0.25">
      <c r="C74" s="4" t="s">
        <v>31</v>
      </c>
      <c r="D74" s="4">
        <v>1</v>
      </c>
      <c r="E74" s="4">
        <v>0</v>
      </c>
      <c r="F74" s="4">
        <v>71900535</v>
      </c>
      <c r="G74" s="4">
        <v>2548360</v>
      </c>
      <c r="H74" s="4">
        <v>95</v>
      </c>
      <c r="I74" s="4">
        <v>0.984695703210965</v>
      </c>
      <c r="J74" s="4">
        <v>0.76113476628453891</v>
      </c>
      <c r="K74" s="4">
        <v>0.80576535271101701</v>
      </c>
      <c r="L74" s="4">
        <v>8.9624924209534742E-3</v>
      </c>
      <c r="M74" s="4">
        <v>0.78281444487862517</v>
      </c>
      <c r="N74" s="4">
        <v>0.95504947752116598</v>
      </c>
      <c r="O74" s="12"/>
      <c r="S74">
        <v>0.67782473539929355</v>
      </c>
    </row>
    <row r="75" spans="3:19" x14ac:dyDescent="0.25">
      <c r="C75" s="3" t="s">
        <v>33</v>
      </c>
      <c r="D75" s="3">
        <v>5</v>
      </c>
      <c r="E75" s="3">
        <v>1</v>
      </c>
      <c r="F75" s="3">
        <v>73569801</v>
      </c>
      <c r="G75" s="3">
        <v>2976241</v>
      </c>
      <c r="H75" s="3">
        <v>27</v>
      </c>
      <c r="I75" s="3">
        <v>0.97602197568710536</v>
      </c>
      <c r="J75" s="3">
        <v>0.69808933079174751</v>
      </c>
      <c r="K75" s="3">
        <v>0.67541291949657389</v>
      </c>
      <c r="L75" s="3">
        <v>1.181696805436557E-2</v>
      </c>
      <c r="M75" s="3">
        <v>0.68656393228403978</v>
      </c>
      <c r="N75" s="3">
        <v>0.90915027670500315</v>
      </c>
      <c r="O75" s="11">
        <f>AVERAGE(M75:M79)</f>
        <v>0.6931851316989357</v>
      </c>
      <c r="S75">
        <v>0.66830888180140746</v>
      </c>
    </row>
    <row r="76" spans="3:19" x14ac:dyDescent="0.25">
      <c r="C76" s="4" t="s">
        <v>35</v>
      </c>
      <c r="D76" s="4">
        <v>4</v>
      </c>
      <c r="E76" s="4">
        <v>9</v>
      </c>
      <c r="F76" s="4">
        <v>74423358</v>
      </c>
      <c r="G76" s="4">
        <v>2122677</v>
      </c>
      <c r="H76" s="4">
        <v>20</v>
      </c>
      <c r="I76" s="4">
        <v>0.98068953213626386</v>
      </c>
      <c r="J76" s="4">
        <v>0.65631898394515775</v>
      </c>
      <c r="K76" s="4">
        <v>0.63743963412307358</v>
      </c>
      <c r="L76" s="4">
        <v>9.5203970011192851E-3</v>
      </c>
      <c r="M76" s="4">
        <v>0.64674155928515675</v>
      </c>
      <c r="N76" s="4">
        <v>0.8914767469468059</v>
      </c>
      <c r="O76" s="12"/>
    </row>
    <row r="77" spans="3:19" x14ac:dyDescent="0.25">
      <c r="C77" s="4" t="s">
        <v>37</v>
      </c>
      <c r="D77" s="4">
        <v>14</v>
      </c>
      <c r="E77" s="4">
        <v>7</v>
      </c>
      <c r="F77" s="4">
        <v>72997158</v>
      </c>
      <c r="G77" s="4">
        <v>3548869</v>
      </c>
      <c r="H77" s="4">
        <v>6</v>
      </c>
      <c r="I77" s="4">
        <v>0.97024587082536251</v>
      </c>
      <c r="J77" s="4">
        <v>0.64902316670566151</v>
      </c>
      <c r="K77" s="4">
        <v>0.78008207089385595</v>
      </c>
      <c r="L77" s="4">
        <v>2.0508988260023519E-2</v>
      </c>
      <c r="M77" s="4">
        <v>0.70854311162173533</v>
      </c>
      <c r="N77" s="4">
        <v>0.91766095497043576</v>
      </c>
      <c r="O77" s="12"/>
    </row>
    <row r="78" spans="3:19" x14ac:dyDescent="0.25">
      <c r="C78" s="4" t="s">
        <v>39</v>
      </c>
      <c r="D78" s="4">
        <v>14</v>
      </c>
      <c r="E78" s="4">
        <v>26</v>
      </c>
      <c r="F78" s="4">
        <v>74421933</v>
      </c>
      <c r="G78" s="4">
        <v>2124075</v>
      </c>
      <c r="H78" s="4">
        <v>41</v>
      </c>
      <c r="I78" s="4">
        <v>0.98273012082870692</v>
      </c>
      <c r="J78" s="4">
        <v>0.68627209657238986</v>
      </c>
      <c r="K78" s="4">
        <v>0.69566529462748505</v>
      </c>
      <c r="L78" s="4">
        <v>9.0767161880272468E-3</v>
      </c>
      <c r="M78" s="4">
        <v>0.69093677223992711</v>
      </c>
      <c r="N78" s="4">
        <v>0.91724911941416121</v>
      </c>
      <c r="O78" s="12"/>
    </row>
    <row r="79" spans="3:19" x14ac:dyDescent="0.25">
      <c r="C79" s="4" t="s">
        <v>41</v>
      </c>
      <c r="D79" s="4">
        <v>15</v>
      </c>
      <c r="E79" s="4">
        <v>29</v>
      </c>
      <c r="F79" s="4">
        <v>71900506</v>
      </c>
      <c r="G79" s="4">
        <v>2548346</v>
      </c>
      <c r="H79" s="4">
        <v>21</v>
      </c>
      <c r="I79" s="4">
        <v>0.98190036290128468</v>
      </c>
      <c r="J79" s="4">
        <v>0.74006687454844888</v>
      </c>
      <c r="K79" s="4">
        <v>0.72634214697211263</v>
      </c>
      <c r="L79" s="4">
        <v>9.0419215934902288E-3</v>
      </c>
      <c r="M79" s="4">
        <v>0.73314028306381962</v>
      </c>
      <c r="N79" s="4">
        <v>0.91687294819708376</v>
      </c>
      <c r="O79" s="12"/>
    </row>
    <row r="80" spans="3:19" x14ac:dyDescent="0.25">
      <c r="C80" s="3" t="s">
        <v>43</v>
      </c>
      <c r="D80" s="3">
        <v>1</v>
      </c>
      <c r="E80" s="3">
        <v>1</v>
      </c>
      <c r="F80" s="3">
        <v>73569801</v>
      </c>
      <c r="G80" s="3">
        <v>2976245</v>
      </c>
      <c r="H80" s="3">
        <v>83</v>
      </c>
      <c r="I80" s="3">
        <v>0.98023010933235899</v>
      </c>
      <c r="J80" s="3">
        <v>0.7185446203663397</v>
      </c>
      <c r="K80" s="3">
        <v>0.80805518092254469</v>
      </c>
      <c r="L80" s="3">
        <v>1.280460154018085E-2</v>
      </c>
      <c r="M80" s="3">
        <v>0.76067572224342273</v>
      </c>
      <c r="N80" s="3">
        <v>0.96708466104639923</v>
      </c>
      <c r="O80" s="11">
        <f>AVERAGE(M80:M84)</f>
        <v>0.7475817763598066</v>
      </c>
    </row>
    <row r="81" spans="3:15" x14ac:dyDescent="0.25">
      <c r="C81" s="4" t="s">
        <v>45</v>
      </c>
      <c r="D81" s="4">
        <v>0</v>
      </c>
      <c r="E81" s="4">
        <v>2</v>
      </c>
      <c r="F81" s="4">
        <v>74423365</v>
      </c>
      <c r="G81" s="4">
        <v>2122681</v>
      </c>
      <c r="H81" s="4">
        <v>52</v>
      </c>
      <c r="I81" s="4">
        <v>0.98318781918042331</v>
      </c>
      <c r="J81" s="4">
        <v>0.67574610215952535</v>
      </c>
      <c r="K81" s="4">
        <v>0.75695924163828665</v>
      </c>
      <c r="L81" s="4">
        <v>1.035975703706069E-2</v>
      </c>
      <c r="M81" s="4">
        <v>0.7140508817741783</v>
      </c>
      <c r="N81" s="4">
        <v>0.96103559811641559</v>
      </c>
      <c r="O81" s="12"/>
    </row>
    <row r="82" spans="3:15" x14ac:dyDescent="0.25">
      <c r="C82" s="4" t="s">
        <v>47</v>
      </c>
      <c r="D82" s="4">
        <v>1</v>
      </c>
      <c r="E82" s="4">
        <v>0</v>
      </c>
      <c r="F82" s="4">
        <v>72997165</v>
      </c>
      <c r="G82" s="4">
        <v>3548882</v>
      </c>
      <c r="H82" s="4">
        <v>58</v>
      </c>
      <c r="I82" s="4">
        <v>0.97875874663052498</v>
      </c>
      <c r="J82" s="4">
        <v>0.7384829995433605</v>
      </c>
      <c r="K82" s="4">
        <v>0.83893664569950599</v>
      </c>
      <c r="L82" s="4">
        <v>1.4443560924592071E-2</v>
      </c>
      <c r="M82" s="4">
        <v>0.78551126507319413</v>
      </c>
      <c r="N82" s="4">
        <v>0.97145786383239463</v>
      </c>
      <c r="O82" s="12"/>
    </row>
    <row r="83" spans="3:15" x14ac:dyDescent="0.25">
      <c r="C83" s="4" t="s">
        <v>49</v>
      </c>
      <c r="D83" s="4">
        <v>0</v>
      </c>
      <c r="E83" s="4">
        <v>1</v>
      </c>
      <c r="F83" s="4">
        <v>74421958</v>
      </c>
      <c r="G83" s="4">
        <v>2124089</v>
      </c>
      <c r="H83" s="4">
        <v>96</v>
      </c>
      <c r="I83" s="4">
        <v>0.98596623825700314</v>
      </c>
      <c r="J83" s="4">
        <v>0.74339748446453291</v>
      </c>
      <c r="K83" s="4">
        <v>0.75480311794844757</v>
      </c>
      <c r="L83" s="4">
        <v>7.4360982623421666E-3</v>
      </c>
      <c r="M83" s="4">
        <v>0.74905688630098288</v>
      </c>
      <c r="N83" s="4">
        <v>0.97214510724876579</v>
      </c>
      <c r="O83" s="12"/>
    </row>
    <row r="84" spans="3:15" x14ac:dyDescent="0.25">
      <c r="C84" s="4" t="s">
        <v>51</v>
      </c>
      <c r="D84" s="4">
        <v>1</v>
      </c>
      <c r="E84" s="4">
        <v>0</v>
      </c>
      <c r="F84" s="4">
        <v>71900535</v>
      </c>
      <c r="G84" s="4">
        <v>2548360</v>
      </c>
      <c r="H84" s="4">
        <v>68</v>
      </c>
      <c r="I84" s="4">
        <v>0.97865174521862619</v>
      </c>
      <c r="J84" s="4">
        <v>0.64494940410964086</v>
      </c>
      <c r="K84" s="4">
        <v>0.83722086470480439</v>
      </c>
      <c r="L84" s="4">
        <v>1.633553908882597E-2</v>
      </c>
      <c r="M84" s="4">
        <v>0.7286141264072552</v>
      </c>
      <c r="N84" s="4">
        <v>0.97401007237827841</v>
      </c>
      <c r="O84" s="12"/>
    </row>
    <row r="85" spans="3:15" x14ac:dyDescent="0.25">
      <c r="C85" s="3" t="s">
        <v>53</v>
      </c>
      <c r="D85" s="3">
        <v>1</v>
      </c>
      <c r="E85" s="3">
        <v>1</v>
      </c>
      <c r="F85" s="3">
        <v>73569801</v>
      </c>
      <c r="G85" s="3">
        <v>2976245</v>
      </c>
      <c r="H85" s="3">
        <v>37</v>
      </c>
      <c r="I85" s="3">
        <v>0.97521218861619086</v>
      </c>
      <c r="J85" s="3">
        <v>0.64530037816129948</v>
      </c>
      <c r="K85" s="3">
        <v>0.80491901543084809</v>
      </c>
      <c r="L85" s="3">
        <v>1.7898648143704399E-2</v>
      </c>
      <c r="M85" s="3">
        <v>0.71632547094846633</v>
      </c>
      <c r="N85" s="3">
        <v>0.94993627238269551</v>
      </c>
      <c r="O85" s="11">
        <f>AVERAGE(M85:M89)</f>
        <v>0.66830888180140746</v>
      </c>
    </row>
    <row r="86" spans="3:15" x14ac:dyDescent="0.25">
      <c r="C86" s="4" t="s">
        <v>55</v>
      </c>
      <c r="D86" s="4">
        <v>1</v>
      </c>
      <c r="E86" s="4">
        <v>0</v>
      </c>
      <c r="F86" s="4">
        <v>74423367</v>
      </c>
      <c r="G86" s="4">
        <v>2122680</v>
      </c>
      <c r="H86" s="4">
        <v>70</v>
      </c>
      <c r="I86" s="4">
        <v>0.98097505961378961</v>
      </c>
      <c r="J86" s="4">
        <v>0.64709808864333185</v>
      </c>
      <c r="K86" s="4">
        <v>0.69052815755169994</v>
      </c>
      <c r="L86" s="4">
        <v>1.074090077112475E-2</v>
      </c>
      <c r="M86" s="4">
        <v>0.66810807903503922</v>
      </c>
      <c r="N86" s="4">
        <v>0.95733306012837238</v>
      </c>
      <c r="O86" s="12"/>
    </row>
    <row r="87" spans="3:15" x14ac:dyDescent="0.25">
      <c r="C87" s="4" t="s">
        <v>57</v>
      </c>
      <c r="D87" s="4">
        <v>1</v>
      </c>
      <c r="E87" s="4">
        <v>1</v>
      </c>
      <c r="F87" s="4">
        <v>72997164</v>
      </c>
      <c r="G87" s="4">
        <v>3548882</v>
      </c>
      <c r="H87" s="4">
        <v>27</v>
      </c>
      <c r="I87" s="4">
        <v>0.96673900133942903</v>
      </c>
      <c r="J87" s="4">
        <v>0.65182938294489523</v>
      </c>
      <c r="K87" s="4">
        <v>0.60660720570387927</v>
      </c>
      <c r="L87" s="4">
        <v>1.5752570664901849E-2</v>
      </c>
      <c r="M87" s="4">
        <v>0.62840576021147909</v>
      </c>
      <c r="N87" s="4">
        <v>0.9218197882043403</v>
      </c>
      <c r="O87" s="12"/>
    </row>
    <row r="88" spans="3:15" x14ac:dyDescent="0.25">
      <c r="C88" s="4" t="s">
        <v>59</v>
      </c>
      <c r="D88" s="4">
        <v>0</v>
      </c>
      <c r="E88" s="4">
        <v>2</v>
      </c>
      <c r="F88" s="4">
        <v>74421957</v>
      </c>
      <c r="G88" s="4">
        <v>2124089</v>
      </c>
      <c r="H88" s="4">
        <v>91</v>
      </c>
      <c r="I88" s="4">
        <v>0.983939040197085</v>
      </c>
      <c r="J88" s="4">
        <v>0.70976885909464338</v>
      </c>
      <c r="K88" s="4">
        <v>0.71259678855264541</v>
      </c>
      <c r="L88" s="4">
        <v>8.3165373273767218E-3</v>
      </c>
      <c r="M88" s="4">
        <v>0.71118001259678687</v>
      </c>
      <c r="N88" s="4">
        <v>0.96933538604621194</v>
      </c>
      <c r="O88" s="12"/>
    </row>
    <row r="89" spans="3:15" x14ac:dyDescent="0.25">
      <c r="C89" s="4" t="s">
        <v>61</v>
      </c>
      <c r="D89" s="4">
        <v>1</v>
      </c>
      <c r="E89" s="4">
        <v>1</v>
      </c>
      <c r="F89" s="4">
        <v>71900534</v>
      </c>
      <c r="G89" s="4">
        <v>2548360</v>
      </c>
      <c r="H89" s="4">
        <v>70</v>
      </c>
      <c r="I89" s="4">
        <v>0.97518298995326946</v>
      </c>
      <c r="J89" s="4">
        <v>0.65352235483814436</v>
      </c>
      <c r="K89" s="4">
        <v>0.58528638603400385</v>
      </c>
      <c r="L89" s="4">
        <v>1.0997957108385911E-2</v>
      </c>
      <c r="M89" s="4">
        <v>0.61752508621526625</v>
      </c>
      <c r="N89" s="4">
        <v>0.93749579847657383</v>
      </c>
      <c r="O89" s="12"/>
    </row>
    <row r="90" spans="3:15" x14ac:dyDescent="0.25">
      <c r="C90" s="3" t="s">
        <v>63</v>
      </c>
      <c r="D90" s="3">
        <v>3</v>
      </c>
      <c r="E90" s="3">
        <v>0</v>
      </c>
      <c r="F90" s="3">
        <v>73569802</v>
      </c>
      <c r="G90" s="3">
        <v>2976243</v>
      </c>
      <c r="H90" s="3">
        <v>66</v>
      </c>
      <c r="I90" s="3">
        <v>0.98398829159671308</v>
      </c>
      <c r="J90" s="3">
        <v>0.78350788604706523</v>
      </c>
      <c r="K90" s="3">
        <v>0.81277354089682108</v>
      </c>
      <c r="L90" s="3">
        <v>9.0852629996204144E-3</v>
      </c>
      <c r="M90" s="3">
        <v>0.79787244042831551</v>
      </c>
      <c r="N90" s="3">
        <v>0.9714601284663309</v>
      </c>
      <c r="O90" s="11">
        <f>AVERAGE(M90:M94)</f>
        <v>0.76673975962328367</v>
      </c>
    </row>
    <row r="91" spans="3:15" x14ac:dyDescent="0.25">
      <c r="C91" s="4" t="s">
        <v>65</v>
      </c>
      <c r="D91" s="4">
        <v>0</v>
      </c>
      <c r="E91" s="4">
        <v>2</v>
      </c>
      <c r="F91" s="4">
        <v>74423365</v>
      </c>
      <c r="G91" s="4">
        <v>2122681</v>
      </c>
      <c r="H91" s="4">
        <v>78</v>
      </c>
      <c r="I91" s="4">
        <v>0.98428054705058055</v>
      </c>
      <c r="J91" s="4">
        <v>0.71114992804883037</v>
      </c>
      <c r="K91" s="4">
        <v>0.72940540759539474</v>
      </c>
      <c r="L91" s="4">
        <v>8.449980501419669E-3</v>
      </c>
      <c r="M91" s="4">
        <v>0.72016199627336019</v>
      </c>
      <c r="N91" s="4">
        <v>0.969565206253583</v>
      </c>
      <c r="O91" s="12"/>
    </row>
    <row r="92" spans="3:15" x14ac:dyDescent="0.25">
      <c r="C92" s="4" t="s">
        <v>67</v>
      </c>
      <c r="D92" s="4">
        <v>1</v>
      </c>
      <c r="E92" s="4">
        <v>0</v>
      </c>
      <c r="F92" s="4">
        <v>72997165</v>
      </c>
      <c r="G92" s="4">
        <v>3548882</v>
      </c>
      <c r="H92" s="4">
        <v>14</v>
      </c>
      <c r="I92" s="4">
        <v>0.97611975996461631</v>
      </c>
      <c r="J92" s="4">
        <v>0.71529569012042682</v>
      </c>
      <c r="K92" s="4">
        <v>0.80555571992652331</v>
      </c>
      <c r="L92" s="4">
        <v>1.5587975231640849E-2</v>
      </c>
      <c r="M92" s="4">
        <v>0.75774731286537922</v>
      </c>
      <c r="N92" s="4">
        <v>0.96940153497801684</v>
      </c>
      <c r="O92" s="12"/>
    </row>
    <row r="93" spans="3:15" x14ac:dyDescent="0.25">
      <c r="C93" s="4" t="s">
        <v>69</v>
      </c>
      <c r="D93" s="4">
        <v>1</v>
      </c>
      <c r="E93" s="4">
        <v>0</v>
      </c>
      <c r="F93" s="4">
        <v>74421959</v>
      </c>
      <c r="G93" s="4">
        <v>2124088</v>
      </c>
      <c r="H93" s="4">
        <v>80</v>
      </c>
      <c r="I93" s="4">
        <v>0.98687668369240955</v>
      </c>
      <c r="J93" s="4">
        <v>0.76829640621412787</v>
      </c>
      <c r="K93" s="4">
        <v>0.75466658882937576</v>
      </c>
      <c r="L93" s="4">
        <v>6.4957709592137983E-3</v>
      </c>
      <c r="M93" s="4">
        <v>0.76142050722765198</v>
      </c>
      <c r="N93" s="4">
        <v>0.97353503687050036</v>
      </c>
      <c r="O93" s="12"/>
    </row>
    <row r="94" spans="3:15" x14ac:dyDescent="0.25">
      <c r="C94" s="4" t="s">
        <v>71</v>
      </c>
      <c r="D94" s="4">
        <v>0</v>
      </c>
      <c r="E94" s="4">
        <v>1</v>
      </c>
      <c r="F94" s="4">
        <v>71900534</v>
      </c>
      <c r="G94" s="4">
        <v>2548361</v>
      </c>
      <c r="H94" s="4">
        <v>80</v>
      </c>
      <c r="I94" s="4">
        <v>0.98569796118937747</v>
      </c>
      <c r="J94" s="4">
        <v>0.7763931530940742</v>
      </c>
      <c r="K94" s="4">
        <v>0.81766868979708918</v>
      </c>
      <c r="L94" s="4">
        <v>8.3465999244650962E-3</v>
      </c>
      <c r="M94" s="4">
        <v>0.79649654132171133</v>
      </c>
      <c r="N94" s="4">
        <v>0.96891652279363771</v>
      </c>
      <c r="O94" s="12"/>
    </row>
    <row r="95" spans="3:15" x14ac:dyDescent="0.25">
      <c r="C95" s="3" t="s">
        <v>73</v>
      </c>
      <c r="D95" s="3">
        <v>1</v>
      </c>
      <c r="E95" s="3">
        <v>0</v>
      </c>
      <c r="F95" s="3">
        <v>73569802</v>
      </c>
      <c r="G95" s="3">
        <v>2976245</v>
      </c>
      <c r="H95" s="3">
        <v>54</v>
      </c>
      <c r="I95" s="3">
        <v>0.97784393780852019</v>
      </c>
      <c r="J95" s="3">
        <v>0.67424764348866839</v>
      </c>
      <c r="K95" s="3">
        <v>0.83226386528532925</v>
      </c>
      <c r="L95" s="3">
        <v>1.626666060620905E-2</v>
      </c>
      <c r="M95" s="3">
        <v>0.74496868648029169</v>
      </c>
      <c r="N95" s="3">
        <v>0.95391802615001964</v>
      </c>
      <c r="O95" s="11">
        <f>AVERAGE(M95:M99)</f>
        <v>0.68232457639476929</v>
      </c>
    </row>
    <row r="96" spans="3:15" x14ac:dyDescent="0.25">
      <c r="C96" s="4" t="s">
        <v>75</v>
      </c>
      <c r="D96" s="4">
        <v>0</v>
      </c>
      <c r="E96" s="4">
        <v>2</v>
      </c>
      <c r="F96" s="4">
        <v>74423365</v>
      </c>
      <c r="G96" s="4">
        <v>2122681</v>
      </c>
      <c r="H96" s="4">
        <v>45</v>
      </c>
      <c r="I96" s="4">
        <v>0.97980811497936515</v>
      </c>
      <c r="J96" s="4">
        <v>0.61134668297746719</v>
      </c>
      <c r="K96" s="4">
        <v>0.74632080844931481</v>
      </c>
      <c r="L96" s="4">
        <v>1.353242994233249E-2</v>
      </c>
      <c r="M96" s="4">
        <v>0.67212443925141452</v>
      </c>
      <c r="N96" s="4">
        <v>0.9495241869319121</v>
      </c>
      <c r="O96" s="12"/>
    </row>
    <row r="97" spans="3:19" x14ac:dyDescent="0.25">
      <c r="C97" s="4" t="s">
        <v>77</v>
      </c>
      <c r="D97" s="4">
        <v>1</v>
      </c>
      <c r="E97" s="4">
        <v>0</v>
      </c>
      <c r="F97" s="4">
        <v>72997165</v>
      </c>
      <c r="G97" s="4">
        <v>3548882</v>
      </c>
      <c r="H97" s="4">
        <v>57</v>
      </c>
      <c r="I97" s="4">
        <v>0.97078576806473404</v>
      </c>
      <c r="J97" s="4">
        <v>0.74332981248028096</v>
      </c>
      <c r="K97" s="4">
        <v>0.56495409964205634</v>
      </c>
      <c r="L97" s="4">
        <v>9.4840258522368645E-3</v>
      </c>
      <c r="M97" s="4">
        <v>0.6419817916520042</v>
      </c>
      <c r="N97" s="4">
        <v>0.92675635457433025</v>
      </c>
      <c r="O97" s="12"/>
    </row>
    <row r="98" spans="3:19" x14ac:dyDescent="0.25">
      <c r="C98" s="4" t="s">
        <v>79</v>
      </c>
      <c r="D98" s="4">
        <v>0</v>
      </c>
      <c r="E98" s="4">
        <v>1</v>
      </c>
      <c r="F98" s="4">
        <v>74421958</v>
      </c>
      <c r="G98" s="4">
        <v>2124089</v>
      </c>
      <c r="H98" s="4">
        <v>106</v>
      </c>
      <c r="I98" s="4">
        <v>0.98365172294721215</v>
      </c>
      <c r="J98" s="4">
        <v>0.71023508841411565</v>
      </c>
      <c r="K98" s="4">
        <v>0.6939939898940205</v>
      </c>
      <c r="L98" s="4">
        <v>8.0811095015652576E-3</v>
      </c>
      <c r="M98" s="4">
        <v>0.70202061812465266</v>
      </c>
      <c r="N98" s="4">
        <v>0.9710389568666995</v>
      </c>
      <c r="O98" s="12"/>
    </row>
    <row r="99" spans="3:19" ht="15.75" thickBot="1" x14ac:dyDescent="0.3">
      <c r="C99" s="5" t="s">
        <v>81</v>
      </c>
      <c r="D99" s="5">
        <v>1</v>
      </c>
      <c r="E99" s="5">
        <v>1</v>
      </c>
      <c r="F99" s="5">
        <v>71900534</v>
      </c>
      <c r="G99" s="5">
        <v>2548360</v>
      </c>
      <c r="H99" s="5">
        <v>16</v>
      </c>
      <c r="I99" s="5">
        <v>0.9690395543273066</v>
      </c>
      <c r="J99" s="5">
        <v>0.53006887711232042</v>
      </c>
      <c r="K99" s="5">
        <v>0.8418348106881246</v>
      </c>
      <c r="L99" s="5">
        <v>2.6451945037682958E-2</v>
      </c>
      <c r="M99" s="5">
        <v>0.65052734646548305</v>
      </c>
      <c r="N99" s="5">
        <v>0.95850425083354485</v>
      </c>
      <c r="O99" s="13"/>
    </row>
    <row r="100" spans="3:19" x14ac:dyDescent="0.25">
      <c r="C100" t="s">
        <v>83</v>
      </c>
      <c r="D100">
        <v>1</v>
      </c>
      <c r="E100">
        <v>0</v>
      </c>
      <c r="F100">
        <v>73569802</v>
      </c>
      <c r="G100">
        <v>2976245</v>
      </c>
      <c r="H100">
        <v>88</v>
      </c>
      <c r="I100">
        <v>0.98304124074439481</v>
      </c>
      <c r="J100">
        <v>0.75809114795285915</v>
      </c>
      <c r="K100">
        <v>0.82808040733192079</v>
      </c>
      <c r="L100">
        <v>1.068986158206597E-2</v>
      </c>
      <c r="M100">
        <v>0.79154165197322479</v>
      </c>
      <c r="N100">
        <v>0.96645600254645703</v>
      </c>
      <c r="O100" s="14">
        <f>AVERAGE(M100:M104)</f>
        <v>0.77394785093323581</v>
      </c>
      <c r="Q100" s="8" t="s">
        <v>111</v>
      </c>
      <c r="R100" s="8"/>
      <c r="S100" s="8"/>
    </row>
    <row r="101" spans="3:19" x14ac:dyDescent="0.25">
      <c r="C101" s="9" t="s">
        <v>85</v>
      </c>
      <c r="D101" s="9">
        <v>0</v>
      </c>
      <c r="E101" s="9">
        <v>1</v>
      </c>
      <c r="F101" s="9">
        <v>74423366</v>
      </c>
      <c r="G101" s="9">
        <v>2122681</v>
      </c>
      <c r="H101" s="9">
        <v>70</v>
      </c>
      <c r="I101" s="9">
        <v>0.98410949968311889</v>
      </c>
      <c r="J101" s="9">
        <v>0.69136353002482187</v>
      </c>
      <c r="K101" s="9">
        <v>0.77128876171219318</v>
      </c>
      <c r="L101" s="9">
        <v>9.8204909218901643E-3</v>
      </c>
      <c r="M101" s="9">
        <v>0.72914242705291199</v>
      </c>
      <c r="N101" s="9">
        <v>0.96884810940981991</v>
      </c>
      <c r="O101" s="15"/>
      <c r="Q101" s="9">
        <f>AVERAGE(H100:H104)</f>
        <v>75.2</v>
      </c>
      <c r="R101" s="8"/>
      <c r="S101" s="8"/>
    </row>
    <row r="102" spans="3:19" x14ac:dyDescent="0.25">
      <c r="C102" s="7" t="s">
        <v>87</v>
      </c>
      <c r="D102" s="7">
        <v>1</v>
      </c>
      <c r="E102" s="7">
        <v>0</v>
      </c>
      <c r="F102" s="7">
        <v>72997165</v>
      </c>
      <c r="G102" s="7">
        <v>3548882</v>
      </c>
      <c r="H102" s="7">
        <v>43</v>
      </c>
      <c r="I102" s="7">
        <v>0.98088150808255969</v>
      </c>
      <c r="J102" s="7">
        <v>0.79963482401839558</v>
      </c>
      <c r="K102" s="7">
        <v>0.78410643574330285</v>
      </c>
      <c r="L102" s="7">
        <v>9.5519325990262773E-3</v>
      </c>
      <c r="M102" s="7">
        <v>0.79179450291221209</v>
      </c>
      <c r="N102" s="7">
        <v>0.96029653327755848</v>
      </c>
      <c r="O102" s="15"/>
      <c r="Q102" s="8"/>
      <c r="R102" s="8"/>
      <c r="S102" s="8"/>
    </row>
    <row r="103" spans="3:19" x14ac:dyDescent="0.25">
      <c r="C103" t="s">
        <v>89</v>
      </c>
      <c r="D103">
        <v>0</v>
      </c>
      <c r="E103">
        <v>1</v>
      </c>
      <c r="F103">
        <v>74421958</v>
      </c>
      <c r="G103">
        <v>2124089</v>
      </c>
      <c r="H103">
        <v>74</v>
      </c>
      <c r="I103">
        <v>0.98683709967626287</v>
      </c>
      <c r="J103">
        <v>0.75355135538988038</v>
      </c>
      <c r="K103">
        <v>0.78110804208298235</v>
      </c>
      <c r="L103">
        <v>7.2911544830471338E-3</v>
      </c>
      <c r="M103">
        <v>0.76708229172782993</v>
      </c>
      <c r="N103">
        <v>0.97424996677516329</v>
      </c>
      <c r="O103" s="15"/>
      <c r="Q103" s="8"/>
      <c r="R103" s="8"/>
      <c r="S103" s="8"/>
    </row>
    <row r="104" spans="3:19" x14ac:dyDescent="0.25">
      <c r="C104" t="s">
        <v>110</v>
      </c>
      <c r="D104">
        <v>0</v>
      </c>
      <c r="E104">
        <v>1</v>
      </c>
      <c r="F104">
        <v>71900534</v>
      </c>
      <c r="G104">
        <v>2548361</v>
      </c>
      <c r="H104">
        <v>101</v>
      </c>
      <c r="I104">
        <v>0.98571473799999998</v>
      </c>
      <c r="J104">
        <v>0.79457175300000005</v>
      </c>
      <c r="K104">
        <v>0.785833326</v>
      </c>
      <c r="L104">
        <v>7.2008920000000004E-3</v>
      </c>
      <c r="M104">
        <v>0.79017838100000004</v>
      </c>
      <c r="O104" s="15"/>
      <c r="Q104" s="10"/>
      <c r="R104" s="8"/>
      <c r="S104" s="8"/>
    </row>
    <row r="105" spans="3:19" x14ac:dyDescent="0.25">
      <c r="C105" s="3" t="s">
        <v>91</v>
      </c>
      <c r="D105" s="3">
        <v>0</v>
      </c>
      <c r="E105" s="3">
        <v>1</v>
      </c>
      <c r="F105" s="3">
        <v>73569801</v>
      </c>
      <c r="G105" s="3">
        <v>2976246</v>
      </c>
      <c r="H105" s="3">
        <v>33</v>
      </c>
      <c r="I105" s="3">
        <v>0.97680735914674521</v>
      </c>
      <c r="J105" s="3">
        <v>0.66446546918236793</v>
      </c>
      <c r="K105" s="3">
        <v>0.81511810515663019</v>
      </c>
      <c r="L105" s="3">
        <v>1.665154678545961E-2</v>
      </c>
      <c r="M105" s="3">
        <v>0.73212198834244291</v>
      </c>
      <c r="N105" s="3">
        <v>0.95582845177008779</v>
      </c>
      <c r="O105" s="11">
        <f>AVERAGE(M105:M109)</f>
        <v>0.67782473539929355</v>
      </c>
    </row>
    <row r="106" spans="3:19" x14ac:dyDescent="0.25">
      <c r="C106" s="4" t="s">
        <v>93</v>
      </c>
      <c r="D106" s="4">
        <v>0</v>
      </c>
      <c r="E106" s="4">
        <v>1</v>
      </c>
      <c r="F106" s="4">
        <v>74423366</v>
      </c>
      <c r="G106" s="4">
        <v>2122681</v>
      </c>
      <c r="H106" s="4">
        <v>67</v>
      </c>
      <c r="I106" s="4">
        <v>0.98226296411801695</v>
      </c>
      <c r="J106" s="4">
        <v>0.67826713515967307</v>
      </c>
      <c r="K106" s="4">
        <v>0.68559147606258308</v>
      </c>
      <c r="L106" s="4">
        <v>9.2754604881018082E-3</v>
      </c>
      <c r="M106" s="4">
        <v>0.68190963862760767</v>
      </c>
      <c r="N106" s="4">
        <v>0.95732995380821428</v>
      </c>
      <c r="O106" s="12"/>
    </row>
    <row r="107" spans="3:19" x14ac:dyDescent="0.25">
      <c r="C107" s="4" t="s">
        <v>95</v>
      </c>
      <c r="D107" s="4">
        <v>1</v>
      </c>
      <c r="E107" s="4">
        <v>0</v>
      </c>
      <c r="F107" s="4">
        <v>72997165</v>
      </c>
      <c r="G107" s="4">
        <v>3548882</v>
      </c>
      <c r="H107" s="4">
        <v>19</v>
      </c>
      <c r="I107" s="4">
        <v>0.96569930037407026</v>
      </c>
      <c r="J107" s="4">
        <v>0.62400652414265867</v>
      </c>
      <c r="K107" s="4">
        <v>0.65458455519666325</v>
      </c>
      <c r="L107" s="4">
        <v>1.9175320027839442E-2</v>
      </c>
      <c r="M107" s="4">
        <v>0.63892989658085464</v>
      </c>
      <c r="N107" s="4">
        <v>0.92678419616722207</v>
      </c>
      <c r="O107" s="12"/>
    </row>
    <row r="108" spans="3:19" x14ac:dyDescent="0.25">
      <c r="C108" s="4" t="s">
        <v>97</v>
      </c>
      <c r="D108" s="4">
        <v>1</v>
      </c>
      <c r="E108" s="4">
        <v>1</v>
      </c>
      <c r="F108" s="4">
        <v>74421958</v>
      </c>
      <c r="G108" s="4">
        <v>2124088</v>
      </c>
      <c r="H108" s="4">
        <v>69</v>
      </c>
      <c r="I108" s="4">
        <v>0.98356849200105012</v>
      </c>
      <c r="J108" s="4">
        <v>0.68802479789421045</v>
      </c>
      <c r="K108" s="4">
        <v>0.74621779030916313</v>
      </c>
      <c r="L108" s="4">
        <v>9.6572437712906748E-3</v>
      </c>
      <c r="M108" s="4">
        <v>0.71594073218208543</v>
      </c>
      <c r="N108" s="4">
        <v>0.96930531175841605</v>
      </c>
      <c r="O108" s="12"/>
    </row>
    <row r="109" spans="3:19" x14ac:dyDescent="0.25">
      <c r="C109" s="4" t="s">
        <v>99</v>
      </c>
      <c r="D109" s="4">
        <v>0</v>
      </c>
      <c r="E109" s="4">
        <v>1</v>
      </c>
      <c r="F109" s="4">
        <v>71900534</v>
      </c>
      <c r="G109" s="4">
        <v>2548361</v>
      </c>
      <c r="H109" s="4">
        <v>65</v>
      </c>
      <c r="I109" s="4">
        <v>0.9754940221007441</v>
      </c>
      <c r="J109" s="4">
        <v>0.66047098692855666</v>
      </c>
      <c r="K109" s="4">
        <v>0.58459574605010833</v>
      </c>
      <c r="L109" s="4">
        <v>1.0651422830163919E-2</v>
      </c>
      <c r="M109" s="4">
        <v>0.62022142126347724</v>
      </c>
      <c r="N109" s="4">
        <v>0.94753384566010068</v>
      </c>
      <c r="O109" s="12"/>
    </row>
    <row r="110" spans="3:19" x14ac:dyDescent="0.25">
      <c r="C110" s="22" t="s">
        <v>101</v>
      </c>
      <c r="D110" s="22">
        <v>1</v>
      </c>
      <c r="E110" s="22">
        <v>0</v>
      </c>
      <c r="F110" s="22">
        <v>73569802</v>
      </c>
      <c r="G110" s="22">
        <v>2976245</v>
      </c>
      <c r="H110" s="22">
        <v>71</v>
      </c>
      <c r="I110" s="22">
        <v>0.98353891503320978</v>
      </c>
      <c r="J110" s="22">
        <v>0.7740476201882005</v>
      </c>
      <c r="K110" s="22">
        <v>0.81435640736686421</v>
      </c>
      <c r="L110" s="22">
        <v>9.6168533931897757E-3</v>
      </c>
      <c r="M110" s="22">
        <v>0.79369055753100182</v>
      </c>
      <c r="N110" s="22">
        <v>0.97470069855270902</v>
      </c>
      <c r="O110" s="19">
        <f>AVERAGE(M110:M114)</f>
        <v>0.77368585024252035</v>
      </c>
    </row>
    <row r="111" spans="3:19" x14ac:dyDescent="0.25">
      <c r="C111" s="4" t="s">
        <v>103</v>
      </c>
      <c r="D111" s="4">
        <v>0</v>
      </c>
      <c r="E111" s="4">
        <v>1</v>
      </c>
      <c r="F111" s="4">
        <v>74423366</v>
      </c>
      <c r="G111" s="4">
        <v>2122681</v>
      </c>
      <c r="H111" s="4">
        <v>63</v>
      </c>
      <c r="I111" s="4">
        <v>0.98425136200369223</v>
      </c>
      <c r="J111" s="4">
        <v>0.69907272958526989</v>
      </c>
      <c r="K111" s="4">
        <v>0.75866981425847779</v>
      </c>
      <c r="L111" s="4">
        <v>9.3146686040151885E-3</v>
      </c>
      <c r="M111" s="4">
        <v>0.72765301410380268</v>
      </c>
      <c r="N111" s="4">
        <v>0.9726264461237718</v>
      </c>
      <c r="O111" s="20"/>
    </row>
    <row r="112" spans="3:19" x14ac:dyDescent="0.25">
      <c r="C112" s="4" t="s">
        <v>105</v>
      </c>
      <c r="D112" s="4">
        <v>0</v>
      </c>
      <c r="E112" s="4">
        <v>1</v>
      </c>
      <c r="F112" s="4">
        <v>72997164</v>
      </c>
      <c r="G112" s="4">
        <v>3548883</v>
      </c>
      <c r="H112" s="4">
        <v>18</v>
      </c>
      <c r="I112" s="4">
        <v>0.98004496587465884</v>
      </c>
      <c r="J112" s="4">
        <v>0.747229769859309</v>
      </c>
      <c r="K112" s="4">
        <v>0.86076548592895286</v>
      </c>
      <c r="L112" s="4">
        <v>1.4156056608499799E-2</v>
      </c>
      <c r="M112" s="4">
        <v>0.79998941991682326</v>
      </c>
      <c r="N112" s="4">
        <v>0.9668406058272897</v>
      </c>
      <c r="O112" s="20"/>
    </row>
    <row r="113" spans="3:15" x14ac:dyDescent="0.25">
      <c r="C113" s="4" t="s">
        <v>107</v>
      </c>
      <c r="D113" s="4">
        <v>2</v>
      </c>
      <c r="E113" s="4">
        <v>0</v>
      </c>
      <c r="F113" s="4">
        <v>74421959</v>
      </c>
      <c r="G113" s="4">
        <v>2124087</v>
      </c>
      <c r="H113" s="4">
        <v>61</v>
      </c>
      <c r="I113" s="4">
        <v>0.98612544961171611</v>
      </c>
      <c r="J113" s="4">
        <v>0.72801619659193129</v>
      </c>
      <c r="K113" s="4">
        <v>0.79820854964175225</v>
      </c>
      <c r="L113" s="4">
        <v>8.5111841788523736E-3</v>
      </c>
      <c r="M113" s="4">
        <v>0.76149827059398956</v>
      </c>
      <c r="N113" s="4">
        <v>0.97431126771096821</v>
      </c>
      <c r="O113" s="20"/>
    </row>
    <row r="114" spans="3:15" ht="15.75" thickBot="1" x14ac:dyDescent="0.3">
      <c r="C114" s="5" t="s">
        <v>109</v>
      </c>
      <c r="D114" s="5">
        <v>0</v>
      </c>
      <c r="E114" s="5">
        <v>1</v>
      </c>
      <c r="F114" s="5">
        <v>71900534</v>
      </c>
      <c r="G114" s="5">
        <v>2548361</v>
      </c>
      <c r="H114" s="5">
        <v>55</v>
      </c>
      <c r="I114" s="5">
        <v>0.98472122407295337</v>
      </c>
      <c r="J114" s="5">
        <v>0.75586762165324584</v>
      </c>
      <c r="K114" s="5">
        <v>0.81776286797671127</v>
      </c>
      <c r="L114" s="5">
        <v>9.3612933478172313E-3</v>
      </c>
      <c r="M114" s="5">
        <v>0.78559798906698419</v>
      </c>
      <c r="N114" s="5">
        <v>0.95742009280595708</v>
      </c>
      <c r="O114" s="21"/>
    </row>
  </sheetData>
  <sortState xmlns:xlrd2="http://schemas.microsoft.com/office/spreadsheetml/2017/richdata2" ref="R100:R104">
    <sortCondition descending="1" ref="R100:R104"/>
  </sortState>
  <mergeCells count="20">
    <mergeCell ref="O32:O36"/>
    <mergeCell ref="O37:O41"/>
    <mergeCell ref="O42:O46"/>
    <mergeCell ref="O47:O51"/>
    <mergeCell ref="O2:O6"/>
    <mergeCell ref="O7:O11"/>
    <mergeCell ref="O12:O16"/>
    <mergeCell ref="O17:O21"/>
    <mergeCell ref="O22:O26"/>
    <mergeCell ref="O27:O31"/>
    <mergeCell ref="O65:O69"/>
    <mergeCell ref="O70:O74"/>
    <mergeCell ref="O75:O79"/>
    <mergeCell ref="O80:O84"/>
    <mergeCell ref="O85:O89"/>
    <mergeCell ref="O90:O94"/>
    <mergeCell ref="O95:O99"/>
    <mergeCell ref="O100:O104"/>
    <mergeCell ref="O105:O109"/>
    <mergeCell ref="O110:O1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Capitán Haddock</cp:lastModifiedBy>
  <dcterms:created xsi:type="dcterms:W3CDTF">2023-10-10T07:12:23Z</dcterms:created>
  <dcterms:modified xsi:type="dcterms:W3CDTF">2023-10-10T13:05:25Z</dcterms:modified>
</cp:coreProperties>
</file>