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ddo\yolov5\projects\halimeda\final_trainings\yolo_XL\"/>
    </mc:Choice>
  </mc:AlternateContent>
  <xr:revisionPtr revIDLastSave="0" documentId="13_ncr:1_{B38B209A-DAD4-427D-89EF-25FF569613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P2" i="1"/>
  <c r="T7" i="1"/>
  <c r="T12" i="1"/>
  <c r="T17" i="1"/>
  <c r="T22" i="1"/>
  <c r="T27" i="1"/>
  <c r="T32" i="1"/>
  <c r="T37" i="1"/>
  <c r="T42" i="1"/>
  <c r="T47" i="1"/>
  <c r="S7" i="1"/>
  <c r="S12" i="1"/>
  <c r="S17" i="1"/>
  <c r="S22" i="1"/>
  <c r="S27" i="1"/>
  <c r="S32" i="1"/>
  <c r="S37" i="1"/>
  <c r="S42" i="1"/>
  <c r="S47" i="1"/>
  <c r="R7" i="1"/>
  <c r="R12" i="1"/>
  <c r="R17" i="1"/>
  <c r="R22" i="1"/>
  <c r="R27" i="1"/>
  <c r="R32" i="1"/>
  <c r="R37" i="1"/>
  <c r="R42" i="1"/>
  <c r="R47" i="1"/>
  <c r="Q7" i="1"/>
  <c r="Q12" i="1"/>
  <c r="Q17" i="1"/>
  <c r="Q22" i="1"/>
  <c r="Q27" i="1"/>
  <c r="Q32" i="1"/>
  <c r="Q37" i="1"/>
  <c r="Q42" i="1"/>
  <c r="Q47" i="1"/>
  <c r="P12" i="1"/>
  <c r="P17" i="1"/>
  <c r="P22" i="1"/>
  <c r="P27" i="1"/>
  <c r="P32" i="1"/>
  <c r="P37" i="1"/>
  <c r="P42" i="1"/>
  <c r="P47" i="1"/>
  <c r="O12" i="1"/>
  <c r="O17" i="1"/>
  <c r="O22" i="1"/>
  <c r="O27" i="1"/>
  <c r="O32" i="1"/>
  <c r="O37" i="1"/>
  <c r="O42" i="1"/>
  <c r="O47" i="1"/>
  <c r="O7" i="1"/>
  <c r="T2" i="1"/>
  <c r="S2" i="1"/>
  <c r="R2" i="1"/>
  <c r="Q2" i="1"/>
  <c r="O2" i="1"/>
</calcChain>
</file>

<file path=xl/sharedStrings.xml><?xml version="1.0" encoding="utf-8"?>
<sst xmlns="http://schemas.openxmlformats.org/spreadsheetml/2006/main" count="119" uniqueCount="85">
  <si>
    <t>Unnamed: 0</t>
  </si>
  <si>
    <t>Run</t>
  </si>
  <si>
    <t>TP</t>
  </si>
  <si>
    <t>FP</t>
  </si>
  <si>
    <t>TN</t>
  </si>
  <si>
    <t>FN</t>
  </si>
  <si>
    <t>thr</t>
  </si>
  <si>
    <t>acc</t>
  </si>
  <si>
    <t>prec</t>
  </si>
  <si>
    <t>rec</t>
  </si>
  <si>
    <t>fall</t>
  </si>
  <si>
    <t>f1</t>
  </si>
  <si>
    <t>auc</t>
  </si>
  <si>
    <t>projects/halimeda/final_trainings/yolo_XL/base_1/inference_test_2/coverage2/metrics/metrics.xlsx</t>
  </si>
  <si>
    <t>coverage2</t>
  </si>
  <si>
    <t>projects/halimeda/final_trainings/yolo_XL/base_2/inference_test_2/coverage2/metrics/metrics.xlsx</t>
  </si>
  <si>
    <t>base_2</t>
  </si>
  <si>
    <t>projects/halimeda/final_trainings/yolo_XL/base_3/inference_test_2/coverage2/metrics/metrics.xlsx</t>
  </si>
  <si>
    <t>projects/halimeda/final_trainings/yolo_XL/base_4/inference_test_2/coverage2/metrics/metrics.xlsx</t>
  </si>
  <si>
    <t>base_4</t>
  </si>
  <si>
    <t>projects/halimeda/final_trainings/yolo_XL/base_5/inference_test_2/coverage2/metrics/metrics.xlsx</t>
  </si>
  <si>
    <t>base_5</t>
  </si>
  <si>
    <t>projects/halimeda/final_trainings/yolo_XL/base_da_1/inference_test_2/coverage2/metrics/metrics.xlsx</t>
  </si>
  <si>
    <t>base_da_1</t>
  </si>
  <si>
    <t>projects/halimeda/final_trainings/yolo_XL/base_da_2/inference_test_2/coverage2/metrics/metrics.xlsx</t>
  </si>
  <si>
    <t>projects/halimeda/final_trainings/yolo_XL/base_da_3/inference_test_2/coverage2/metrics/metrics.xlsx</t>
  </si>
  <si>
    <t>projects/halimeda/final_trainings/yolo_XL/base_da_4/inference_test_2/coverage2/metrics/metrics.xlsx</t>
  </si>
  <si>
    <t>projects/halimeda/final_trainings/yolo_XL/base_da_5/inference_test_2/coverage2/metrics/metrics.xlsx</t>
  </si>
  <si>
    <t>projects/halimeda/final_trainings/yolo_XL/high3_1/inference_test_2/coverage2/metrics/metrics.xlsx</t>
  </si>
  <si>
    <t>projects/halimeda/final_trainings/yolo_XL/high3_2/inference_test_2/coverage2/metrics/metrics.xlsx</t>
  </si>
  <si>
    <t>projects/halimeda/final_trainings/yolo_XL/high3_3/inference_test_2/coverage2/metrics/metrics.xlsx</t>
  </si>
  <si>
    <t>projects/halimeda/final_trainings/yolo_XL/high3_4/inference_test_2/coverage2/metrics/metrics.xlsx</t>
  </si>
  <si>
    <t>projects/halimeda/final_trainings/yolo_XL/high3_5/inference_test_2/coverage2/metrics/metrics.xlsx</t>
  </si>
  <si>
    <t>projects/halimeda/final_trainings/yolo_XL/high3_da_1/inference_test_2/coverage2/metrics/metrics.xlsx</t>
  </si>
  <si>
    <t>projects/halimeda/final_trainings/yolo_XL/high3_da_2/inference_test_2/coverage2/metrics/metrics.xlsx</t>
  </si>
  <si>
    <t>high3_da_2</t>
  </si>
  <si>
    <t>projects/halimeda/final_trainings/yolo_XL/high3_da_3/inference_test_2/coverage2/metrics/metrics.xlsx</t>
  </si>
  <si>
    <t>projects/halimeda/final_trainings/yolo_XL/high3_da_4/inference_test_2/coverage2/metrics/metrics.xlsx</t>
  </si>
  <si>
    <t>high3_da_4</t>
  </si>
  <si>
    <t>projects/halimeda/final_trainings/yolo_XL/high3_da_5/inference_test_2/coverage2/metrics/metrics.xlsx</t>
  </si>
  <si>
    <t>projects/halimeda/final_trainings/yolo_XL/low27_1/inference_test_2/coverage2/metrics/metrics.xlsx</t>
  </si>
  <si>
    <t>low27_1</t>
  </si>
  <si>
    <t>projects/halimeda/final_trainings/yolo_XL/low27_2/inference_test_2/coverage2/metrics/metrics.xlsx</t>
  </si>
  <si>
    <t>low27_2</t>
  </si>
  <si>
    <t>projects/halimeda/final_trainings/yolo_XL/low27_3/inference_test_2/coverage2/metrics/metrics.xlsx</t>
  </si>
  <si>
    <t>low27_3</t>
  </si>
  <si>
    <t>projects/halimeda/final_trainings/yolo_XL/low27_4/inference_test_2/coverage2/metrics/metrics.xlsx</t>
  </si>
  <si>
    <t>projects/halimeda/final_trainings/yolo_XL/low27_5/inference_test_2/coverage2/metrics/metrics.xlsx</t>
  </si>
  <si>
    <t>low27_5</t>
  </si>
  <si>
    <t>projects/halimeda/final_trainings/yolo_XL/low27_da_1/inference_test_2/coverage2/metrics/metrics.xlsx</t>
  </si>
  <si>
    <t>low27_da_1</t>
  </si>
  <si>
    <t>projects/halimeda/final_trainings/yolo_XL/low27_da_2/inference_test_2/coverage2/metrics/metrics.xlsx</t>
  </si>
  <si>
    <t>projects/halimeda/final_trainings/yolo_XL/low27_da_3/inference_test_2/coverage2/metrics/metrics.xlsx</t>
  </si>
  <si>
    <t>projects/halimeda/final_trainings/yolo_XL/low27_da_4/inference_test_2/coverage2/metrics/metrics.xlsx</t>
  </si>
  <si>
    <t>projects/halimeda/final_trainings/yolo_XL/low27_da_5/inference_test_2/coverage2/metrics/metrics.xlsx</t>
  </si>
  <si>
    <t>low27_da_5</t>
  </si>
  <si>
    <t>projects/halimeda/final_trainings/yolo_XL/low3_1/inference_test_2/coverage2/metrics/metrics.xlsx</t>
  </si>
  <si>
    <t>projects/halimeda/final_trainings/yolo_XL/low3_2/inference_test_2/coverage2/metrics/metrics.xlsx</t>
  </si>
  <si>
    <t>projects/halimeda/final_trainings/yolo_XL/low3_3/inference_test_2/coverage2/metrics/metrics.xlsx</t>
  </si>
  <si>
    <t>projects/halimeda/final_trainings/yolo_XL/low3_4/inference_test_2/coverage2/metrics/metrics.xlsx</t>
  </si>
  <si>
    <t>low3_4</t>
  </si>
  <si>
    <t>projects/halimeda/final_trainings/yolo_XL/low3_5/inference_test_2/coverage2/metrics/metrics.xlsx</t>
  </si>
  <si>
    <t>projects/halimeda/final_trainings/yolo_XL/low3_da_1/inference_test_2/coverage2/metrics/metrics.xlsx</t>
  </si>
  <si>
    <t>low3_da_1</t>
  </si>
  <si>
    <t>projects/halimeda/final_trainings/yolo_XL/low3_da_2/inference_test_2/coverage2/metrics/metrics.xlsx</t>
  </si>
  <si>
    <t>low3_da_2</t>
  </si>
  <si>
    <t>projects/halimeda/final_trainings/yolo_XL/low3_da_3/inference_test_2/coverage2/metrics/metrics.xlsx</t>
  </si>
  <si>
    <t>projects/halimeda/final_trainings/yolo_XL/low3_da_4/inference_test_2/coverage2/metrics/metrics.xlsx</t>
  </si>
  <si>
    <t>projects/halimeda/final_trainings/yolo_XL/low3_da_5/inference_test_2/coverage2/metrics/metrics.xlsx</t>
  </si>
  <si>
    <t>low3_da_5</t>
  </si>
  <si>
    <t>projects/halimeda/final_trainings/yolo_XL/low9_1/inference_test_2/coverage2/metrics/metrics.xlsx</t>
  </si>
  <si>
    <t>low9_1</t>
  </si>
  <si>
    <t>projects/halimeda/final_trainings/yolo_XL/low9_2/inference_test_2/coverage2/metrics/metrics.xlsx</t>
  </si>
  <si>
    <t>projects/halimeda/final_trainings/yolo_XL/low9_3/inference_test_2/coverage2/metrics/metrics.xlsx</t>
  </si>
  <si>
    <t>low9_3</t>
  </si>
  <si>
    <t>projects/halimeda/final_trainings/yolo_XL/low9_4/inference_test_2/coverage2/metrics/metrics.xlsx</t>
  </si>
  <si>
    <t>low9_4</t>
  </si>
  <si>
    <t>projects/halimeda/final_trainings/yolo_XL/low9_5/inference_test_2/coverage2/metrics/metrics.xlsx</t>
  </si>
  <si>
    <t>low9_5</t>
  </si>
  <si>
    <t>projects/halimeda/final_trainings/yolo_XL/low9_da_1/inference_test_2/coverage2/metrics/metrics.xlsx</t>
  </si>
  <si>
    <t>projects/halimeda/final_trainings/yolo_XL/low9_da_2/inference_test_2/coverage2/metrics/metrics.xlsx</t>
  </si>
  <si>
    <t>projects/halimeda/final_trainings/yolo_XL/low9_da_3/inference_test_2/coverage2/metrics/metrics.xlsx</t>
  </si>
  <si>
    <t>projects/halimeda/final_trainings/yolo_XL/low9_da_4/inference_test_2/coverage2/metrics/metrics.xlsx</t>
  </si>
  <si>
    <t>projects/halimeda/final_trainings/yolo_XL/low9_da_5/inference_test_2/coverage2/metrics/metrics.xlsx</t>
  </si>
  <si>
    <t>low9_da_5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</si>
</sst>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center" vertical="top"/>
    </xf>
    <xf numFmtId="0" fontId="1" fillId="10" borderId="1" xfId="0" applyFont="1" applyFill="1" applyBorder="1" applyAlignment="1">
      <alignment horizontal="center" vertical="top"/>
    </xf>
    <xf numFmtId="0" fontId="1" fillId="11" borderId="1" xfId="0" applyFont="1" applyFill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topLeftCell="B19" workbookViewId="0">
      <selection activeCell="V36" sqref="V36"/>
    </sheetView>
  </sheetViews>
  <sheetFormatPr defaultRowHeight="15" x14ac:dyDescent="0.25"/>
  <cols>
    <col min="1" max="1" width="97.42578125" bestFit="1" customWidth="1"/>
    <col min="2" max="2" width="9.140625" customWidth="1"/>
  </cols>
  <sheetData>
    <row r="1" spans="1:20" x14ac:dyDescent="0.25">
      <c r="A1" s="1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</row>
    <row r="2" spans="1:20" x14ac:dyDescent="0.25">
      <c r="A2" s="2" t="s">
        <v>13</v>
      </c>
      <c r="B2" s="13">
        <v>0</v>
      </c>
      <c r="C2" s="13" t="s">
        <v>14</v>
      </c>
      <c r="D2" s="13">
        <v>1</v>
      </c>
      <c r="E2" s="13">
        <v>0</v>
      </c>
      <c r="F2" s="13">
        <v>30286243</v>
      </c>
      <c r="G2" s="13">
        <v>1171036</v>
      </c>
      <c r="H2" s="13">
        <v>96</v>
      </c>
      <c r="I2" s="13">
        <v>0.98120374679565425</v>
      </c>
      <c r="J2" s="13">
        <v>0.73551658972621548</v>
      </c>
      <c r="K2" s="13">
        <v>0.77306694835432188</v>
      </c>
      <c r="L2" s="13">
        <v>1.0748510470579E-2</v>
      </c>
      <c r="M2" s="13">
        <v>0.75382443349089201</v>
      </c>
      <c r="N2" s="13">
        <v>0.9338189469878605</v>
      </c>
      <c r="O2" s="23">
        <f>AVERAGE(I2:I6)</f>
        <v>0.98119695027669285</v>
      </c>
      <c r="P2" s="23">
        <f>AVERAGE(J2:J6)</f>
        <v>0.74887274887837108</v>
      </c>
      <c r="Q2" s="23">
        <f>AVERAGE(K2:K6)</f>
        <v>0.74773521246553265</v>
      </c>
      <c r="R2" s="23">
        <f>AVERAGE(L2:L6)</f>
        <v>9.7761019747480728E-3</v>
      </c>
      <c r="S2" s="23">
        <f>AVERAGE(M2:M6)</f>
        <v>0.74753586682678097</v>
      </c>
      <c r="T2" s="23">
        <f>AVERAGE(N2:N6)</f>
        <v>0.93465781600657838</v>
      </c>
    </row>
    <row r="3" spans="1:20" x14ac:dyDescent="0.25">
      <c r="A3" s="2" t="s">
        <v>15</v>
      </c>
      <c r="B3" s="13">
        <v>0</v>
      </c>
      <c r="C3" s="13" t="s">
        <v>16</v>
      </c>
      <c r="D3" s="13">
        <v>0</v>
      </c>
      <c r="E3" s="13">
        <v>1</v>
      </c>
      <c r="F3" s="13">
        <v>30286242</v>
      </c>
      <c r="G3" s="13">
        <v>1171037</v>
      </c>
      <c r="H3" s="13">
        <v>117</v>
      </c>
      <c r="I3" s="13">
        <v>0.97923498153686528</v>
      </c>
      <c r="J3" s="13">
        <v>0.70676715146830049</v>
      </c>
      <c r="K3" s="13">
        <v>0.75574981832341759</v>
      </c>
      <c r="L3" s="13">
        <v>1.212382136668454E-2</v>
      </c>
      <c r="M3" s="13">
        <v>0.73043822034447381</v>
      </c>
      <c r="N3" s="13">
        <v>0.96978947519200798</v>
      </c>
      <c r="O3" s="23"/>
      <c r="P3" s="23"/>
      <c r="Q3" s="23"/>
      <c r="R3" s="23"/>
      <c r="S3" s="23"/>
      <c r="T3" s="23"/>
    </row>
    <row r="4" spans="1:20" x14ac:dyDescent="0.25">
      <c r="A4" s="2" t="s">
        <v>17</v>
      </c>
      <c r="B4" s="13">
        <v>0</v>
      </c>
      <c r="C4" s="13" t="s">
        <v>14</v>
      </c>
      <c r="D4" s="13">
        <v>13</v>
      </c>
      <c r="E4" s="13">
        <v>14</v>
      </c>
      <c r="F4" s="13">
        <v>30286229</v>
      </c>
      <c r="G4" s="13">
        <v>1171024</v>
      </c>
      <c r="H4" s="13">
        <v>103</v>
      </c>
      <c r="I4" s="13">
        <v>0.98146209716796873</v>
      </c>
      <c r="J4" s="13">
        <v>0.78038611187686546</v>
      </c>
      <c r="K4" s="13">
        <v>0.69862608952577931</v>
      </c>
      <c r="L4" s="13">
        <v>7.6018672900432056E-3</v>
      </c>
      <c r="M4" s="13">
        <v>0.73724624738553823</v>
      </c>
      <c r="N4" s="13">
        <v>0.89717862211747523</v>
      </c>
      <c r="O4" s="23"/>
      <c r="P4" s="23"/>
      <c r="Q4" s="23"/>
      <c r="R4" s="23"/>
      <c r="S4" s="23"/>
      <c r="T4" s="23"/>
    </row>
    <row r="5" spans="1:20" x14ac:dyDescent="0.25">
      <c r="A5" s="2" t="s">
        <v>18</v>
      </c>
      <c r="B5" s="13">
        <v>0</v>
      </c>
      <c r="C5" s="13" t="s">
        <v>19</v>
      </c>
      <c r="D5" s="13">
        <v>0</v>
      </c>
      <c r="E5" s="13">
        <v>1</v>
      </c>
      <c r="F5" s="13">
        <v>30286242</v>
      </c>
      <c r="G5" s="13">
        <v>1171037</v>
      </c>
      <c r="H5" s="13">
        <v>72</v>
      </c>
      <c r="I5" s="13">
        <v>0.9825947761535645</v>
      </c>
      <c r="J5" s="13">
        <v>0.77534475723473517</v>
      </c>
      <c r="K5" s="13">
        <v>0.7496611977247517</v>
      </c>
      <c r="L5" s="13">
        <v>8.3986977189610471E-3</v>
      </c>
      <c r="M5" s="13">
        <v>0.76228670119998287</v>
      </c>
      <c r="N5" s="13">
        <v>0.93966626913509588</v>
      </c>
      <c r="O5" s="23"/>
      <c r="P5" s="23"/>
      <c r="Q5" s="23"/>
      <c r="R5" s="23"/>
      <c r="S5" s="23"/>
      <c r="T5" s="23"/>
    </row>
    <row r="6" spans="1:20" x14ac:dyDescent="0.25">
      <c r="A6" s="2" t="s">
        <v>20</v>
      </c>
      <c r="B6" s="13">
        <v>0</v>
      </c>
      <c r="C6" s="13" t="s">
        <v>21</v>
      </c>
      <c r="D6" s="13">
        <v>1</v>
      </c>
      <c r="E6" s="13">
        <v>0</v>
      </c>
      <c r="F6" s="13">
        <v>30286243</v>
      </c>
      <c r="G6" s="13">
        <v>1171036</v>
      </c>
      <c r="H6" s="13">
        <v>99</v>
      </c>
      <c r="I6" s="13">
        <v>0.98148914972941081</v>
      </c>
      <c r="J6" s="13">
        <v>0.74634913408573944</v>
      </c>
      <c r="K6" s="13">
        <v>0.76157200839939299</v>
      </c>
      <c r="L6" s="13">
        <v>1.000761302747257E-2</v>
      </c>
      <c r="M6" s="13">
        <v>0.75388373171301781</v>
      </c>
      <c r="N6" s="13">
        <v>0.93283576660045209</v>
      </c>
      <c r="O6" s="23"/>
      <c r="P6" s="23"/>
      <c r="Q6" s="23"/>
      <c r="R6" s="23"/>
      <c r="S6" s="23"/>
      <c r="T6" s="23"/>
    </row>
    <row r="7" spans="1:20" x14ac:dyDescent="0.25">
      <c r="A7" s="3" t="s">
        <v>22</v>
      </c>
      <c r="B7" s="14">
        <v>0</v>
      </c>
      <c r="C7" s="14" t="s">
        <v>23</v>
      </c>
      <c r="D7" s="14">
        <v>0</v>
      </c>
      <c r="E7" s="14">
        <v>1</v>
      </c>
      <c r="F7" s="14">
        <v>30286242</v>
      </c>
      <c r="G7" s="14">
        <v>1171037</v>
      </c>
      <c r="H7" s="14">
        <v>97</v>
      </c>
      <c r="I7" s="14">
        <v>0.98510443369547529</v>
      </c>
      <c r="J7" s="14">
        <v>0.76828747571918199</v>
      </c>
      <c r="K7" s="14">
        <v>0.85890710541169923</v>
      </c>
      <c r="L7" s="14">
        <v>1.001606571009815E-2</v>
      </c>
      <c r="M7" s="14">
        <v>0.81107395457943288</v>
      </c>
      <c r="N7" s="14">
        <v>0.97197939559860669</v>
      </c>
      <c r="O7" s="24">
        <f>AVERAGE(I7:I11)</f>
        <v>0.98401217142740882</v>
      </c>
      <c r="P7" s="24">
        <f>AVERAGE(J7:J11)</f>
        <v>0.75487456805770348</v>
      </c>
      <c r="Q7" s="24">
        <f t="shared" ref="P7:T7" si="0">AVERAGE(K7:K11)</f>
        <v>0.84522145756282685</v>
      </c>
      <c r="R7" s="24">
        <f t="shared" si="0"/>
        <v>1.062139665193864E-2</v>
      </c>
      <c r="S7" s="24">
        <f>AVERAGE(M7:M11)</f>
        <v>0.79744215498068471</v>
      </c>
      <c r="T7" s="24">
        <f t="shared" si="0"/>
        <v>0.95271396890468429</v>
      </c>
    </row>
    <row r="8" spans="1:20" x14ac:dyDescent="0.25">
      <c r="A8" s="3" t="s">
        <v>24</v>
      </c>
      <c r="B8" s="14">
        <v>0</v>
      </c>
      <c r="C8" s="14" t="s">
        <v>14</v>
      </c>
      <c r="D8" s="14">
        <v>1</v>
      </c>
      <c r="E8" s="14">
        <v>0</v>
      </c>
      <c r="F8" s="14">
        <v>30286243</v>
      </c>
      <c r="G8" s="14">
        <v>1171036</v>
      </c>
      <c r="H8" s="14">
        <v>87</v>
      </c>
      <c r="I8" s="14">
        <v>0.98411423365275064</v>
      </c>
      <c r="J8" s="14">
        <v>0.75780067926162942</v>
      </c>
      <c r="K8" s="14">
        <v>0.84255066236165044</v>
      </c>
      <c r="L8" s="14">
        <v>1.041212011671438E-2</v>
      </c>
      <c r="M8" s="14">
        <v>0.79793161369472954</v>
      </c>
      <c r="N8" s="14">
        <v>0.94795966673354715</v>
      </c>
      <c r="O8" s="24"/>
      <c r="P8" s="24"/>
      <c r="Q8" s="24"/>
      <c r="R8" s="24"/>
      <c r="S8" s="24"/>
      <c r="T8" s="24"/>
    </row>
    <row r="9" spans="1:20" x14ac:dyDescent="0.25">
      <c r="A9" s="3" t="s">
        <v>25</v>
      </c>
      <c r="B9" s="14">
        <v>0</v>
      </c>
      <c r="C9" s="14" t="s">
        <v>14</v>
      </c>
      <c r="D9" s="14">
        <v>1</v>
      </c>
      <c r="E9" s="14">
        <v>0</v>
      </c>
      <c r="F9" s="14">
        <v>30286243</v>
      </c>
      <c r="G9" s="14">
        <v>1171036</v>
      </c>
      <c r="H9" s="14">
        <v>87</v>
      </c>
      <c r="I9" s="14">
        <v>0.98288742701212561</v>
      </c>
      <c r="J9" s="14">
        <v>0.7338695846307155</v>
      </c>
      <c r="K9" s="14">
        <v>0.84772983261843993</v>
      </c>
      <c r="L9" s="14">
        <v>1.188661796050438E-2</v>
      </c>
      <c r="M9" s="14">
        <v>0.78670127638869136</v>
      </c>
      <c r="N9" s="14">
        <v>0.96183013062344203</v>
      </c>
      <c r="O9" s="24"/>
      <c r="P9" s="24"/>
      <c r="Q9" s="24"/>
      <c r="R9" s="24"/>
      <c r="S9" s="24"/>
      <c r="T9" s="24"/>
    </row>
    <row r="10" spans="1:20" x14ac:dyDescent="0.25">
      <c r="A10" s="3" t="s">
        <v>26</v>
      </c>
      <c r="B10" s="14">
        <v>0</v>
      </c>
      <c r="C10" s="14" t="s">
        <v>14</v>
      </c>
      <c r="D10" s="14">
        <v>1</v>
      </c>
      <c r="E10" s="14">
        <v>0</v>
      </c>
      <c r="F10" s="14">
        <v>30286243</v>
      </c>
      <c r="G10" s="14">
        <v>1171036</v>
      </c>
      <c r="H10" s="14">
        <v>55</v>
      </c>
      <c r="I10" s="14">
        <v>0.98396698633829749</v>
      </c>
      <c r="J10" s="14">
        <v>0.75499758267851458</v>
      </c>
      <c r="K10" s="14">
        <v>0.8428059916125622</v>
      </c>
      <c r="L10" s="14">
        <v>1.0574933312131191E-2</v>
      </c>
      <c r="M10" s="14">
        <v>0.79648900099222486</v>
      </c>
      <c r="N10" s="14">
        <v>0.94489385536066295</v>
      </c>
      <c r="O10" s="24"/>
      <c r="P10" s="24"/>
      <c r="Q10" s="24"/>
      <c r="R10" s="24"/>
      <c r="S10" s="24"/>
      <c r="T10" s="24"/>
    </row>
    <row r="11" spans="1:20" x14ac:dyDescent="0.25">
      <c r="A11" s="3" t="s">
        <v>27</v>
      </c>
      <c r="B11" s="14">
        <v>0</v>
      </c>
      <c r="C11" s="14" t="s">
        <v>14</v>
      </c>
      <c r="D11" s="14">
        <v>1</v>
      </c>
      <c r="E11" s="14">
        <v>0</v>
      </c>
      <c r="F11" s="14">
        <v>30286243</v>
      </c>
      <c r="G11" s="14">
        <v>1171036</v>
      </c>
      <c r="H11" s="14">
        <v>52</v>
      </c>
      <c r="I11" s="14">
        <v>0.98398777643839519</v>
      </c>
      <c r="J11" s="14">
        <v>0.75941751799847612</v>
      </c>
      <c r="K11" s="14">
        <v>0.83411369580978223</v>
      </c>
      <c r="L11" s="14">
        <v>1.0217246160245099E-2</v>
      </c>
      <c r="M11" s="14">
        <v>0.79501492924834483</v>
      </c>
      <c r="N11" s="14">
        <v>0.93690679620716277</v>
      </c>
      <c r="O11" s="24"/>
      <c r="P11" s="24"/>
      <c r="Q11" s="24"/>
      <c r="R11" s="24"/>
      <c r="S11" s="24"/>
      <c r="T11" s="24"/>
    </row>
    <row r="12" spans="1:20" x14ac:dyDescent="0.25">
      <c r="A12" s="4" t="s">
        <v>28</v>
      </c>
      <c r="B12" s="15">
        <v>0</v>
      </c>
      <c r="C12" s="15" t="s">
        <v>14</v>
      </c>
      <c r="D12" s="15">
        <v>18</v>
      </c>
      <c r="E12" s="15">
        <v>6</v>
      </c>
      <c r="F12" s="15">
        <v>30286237</v>
      </c>
      <c r="G12" s="15">
        <v>1171019</v>
      </c>
      <c r="H12" s="15">
        <v>11</v>
      </c>
      <c r="I12" s="15">
        <v>0.97758630116780598</v>
      </c>
      <c r="J12" s="15">
        <v>0.78220854808525075</v>
      </c>
      <c r="K12" s="15">
        <v>0.55144628222677849</v>
      </c>
      <c r="L12" s="15">
        <v>5.936721831096713E-3</v>
      </c>
      <c r="M12" s="15">
        <v>0.64686302027144127</v>
      </c>
      <c r="N12" s="15">
        <v>0.79355510573211874</v>
      </c>
      <c r="O12" s="25">
        <f t="shared" ref="O12:T12" si="1">AVERAGE(I12:I16)</f>
        <v>0.97760129928588879</v>
      </c>
      <c r="P12" s="25">
        <f t="shared" si="1"/>
        <v>0.72681523748266974</v>
      </c>
      <c r="Q12" s="25">
        <f t="shared" si="1"/>
        <v>0.65202243823209682</v>
      </c>
      <c r="R12" s="25">
        <f t="shared" si="1"/>
        <v>9.8099853454916806E-3</v>
      </c>
      <c r="S12" s="25">
        <f>AVERAGE(M12:M16)</f>
        <v>0.68269376039925267</v>
      </c>
      <c r="T12" s="25">
        <f t="shared" si="1"/>
        <v>0.83398265662158955</v>
      </c>
    </row>
    <row r="13" spans="1:20" x14ac:dyDescent="0.25">
      <c r="A13" s="4" t="s">
        <v>29</v>
      </c>
      <c r="B13" s="15">
        <v>0</v>
      </c>
      <c r="C13" s="15" t="s">
        <v>14</v>
      </c>
      <c r="D13" s="15">
        <v>4</v>
      </c>
      <c r="E13" s="15">
        <v>5</v>
      </c>
      <c r="F13" s="15">
        <v>30286238</v>
      </c>
      <c r="G13" s="15">
        <v>1171033</v>
      </c>
      <c r="H13" s="15">
        <v>13</v>
      </c>
      <c r="I13" s="15">
        <v>0.97560818990071618</v>
      </c>
      <c r="J13" s="15">
        <v>0.65684186645305698</v>
      </c>
      <c r="K13" s="15">
        <v>0.7219327826533235</v>
      </c>
      <c r="L13" s="15">
        <v>1.4583287864394411E-2</v>
      </c>
      <c r="M13" s="15">
        <v>0.68785087790669286</v>
      </c>
      <c r="N13" s="15">
        <v>0.86456364971479893</v>
      </c>
      <c r="O13" s="25"/>
      <c r="P13" s="25"/>
      <c r="Q13" s="25"/>
      <c r="R13" s="25"/>
      <c r="S13" s="25"/>
      <c r="T13" s="25"/>
    </row>
    <row r="14" spans="1:20" x14ac:dyDescent="0.25">
      <c r="A14" s="4" t="s">
        <v>30</v>
      </c>
      <c r="B14" s="15">
        <v>0</v>
      </c>
      <c r="C14" s="15" t="s">
        <v>14</v>
      </c>
      <c r="D14" s="15">
        <v>93</v>
      </c>
      <c r="E14" s="15">
        <v>66</v>
      </c>
      <c r="F14" s="15">
        <v>30286177</v>
      </c>
      <c r="G14" s="15">
        <v>1170944</v>
      </c>
      <c r="H14" s="15">
        <v>4</v>
      </c>
      <c r="I14" s="15">
        <v>0.97793610890706384</v>
      </c>
      <c r="J14" s="15">
        <v>0.69907019024413453</v>
      </c>
      <c r="K14" s="15">
        <v>0.71515844503632253</v>
      </c>
      <c r="L14" s="15">
        <v>1.190342427088101E-2</v>
      </c>
      <c r="M14" s="15">
        <v>0.70702280770477632</v>
      </c>
      <c r="N14" s="15">
        <v>0.85996250127408613</v>
      </c>
      <c r="O14" s="25"/>
      <c r="P14" s="25"/>
      <c r="Q14" s="25"/>
      <c r="R14" s="25"/>
      <c r="S14" s="25"/>
      <c r="T14" s="25"/>
    </row>
    <row r="15" spans="1:20" x14ac:dyDescent="0.25">
      <c r="A15" s="4" t="s">
        <v>31</v>
      </c>
      <c r="B15" s="15">
        <v>0</v>
      </c>
      <c r="C15" s="15" t="s">
        <v>14</v>
      </c>
      <c r="D15" s="15">
        <v>42</v>
      </c>
      <c r="E15" s="15">
        <v>39</v>
      </c>
      <c r="F15" s="15">
        <v>30286204</v>
      </c>
      <c r="G15" s="15">
        <v>1170995</v>
      </c>
      <c r="H15" s="15">
        <v>28</v>
      </c>
      <c r="I15" s="15">
        <v>0.97745345433553055</v>
      </c>
      <c r="J15" s="15">
        <v>0.75540472376839551</v>
      </c>
      <c r="K15" s="15">
        <v>0.58316176175475243</v>
      </c>
      <c r="L15" s="15">
        <v>7.3010046178391954E-3</v>
      </c>
      <c r="M15" s="15">
        <v>0.65820137335721696</v>
      </c>
      <c r="N15" s="15">
        <v>0.80284580439850151</v>
      </c>
      <c r="O15" s="25"/>
      <c r="P15" s="25"/>
      <c r="Q15" s="25"/>
      <c r="R15" s="25"/>
      <c r="S15" s="25"/>
      <c r="T15" s="25"/>
    </row>
    <row r="16" spans="1:20" x14ac:dyDescent="0.25">
      <c r="A16" s="4" t="s">
        <v>32</v>
      </c>
      <c r="B16" s="15">
        <v>0</v>
      </c>
      <c r="C16" s="15" t="s">
        <v>14</v>
      </c>
      <c r="D16" s="15">
        <v>32</v>
      </c>
      <c r="E16" s="15">
        <v>18</v>
      </c>
      <c r="F16" s="15">
        <v>30286225</v>
      </c>
      <c r="G16" s="15">
        <v>1171005</v>
      </c>
      <c r="H16" s="15">
        <v>13</v>
      </c>
      <c r="I16" s="15">
        <v>0.97942244211832685</v>
      </c>
      <c r="J16" s="15">
        <v>0.74055085886251126</v>
      </c>
      <c r="K16" s="15">
        <v>0.68841291948930738</v>
      </c>
      <c r="L16" s="15">
        <v>9.3254881432470842E-3</v>
      </c>
      <c r="M16" s="15">
        <v>0.71353072275613516</v>
      </c>
      <c r="N16" s="15">
        <v>0.84898622198844209</v>
      </c>
      <c r="O16" s="25"/>
      <c r="P16" s="25"/>
      <c r="Q16" s="25"/>
      <c r="R16" s="25"/>
      <c r="S16" s="25"/>
      <c r="T16" s="25"/>
    </row>
    <row r="17" spans="1:20" x14ac:dyDescent="0.25">
      <c r="A17" s="5" t="s">
        <v>33</v>
      </c>
      <c r="B17" s="16">
        <v>0</v>
      </c>
      <c r="C17" s="16" t="s">
        <v>14</v>
      </c>
      <c r="D17" s="16">
        <v>1</v>
      </c>
      <c r="E17" s="16">
        <v>0</v>
      </c>
      <c r="F17" s="16">
        <v>30286243</v>
      </c>
      <c r="G17" s="16">
        <v>1171036</v>
      </c>
      <c r="H17" s="16">
        <v>38</v>
      </c>
      <c r="I17" s="16">
        <v>0.97912578582763676</v>
      </c>
      <c r="J17" s="16">
        <v>0.67758183441377984</v>
      </c>
      <c r="K17" s="16">
        <v>0.83802305136387667</v>
      </c>
      <c r="L17" s="16">
        <v>1.541838649316787E-2</v>
      </c>
      <c r="M17" s="16">
        <v>0.7493103271870436</v>
      </c>
      <c r="N17" s="16">
        <v>0.94377801076249401</v>
      </c>
      <c r="O17" s="26">
        <f t="shared" ref="O17:T17" si="2">AVERAGE(I17:I21)</f>
        <v>0.98340301513671879</v>
      </c>
      <c r="P17" s="26">
        <f t="shared" si="2"/>
        <v>0.7668824136875354</v>
      </c>
      <c r="Q17" s="26">
        <f t="shared" si="2"/>
        <v>0.80756679763320882</v>
      </c>
      <c r="R17" s="26">
        <f t="shared" si="2"/>
        <v>9.7981647971324779E-3</v>
      </c>
      <c r="S17" s="26">
        <f>AVERAGE(M17:M21)</f>
        <v>0.78448524943465114</v>
      </c>
      <c r="T17" s="26">
        <f t="shared" si="2"/>
        <v>0.93465549443125673</v>
      </c>
    </row>
    <row r="18" spans="1:20" x14ac:dyDescent="0.25">
      <c r="A18" s="5" t="s">
        <v>34</v>
      </c>
      <c r="B18" s="16">
        <v>0</v>
      </c>
      <c r="C18" s="16" t="s">
        <v>35</v>
      </c>
      <c r="D18" s="16">
        <v>0</v>
      </c>
      <c r="E18" s="16">
        <v>1</v>
      </c>
      <c r="F18" s="16">
        <v>30286242</v>
      </c>
      <c r="G18" s="16">
        <v>1171037</v>
      </c>
      <c r="H18" s="16">
        <v>68</v>
      </c>
      <c r="I18" s="16">
        <v>0.98326568603515629</v>
      </c>
      <c r="J18" s="16">
        <v>0.74568427664230741</v>
      </c>
      <c r="K18" s="16">
        <v>0.83537497107264758</v>
      </c>
      <c r="L18" s="16">
        <v>1.1016024668361799E-2</v>
      </c>
      <c r="M18" s="16">
        <v>0.78798562663567095</v>
      </c>
      <c r="N18" s="16">
        <v>0.95092763959657312</v>
      </c>
      <c r="O18" s="26"/>
      <c r="P18" s="26"/>
      <c r="Q18" s="26"/>
      <c r="R18" s="26"/>
      <c r="S18" s="26"/>
      <c r="T18" s="26"/>
    </row>
    <row r="19" spans="1:20" x14ac:dyDescent="0.25">
      <c r="A19" s="5" t="s">
        <v>36</v>
      </c>
      <c r="B19" s="16">
        <v>0</v>
      </c>
      <c r="C19" s="16" t="s">
        <v>14</v>
      </c>
      <c r="D19" s="16">
        <v>1</v>
      </c>
      <c r="E19" s="16">
        <v>0</v>
      </c>
      <c r="F19" s="16">
        <v>30286243</v>
      </c>
      <c r="G19" s="16">
        <v>1171036</v>
      </c>
      <c r="H19" s="16">
        <v>30</v>
      </c>
      <c r="I19" s="16">
        <v>0.98419164021809891</v>
      </c>
      <c r="J19" s="16">
        <v>0.76829784031366699</v>
      </c>
      <c r="K19" s="16">
        <v>0.82377755783976081</v>
      </c>
      <c r="L19" s="16">
        <v>9.6058464564257769E-3</v>
      </c>
      <c r="M19" s="16">
        <v>0.79507103661200096</v>
      </c>
      <c r="N19" s="16">
        <v>0.92805032434047341</v>
      </c>
      <c r="O19" s="26"/>
      <c r="P19" s="26"/>
      <c r="Q19" s="26"/>
      <c r="R19" s="26"/>
      <c r="S19" s="26"/>
      <c r="T19" s="26"/>
    </row>
    <row r="20" spans="1:20" x14ac:dyDescent="0.25">
      <c r="A20" s="5" t="s">
        <v>37</v>
      </c>
      <c r="B20" s="16">
        <v>0</v>
      </c>
      <c r="C20" s="16" t="s">
        <v>38</v>
      </c>
      <c r="D20" s="16">
        <v>0</v>
      </c>
      <c r="E20" s="16">
        <v>1</v>
      </c>
      <c r="F20" s="16">
        <v>30286242</v>
      </c>
      <c r="G20" s="16">
        <v>1171037</v>
      </c>
      <c r="H20" s="16">
        <v>69</v>
      </c>
      <c r="I20" s="16">
        <v>0.98547401428222658</v>
      </c>
      <c r="J20" s="16">
        <v>0.82137594769335731</v>
      </c>
      <c r="K20" s="16">
        <v>0.77925633434297981</v>
      </c>
      <c r="L20" s="16">
        <v>6.5524469311033394E-3</v>
      </c>
      <c r="M20" s="16">
        <v>0.79976196569361235</v>
      </c>
      <c r="N20" s="16">
        <v>0.92802459071453225</v>
      </c>
      <c r="O20" s="26"/>
      <c r="P20" s="26"/>
      <c r="Q20" s="26"/>
      <c r="R20" s="26"/>
      <c r="S20" s="26"/>
      <c r="T20" s="26"/>
    </row>
    <row r="21" spans="1:20" x14ac:dyDescent="0.25">
      <c r="A21" s="5" t="s">
        <v>39</v>
      </c>
      <c r="B21" s="16">
        <v>0</v>
      </c>
      <c r="C21" s="16" t="s">
        <v>14</v>
      </c>
      <c r="D21" s="16">
        <v>1</v>
      </c>
      <c r="E21" s="16">
        <v>0</v>
      </c>
      <c r="F21" s="16">
        <v>30286243</v>
      </c>
      <c r="G21" s="16">
        <v>1171036</v>
      </c>
      <c r="H21" s="16">
        <v>59</v>
      </c>
      <c r="I21" s="16">
        <v>0.98495794932047531</v>
      </c>
      <c r="J21" s="16">
        <v>0.82147216937456524</v>
      </c>
      <c r="K21" s="16">
        <v>0.76140207354677947</v>
      </c>
      <c r="L21" s="16">
        <v>6.398119436603609E-3</v>
      </c>
      <c r="M21" s="16">
        <v>0.79029729104492819</v>
      </c>
      <c r="N21" s="16">
        <v>0.92249690674221096</v>
      </c>
      <c r="O21" s="26"/>
      <c r="P21" s="26"/>
      <c r="Q21" s="26"/>
      <c r="R21" s="26"/>
      <c r="S21" s="26"/>
      <c r="T21" s="26"/>
    </row>
    <row r="22" spans="1:20" x14ac:dyDescent="0.25">
      <c r="A22" s="6" t="s">
        <v>40</v>
      </c>
      <c r="B22" s="17">
        <v>0</v>
      </c>
      <c r="C22" s="17" t="s">
        <v>41</v>
      </c>
      <c r="D22" s="17">
        <v>0</v>
      </c>
      <c r="E22" s="17">
        <v>1</v>
      </c>
      <c r="F22" s="17">
        <v>30286242</v>
      </c>
      <c r="G22" s="17">
        <v>1171037</v>
      </c>
      <c r="H22" s="17">
        <v>32</v>
      </c>
      <c r="I22" s="17">
        <v>0.97210591634114585</v>
      </c>
      <c r="J22" s="17">
        <v>0.59150167284750621</v>
      </c>
      <c r="K22" s="17">
        <v>0.81027157980490794</v>
      </c>
      <c r="L22" s="17">
        <v>2.1636655295937501E-2</v>
      </c>
      <c r="M22" s="17">
        <v>0.68381529467553193</v>
      </c>
      <c r="N22" s="17">
        <v>0.92644688144549314</v>
      </c>
      <c r="O22" s="27">
        <f t="shared" ref="O22:T22" si="3">AVERAGE(I22:I26)</f>
        <v>0.9740696144104003</v>
      </c>
      <c r="P22" s="27">
        <f t="shared" si="3"/>
        <v>0.6479792925079314</v>
      </c>
      <c r="Q22" s="27">
        <f t="shared" si="3"/>
        <v>0.72976532765403657</v>
      </c>
      <c r="R22" s="27">
        <f t="shared" si="3"/>
        <v>1.6484203735669688E-2</v>
      </c>
      <c r="S22" s="27">
        <f>AVERAGE(M22:M26)</f>
        <v>0.67350076426190975</v>
      </c>
      <c r="T22" s="27">
        <f t="shared" si="3"/>
        <v>0.93782278781883066</v>
      </c>
    </row>
    <row r="23" spans="1:20" x14ac:dyDescent="0.25">
      <c r="A23" s="6" t="s">
        <v>42</v>
      </c>
      <c r="B23" s="17">
        <v>0</v>
      </c>
      <c r="C23" s="17" t="s">
        <v>43</v>
      </c>
      <c r="D23" s="17">
        <v>0</v>
      </c>
      <c r="E23" s="17">
        <v>1</v>
      </c>
      <c r="F23" s="17">
        <v>30286242</v>
      </c>
      <c r="G23" s="17">
        <v>1171037</v>
      </c>
      <c r="H23" s="17">
        <v>79</v>
      </c>
      <c r="I23" s="17">
        <v>0.97404540379842119</v>
      </c>
      <c r="J23" s="17">
        <v>0.67748785132058698</v>
      </c>
      <c r="K23" s="17">
        <v>0.57788524188390289</v>
      </c>
      <c r="L23" s="17">
        <v>1.063680959041371E-2</v>
      </c>
      <c r="M23" s="17">
        <v>0.62373525918804962</v>
      </c>
      <c r="N23" s="17">
        <v>0.93691840710572294</v>
      </c>
      <c r="O23" s="27"/>
      <c r="P23" s="27"/>
      <c r="Q23" s="27"/>
      <c r="R23" s="27"/>
      <c r="S23" s="27"/>
      <c r="T23" s="27"/>
    </row>
    <row r="24" spans="1:20" x14ac:dyDescent="0.25">
      <c r="A24" s="6" t="s">
        <v>44</v>
      </c>
      <c r="B24" s="17">
        <v>0</v>
      </c>
      <c r="C24" s="17" t="s">
        <v>45</v>
      </c>
      <c r="D24" s="17">
        <v>0</v>
      </c>
      <c r="E24" s="17">
        <v>1</v>
      </c>
      <c r="F24" s="17">
        <v>30286242</v>
      </c>
      <c r="G24" s="17">
        <v>1171037</v>
      </c>
      <c r="H24" s="17">
        <v>41</v>
      </c>
      <c r="I24" s="17">
        <v>0.97732753753662105</v>
      </c>
      <c r="J24" s="17">
        <v>0.65661631341393412</v>
      </c>
      <c r="K24" s="17">
        <v>0.81954284962815005</v>
      </c>
      <c r="L24" s="17">
        <v>1.6571616360603059E-2</v>
      </c>
      <c r="M24" s="17">
        <v>0.72908832337376406</v>
      </c>
      <c r="N24" s="17">
        <v>0.93600294311504517</v>
      </c>
      <c r="O24" s="27"/>
      <c r="P24" s="27"/>
      <c r="Q24" s="27"/>
      <c r="R24" s="27"/>
      <c r="S24" s="27"/>
      <c r="T24" s="27"/>
    </row>
    <row r="25" spans="1:20" x14ac:dyDescent="0.25">
      <c r="A25" s="6" t="s">
        <v>46</v>
      </c>
      <c r="B25" s="17">
        <v>0</v>
      </c>
      <c r="C25" s="17" t="s">
        <v>14</v>
      </c>
      <c r="D25" s="17">
        <v>1</v>
      </c>
      <c r="E25" s="17">
        <v>0</v>
      </c>
      <c r="F25" s="17">
        <v>30286243</v>
      </c>
      <c r="G25" s="17">
        <v>1171036</v>
      </c>
      <c r="H25" s="17">
        <v>101</v>
      </c>
      <c r="I25" s="17">
        <v>0.97696352005004883</v>
      </c>
      <c r="J25" s="17">
        <v>0.75269925091258227</v>
      </c>
      <c r="K25" s="17">
        <v>0.56769342044700555</v>
      </c>
      <c r="L25" s="17">
        <v>7.211789194189586E-3</v>
      </c>
      <c r="M25" s="17">
        <v>0.6472353589761688</v>
      </c>
      <c r="N25" s="17">
        <v>0.94824585454557508</v>
      </c>
      <c r="O25" s="27"/>
      <c r="P25" s="27"/>
      <c r="Q25" s="27"/>
      <c r="R25" s="27"/>
      <c r="S25" s="27"/>
      <c r="T25" s="27"/>
    </row>
    <row r="26" spans="1:20" x14ac:dyDescent="0.25">
      <c r="A26" s="6" t="s">
        <v>47</v>
      </c>
      <c r="B26" s="17">
        <v>0</v>
      </c>
      <c r="C26" s="17" t="s">
        <v>48</v>
      </c>
      <c r="D26" s="17">
        <v>0</v>
      </c>
      <c r="E26" s="17">
        <v>1</v>
      </c>
      <c r="F26" s="17">
        <v>30286242</v>
      </c>
      <c r="G26" s="17">
        <v>1171037</v>
      </c>
      <c r="H26" s="17">
        <v>15</v>
      </c>
      <c r="I26" s="17">
        <v>0.96990569432576501</v>
      </c>
      <c r="J26" s="17">
        <v>0.56159137404504711</v>
      </c>
      <c r="K26" s="17">
        <v>0.8734335465062163</v>
      </c>
      <c r="L26" s="17">
        <v>2.636414823720459E-2</v>
      </c>
      <c r="M26" s="17">
        <v>0.68362958509603378</v>
      </c>
      <c r="N26" s="17">
        <v>0.94149985288231686</v>
      </c>
      <c r="O26" s="27"/>
      <c r="P26" s="27"/>
      <c r="Q26" s="27"/>
      <c r="R26" s="27"/>
      <c r="S26" s="27"/>
      <c r="T26" s="27"/>
    </row>
    <row r="27" spans="1:20" x14ac:dyDescent="0.25">
      <c r="A27" s="7" t="s">
        <v>49</v>
      </c>
      <c r="B27" s="18">
        <v>0</v>
      </c>
      <c r="C27" s="18" t="s">
        <v>50</v>
      </c>
      <c r="D27" s="18">
        <v>0</v>
      </c>
      <c r="E27" s="18">
        <v>1</v>
      </c>
      <c r="F27" s="18">
        <v>30286242</v>
      </c>
      <c r="G27" s="18">
        <v>1171037</v>
      </c>
      <c r="H27" s="18">
        <v>64</v>
      </c>
      <c r="I27" s="18">
        <v>0.9861900647481282</v>
      </c>
      <c r="J27" s="18">
        <v>0.81076143965115732</v>
      </c>
      <c r="K27" s="18">
        <v>0.82055050352806957</v>
      </c>
      <c r="L27" s="18">
        <v>7.4053754372901256E-3</v>
      </c>
      <c r="M27" s="18">
        <v>0.81562660082089355</v>
      </c>
      <c r="N27" s="18">
        <v>0.94178050620345277</v>
      </c>
      <c r="O27" s="28">
        <f t="shared" ref="O27:T27" si="4">AVERAGE(I27:I31)</f>
        <v>0.98587997436523445</v>
      </c>
      <c r="P27" s="28">
        <f t="shared" si="4"/>
        <v>0.79884107766414492</v>
      </c>
      <c r="Q27" s="28">
        <f t="shared" si="4"/>
        <v>0.83010015908976398</v>
      </c>
      <c r="R27" s="28">
        <f t="shared" si="4"/>
        <v>8.0966992175292261E-3</v>
      </c>
      <c r="S27" s="28">
        <f>AVERAGE(M27:M31)</f>
        <v>0.81399279624364596</v>
      </c>
      <c r="T27" s="28">
        <f t="shared" si="4"/>
        <v>0.94721681093855814</v>
      </c>
    </row>
    <row r="28" spans="1:20" x14ac:dyDescent="0.25">
      <c r="A28" s="7" t="s">
        <v>51</v>
      </c>
      <c r="B28" s="18">
        <v>0</v>
      </c>
      <c r="C28" s="18" t="s">
        <v>14</v>
      </c>
      <c r="D28" s="18">
        <v>1</v>
      </c>
      <c r="E28" s="18">
        <v>0</v>
      </c>
      <c r="F28" s="18">
        <v>30286243</v>
      </c>
      <c r="G28" s="18">
        <v>1171036</v>
      </c>
      <c r="H28" s="18">
        <v>88</v>
      </c>
      <c r="I28" s="18">
        <v>0.9857083956400553</v>
      </c>
      <c r="J28" s="18">
        <v>0.80166247146285785</v>
      </c>
      <c r="K28" s="18">
        <v>0.81862144407051185</v>
      </c>
      <c r="L28" s="18">
        <v>7.8310802696788771E-3</v>
      </c>
      <c r="M28" s="18">
        <v>0.81005320580502249</v>
      </c>
      <c r="N28" s="18">
        <v>0.94695750680023194</v>
      </c>
      <c r="O28" s="28"/>
      <c r="P28" s="28"/>
      <c r="Q28" s="28"/>
      <c r="R28" s="28"/>
      <c r="S28" s="28"/>
      <c r="T28" s="28"/>
    </row>
    <row r="29" spans="1:20" x14ac:dyDescent="0.25">
      <c r="A29" s="7" t="s">
        <v>52</v>
      </c>
      <c r="B29" s="18">
        <v>0</v>
      </c>
      <c r="C29" s="18" t="s">
        <v>14</v>
      </c>
      <c r="D29" s="18">
        <v>1</v>
      </c>
      <c r="E29" s="18">
        <v>0</v>
      </c>
      <c r="F29" s="18">
        <v>30286243</v>
      </c>
      <c r="G29" s="18">
        <v>1171036</v>
      </c>
      <c r="H29" s="18">
        <v>50</v>
      </c>
      <c r="I29" s="18">
        <v>0.98580303192138674</v>
      </c>
      <c r="J29" s="18">
        <v>0.78115712204372056</v>
      </c>
      <c r="K29" s="18">
        <v>0.85939043770606738</v>
      </c>
      <c r="L29" s="18">
        <v>9.3091440889515407E-3</v>
      </c>
      <c r="M29" s="18">
        <v>0.81840841131451592</v>
      </c>
      <c r="N29" s="18">
        <v>0.95268888994511924</v>
      </c>
      <c r="O29" s="28"/>
      <c r="P29" s="28"/>
      <c r="Q29" s="28"/>
      <c r="R29" s="28"/>
      <c r="S29" s="28"/>
      <c r="T29" s="28"/>
    </row>
    <row r="30" spans="1:20" x14ac:dyDescent="0.25">
      <c r="A30" s="7" t="s">
        <v>53</v>
      </c>
      <c r="B30" s="18">
        <v>0</v>
      </c>
      <c r="C30" s="18" t="s">
        <v>14</v>
      </c>
      <c r="D30" s="18">
        <v>1</v>
      </c>
      <c r="E30" s="18">
        <v>0</v>
      </c>
      <c r="F30" s="18">
        <v>30286243</v>
      </c>
      <c r="G30" s="18">
        <v>1171036</v>
      </c>
      <c r="H30" s="18">
        <v>87</v>
      </c>
      <c r="I30" s="18">
        <v>0.98620459238688152</v>
      </c>
      <c r="J30" s="18">
        <v>0.80536951123212397</v>
      </c>
      <c r="K30" s="18">
        <v>0.83000024764375502</v>
      </c>
      <c r="L30" s="18">
        <v>7.7556664918788376E-3</v>
      </c>
      <c r="M30" s="18">
        <v>0.81749939442059516</v>
      </c>
      <c r="N30" s="18">
        <v>0.94985379009797788</v>
      </c>
      <c r="O30" s="28"/>
      <c r="P30" s="28"/>
      <c r="Q30" s="28"/>
      <c r="R30" s="28"/>
      <c r="S30" s="28"/>
      <c r="T30" s="28"/>
    </row>
    <row r="31" spans="1:20" x14ac:dyDescent="0.25">
      <c r="A31" s="7" t="s">
        <v>54</v>
      </c>
      <c r="B31" s="18">
        <v>0</v>
      </c>
      <c r="C31" s="18" t="s">
        <v>55</v>
      </c>
      <c r="D31" s="18">
        <v>0</v>
      </c>
      <c r="E31" s="18">
        <v>1</v>
      </c>
      <c r="F31" s="18">
        <v>30286242</v>
      </c>
      <c r="G31" s="18">
        <v>1171037</v>
      </c>
      <c r="H31" s="18">
        <v>71</v>
      </c>
      <c r="I31" s="18">
        <v>0.98549378712972002</v>
      </c>
      <c r="J31" s="18">
        <v>0.7952548439308651</v>
      </c>
      <c r="K31" s="18">
        <v>0.82193816250041629</v>
      </c>
      <c r="L31" s="18">
        <v>8.1822297998467488E-3</v>
      </c>
      <c r="M31" s="18">
        <v>0.8083763688572021</v>
      </c>
      <c r="N31" s="18">
        <v>0.94480336164600875</v>
      </c>
      <c r="O31" s="28"/>
      <c r="P31" s="28"/>
      <c r="Q31" s="28"/>
      <c r="R31" s="28"/>
      <c r="S31" s="28"/>
      <c r="T31" s="28"/>
    </row>
    <row r="32" spans="1:20" x14ac:dyDescent="0.25">
      <c r="A32" s="8" t="s">
        <v>56</v>
      </c>
      <c r="B32" s="19">
        <v>0</v>
      </c>
      <c r="C32" s="19" t="s">
        <v>14</v>
      </c>
      <c r="D32" s="19">
        <v>1</v>
      </c>
      <c r="E32" s="19">
        <v>0</v>
      </c>
      <c r="F32" s="19">
        <v>30286243</v>
      </c>
      <c r="G32" s="19">
        <v>1171036</v>
      </c>
      <c r="H32" s="19">
        <v>47</v>
      </c>
      <c r="I32" s="19">
        <v>0.97436742782592778</v>
      </c>
      <c r="J32" s="19">
        <v>0.6235825681980216</v>
      </c>
      <c r="K32" s="19">
        <v>0.78574033100576668</v>
      </c>
      <c r="L32" s="19">
        <v>1.833918455980162E-2</v>
      </c>
      <c r="M32" s="19">
        <v>0.69533245194859949</v>
      </c>
      <c r="N32" s="19">
        <v>0.95291684844027191</v>
      </c>
      <c r="O32" s="29">
        <f t="shared" ref="O32:T32" si="5">AVERAGE(I32:I36)</f>
        <v>0.97506776809692375</v>
      </c>
      <c r="P32" s="29">
        <f t="shared" si="5"/>
        <v>0.62731955793591465</v>
      </c>
      <c r="Q32" s="29">
        <f t="shared" si="5"/>
        <v>0.817632576938218</v>
      </c>
      <c r="R32" s="29">
        <f t="shared" si="5"/>
        <v>1.8844899316168069E-2</v>
      </c>
      <c r="S32" s="29">
        <f>AVERAGE(M32:M36)</f>
        <v>0.70947070654478372</v>
      </c>
      <c r="T32" s="29">
        <f t="shared" si="5"/>
        <v>0.94883710671690369</v>
      </c>
    </row>
    <row r="33" spans="1:20" x14ac:dyDescent="0.25">
      <c r="A33" s="8" t="s">
        <v>57</v>
      </c>
      <c r="B33" s="19">
        <v>0</v>
      </c>
      <c r="C33" s="19" t="s">
        <v>14</v>
      </c>
      <c r="D33" s="19">
        <v>2</v>
      </c>
      <c r="E33" s="19">
        <v>0</v>
      </c>
      <c r="F33" s="19">
        <v>30286243</v>
      </c>
      <c r="G33" s="19">
        <v>1171035</v>
      </c>
      <c r="H33" s="19">
        <v>36</v>
      </c>
      <c r="I33" s="19">
        <v>0.97438640594482417</v>
      </c>
      <c r="J33" s="19">
        <v>0.62435702871864629</v>
      </c>
      <c r="K33" s="19">
        <v>0.78309652043445255</v>
      </c>
      <c r="L33" s="19">
        <v>1.821724800926942E-2</v>
      </c>
      <c r="M33" s="19">
        <v>0.69477506663373489</v>
      </c>
      <c r="N33" s="19">
        <v>0.94136524939638855</v>
      </c>
      <c r="O33" s="29"/>
      <c r="P33" s="29"/>
      <c r="Q33" s="29"/>
      <c r="R33" s="29"/>
      <c r="S33" s="29"/>
      <c r="T33" s="29"/>
    </row>
    <row r="34" spans="1:20" x14ac:dyDescent="0.25">
      <c r="A34" s="8" t="s">
        <v>58</v>
      </c>
      <c r="B34" s="19">
        <v>0</v>
      </c>
      <c r="C34" s="19" t="s">
        <v>14</v>
      </c>
      <c r="D34" s="19">
        <v>1</v>
      </c>
      <c r="E34" s="19">
        <v>0</v>
      </c>
      <c r="F34" s="19">
        <v>30286243</v>
      </c>
      <c r="G34" s="19">
        <v>1171036</v>
      </c>
      <c r="H34" s="19">
        <v>91</v>
      </c>
      <c r="I34" s="19">
        <v>0.97816483179728186</v>
      </c>
      <c r="J34" s="19">
        <v>0.66715461323559666</v>
      </c>
      <c r="K34" s="19">
        <v>0.82508409213372425</v>
      </c>
      <c r="L34" s="19">
        <v>1.5916203274206051E-2</v>
      </c>
      <c r="M34" s="19">
        <v>0.73776220438952178</v>
      </c>
      <c r="N34" s="19">
        <v>0.94452778812429916</v>
      </c>
      <c r="O34" s="29"/>
      <c r="P34" s="29"/>
      <c r="Q34" s="29"/>
      <c r="R34" s="29"/>
      <c r="S34" s="29"/>
      <c r="T34" s="29"/>
    </row>
    <row r="35" spans="1:20" x14ac:dyDescent="0.25">
      <c r="A35" s="8" t="s">
        <v>59</v>
      </c>
      <c r="B35" s="19">
        <v>0</v>
      </c>
      <c r="C35" s="19" t="s">
        <v>60</v>
      </c>
      <c r="D35" s="19">
        <v>0</v>
      </c>
      <c r="E35" s="19">
        <v>1</v>
      </c>
      <c r="F35" s="19">
        <v>30286242</v>
      </c>
      <c r="G35" s="19">
        <v>1171037</v>
      </c>
      <c r="H35" s="19">
        <v>68</v>
      </c>
      <c r="I35" s="19">
        <v>0.97410694758097327</v>
      </c>
      <c r="J35" s="19">
        <v>0.6112803583824844</v>
      </c>
      <c r="K35" s="19">
        <v>0.83617170080877035</v>
      </c>
      <c r="L35" s="19">
        <v>2.0559697681881511E-2</v>
      </c>
      <c r="M35" s="19">
        <v>0.70625529003740117</v>
      </c>
      <c r="N35" s="19">
        <v>0.95010613945035816</v>
      </c>
      <c r="O35" s="29"/>
      <c r="P35" s="29"/>
      <c r="Q35" s="29"/>
      <c r="R35" s="29"/>
      <c r="S35" s="29"/>
      <c r="T35" s="29"/>
    </row>
    <row r="36" spans="1:20" x14ac:dyDescent="0.25">
      <c r="A36" s="8" t="s">
        <v>61</v>
      </c>
      <c r="B36" s="19">
        <v>0</v>
      </c>
      <c r="C36" s="19" t="s">
        <v>14</v>
      </c>
      <c r="D36" s="19">
        <v>1</v>
      </c>
      <c r="E36" s="19">
        <v>0</v>
      </c>
      <c r="F36" s="19">
        <v>30286243</v>
      </c>
      <c r="G36" s="19">
        <v>1171036</v>
      </c>
      <c r="H36" s="19">
        <v>45</v>
      </c>
      <c r="I36" s="19">
        <v>0.97431322733561199</v>
      </c>
      <c r="J36" s="19">
        <v>0.61022322114482441</v>
      </c>
      <c r="K36" s="19">
        <v>0.8580702403083762</v>
      </c>
      <c r="L36" s="19">
        <v>2.1192163055681751E-2</v>
      </c>
      <c r="M36" s="19">
        <v>0.71322851971466084</v>
      </c>
      <c r="N36" s="19">
        <v>0.955269508173201</v>
      </c>
      <c r="O36" s="29"/>
      <c r="P36" s="29"/>
      <c r="Q36" s="29"/>
      <c r="R36" s="29"/>
      <c r="S36" s="29"/>
      <c r="T36" s="29"/>
    </row>
    <row r="37" spans="1:20" x14ac:dyDescent="0.25">
      <c r="A37" s="9" t="s">
        <v>62</v>
      </c>
      <c r="B37" s="20">
        <v>0</v>
      </c>
      <c r="C37" s="20" t="s">
        <v>63</v>
      </c>
      <c r="D37" s="20">
        <v>0</v>
      </c>
      <c r="E37" s="20">
        <v>1</v>
      </c>
      <c r="F37" s="20">
        <v>30286242</v>
      </c>
      <c r="G37" s="20">
        <v>1171037</v>
      </c>
      <c r="H37" s="20">
        <v>59</v>
      </c>
      <c r="I37" s="20">
        <v>0.98583621978759761</v>
      </c>
      <c r="J37" s="20">
        <v>0.78880807646527251</v>
      </c>
      <c r="K37" s="20">
        <v>0.84603560775620246</v>
      </c>
      <c r="L37" s="20">
        <v>8.7582999317544936E-3</v>
      </c>
      <c r="M37" s="20">
        <v>0.81642022025255534</v>
      </c>
      <c r="N37" s="20">
        <v>0.94831962209232878</v>
      </c>
      <c r="O37" s="30">
        <f t="shared" ref="O37:T37" si="6">AVERAGE(I37:I41)</f>
        <v>0.98527770996093744</v>
      </c>
      <c r="P37" s="30">
        <f t="shared" si="6"/>
        <v>0.78762730551317439</v>
      </c>
      <c r="Q37" s="30">
        <f t="shared" si="6"/>
        <v>0.83154981439527531</v>
      </c>
      <c r="R37" s="30">
        <f t="shared" si="6"/>
        <v>8.7783024127489166E-3</v>
      </c>
      <c r="S37" s="30">
        <f>AVERAGE(M37:M41)</f>
        <v>0.80804633693323458</v>
      </c>
      <c r="T37" s="30">
        <f t="shared" si="6"/>
        <v>0.9502397601740995</v>
      </c>
    </row>
    <row r="38" spans="1:20" x14ac:dyDescent="0.25">
      <c r="A38" s="9" t="s">
        <v>64</v>
      </c>
      <c r="B38" s="20">
        <v>0</v>
      </c>
      <c r="C38" s="20" t="s">
        <v>65</v>
      </c>
      <c r="D38" s="20">
        <v>0</v>
      </c>
      <c r="E38" s="20">
        <v>1</v>
      </c>
      <c r="F38" s="20">
        <v>30286242</v>
      </c>
      <c r="G38" s="20">
        <v>1171037</v>
      </c>
      <c r="H38" s="20">
        <v>77</v>
      </c>
      <c r="I38" s="20">
        <v>0.98572018941243489</v>
      </c>
      <c r="J38" s="20">
        <v>0.82032975859654234</v>
      </c>
      <c r="K38" s="20">
        <v>0.7892730972633657</v>
      </c>
      <c r="L38" s="20">
        <v>6.6840578410468409E-3</v>
      </c>
      <c r="M38" s="20">
        <v>0.80450181482674288</v>
      </c>
      <c r="N38" s="20">
        <v>0.94203453466230269</v>
      </c>
      <c r="O38" s="30"/>
      <c r="P38" s="30"/>
      <c r="Q38" s="30"/>
      <c r="R38" s="30"/>
      <c r="S38" s="30"/>
      <c r="T38" s="30"/>
    </row>
    <row r="39" spans="1:20" x14ac:dyDescent="0.25">
      <c r="A39" s="9" t="s">
        <v>66</v>
      </c>
      <c r="B39" s="20">
        <v>0</v>
      </c>
      <c r="C39" s="20" t="s">
        <v>14</v>
      </c>
      <c r="D39" s="20">
        <v>1</v>
      </c>
      <c r="E39" s="20">
        <v>0</v>
      </c>
      <c r="F39" s="20">
        <v>30286243</v>
      </c>
      <c r="G39" s="20">
        <v>1171036</v>
      </c>
      <c r="H39" s="20">
        <v>57</v>
      </c>
      <c r="I39" s="20">
        <v>0.98605480194091799</v>
      </c>
      <c r="J39" s="20">
        <v>0.81103725945714078</v>
      </c>
      <c r="K39" s="20">
        <v>0.81536450171941621</v>
      </c>
      <c r="L39" s="20">
        <v>7.3453481833319501E-3</v>
      </c>
      <c r="M39" s="20">
        <v>0.81319512400769578</v>
      </c>
      <c r="N39" s="20">
        <v>0.9484676938774288</v>
      </c>
      <c r="O39" s="30"/>
      <c r="P39" s="30"/>
      <c r="Q39" s="30"/>
      <c r="R39" s="30"/>
      <c r="S39" s="30"/>
      <c r="T39" s="30"/>
    </row>
    <row r="40" spans="1:20" x14ac:dyDescent="0.25">
      <c r="A40" s="9" t="s">
        <v>67</v>
      </c>
      <c r="B40" s="20">
        <v>0</v>
      </c>
      <c r="C40" s="20" t="s">
        <v>14</v>
      </c>
      <c r="D40" s="20">
        <v>1</v>
      </c>
      <c r="E40" s="20">
        <v>2</v>
      </c>
      <c r="F40" s="20">
        <v>30286241</v>
      </c>
      <c r="G40" s="20">
        <v>1171036</v>
      </c>
      <c r="H40" s="20">
        <v>70</v>
      </c>
      <c r="I40" s="20">
        <v>0.98564608891805017</v>
      </c>
      <c r="J40" s="20">
        <v>0.78596695113575665</v>
      </c>
      <c r="K40" s="20">
        <v>0.84434479866989687</v>
      </c>
      <c r="L40" s="20">
        <v>8.8904061160705872E-3</v>
      </c>
      <c r="M40" s="20">
        <v>0.8141106842872512</v>
      </c>
      <c r="N40" s="20">
        <v>0.95288007513459294</v>
      </c>
      <c r="O40" s="30"/>
      <c r="P40" s="30"/>
      <c r="Q40" s="30"/>
      <c r="R40" s="30"/>
      <c r="S40" s="30"/>
      <c r="T40" s="30"/>
    </row>
    <row r="41" spans="1:20" x14ac:dyDescent="0.25">
      <c r="A41" s="9" t="s">
        <v>68</v>
      </c>
      <c r="B41" s="20">
        <v>0</v>
      </c>
      <c r="C41" s="20" t="s">
        <v>69</v>
      </c>
      <c r="D41" s="20">
        <v>1</v>
      </c>
      <c r="E41" s="20">
        <v>0</v>
      </c>
      <c r="F41" s="20">
        <v>30286243</v>
      </c>
      <c r="G41" s="20">
        <v>1171036</v>
      </c>
      <c r="H41" s="20">
        <v>71</v>
      </c>
      <c r="I41" s="20">
        <v>0.98313124974568689</v>
      </c>
      <c r="J41" s="20">
        <v>0.7319944819111599</v>
      </c>
      <c r="K41" s="20">
        <v>0.86273106656749532</v>
      </c>
      <c r="L41" s="20">
        <v>1.221339999154071E-2</v>
      </c>
      <c r="M41" s="20">
        <v>0.79200384129192836</v>
      </c>
      <c r="N41" s="20">
        <v>0.95949687510384396</v>
      </c>
      <c r="O41" s="30"/>
      <c r="P41" s="30"/>
      <c r="Q41" s="30"/>
      <c r="R41" s="30"/>
      <c r="S41" s="30"/>
      <c r="T41" s="30"/>
    </row>
    <row r="42" spans="1:20" x14ac:dyDescent="0.25">
      <c r="A42" s="10" t="s">
        <v>70</v>
      </c>
      <c r="B42" s="21">
        <v>0</v>
      </c>
      <c r="C42" s="21" t="s">
        <v>71</v>
      </c>
      <c r="D42" s="21">
        <v>0</v>
      </c>
      <c r="E42" s="21">
        <v>1</v>
      </c>
      <c r="F42" s="21">
        <v>30286242</v>
      </c>
      <c r="G42" s="21">
        <v>1171037</v>
      </c>
      <c r="H42" s="21">
        <v>33</v>
      </c>
      <c r="I42" s="21">
        <v>0.97300068537394202</v>
      </c>
      <c r="J42" s="21">
        <v>0.59842513421664834</v>
      </c>
      <c r="K42" s="21">
        <v>0.83516148507690191</v>
      </c>
      <c r="L42" s="21">
        <v>2.166967358744365E-2</v>
      </c>
      <c r="M42" s="21">
        <v>0.69724649640773739</v>
      </c>
      <c r="N42" s="21">
        <v>0.94283292380785078</v>
      </c>
      <c r="O42" s="31">
        <f t="shared" ref="O42:T42" si="7">AVERAGE(I42:I46)</f>
        <v>0.97324427286783843</v>
      </c>
      <c r="P42" s="31">
        <f t="shared" si="7"/>
        <v>0.60700396708379323</v>
      </c>
      <c r="Q42" s="31">
        <f t="shared" si="7"/>
        <v>0.82829099336741707</v>
      </c>
      <c r="R42" s="31">
        <f t="shared" si="7"/>
        <v>2.115101566080679E-2</v>
      </c>
      <c r="S42" s="31">
        <f>AVERAGE(M42:M46)</f>
        <v>0.69876335806526213</v>
      </c>
      <c r="T42" s="31">
        <f t="shared" si="7"/>
        <v>0.94461397632820865</v>
      </c>
    </row>
    <row r="43" spans="1:20" x14ac:dyDescent="0.25">
      <c r="A43" s="10" t="s">
        <v>72</v>
      </c>
      <c r="B43" s="21">
        <v>0</v>
      </c>
      <c r="C43" s="21" t="s">
        <v>14</v>
      </c>
      <c r="D43" s="21">
        <v>1</v>
      </c>
      <c r="E43" s="21">
        <v>0</v>
      </c>
      <c r="F43" s="21">
        <v>30286243</v>
      </c>
      <c r="G43" s="21">
        <v>1171036</v>
      </c>
      <c r="H43" s="21">
        <v>55</v>
      </c>
      <c r="I43" s="21">
        <v>0.97821391423543291</v>
      </c>
      <c r="J43" s="21">
        <v>0.68229032180581162</v>
      </c>
      <c r="K43" s="21">
        <v>0.77620860826771487</v>
      </c>
      <c r="L43" s="21">
        <v>1.3975421117766239E-2</v>
      </c>
      <c r="M43" s="21">
        <v>0.72622558742188703</v>
      </c>
      <c r="N43" s="21">
        <v>0.94272792068951483</v>
      </c>
      <c r="O43" s="31"/>
      <c r="P43" s="31"/>
      <c r="Q43" s="31"/>
      <c r="R43" s="31"/>
      <c r="S43" s="31"/>
      <c r="T43" s="31"/>
    </row>
    <row r="44" spans="1:20" x14ac:dyDescent="0.25">
      <c r="A44" s="10" t="s">
        <v>73</v>
      </c>
      <c r="B44" s="21">
        <v>0</v>
      </c>
      <c r="C44" s="21" t="s">
        <v>74</v>
      </c>
      <c r="D44" s="21">
        <v>0</v>
      </c>
      <c r="E44" s="21">
        <v>1</v>
      </c>
      <c r="F44" s="21">
        <v>30286242</v>
      </c>
      <c r="G44" s="21">
        <v>1171037</v>
      </c>
      <c r="H44" s="21">
        <v>33</v>
      </c>
      <c r="I44" s="21">
        <v>0.9730219841003418</v>
      </c>
      <c r="J44" s="21">
        <v>0.59989068423981551</v>
      </c>
      <c r="K44" s="21">
        <v>0.82664168595868448</v>
      </c>
      <c r="L44" s="21">
        <v>2.1318127837777701E-2</v>
      </c>
      <c r="M44" s="21">
        <v>0.69524485664760183</v>
      </c>
      <c r="N44" s="21">
        <v>0.94631937921458842</v>
      </c>
      <c r="O44" s="31"/>
      <c r="P44" s="31"/>
      <c r="Q44" s="31"/>
      <c r="R44" s="31"/>
      <c r="S44" s="31"/>
      <c r="T44" s="31"/>
    </row>
    <row r="45" spans="1:20" x14ac:dyDescent="0.25">
      <c r="A45" s="10" t="s">
        <v>75</v>
      </c>
      <c r="B45" s="21">
        <v>0</v>
      </c>
      <c r="C45" s="21" t="s">
        <v>76</v>
      </c>
      <c r="D45" s="21">
        <v>0</v>
      </c>
      <c r="E45" s="21">
        <v>1</v>
      </c>
      <c r="F45" s="21">
        <v>30286242</v>
      </c>
      <c r="G45" s="21">
        <v>1171037</v>
      </c>
      <c r="H45" s="21">
        <v>22</v>
      </c>
      <c r="I45" s="21">
        <v>0.96618738174438479</v>
      </c>
      <c r="J45" s="21">
        <v>0.52924435913720103</v>
      </c>
      <c r="K45" s="21">
        <v>0.82976114332851991</v>
      </c>
      <c r="L45" s="21">
        <v>2.8537610293888221E-2</v>
      </c>
      <c r="M45" s="21">
        <v>0.64627612432927684</v>
      </c>
      <c r="N45" s="21">
        <v>0.93791767222560296</v>
      </c>
      <c r="O45" s="31"/>
      <c r="P45" s="31"/>
      <c r="Q45" s="31"/>
      <c r="R45" s="31"/>
      <c r="S45" s="31"/>
      <c r="T45" s="31"/>
    </row>
    <row r="46" spans="1:20" x14ac:dyDescent="0.25">
      <c r="A46" s="10" t="s">
        <v>77</v>
      </c>
      <c r="B46" s="21">
        <v>0</v>
      </c>
      <c r="C46" s="21" t="s">
        <v>78</v>
      </c>
      <c r="D46" s="21">
        <v>1</v>
      </c>
      <c r="E46" s="21">
        <v>0</v>
      </c>
      <c r="F46" s="21">
        <v>30286243</v>
      </c>
      <c r="G46" s="21">
        <v>1171036</v>
      </c>
      <c r="H46" s="21">
        <v>22</v>
      </c>
      <c r="I46" s="21">
        <v>0.97579739888509109</v>
      </c>
      <c r="J46" s="21">
        <v>0.62516933601948987</v>
      </c>
      <c r="K46" s="21">
        <v>0.87368204420526419</v>
      </c>
      <c r="L46" s="21">
        <v>2.0254245467158139E-2</v>
      </c>
      <c r="M46" s="21">
        <v>0.72882372551980779</v>
      </c>
      <c r="N46" s="21">
        <v>0.95327198570348681</v>
      </c>
      <c r="O46" s="31"/>
      <c r="P46" s="31"/>
      <c r="Q46" s="31"/>
      <c r="R46" s="31"/>
      <c r="S46" s="31"/>
      <c r="T46" s="31"/>
    </row>
    <row r="47" spans="1:20" x14ac:dyDescent="0.25">
      <c r="A47" s="11" t="s">
        <v>79</v>
      </c>
      <c r="B47" s="22">
        <v>0</v>
      </c>
      <c r="C47" s="22" t="s">
        <v>14</v>
      </c>
      <c r="D47" s="22">
        <v>2</v>
      </c>
      <c r="E47" s="22">
        <v>0</v>
      </c>
      <c r="F47" s="22">
        <v>30286243</v>
      </c>
      <c r="G47" s="22">
        <v>1171035</v>
      </c>
      <c r="H47" s="22">
        <v>81</v>
      </c>
      <c r="I47" s="22">
        <v>0.98604596455891924</v>
      </c>
      <c r="J47" s="22">
        <v>0.81157553806801985</v>
      </c>
      <c r="K47" s="22">
        <v>0.81418691296688317</v>
      </c>
      <c r="L47" s="22">
        <v>7.3089950443836829E-3</v>
      </c>
      <c r="M47" s="22">
        <v>0.81287912826183517</v>
      </c>
      <c r="N47" s="22">
        <v>0.94024914480482857</v>
      </c>
      <c r="O47" s="32">
        <f t="shared" ref="O47:T47" si="8">AVERAGE(I47:I51)</f>
        <v>0.98495419820149743</v>
      </c>
      <c r="P47" s="32">
        <f t="shared" si="8"/>
        <v>0.78659651685858156</v>
      </c>
      <c r="Q47" s="32">
        <f t="shared" si="8"/>
        <v>0.81925831549302031</v>
      </c>
      <c r="R47" s="32">
        <f t="shared" si="8"/>
        <v>8.6390642774674953E-3</v>
      </c>
      <c r="S47" s="32">
        <f>AVERAGE(M47:M51)</f>
        <v>0.80215007156681217</v>
      </c>
      <c r="T47" s="32">
        <f t="shared" si="8"/>
        <v>0.94802834422904181</v>
      </c>
    </row>
    <row r="48" spans="1:20" x14ac:dyDescent="0.25">
      <c r="A48" s="11" t="s">
        <v>80</v>
      </c>
      <c r="B48" s="22">
        <v>0</v>
      </c>
      <c r="C48" s="22" t="s">
        <v>14</v>
      </c>
      <c r="D48" s="22">
        <v>1</v>
      </c>
      <c r="E48" s="22">
        <v>0</v>
      </c>
      <c r="F48" s="22">
        <v>30286243</v>
      </c>
      <c r="G48" s="22">
        <v>1171036</v>
      </c>
      <c r="H48" s="22">
        <v>106</v>
      </c>
      <c r="I48" s="22">
        <v>0.98446861902872718</v>
      </c>
      <c r="J48" s="22">
        <v>0.79885879941845184</v>
      </c>
      <c r="K48" s="22">
        <v>0.778900239702076</v>
      </c>
      <c r="L48" s="22">
        <v>7.5829478090101831E-3</v>
      </c>
      <c r="M48" s="22">
        <v>0.78875328225276786</v>
      </c>
      <c r="N48" s="22">
        <v>0.94800656539332739</v>
      </c>
      <c r="O48" s="32"/>
      <c r="P48" s="32"/>
      <c r="Q48" s="32"/>
      <c r="R48" s="32"/>
      <c r="S48" s="32"/>
      <c r="T48" s="32"/>
    </row>
    <row r="49" spans="1:20" x14ac:dyDescent="0.25">
      <c r="A49" s="11" t="s">
        <v>81</v>
      </c>
      <c r="B49" s="22">
        <v>0</v>
      </c>
      <c r="C49" s="22" t="s">
        <v>14</v>
      </c>
      <c r="D49" s="22">
        <v>1</v>
      </c>
      <c r="E49" s="22">
        <v>0</v>
      </c>
      <c r="F49" s="22">
        <v>30286243</v>
      </c>
      <c r="G49" s="22">
        <v>1171036</v>
      </c>
      <c r="H49" s="22">
        <v>73</v>
      </c>
      <c r="I49" s="22">
        <v>0.98281551996866867</v>
      </c>
      <c r="J49" s="22">
        <v>0.74399702153811853</v>
      </c>
      <c r="K49" s="22">
        <v>0.82081181038686224</v>
      </c>
      <c r="L49" s="22">
        <v>1.092050275103452E-2</v>
      </c>
      <c r="M49" s="22">
        <v>0.7805190381241579</v>
      </c>
      <c r="N49" s="22">
        <v>0.94632588050996036</v>
      </c>
      <c r="O49" s="32"/>
      <c r="P49" s="32"/>
      <c r="Q49" s="32"/>
      <c r="R49" s="32"/>
      <c r="S49" s="32"/>
      <c r="T49" s="32"/>
    </row>
    <row r="50" spans="1:20" x14ac:dyDescent="0.25">
      <c r="A50" s="11" t="s">
        <v>82</v>
      </c>
      <c r="B50" s="22">
        <v>0</v>
      </c>
      <c r="C50" s="22" t="s">
        <v>14</v>
      </c>
      <c r="D50" s="22">
        <v>1</v>
      </c>
      <c r="E50" s="22">
        <v>0</v>
      </c>
      <c r="F50" s="22">
        <v>30286243</v>
      </c>
      <c r="G50" s="22">
        <v>1171036</v>
      </c>
      <c r="H50" s="22">
        <v>72</v>
      </c>
      <c r="I50" s="22">
        <v>0.98575277328491206</v>
      </c>
      <c r="J50" s="22">
        <v>0.78296195273489677</v>
      </c>
      <c r="K50" s="22">
        <v>0.85401400638920888</v>
      </c>
      <c r="L50" s="22">
        <v>9.1534628445000595E-3</v>
      </c>
      <c r="M50" s="22">
        <v>0.81694599163597592</v>
      </c>
      <c r="N50" s="22">
        <v>0.9521560532290374</v>
      </c>
      <c r="O50" s="32"/>
      <c r="P50" s="32"/>
      <c r="Q50" s="32"/>
      <c r="R50" s="32"/>
      <c r="S50" s="32"/>
      <c r="T50" s="32"/>
    </row>
    <row r="51" spans="1:20" x14ac:dyDescent="0.25">
      <c r="A51" s="11" t="s">
        <v>83</v>
      </c>
      <c r="B51" s="22">
        <v>0</v>
      </c>
      <c r="C51" s="22" t="s">
        <v>84</v>
      </c>
      <c r="D51" s="22">
        <v>0</v>
      </c>
      <c r="E51" s="22">
        <v>1</v>
      </c>
      <c r="F51" s="22">
        <v>30286242</v>
      </c>
      <c r="G51" s="22">
        <v>1171037</v>
      </c>
      <c r="H51" s="22">
        <v>87</v>
      </c>
      <c r="I51" s="22">
        <v>0.98568811416625979</v>
      </c>
      <c r="J51" s="22">
        <v>0.79558927253342082</v>
      </c>
      <c r="K51" s="22">
        <v>0.82837860802007113</v>
      </c>
      <c r="L51" s="22">
        <v>8.229412938409033E-3</v>
      </c>
      <c r="M51" s="22">
        <v>0.81165291755932323</v>
      </c>
      <c r="N51" s="22">
        <v>0.95340407720805498</v>
      </c>
      <c r="O51" s="32"/>
      <c r="P51" s="32"/>
      <c r="Q51" s="32"/>
      <c r="R51" s="32"/>
      <c r="S51" s="32"/>
      <c r="T51" s="32"/>
    </row>
  </sheetData>
  <mergeCells count="60">
    <mergeCell ref="T42:T46"/>
    <mergeCell ref="T47:T51"/>
    <mergeCell ref="S37:S41"/>
    <mergeCell ref="S42:S46"/>
    <mergeCell ref="S47:S51"/>
    <mergeCell ref="T7:T11"/>
    <mergeCell ref="T12:T16"/>
    <mergeCell ref="T17:T21"/>
    <mergeCell ref="T22:T26"/>
    <mergeCell ref="T27:T31"/>
    <mergeCell ref="T32:T36"/>
    <mergeCell ref="T37:T41"/>
    <mergeCell ref="S7:S11"/>
    <mergeCell ref="S12:S16"/>
    <mergeCell ref="S17:S21"/>
    <mergeCell ref="S22:S26"/>
    <mergeCell ref="S27:S31"/>
    <mergeCell ref="S32:S36"/>
    <mergeCell ref="Q47:Q51"/>
    <mergeCell ref="R7:R11"/>
    <mergeCell ref="R12:R16"/>
    <mergeCell ref="R17:R21"/>
    <mergeCell ref="R22:R26"/>
    <mergeCell ref="R27:R31"/>
    <mergeCell ref="R32:R36"/>
    <mergeCell ref="R37:R41"/>
    <mergeCell ref="R42:R46"/>
    <mergeCell ref="R47:R51"/>
    <mergeCell ref="P42:P46"/>
    <mergeCell ref="P47:P51"/>
    <mergeCell ref="Q7:Q11"/>
    <mergeCell ref="Q12:Q16"/>
    <mergeCell ref="Q17:Q21"/>
    <mergeCell ref="Q22:Q26"/>
    <mergeCell ref="Q27:Q31"/>
    <mergeCell ref="Q32:Q36"/>
    <mergeCell ref="Q37:Q41"/>
    <mergeCell ref="Q42:Q46"/>
    <mergeCell ref="O37:O41"/>
    <mergeCell ref="O42:O46"/>
    <mergeCell ref="O47:O51"/>
    <mergeCell ref="P7:P11"/>
    <mergeCell ref="P12:P16"/>
    <mergeCell ref="P17:P21"/>
    <mergeCell ref="P22:P26"/>
    <mergeCell ref="P27:P31"/>
    <mergeCell ref="P32:P36"/>
    <mergeCell ref="P37:P41"/>
    <mergeCell ref="O7:O11"/>
    <mergeCell ref="O12:O16"/>
    <mergeCell ref="O17:O21"/>
    <mergeCell ref="O22:O26"/>
    <mergeCell ref="O27:O31"/>
    <mergeCell ref="O32:O36"/>
    <mergeCell ref="O2:O6"/>
    <mergeCell ref="P2:P6"/>
    <mergeCell ref="Q2:Q6"/>
    <mergeCell ref="R2:R6"/>
    <mergeCell ref="S2:S6"/>
    <mergeCell ref="T2:T6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Capitán Haddock</cp:lastModifiedBy>
  <dcterms:created xsi:type="dcterms:W3CDTF">2023-02-02T08:31:50Z</dcterms:created>
  <dcterms:modified xsi:type="dcterms:W3CDTF">2023-02-02T09:13:31Z</dcterms:modified>
</cp:coreProperties>
</file>