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ddo\DL_stack\Halimeda\merge\test\coverages\"/>
    </mc:Choice>
  </mc:AlternateContent>
  <xr:revisionPtr revIDLastSave="0" documentId="13_ncr:1_{F9318128-DC07-4374-9BE3-488B95DCBB4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8" i="1" l="1"/>
  <c r="F77" i="1"/>
  <c r="F70" i="1"/>
  <c r="F66" i="1"/>
  <c r="F65" i="1"/>
  <c r="F64" i="1"/>
  <c r="F63" i="1"/>
  <c r="F62" i="1"/>
  <c r="F56" i="1"/>
  <c r="F55" i="1"/>
  <c r="F54" i="1"/>
  <c r="F53" i="1"/>
  <c r="F46" i="1"/>
  <c r="F42" i="1"/>
  <c r="F41" i="1"/>
  <c r="F40" i="1"/>
  <c r="F39" i="1"/>
  <c r="F38" i="1"/>
  <c r="F32" i="1"/>
  <c r="F31" i="1"/>
  <c r="F30" i="1"/>
  <c r="F29" i="1"/>
  <c r="F22" i="1"/>
  <c r="F18" i="1"/>
  <c r="F17" i="1"/>
  <c r="F16" i="1"/>
  <c r="F15" i="1"/>
  <c r="F14" i="1"/>
  <c r="F8" i="1"/>
  <c r="F7" i="1"/>
  <c r="F6" i="1"/>
  <c r="F5" i="1"/>
  <c r="H4" i="1"/>
  <c r="I4" i="1" s="1"/>
  <c r="K4" i="1"/>
  <c r="L4" i="1"/>
  <c r="M4" i="1"/>
  <c r="N4" i="1"/>
  <c r="O4" i="1"/>
  <c r="H5" i="1"/>
  <c r="I5" i="1" s="1"/>
  <c r="K5" i="1"/>
  <c r="L5" i="1" s="1"/>
  <c r="M5" i="1"/>
  <c r="N5" i="1"/>
  <c r="O5" i="1" s="1"/>
  <c r="H6" i="1"/>
  <c r="I6" i="1"/>
  <c r="K6" i="1"/>
  <c r="L6" i="1" s="1"/>
  <c r="M6" i="1"/>
  <c r="N6" i="1"/>
  <c r="O6" i="1"/>
  <c r="H7" i="1"/>
  <c r="I7" i="1"/>
  <c r="K7" i="1"/>
  <c r="L7" i="1"/>
  <c r="M7" i="1"/>
  <c r="N7" i="1" s="1"/>
  <c r="O7" i="1" s="1"/>
  <c r="H8" i="1"/>
  <c r="I8" i="1" s="1"/>
  <c r="K8" i="1"/>
  <c r="L8" i="1"/>
  <c r="M8" i="1"/>
  <c r="N8" i="1"/>
  <c r="O8" i="1" s="1"/>
  <c r="H9" i="1"/>
  <c r="I9" i="1" s="1"/>
  <c r="K9" i="1"/>
  <c r="L9" i="1"/>
  <c r="M9" i="1"/>
  <c r="N9" i="1"/>
  <c r="O9" i="1"/>
  <c r="H10" i="1"/>
  <c r="I10" i="1" s="1"/>
  <c r="K10" i="1"/>
  <c r="L10" i="1"/>
  <c r="M10" i="1"/>
  <c r="N10" i="1"/>
  <c r="O10" i="1"/>
  <c r="H11" i="1"/>
  <c r="I11" i="1"/>
  <c r="K11" i="1"/>
  <c r="L11" i="1" s="1"/>
  <c r="M11" i="1"/>
  <c r="N11" i="1" s="1"/>
  <c r="O11" i="1" s="1"/>
  <c r="H12" i="1"/>
  <c r="I12" i="1" s="1"/>
  <c r="K12" i="1"/>
  <c r="L12" i="1"/>
  <c r="M12" i="1"/>
  <c r="N12" i="1" s="1"/>
  <c r="O12" i="1" s="1"/>
  <c r="H13" i="1"/>
  <c r="I13" i="1"/>
  <c r="K13" i="1"/>
  <c r="L13" i="1" s="1"/>
  <c r="M13" i="1"/>
  <c r="N13" i="1"/>
  <c r="O13" i="1"/>
  <c r="H14" i="1"/>
  <c r="I14" i="1"/>
  <c r="K14" i="1"/>
  <c r="L14" i="1" s="1"/>
  <c r="M14" i="1"/>
  <c r="N14" i="1"/>
  <c r="O14" i="1" s="1"/>
  <c r="H15" i="1"/>
  <c r="I15" i="1"/>
  <c r="K15" i="1"/>
  <c r="L15" i="1"/>
  <c r="M15" i="1"/>
  <c r="N15" i="1" s="1"/>
  <c r="O15" i="1" s="1"/>
  <c r="H16" i="1"/>
  <c r="I16" i="1" s="1"/>
  <c r="K16" i="1"/>
  <c r="L16" i="1" s="1"/>
  <c r="M16" i="1"/>
  <c r="N16" i="1" s="1"/>
  <c r="O16" i="1" s="1"/>
  <c r="H17" i="1"/>
  <c r="I17" i="1"/>
  <c r="K17" i="1"/>
  <c r="L17" i="1"/>
  <c r="M17" i="1"/>
  <c r="N17" i="1" s="1"/>
  <c r="O17" i="1" s="1"/>
  <c r="H18" i="1"/>
  <c r="I18" i="1"/>
  <c r="K18" i="1"/>
  <c r="L18" i="1"/>
  <c r="M18" i="1"/>
  <c r="N18" i="1"/>
  <c r="O18" i="1" s="1"/>
  <c r="H19" i="1"/>
  <c r="I19" i="1" s="1"/>
  <c r="K19" i="1"/>
  <c r="L19" i="1"/>
  <c r="M19" i="1"/>
  <c r="N19" i="1" s="1"/>
  <c r="O19" i="1" s="1"/>
  <c r="H20" i="1"/>
  <c r="I20" i="1" s="1"/>
  <c r="K20" i="1"/>
  <c r="L20" i="1"/>
  <c r="M20" i="1"/>
  <c r="N20" i="1" s="1"/>
  <c r="O20" i="1" s="1"/>
  <c r="H21" i="1"/>
  <c r="I21" i="1"/>
  <c r="K21" i="1"/>
  <c r="L21" i="1"/>
  <c r="M21" i="1"/>
  <c r="N21" i="1" s="1"/>
  <c r="O21" i="1" s="1"/>
  <c r="H22" i="1"/>
  <c r="I22" i="1" s="1"/>
  <c r="K22" i="1"/>
  <c r="L22" i="1"/>
  <c r="M22" i="1"/>
  <c r="N22" i="1"/>
  <c r="O22" i="1"/>
  <c r="H23" i="1"/>
  <c r="I23" i="1" s="1"/>
  <c r="K23" i="1"/>
  <c r="L23" i="1" s="1"/>
  <c r="M23" i="1"/>
  <c r="N23" i="1" s="1"/>
  <c r="O23" i="1" s="1"/>
  <c r="H24" i="1"/>
  <c r="I24" i="1"/>
  <c r="K24" i="1"/>
  <c r="L24" i="1"/>
  <c r="M24" i="1"/>
  <c r="N24" i="1" s="1"/>
  <c r="O24" i="1" s="1"/>
  <c r="H25" i="1"/>
  <c r="I25" i="1" s="1"/>
  <c r="K25" i="1"/>
  <c r="L25" i="1" s="1"/>
  <c r="M25" i="1"/>
  <c r="N25" i="1" s="1"/>
  <c r="O25" i="1" s="1"/>
  <c r="H26" i="1"/>
  <c r="I26" i="1"/>
  <c r="K26" i="1"/>
  <c r="L26" i="1" s="1"/>
  <c r="M26" i="1"/>
  <c r="N26" i="1" s="1"/>
  <c r="O26" i="1" s="1"/>
  <c r="H27" i="1"/>
  <c r="I27" i="1"/>
  <c r="K27" i="1"/>
  <c r="L27" i="1" s="1"/>
  <c r="M27" i="1"/>
  <c r="N27" i="1" s="1"/>
  <c r="O27" i="1" s="1"/>
  <c r="H28" i="1"/>
  <c r="I28" i="1" s="1"/>
  <c r="K28" i="1"/>
  <c r="L28" i="1"/>
  <c r="M28" i="1"/>
  <c r="N28" i="1"/>
  <c r="O28" i="1"/>
  <c r="H29" i="1"/>
  <c r="I29" i="1" s="1"/>
  <c r="K29" i="1"/>
  <c r="L29" i="1" s="1"/>
  <c r="M29" i="1"/>
  <c r="N29" i="1"/>
  <c r="O29" i="1" s="1"/>
  <c r="H30" i="1"/>
  <c r="I30" i="1" s="1"/>
  <c r="K30" i="1"/>
  <c r="L30" i="1"/>
  <c r="M30" i="1"/>
  <c r="N30" i="1"/>
  <c r="O30" i="1"/>
  <c r="H31" i="1"/>
  <c r="I31" i="1" s="1"/>
  <c r="K31" i="1"/>
  <c r="L31" i="1"/>
  <c r="M31" i="1"/>
  <c r="N31" i="1" s="1"/>
  <c r="O31" i="1" s="1"/>
  <c r="H32" i="1"/>
  <c r="I32" i="1"/>
  <c r="K32" i="1"/>
  <c r="L32" i="1"/>
  <c r="M32" i="1"/>
  <c r="N32" i="1"/>
  <c r="O32" i="1" s="1"/>
  <c r="H33" i="1"/>
  <c r="I33" i="1"/>
  <c r="K33" i="1"/>
  <c r="L33" i="1"/>
  <c r="M33" i="1"/>
  <c r="N33" i="1"/>
  <c r="O33" i="1" s="1"/>
  <c r="H34" i="1"/>
  <c r="I34" i="1" s="1"/>
  <c r="K34" i="1"/>
  <c r="L34" i="1"/>
  <c r="M34" i="1"/>
  <c r="N34" i="1"/>
  <c r="O34" i="1" s="1"/>
  <c r="H35" i="1"/>
  <c r="I35" i="1" s="1"/>
  <c r="K35" i="1"/>
  <c r="L35" i="1" s="1"/>
  <c r="M35" i="1"/>
  <c r="N35" i="1"/>
  <c r="O35" i="1"/>
  <c r="H36" i="1"/>
  <c r="I36" i="1"/>
  <c r="K36" i="1"/>
  <c r="L36" i="1"/>
  <c r="M36" i="1"/>
  <c r="N36" i="1" s="1"/>
  <c r="O36" i="1" s="1"/>
  <c r="H37" i="1"/>
  <c r="I37" i="1"/>
  <c r="K37" i="1"/>
  <c r="L37" i="1"/>
  <c r="M37" i="1"/>
  <c r="N37" i="1"/>
  <c r="O37" i="1"/>
  <c r="H38" i="1"/>
  <c r="I38" i="1" s="1"/>
  <c r="K38" i="1"/>
  <c r="L38" i="1" s="1"/>
  <c r="M38" i="1"/>
  <c r="N38" i="1"/>
  <c r="O38" i="1" s="1"/>
  <c r="H39" i="1"/>
  <c r="I39" i="1"/>
  <c r="K39" i="1"/>
  <c r="L39" i="1" s="1"/>
  <c r="M39" i="1"/>
  <c r="N39" i="1" s="1"/>
  <c r="O39" i="1" s="1"/>
  <c r="H40" i="1"/>
  <c r="I40" i="1" s="1"/>
  <c r="K40" i="1"/>
  <c r="L40" i="1"/>
  <c r="M40" i="1"/>
  <c r="N40" i="1"/>
  <c r="O40" i="1"/>
  <c r="H41" i="1"/>
  <c r="I41" i="1"/>
  <c r="K41" i="1"/>
  <c r="L41" i="1"/>
  <c r="M41" i="1"/>
  <c r="N41" i="1"/>
  <c r="O41" i="1" s="1"/>
  <c r="H42" i="1"/>
  <c r="I42" i="1"/>
  <c r="K42" i="1"/>
  <c r="L42" i="1" s="1"/>
  <c r="M42" i="1"/>
  <c r="N42" i="1"/>
  <c r="O42" i="1"/>
  <c r="H43" i="1"/>
  <c r="I43" i="1" s="1"/>
  <c r="K43" i="1"/>
  <c r="L43" i="1" s="1"/>
  <c r="M43" i="1"/>
  <c r="N43" i="1" s="1"/>
  <c r="O43" i="1" s="1"/>
  <c r="H44" i="1"/>
  <c r="I44" i="1"/>
  <c r="K44" i="1"/>
  <c r="L44" i="1"/>
  <c r="M44" i="1"/>
  <c r="N44" i="1" s="1"/>
  <c r="O44" i="1" s="1"/>
  <c r="H45" i="1"/>
  <c r="I45" i="1"/>
  <c r="K45" i="1"/>
  <c r="L45" i="1"/>
  <c r="M45" i="1"/>
  <c r="N45" i="1" s="1"/>
  <c r="O45" i="1" s="1"/>
  <c r="H46" i="1"/>
  <c r="I46" i="1"/>
  <c r="K46" i="1"/>
  <c r="L46" i="1"/>
  <c r="M46" i="1"/>
  <c r="N46" i="1" s="1"/>
  <c r="O46" i="1" s="1"/>
  <c r="H47" i="1"/>
  <c r="I47" i="1" s="1"/>
  <c r="K47" i="1"/>
  <c r="L47" i="1"/>
  <c r="M47" i="1"/>
  <c r="N47" i="1"/>
  <c r="O47" i="1"/>
  <c r="H48" i="1"/>
  <c r="I48" i="1"/>
  <c r="K48" i="1"/>
  <c r="L48" i="1" s="1"/>
  <c r="M48" i="1"/>
  <c r="N48" i="1" s="1"/>
  <c r="O48" i="1" s="1"/>
  <c r="H49" i="1"/>
  <c r="I49" i="1"/>
  <c r="K49" i="1"/>
  <c r="L49" i="1"/>
  <c r="M49" i="1"/>
  <c r="N49" i="1"/>
  <c r="O49" i="1"/>
  <c r="H50" i="1"/>
  <c r="I50" i="1"/>
  <c r="K50" i="1"/>
  <c r="L50" i="1" s="1"/>
  <c r="M50" i="1"/>
  <c r="N50" i="1" s="1"/>
  <c r="O50" i="1" s="1"/>
  <c r="H51" i="1"/>
  <c r="I51" i="1" s="1"/>
  <c r="K51" i="1"/>
  <c r="L51" i="1"/>
  <c r="M51" i="1"/>
  <c r="N51" i="1"/>
  <c r="O51" i="1"/>
  <c r="H52" i="1"/>
  <c r="I52" i="1" s="1"/>
  <c r="K52" i="1"/>
  <c r="L52" i="1" s="1"/>
  <c r="M52" i="1"/>
  <c r="N52" i="1"/>
  <c r="O52" i="1"/>
  <c r="H53" i="1"/>
  <c r="I53" i="1"/>
  <c r="K53" i="1"/>
  <c r="L53" i="1" s="1"/>
  <c r="M53" i="1"/>
  <c r="N53" i="1"/>
  <c r="O53" i="1" s="1"/>
  <c r="H54" i="1"/>
  <c r="I54" i="1"/>
  <c r="K54" i="1"/>
  <c r="L54" i="1"/>
  <c r="M54" i="1"/>
  <c r="N54" i="1"/>
  <c r="O54" i="1" s="1"/>
  <c r="H55" i="1"/>
  <c r="I55" i="1"/>
  <c r="K55" i="1"/>
  <c r="L55" i="1" s="1"/>
  <c r="M55" i="1"/>
  <c r="N55" i="1"/>
  <c r="O55" i="1"/>
  <c r="H56" i="1"/>
  <c r="I56" i="1" s="1"/>
  <c r="K56" i="1"/>
  <c r="L56" i="1"/>
  <c r="M56" i="1"/>
  <c r="N56" i="1"/>
  <c r="O56" i="1" s="1"/>
  <c r="H57" i="1"/>
  <c r="I57" i="1"/>
  <c r="K57" i="1"/>
  <c r="L57" i="1"/>
  <c r="M57" i="1"/>
  <c r="N57" i="1"/>
  <c r="O57" i="1"/>
  <c r="H58" i="1"/>
  <c r="I58" i="1" s="1"/>
  <c r="K58" i="1"/>
  <c r="L58" i="1" s="1"/>
  <c r="M58" i="1"/>
  <c r="N58" i="1"/>
  <c r="O58" i="1"/>
  <c r="H59" i="1"/>
  <c r="I59" i="1"/>
  <c r="K59" i="1"/>
  <c r="L59" i="1" s="1"/>
  <c r="M59" i="1"/>
  <c r="N59" i="1" s="1"/>
  <c r="O59" i="1" s="1"/>
  <c r="H60" i="1"/>
  <c r="I60" i="1"/>
  <c r="K60" i="1"/>
  <c r="L60" i="1"/>
  <c r="M60" i="1"/>
  <c r="N60" i="1" s="1"/>
  <c r="O60" i="1" s="1"/>
  <c r="H61" i="1"/>
  <c r="I61" i="1"/>
  <c r="K61" i="1"/>
  <c r="L61" i="1"/>
  <c r="M61" i="1"/>
  <c r="N61" i="1"/>
  <c r="O61" i="1" s="1"/>
  <c r="H62" i="1"/>
  <c r="I62" i="1" s="1"/>
  <c r="K62" i="1"/>
  <c r="L62" i="1" s="1"/>
  <c r="M62" i="1"/>
  <c r="N62" i="1"/>
  <c r="O62" i="1"/>
  <c r="H63" i="1"/>
  <c r="I63" i="1"/>
  <c r="K63" i="1"/>
  <c r="L63" i="1"/>
  <c r="M63" i="1"/>
  <c r="N63" i="1" s="1"/>
  <c r="O63" i="1" s="1"/>
  <c r="H64" i="1"/>
  <c r="I64" i="1" s="1"/>
  <c r="K64" i="1"/>
  <c r="L64" i="1"/>
  <c r="M64" i="1"/>
  <c r="N64" i="1"/>
  <c r="O64" i="1"/>
  <c r="H65" i="1"/>
  <c r="I65" i="1"/>
  <c r="K65" i="1"/>
  <c r="L65" i="1"/>
  <c r="M65" i="1"/>
  <c r="N65" i="1"/>
  <c r="O65" i="1" s="1"/>
  <c r="H66" i="1"/>
  <c r="I66" i="1"/>
  <c r="K66" i="1"/>
  <c r="L66" i="1"/>
  <c r="M66" i="1"/>
  <c r="N66" i="1"/>
  <c r="O66" i="1"/>
  <c r="H67" i="1"/>
  <c r="I67" i="1" s="1"/>
  <c r="K67" i="1"/>
  <c r="L67" i="1"/>
  <c r="M67" i="1"/>
  <c r="N67" i="1" s="1"/>
  <c r="O67" i="1" s="1"/>
  <c r="H68" i="1"/>
  <c r="I68" i="1" s="1"/>
  <c r="K68" i="1"/>
  <c r="L68" i="1" s="1"/>
  <c r="M68" i="1"/>
  <c r="N68" i="1"/>
  <c r="O68" i="1"/>
  <c r="H69" i="1"/>
  <c r="I69" i="1"/>
  <c r="K69" i="1"/>
  <c r="L69" i="1"/>
  <c r="M69" i="1"/>
  <c r="N69" i="1" s="1"/>
  <c r="O69" i="1" s="1"/>
  <c r="H70" i="1"/>
  <c r="I70" i="1"/>
  <c r="K70" i="1"/>
  <c r="L70" i="1"/>
  <c r="M70" i="1"/>
  <c r="N70" i="1"/>
  <c r="O70" i="1"/>
  <c r="H71" i="1"/>
  <c r="I71" i="1" s="1"/>
  <c r="K71" i="1"/>
  <c r="L71" i="1"/>
  <c r="M71" i="1"/>
  <c r="N71" i="1"/>
  <c r="O71" i="1"/>
  <c r="H72" i="1"/>
  <c r="I72" i="1"/>
  <c r="K72" i="1"/>
  <c r="L72" i="1" s="1"/>
  <c r="M72" i="1"/>
  <c r="N72" i="1" s="1"/>
  <c r="O72" i="1" s="1"/>
  <c r="H73" i="1"/>
  <c r="I73" i="1"/>
  <c r="K73" i="1"/>
  <c r="L73" i="1" s="1"/>
  <c r="M73" i="1"/>
  <c r="N73" i="1" s="1"/>
  <c r="O73" i="1" s="1"/>
  <c r="H74" i="1"/>
  <c r="I74" i="1"/>
  <c r="K74" i="1"/>
  <c r="L74" i="1" s="1"/>
  <c r="M74" i="1"/>
  <c r="N74" i="1"/>
  <c r="O74" i="1"/>
  <c r="H75" i="1"/>
  <c r="I75" i="1"/>
  <c r="K75" i="1"/>
  <c r="L75" i="1"/>
  <c r="M75" i="1"/>
  <c r="N75" i="1"/>
  <c r="O75" i="1"/>
  <c r="H76" i="1"/>
  <c r="I76" i="1" s="1"/>
  <c r="K76" i="1"/>
  <c r="L76" i="1"/>
  <c r="M76" i="1"/>
  <c r="N76" i="1" s="1"/>
  <c r="O76" i="1" s="1"/>
  <c r="H77" i="1"/>
  <c r="I77" i="1"/>
  <c r="K77" i="1"/>
  <c r="L77" i="1" s="1"/>
  <c r="M77" i="1"/>
  <c r="N77" i="1" s="1"/>
  <c r="O77" i="1" s="1"/>
  <c r="H78" i="1"/>
  <c r="I78" i="1"/>
  <c r="K78" i="1"/>
  <c r="L78" i="1"/>
  <c r="M78" i="1"/>
  <c r="N78" i="1"/>
  <c r="O78" i="1" s="1"/>
  <c r="E5" i="1"/>
  <c r="E6" i="1"/>
  <c r="E7" i="1"/>
  <c r="E8" i="1"/>
  <c r="E9" i="1"/>
  <c r="F9" i="1" s="1"/>
  <c r="E10" i="1"/>
  <c r="F10" i="1" s="1"/>
  <c r="E11" i="1"/>
  <c r="F11" i="1" s="1"/>
  <c r="E12" i="1"/>
  <c r="F12" i="1" s="1"/>
  <c r="E13" i="1"/>
  <c r="F13" i="1" s="1"/>
  <c r="E14" i="1"/>
  <c r="E15" i="1"/>
  <c r="E16" i="1"/>
  <c r="E17" i="1"/>
  <c r="E18" i="1"/>
  <c r="E19" i="1"/>
  <c r="F19" i="1" s="1"/>
  <c r="E20" i="1"/>
  <c r="F20" i="1" s="1"/>
  <c r="E21" i="1"/>
  <c r="F21" i="1" s="1"/>
  <c r="E22" i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E30" i="1"/>
  <c r="E31" i="1"/>
  <c r="E32" i="1"/>
  <c r="E33" i="1"/>
  <c r="F33" i="1" s="1"/>
  <c r="E34" i="1"/>
  <c r="F34" i="1" s="1"/>
  <c r="E35" i="1"/>
  <c r="F35" i="1" s="1"/>
  <c r="E36" i="1"/>
  <c r="F36" i="1" s="1"/>
  <c r="E37" i="1"/>
  <c r="F37" i="1" s="1"/>
  <c r="E38" i="1"/>
  <c r="E39" i="1"/>
  <c r="E40" i="1"/>
  <c r="E41" i="1"/>
  <c r="E42" i="1"/>
  <c r="E43" i="1"/>
  <c r="F43" i="1" s="1"/>
  <c r="E44" i="1"/>
  <c r="F44" i="1" s="1"/>
  <c r="E45" i="1"/>
  <c r="F45" i="1" s="1"/>
  <c r="E46" i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E54" i="1"/>
  <c r="E55" i="1"/>
  <c r="E56" i="1"/>
  <c r="E57" i="1"/>
  <c r="F57" i="1" s="1"/>
  <c r="E58" i="1"/>
  <c r="F58" i="1" s="1"/>
  <c r="E59" i="1"/>
  <c r="F59" i="1" s="1"/>
  <c r="E60" i="1"/>
  <c r="F60" i="1" s="1"/>
  <c r="E61" i="1"/>
  <c r="F61" i="1" s="1"/>
  <c r="E62" i="1"/>
  <c r="E63" i="1"/>
  <c r="E64" i="1"/>
  <c r="E65" i="1"/>
  <c r="E66" i="1"/>
  <c r="E67" i="1"/>
  <c r="F67" i="1" s="1"/>
  <c r="E68" i="1"/>
  <c r="F68" i="1" s="1"/>
  <c r="E69" i="1"/>
  <c r="F69" i="1" s="1"/>
  <c r="E70" i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E78" i="1"/>
  <c r="E4" i="1"/>
  <c r="F4" i="1" s="1"/>
  <c r="F79" i="1" l="1"/>
  <c r="L79" i="1"/>
  <c r="O79" i="1"/>
  <c r="N79" i="1"/>
  <c r="I79" i="1"/>
  <c r="K79" i="1"/>
  <c r="H79" i="1"/>
  <c r="E79" i="1"/>
</calcChain>
</file>

<file path=xl/sharedStrings.xml><?xml version="1.0" encoding="utf-8"?>
<sst xmlns="http://schemas.openxmlformats.org/spreadsheetml/2006/main" count="95" uniqueCount="85">
  <si>
    <t>DSCN0014_gt</t>
  </si>
  <si>
    <t>DSCN0022_gt</t>
  </si>
  <si>
    <t>DSCN0023_gt</t>
  </si>
  <si>
    <t>DSCN0024_gt</t>
  </si>
  <si>
    <t>DSCN0039_gt</t>
  </si>
  <si>
    <t>DSCN0040_gt</t>
  </si>
  <si>
    <t>DSCN0042_gt</t>
  </si>
  <si>
    <t>DSCN0055_gt</t>
  </si>
  <si>
    <t>DSCN0095_gt</t>
  </si>
  <si>
    <t>DSCN0104_gt</t>
  </si>
  <si>
    <t>DSCN0109_gt</t>
  </si>
  <si>
    <t>DSCN0153_gt</t>
  </si>
  <si>
    <t>DSCN0183_gt</t>
  </si>
  <si>
    <t>DSCN0186_gt</t>
  </si>
  <si>
    <t>DSCN0195_gt</t>
  </si>
  <si>
    <t>DSCN0211_gt</t>
  </si>
  <si>
    <t>DSCN0225_gt</t>
  </si>
  <si>
    <t>DSCN0229_gt</t>
  </si>
  <si>
    <t>DSCN0230_gt</t>
  </si>
  <si>
    <t>DSCN0244_gt</t>
  </si>
  <si>
    <t>DSCN0248_gt</t>
  </si>
  <si>
    <t>DSCN0254_gt</t>
  </si>
  <si>
    <t>DSCN0366_gt</t>
  </si>
  <si>
    <t>G0086682_gt</t>
  </si>
  <si>
    <t>G0090777_gt</t>
  </si>
  <si>
    <t>P9290667_gt</t>
  </si>
  <si>
    <t>P9290728_gt</t>
  </si>
  <si>
    <t>P9290735_gt</t>
  </si>
  <si>
    <t>P9290757_gt</t>
  </si>
  <si>
    <t>P9290759_gt</t>
  </si>
  <si>
    <t>PA210054_gt</t>
  </si>
  <si>
    <t>PA210060_gt</t>
  </si>
  <si>
    <t>PA210087_gt</t>
  </si>
  <si>
    <t>PA210111_gt</t>
  </si>
  <si>
    <t>PA210143_gt</t>
  </si>
  <si>
    <t>PA210193_gt</t>
  </si>
  <si>
    <t>PA210241_gt</t>
  </si>
  <si>
    <t>PA210248_gt</t>
  </si>
  <si>
    <t>PA210264_gt</t>
  </si>
  <si>
    <t>background_h_15_gt</t>
  </si>
  <si>
    <t>background_h_2_gt</t>
  </si>
  <si>
    <t>background_h_37_gt</t>
  </si>
  <si>
    <t>background_h_43_gt</t>
  </si>
  <si>
    <t>background_h_54_gt</t>
  </si>
  <si>
    <t>background_h_8_gt</t>
  </si>
  <si>
    <t>halimeda_112_cov</t>
  </si>
  <si>
    <t>halimeda_116_cov</t>
  </si>
  <si>
    <t>halimeda_144_cov</t>
  </si>
  <si>
    <t>halimeda_146_cov</t>
  </si>
  <si>
    <t>halimeda_150_cov</t>
  </si>
  <si>
    <t>halimeda_164_cov</t>
  </si>
  <si>
    <t>halimeda_185_cov</t>
  </si>
  <si>
    <t>halimeda_18_cov</t>
  </si>
  <si>
    <t>halimeda_204_cov</t>
  </si>
  <si>
    <t>halimeda_205_cov</t>
  </si>
  <si>
    <t>halimeda_206_cov</t>
  </si>
  <si>
    <t>halimeda_213_cov</t>
  </si>
  <si>
    <t>halimeda_21_cov</t>
  </si>
  <si>
    <t>halimeda_22_cov</t>
  </si>
  <si>
    <t>halimeda_233_cov</t>
  </si>
  <si>
    <t>halimeda_239_cov</t>
  </si>
  <si>
    <t>halimeda_245_cov</t>
  </si>
  <si>
    <t>halimeda_255_cov</t>
  </si>
  <si>
    <t>halimeda_268_cov</t>
  </si>
  <si>
    <t>halimeda_280_cov</t>
  </si>
  <si>
    <t>halimeda_285_cov</t>
  </si>
  <si>
    <t>halimeda_28_cov</t>
  </si>
  <si>
    <t>halimeda_37_cov</t>
  </si>
  <si>
    <t>halimeda_46_cov</t>
  </si>
  <si>
    <t>halimeda_56_cov</t>
  </si>
  <si>
    <t>halimeda_6_cov</t>
  </si>
  <si>
    <t>halimeda_81_cov</t>
  </si>
  <si>
    <t>halimeda_84_cov</t>
  </si>
  <si>
    <t>halimeda_86_cov</t>
  </si>
  <si>
    <t>halimeda_9_cov</t>
  </si>
  <si>
    <t>gt</t>
  </si>
  <si>
    <t>od</t>
  </si>
  <si>
    <t>ss</t>
  </si>
  <si>
    <t>cov</t>
  </si>
  <si>
    <t>diff</t>
  </si>
  <si>
    <t>image</t>
  </si>
  <si>
    <t>mean</t>
  </si>
  <si>
    <t>merge AUC</t>
  </si>
  <si>
    <t>abs diff</t>
  </si>
  <si>
    <t>merged_weighted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</si>
</sst>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5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0" fontId="0" fillId="0" borderId="3" xfId="0" applyNumberFormat="1" applyBorder="1"/>
    <xf numFmtId="10" fontId="0" fillId="0" borderId="0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6" xfId="0" applyNumberFormat="1" applyBorder="1"/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2" xfId="0" applyBorder="1"/>
    <xf numFmtId="0" fontId="1" fillId="0" borderId="10" xfId="0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0" fontId="0" fillId="0" borderId="7" xfId="0" applyNumberFormat="1" applyBorder="1" applyAlignment="1"/>
    <xf numFmtId="0" fontId="0" fillId="0" borderId="7" xfId="0" applyBorder="1" applyAlignment="1"/>
    <xf numFmtId="10" fontId="0" fillId="0" borderId="6" xfId="0" applyNumberFormat="1" applyBorder="1" applyAlignment="1"/>
    <xf numFmtId="164" fontId="0" fillId="0" borderId="7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79"/>
  <sheetViews>
    <sheetView tabSelected="1" zoomScaleNormal="100" workbookViewId="0">
      <selection activeCell="E82" sqref="E82"/>
    </sheetView>
  </sheetViews>
  <sheetFormatPr defaultColWidth="11.5703125" defaultRowHeight="12.75" x14ac:dyDescent="0.2"/>
  <cols>
    <col min="1" max="1" width="18.28515625" customWidth="1"/>
    <col min="2" max="2" width="20.42578125" customWidth="1"/>
    <col min="4" max="4" width="11.7109375" bestFit="1" customWidth="1"/>
  </cols>
  <sheetData>
    <row r="1" spans="2:28" ht="13.5" thickBot="1" x14ac:dyDescent="0.25"/>
    <row r="2" spans="2:28" x14ac:dyDescent="0.2">
      <c r="B2" s="10" t="s">
        <v>80</v>
      </c>
      <c r="C2" s="4" t="s">
        <v>75</v>
      </c>
      <c r="D2" s="8" t="s">
        <v>76</v>
      </c>
      <c r="E2" s="12"/>
      <c r="F2" s="23"/>
      <c r="G2" s="8" t="s">
        <v>77</v>
      </c>
      <c r="H2" s="12"/>
      <c r="I2" s="9"/>
      <c r="J2" s="8" t="s">
        <v>82</v>
      </c>
      <c r="K2" s="12"/>
      <c r="L2" s="9"/>
      <c r="M2" s="8" t="s">
        <v>84</v>
      </c>
      <c r="N2" s="12"/>
      <c r="O2" s="9"/>
      <c r="AB2" s="7"/>
    </row>
    <row r="3" spans="2:28" ht="13.5" thickBot="1" x14ac:dyDescent="0.25">
      <c r="B3" s="11"/>
      <c r="C3" s="6" t="s">
        <v>78</v>
      </c>
      <c r="D3" s="1" t="s">
        <v>78</v>
      </c>
      <c r="E3" s="14" t="s">
        <v>79</v>
      </c>
      <c r="F3" s="13" t="s">
        <v>83</v>
      </c>
      <c r="G3" s="1" t="s">
        <v>78</v>
      </c>
      <c r="H3" s="14" t="s">
        <v>79</v>
      </c>
      <c r="I3" s="13" t="s">
        <v>83</v>
      </c>
      <c r="J3" s="1" t="s">
        <v>78</v>
      </c>
      <c r="K3" s="14" t="s">
        <v>79</v>
      </c>
      <c r="L3" s="13" t="s">
        <v>83</v>
      </c>
      <c r="M3" s="1" t="s">
        <v>78</v>
      </c>
      <c r="N3" s="14" t="s">
        <v>79</v>
      </c>
      <c r="O3" s="13" t="s">
        <v>83</v>
      </c>
    </row>
    <row r="4" spans="2:28" x14ac:dyDescent="0.2">
      <c r="B4" s="5" t="s">
        <v>0</v>
      </c>
      <c r="C4" s="25">
        <v>0.96723937988281306</v>
      </c>
      <c r="D4" s="2">
        <v>7.7866554260253892E-2</v>
      </c>
      <c r="E4" s="21">
        <f>D4-C4</f>
        <v>-0.88937282562255915</v>
      </c>
      <c r="F4" s="17">
        <f>ABS(E4)</f>
        <v>0.88937282562255915</v>
      </c>
      <c r="G4" s="2">
        <v>0.71647644042968806</v>
      </c>
      <c r="H4" s="21">
        <f>G4-C4</f>
        <v>-0.250762939453125</v>
      </c>
      <c r="I4" s="17">
        <f>ABS(H4)</f>
        <v>0.250762939453125</v>
      </c>
      <c r="J4" s="2">
        <v>0.71066761016845703</v>
      </c>
      <c r="K4" s="21">
        <f>J4-C4</f>
        <v>-0.25657176971435602</v>
      </c>
      <c r="L4" s="17">
        <f>ABS(K4)</f>
        <v>0.25657176971435602</v>
      </c>
      <c r="M4" s="15">
        <f>AB4/100</f>
        <v>0.67524337768554599</v>
      </c>
      <c r="N4" s="16">
        <f>M4-C4</f>
        <v>-0.29199600219726707</v>
      </c>
      <c r="O4" s="17">
        <f>ABS(N4)</f>
        <v>0.29199600219726707</v>
      </c>
      <c r="AB4">
        <v>67.524337768554602</v>
      </c>
    </row>
    <row r="5" spans="2:28" x14ac:dyDescent="0.2">
      <c r="B5" s="5" t="s">
        <v>1</v>
      </c>
      <c r="C5" s="25">
        <v>0.74536037445068404</v>
      </c>
      <c r="D5" s="2">
        <v>5.4823875427246101E-2</v>
      </c>
      <c r="E5" s="21">
        <f t="shared" ref="E5:E68" si="0">D5-C5</f>
        <v>-0.69053649902343794</v>
      </c>
      <c r="F5" s="17">
        <f t="shared" ref="F5:F68" si="1">ABS(E5)</f>
        <v>0.69053649902343794</v>
      </c>
      <c r="G5" s="2">
        <v>0.80362033843994096</v>
      </c>
      <c r="H5" s="21">
        <f>G5-C5</f>
        <v>5.8259963989256924E-2</v>
      </c>
      <c r="I5" s="17">
        <f t="shared" ref="I5:I68" si="2">ABS(H5)</f>
        <v>5.8259963989256924E-2</v>
      </c>
      <c r="J5" s="2">
        <v>0.79892826080322299</v>
      </c>
      <c r="K5" s="21">
        <f>J5-C5</f>
        <v>5.3567886352538951E-2</v>
      </c>
      <c r="L5" s="17">
        <f t="shared" ref="L5:L68" si="3">ABS(K5)</f>
        <v>5.3567886352538951E-2</v>
      </c>
      <c r="M5" s="15">
        <f>AB5/100</f>
        <v>0.78507423400878906</v>
      </c>
      <c r="N5" s="16">
        <f>M5-C5</f>
        <v>3.9713859558105025E-2</v>
      </c>
      <c r="O5" s="17">
        <f t="shared" ref="O5:O68" si="4">ABS(N5)</f>
        <v>3.9713859558105025E-2</v>
      </c>
      <c r="AB5">
        <v>78.507423400878906</v>
      </c>
    </row>
    <row r="6" spans="2:28" x14ac:dyDescent="0.2">
      <c r="B6" s="5" t="s">
        <v>2</v>
      </c>
      <c r="C6" s="25">
        <v>0.33258628845214799</v>
      </c>
      <c r="D6" s="2">
        <v>0.11808586120605501</v>
      </c>
      <c r="E6" s="21">
        <f t="shared" si="0"/>
        <v>-0.21450042724609297</v>
      </c>
      <c r="F6" s="17">
        <f t="shared" si="1"/>
        <v>0.21450042724609297</v>
      </c>
      <c r="G6" s="2">
        <v>0.51547145843505904</v>
      </c>
      <c r="H6" s="21">
        <f>G6-C6</f>
        <v>0.18288516998291104</v>
      </c>
      <c r="I6" s="17">
        <f t="shared" si="2"/>
        <v>0.18288516998291104</v>
      </c>
      <c r="J6" s="2">
        <v>0.50939846038818404</v>
      </c>
      <c r="K6" s="21">
        <f>J6-C6</f>
        <v>0.17681217193603604</v>
      </c>
      <c r="L6" s="17">
        <f t="shared" si="3"/>
        <v>0.17681217193603604</v>
      </c>
      <c r="M6" s="15">
        <f>AB6/100</f>
        <v>0.48272705078125</v>
      </c>
      <c r="N6" s="16">
        <f>M6-C6</f>
        <v>0.15014076232910201</v>
      </c>
      <c r="O6" s="17">
        <f t="shared" si="4"/>
        <v>0.15014076232910201</v>
      </c>
      <c r="AB6">
        <v>48.272705078125</v>
      </c>
    </row>
    <row r="7" spans="2:28" x14ac:dyDescent="0.2">
      <c r="B7" s="5" t="s">
        <v>3</v>
      </c>
      <c r="C7" s="25">
        <v>0.71895122528076205</v>
      </c>
      <c r="D7" s="2">
        <v>3.4999847412109403E-2</v>
      </c>
      <c r="E7" s="21">
        <f t="shared" si="0"/>
        <v>-0.68395137786865268</v>
      </c>
      <c r="F7" s="17">
        <f t="shared" si="1"/>
        <v>0.68395137786865268</v>
      </c>
      <c r="G7" s="2">
        <v>0.80859661102294889</v>
      </c>
      <c r="H7" s="21">
        <f>G7-C7</f>
        <v>8.9645385742186834E-2</v>
      </c>
      <c r="I7" s="17">
        <f t="shared" si="2"/>
        <v>8.9645385742186834E-2</v>
      </c>
      <c r="J7" s="2">
        <v>0.80152130126953092</v>
      </c>
      <c r="K7" s="21">
        <f>J7-C7</f>
        <v>8.2570075988768865E-2</v>
      </c>
      <c r="L7" s="17">
        <f t="shared" si="3"/>
        <v>8.2570075988768865E-2</v>
      </c>
      <c r="M7" s="15">
        <f>AB7/100</f>
        <v>0.78339099884033203</v>
      </c>
      <c r="N7" s="16">
        <f>M7-C7</f>
        <v>6.4439773559569979E-2</v>
      </c>
      <c r="O7" s="17">
        <f t="shared" si="4"/>
        <v>6.4439773559569979E-2</v>
      </c>
      <c r="AB7">
        <v>78.339099884033203</v>
      </c>
    </row>
    <row r="8" spans="2:28" x14ac:dyDescent="0.2">
      <c r="B8" s="5" t="s">
        <v>4</v>
      </c>
      <c r="C8" s="25">
        <v>0.59671115875244096</v>
      </c>
      <c r="D8" s="2">
        <v>9.674072265625E-2</v>
      </c>
      <c r="E8" s="21">
        <f t="shared" si="0"/>
        <v>-0.49997043609619096</v>
      </c>
      <c r="F8" s="17">
        <f t="shared" si="1"/>
        <v>0.49997043609619096</v>
      </c>
      <c r="G8" s="2">
        <v>0.74123954772949208</v>
      </c>
      <c r="H8" s="21">
        <f>G8-C8</f>
        <v>0.14452838897705111</v>
      </c>
      <c r="I8" s="17">
        <f t="shared" si="2"/>
        <v>0.14452838897705111</v>
      </c>
      <c r="J8" s="2">
        <v>0.73827552795410201</v>
      </c>
      <c r="K8" s="21">
        <f>J8-C8</f>
        <v>0.14156436920166104</v>
      </c>
      <c r="L8" s="17">
        <f t="shared" si="3"/>
        <v>0.14156436920166104</v>
      </c>
      <c r="M8" s="15">
        <f>AB8/100</f>
        <v>0.70985126495361295</v>
      </c>
      <c r="N8" s="16">
        <f>M8-C8</f>
        <v>0.11314010620117199</v>
      </c>
      <c r="O8" s="17">
        <f t="shared" si="4"/>
        <v>0.11314010620117199</v>
      </c>
      <c r="AB8">
        <v>70.9851264953613</v>
      </c>
    </row>
    <row r="9" spans="2:28" x14ac:dyDescent="0.2">
      <c r="B9" s="5" t="s">
        <v>5</v>
      </c>
      <c r="C9" s="25">
        <v>0.50262928009033203</v>
      </c>
      <c r="D9" s="2">
        <v>0.15618515014648401</v>
      </c>
      <c r="E9" s="21">
        <f t="shared" si="0"/>
        <v>-0.34644412994384799</v>
      </c>
      <c r="F9" s="17">
        <f t="shared" si="1"/>
        <v>0.34644412994384799</v>
      </c>
      <c r="G9" s="2">
        <v>0.68574428558349598</v>
      </c>
      <c r="H9" s="21">
        <f>G9-C9</f>
        <v>0.18311500549316395</v>
      </c>
      <c r="I9" s="17">
        <f t="shared" si="2"/>
        <v>0.18311500549316395</v>
      </c>
      <c r="J9" s="2">
        <v>0.64770412445068404</v>
      </c>
      <c r="K9" s="21">
        <f>J9-C9</f>
        <v>0.14507484436035201</v>
      </c>
      <c r="L9" s="17">
        <f t="shared" si="3"/>
        <v>0.14507484436035201</v>
      </c>
      <c r="M9" s="15">
        <f>AB9/100</f>
        <v>0.64661788940429599</v>
      </c>
      <c r="N9" s="16">
        <f>M9-C9</f>
        <v>0.14398860931396396</v>
      </c>
      <c r="O9" s="17">
        <f t="shared" si="4"/>
        <v>0.14398860931396396</v>
      </c>
      <c r="AB9">
        <v>64.661788940429602</v>
      </c>
    </row>
    <row r="10" spans="2:28" x14ac:dyDescent="0.2">
      <c r="B10" s="5" t="s">
        <v>6</v>
      </c>
      <c r="C10" s="25">
        <v>0.574343681335449</v>
      </c>
      <c r="D10" s="2">
        <v>0.11730098724365201</v>
      </c>
      <c r="E10" s="21">
        <f t="shared" si="0"/>
        <v>-0.45704269409179699</v>
      </c>
      <c r="F10" s="17">
        <f t="shared" si="1"/>
        <v>0.45704269409179699</v>
      </c>
      <c r="G10" s="2">
        <v>0.63732242584228505</v>
      </c>
      <c r="H10" s="21">
        <f>G10-C10</f>
        <v>6.2978744506836049E-2</v>
      </c>
      <c r="I10" s="17">
        <f t="shared" si="2"/>
        <v>6.2978744506836049E-2</v>
      </c>
      <c r="J10" s="2">
        <v>0.62449645996093794</v>
      </c>
      <c r="K10" s="21">
        <f>J10-C10</f>
        <v>5.0152778625488947E-2</v>
      </c>
      <c r="L10" s="17">
        <f t="shared" si="3"/>
        <v>5.0152778625488947E-2</v>
      </c>
      <c r="M10" s="15">
        <f>AB10/100</f>
        <v>0.61921882629394498</v>
      </c>
      <c r="N10" s="16">
        <f>M10-C10</f>
        <v>4.4875144958495983E-2</v>
      </c>
      <c r="O10" s="17">
        <f t="shared" si="4"/>
        <v>4.4875144958495983E-2</v>
      </c>
      <c r="AB10">
        <v>61.921882629394503</v>
      </c>
    </row>
    <row r="11" spans="2:28" x14ac:dyDescent="0.2">
      <c r="B11" s="5" t="s">
        <v>7</v>
      </c>
      <c r="C11" s="25">
        <v>0.56046581268310591</v>
      </c>
      <c r="D11" s="2">
        <v>0.132723808288574</v>
      </c>
      <c r="E11" s="21">
        <f t="shared" si="0"/>
        <v>-0.42774200439453192</v>
      </c>
      <c r="F11" s="17">
        <f t="shared" si="1"/>
        <v>0.42774200439453192</v>
      </c>
      <c r="G11" s="2">
        <v>0.472882270812988</v>
      </c>
      <c r="H11" s="21">
        <f>G11-C11</f>
        <v>-8.7583541870117909E-2</v>
      </c>
      <c r="I11" s="17">
        <f t="shared" si="2"/>
        <v>8.7583541870117909E-2</v>
      </c>
      <c r="J11" s="2">
        <v>0.47962856292724604</v>
      </c>
      <c r="K11" s="21">
        <f>J11-C11</f>
        <v>-8.0837249755859875E-2</v>
      </c>
      <c r="L11" s="17">
        <f t="shared" si="3"/>
        <v>8.0837249755859875E-2</v>
      </c>
      <c r="M11" s="15">
        <f>AB11/100</f>
        <v>0.47035789489745999</v>
      </c>
      <c r="N11" s="16">
        <f>M11-C11</f>
        <v>-9.0107917785645919E-2</v>
      </c>
      <c r="O11" s="17">
        <f t="shared" si="4"/>
        <v>9.0107917785645919E-2</v>
      </c>
      <c r="AB11">
        <v>47.035789489746001</v>
      </c>
    </row>
    <row r="12" spans="2:28" x14ac:dyDescent="0.2">
      <c r="B12" s="5" t="s">
        <v>8</v>
      </c>
      <c r="C12" s="25">
        <v>0.28199195861816401</v>
      </c>
      <c r="D12" s="2">
        <v>0.12026405334472701</v>
      </c>
      <c r="E12" s="21">
        <f t="shared" si="0"/>
        <v>-0.161727905273437</v>
      </c>
      <c r="F12" s="17">
        <f t="shared" si="1"/>
        <v>0.161727905273437</v>
      </c>
      <c r="G12" s="2">
        <v>0.25828075408935502</v>
      </c>
      <c r="H12" s="21">
        <f>G12-C12</f>
        <v>-2.3711204528808982E-2</v>
      </c>
      <c r="I12" s="17">
        <f t="shared" si="2"/>
        <v>2.3711204528808982E-2</v>
      </c>
      <c r="J12" s="2">
        <v>0.26090812683105502</v>
      </c>
      <c r="K12" s="21">
        <f>J12-C12</f>
        <v>-2.1083831787108986E-2</v>
      </c>
      <c r="L12" s="17">
        <f t="shared" si="3"/>
        <v>2.1083831787108986E-2</v>
      </c>
      <c r="M12" s="15">
        <f>AB12/100</f>
        <v>0.26552009582519498</v>
      </c>
      <c r="N12" s="16">
        <f>M12-C12</f>
        <v>-1.6471862792969028E-2</v>
      </c>
      <c r="O12" s="17">
        <f t="shared" si="4"/>
        <v>1.6471862792969028E-2</v>
      </c>
      <c r="AB12">
        <v>26.552009582519499</v>
      </c>
    </row>
    <row r="13" spans="2:28" x14ac:dyDescent="0.2">
      <c r="B13" s="5" t="s">
        <v>9</v>
      </c>
      <c r="C13" s="25">
        <v>0.39293861389160201</v>
      </c>
      <c r="D13" s="2">
        <v>8.5934638977050795E-2</v>
      </c>
      <c r="E13" s="21">
        <f t="shared" si="0"/>
        <v>-0.30700397491455123</v>
      </c>
      <c r="F13" s="17">
        <f t="shared" si="1"/>
        <v>0.30700397491455123</v>
      </c>
      <c r="G13" s="2">
        <v>0.26056385040283198</v>
      </c>
      <c r="H13" s="21">
        <f>G13-C13</f>
        <v>-0.13237476348877003</v>
      </c>
      <c r="I13" s="17">
        <f t="shared" si="2"/>
        <v>0.13237476348877003</v>
      </c>
      <c r="J13" s="2">
        <v>0.26071071624755898</v>
      </c>
      <c r="K13" s="21">
        <f>J13-C13</f>
        <v>-0.13222789764404302</v>
      </c>
      <c r="L13" s="17">
        <f t="shared" si="3"/>
        <v>0.13222789764404302</v>
      </c>
      <c r="M13" s="15">
        <f>AB13/100</f>
        <v>0.266461372375488</v>
      </c>
      <c r="N13" s="16">
        <f>M13-C13</f>
        <v>-0.126477241516114</v>
      </c>
      <c r="O13" s="17">
        <f t="shared" si="4"/>
        <v>0.126477241516114</v>
      </c>
      <c r="AB13">
        <v>26.6461372375488</v>
      </c>
    </row>
    <row r="14" spans="2:28" x14ac:dyDescent="0.2">
      <c r="B14" s="5" t="s">
        <v>10</v>
      </c>
      <c r="C14" s="25">
        <v>1</v>
      </c>
      <c r="D14" s="2">
        <v>1.6782760620117201E-2</v>
      </c>
      <c r="E14" s="21">
        <f t="shared" si="0"/>
        <v>-0.98321723937988281</v>
      </c>
      <c r="F14" s="17">
        <f t="shared" si="1"/>
        <v>0.98321723937988281</v>
      </c>
      <c r="G14" s="2">
        <v>0.99374485015869096</v>
      </c>
      <c r="H14" s="21">
        <f>G14-C14</f>
        <v>-6.2551498413090378E-3</v>
      </c>
      <c r="I14" s="17">
        <f t="shared" si="2"/>
        <v>6.2551498413090378E-3</v>
      </c>
      <c r="J14" s="2">
        <v>0.99333286285400402</v>
      </c>
      <c r="K14" s="21">
        <f>J14-C14</f>
        <v>-6.6671371459959827E-3</v>
      </c>
      <c r="L14" s="17">
        <f t="shared" si="3"/>
        <v>6.6671371459959827E-3</v>
      </c>
      <c r="M14" s="15">
        <f>AB14/100</f>
        <v>0.98947525024414007</v>
      </c>
      <c r="N14" s="16">
        <f>M14-C14</f>
        <v>-1.052474975585993E-2</v>
      </c>
      <c r="O14" s="17">
        <f t="shared" si="4"/>
        <v>1.052474975585993E-2</v>
      </c>
      <c r="AB14">
        <v>98.947525024414006</v>
      </c>
    </row>
    <row r="15" spans="2:28" x14ac:dyDescent="0.2">
      <c r="B15" s="5" t="s">
        <v>11</v>
      </c>
      <c r="C15" s="25">
        <v>0.99091243743896495</v>
      </c>
      <c r="D15" s="2">
        <v>6.1086654663085903E-2</v>
      </c>
      <c r="E15" s="21">
        <f t="shared" si="0"/>
        <v>-0.92982578277587902</v>
      </c>
      <c r="F15" s="17">
        <f t="shared" si="1"/>
        <v>0.92982578277587902</v>
      </c>
      <c r="G15" s="2">
        <v>0.98134040832519498</v>
      </c>
      <c r="H15" s="21">
        <f>G15-C15</f>
        <v>-9.5720291137699753E-3</v>
      </c>
      <c r="I15" s="17">
        <f t="shared" si="2"/>
        <v>9.5720291137699753E-3</v>
      </c>
      <c r="J15" s="2">
        <v>0.97444057464599598</v>
      </c>
      <c r="K15" s="21">
        <f>J15-C15</f>
        <v>-1.6471862792968972E-2</v>
      </c>
      <c r="L15" s="17">
        <f t="shared" si="3"/>
        <v>1.6471862792968972E-2</v>
      </c>
      <c r="M15" s="15">
        <f>AB15/100</f>
        <v>0.97345256805419889</v>
      </c>
      <c r="N15" s="16">
        <f>M15-C15</f>
        <v>-1.7459869384766069E-2</v>
      </c>
      <c r="O15" s="17">
        <f t="shared" si="4"/>
        <v>1.7459869384766069E-2</v>
      </c>
      <c r="AB15">
        <v>97.345256805419893</v>
      </c>
    </row>
    <row r="16" spans="2:28" x14ac:dyDescent="0.2">
      <c r="B16" s="5" t="s">
        <v>12</v>
      </c>
      <c r="C16" s="25">
        <v>0.23531723022460899</v>
      </c>
      <c r="D16" s="2">
        <v>4.4105529785156306E-2</v>
      </c>
      <c r="E16" s="21">
        <f t="shared" si="0"/>
        <v>-0.19121170043945268</v>
      </c>
      <c r="F16" s="17">
        <f t="shared" si="1"/>
        <v>0.19121170043945268</v>
      </c>
      <c r="G16" s="2">
        <v>0.33634185791015597</v>
      </c>
      <c r="H16" s="21">
        <f>G16-C16</f>
        <v>0.10102462768554699</v>
      </c>
      <c r="I16" s="17">
        <f t="shared" si="2"/>
        <v>0.10102462768554699</v>
      </c>
      <c r="J16" s="2">
        <v>0.31810092926025402</v>
      </c>
      <c r="K16" s="21">
        <f>J16-C16</f>
        <v>8.2783699035645031E-2</v>
      </c>
      <c r="L16" s="17">
        <f t="shared" si="3"/>
        <v>8.2783699035645031E-2</v>
      </c>
      <c r="M16" s="15">
        <f>AB16/100</f>
        <v>0.32403087615966797</v>
      </c>
      <c r="N16" s="16">
        <f>M16-C16</f>
        <v>8.8713645935058982E-2</v>
      </c>
      <c r="O16" s="17">
        <f t="shared" si="4"/>
        <v>8.8713645935058982E-2</v>
      </c>
      <c r="AB16">
        <v>32.403087615966797</v>
      </c>
    </row>
    <row r="17" spans="2:28" x14ac:dyDescent="0.2">
      <c r="B17" s="5" t="s">
        <v>13</v>
      </c>
      <c r="C17" s="25">
        <v>0.56993103027343794</v>
      </c>
      <c r="D17" s="2">
        <v>5.1106452941894497E-2</v>
      </c>
      <c r="E17" s="21">
        <f t="shared" si="0"/>
        <v>-0.51882457733154341</v>
      </c>
      <c r="F17" s="17">
        <f t="shared" si="1"/>
        <v>0.51882457733154341</v>
      </c>
      <c r="G17" s="2">
        <v>0.48906993865966797</v>
      </c>
      <c r="H17" s="21">
        <f>G17-C17</f>
        <v>-8.0861091613769975E-2</v>
      </c>
      <c r="I17" s="17">
        <f t="shared" si="2"/>
        <v>8.0861091613769975E-2</v>
      </c>
      <c r="J17" s="2">
        <v>0.47823333740234403</v>
      </c>
      <c r="K17" s="21">
        <f>J17-C17</f>
        <v>-9.1697692871093917E-2</v>
      </c>
      <c r="L17" s="17">
        <f t="shared" si="3"/>
        <v>9.1697692871093917E-2</v>
      </c>
      <c r="M17" s="15">
        <f>AB17/100</f>
        <v>0.46340370178222601</v>
      </c>
      <c r="N17" s="16">
        <f>M17-C17</f>
        <v>-0.10652732849121194</v>
      </c>
      <c r="O17" s="17">
        <f t="shared" si="4"/>
        <v>0.10652732849121194</v>
      </c>
      <c r="AB17">
        <v>46.340370178222599</v>
      </c>
    </row>
    <row r="18" spans="2:28" x14ac:dyDescent="0.2">
      <c r="B18" s="5" t="s">
        <v>14</v>
      </c>
      <c r="C18" s="25">
        <v>0.63636302947998091</v>
      </c>
      <c r="D18" s="2">
        <v>5.85479736328125E-2</v>
      </c>
      <c r="E18" s="21">
        <f t="shared" si="0"/>
        <v>-0.57781505584716841</v>
      </c>
      <c r="F18" s="17">
        <f t="shared" si="1"/>
        <v>0.57781505584716841</v>
      </c>
      <c r="G18" s="2">
        <v>0.70062065124511708</v>
      </c>
      <c r="H18" s="21">
        <f>G18-C18</f>
        <v>6.4257621765136164E-2</v>
      </c>
      <c r="I18" s="17">
        <f t="shared" si="2"/>
        <v>6.4257621765136164E-2</v>
      </c>
      <c r="J18" s="2">
        <v>0.68637466430664107</v>
      </c>
      <c r="K18" s="21">
        <f>J18-C18</f>
        <v>5.0011634826660156E-2</v>
      </c>
      <c r="L18" s="17">
        <f t="shared" si="3"/>
        <v>5.0011634826660156E-2</v>
      </c>
      <c r="M18" s="15">
        <f>AB18/100</f>
        <v>0.67455291748046808</v>
      </c>
      <c r="N18" s="16">
        <f>M18-C18</f>
        <v>3.8189888000487171E-2</v>
      </c>
      <c r="O18" s="17">
        <f t="shared" si="4"/>
        <v>3.8189888000487171E-2</v>
      </c>
      <c r="AB18">
        <v>67.455291748046804</v>
      </c>
    </row>
    <row r="19" spans="2:28" x14ac:dyDescent="0.2">
      <c r="B19" s="5" t="s">
        <v>15</v>
      </c>
      <c r="C19" s="25">
        <v>0.48157691955566401</v>
      </c>
      <c r="D19" s="2">
        <v>7.5087547302246108E-2</v>
      </c>
      <c r="E19" s="21">
        <f t="shared" si="0"/>
        <v>-0.40648937225341791</v>
      </c>
      <c r="F19" s="17">
        <f t="shared" si="1"/>
        <v>0.40648937225341791</v>
      </c>
      <c r="G19" s="2">
        <v>0.63066291809081998</v>
      </c>
      <c r="H19" s="21">
        <f>G19-C19</f>
        <v>0.14908599853515597</v>
      </c>
      <c r="I19" s="17">
        <f t="shared" si="2"/>
        <v>0.14908599853515597</v>
      </c>
      <c r="J19" s="2">
        <v>0.61275386810302701</v>
      </c>
      <c r="K19" s="21">
        <f>J19-C19</f>
        <v>0.131176948547363</v>
      </c>
      <c r="L19" s="17">
        <f t="shared" si="3"/>
        <v>0.131176948547363</v>
      </c>
      <c r="M19" s="15">
        <f>AB19/100</f>
        <v>0.58546829223632801</v>
      </c>
      <c r="N19" s="16">
        <f>M19-C19</f>
        <v>0.10389137268066401</v>
      </c>
      <c r="O19" s="17">
        <f t="shared" si="4"/>
        <v>0.10389137268066401</v>
      </c>
      <c r="AB19">
        <v>58.546829223632798</v>
      </c>
    </row>
    <row r="20" spans="2:28" x14ac:dyDescent="0.2">
      <c r="B20" s="5" t="s">
        <v>16</v>
      </c>
      <c r="C20" s="25">
        <v>0.76220607757568404</v>
      </c>
      <c r="D20" s="2">
        <v>1.8433570861816399E-2</v>
      </c>
      <c r="E20" s="21">
        <f t="shared" si="0"/>
        <v>-0.74377250671386763</v>
      </c>
      <c r="F20" s="17">
        <f t="shared" si="1"/>
        <v>0.74377250671386763</v>
      </c>
      <c r="G20" s="2">
        <v>0.79760360717773393</v>
      </c>
      <c r="H20" s="21">
        <f>G20-C20</f>
        <v>3.5397529602049893E-2</v>
      </c>
      <c r="I20" s="17">
        <f t="shared" si="2"/>
        <v>3.5397529602049893E-2</v>
      </c>
      <c r="J20" s="2">
        <v>0.79562664031982389</v>
      </c>
      <c r="K20" s="21">
        <f>J20-C20</f>
        <v>3.3420562744139848E-2</v>
      </c>
      <c r="L20" s="17">
        <f t="shared" si="3"/>
        <v>3.3420562744139848E-2</v>
      </c>
      <c r="M20" s="15">
        <f>AB20/100</f>
        <v>0.78240299224853505</v>
      </c>
      <c r="N20" s="16">
        <f>M20-C20</f>
        <v>2.0196914672851007E-2</v>
      </c>
      <c r="O20" s="17">
        <f t="shared" si="4"/>
        <v>2.0196914672851007E-2</v>
      </c>
      <c r="AB20">
        <v>78.240299224853501</v>
      </c>
    </row>
    <row r="21" spans="2:28" x14ac:dyDescent="0.2">
      <c r="B21" s="5" t="s">
        <v>17</v>
      </c>
      <c r="C21" s="25">
        <v>1</v>
      </c>
      <c r="D21" s="2">
        <v>8.6935997009277302E-2</v>
      </c>
      <c r="E21" s="21">
        <f t="shared" si="0"/>
        <v>-0.91306400299072266</v>
      </c>
      <c r="F21" s="17">
        <f t="shared" si="1"/>
        <v>0.91306400299072266</v>
      </c>
      <c r="G21" s="2">
        <v>0.99744606018066406</v>
      </c>
      <c r="H21" s="21">
        <f>G21-C21</f>
        <v>-2.5539398193359375E-3</v>
      </c>
      <c r="I21" s="17">
        <f t="shared" si="2"/>
        <v>2.5539398193359375E-3</v>
      </c>
      <c r="J21" s="2">
        <v>0.99713516235351607</v>
      </c>
      <c r="K21" s="21">
        <f>J21-C21</f>
        <v>-2.8648376464839309E-3</v>
      </c>
      <c r="L21" s="17">
        <f t="shared" si="3"/>
        <v>2.8648376464839309E-3</v>
      </c>
      <c r="M21" s="15">
        <f>AB21/100</f>
        <v>0.99144935607910101</v>
      </c>
      <c r="N21" s="16">
        <f>M21-C21</f>
        <v>-8.5506439208989926E-3</v>
      </c>
      <c r="O21" s="17">
        <f t="shared" si="4"/>
        <v>8.5506439208989926E-3</v>
      </c>
      <c r="AB21">
        <v>99.144935607910099</v>
      </c>
    </row>
    <row r="22" spans="2:28" x14ac:dyDescent="0.2">
      <c r="B22" s="5" t="s">
        <v>18</v>
      </c>
      <c r="C22" s="25">
        <v>0.98261547088623102</v>
      </c>
      <c r="D22" s="2">
        <v>3.4541130065917997E-2</v>
      </c>
      <c r="E22" s="21">
        <f t="shared" si="0"/>
        <v>-0.94807434082031306</v>
      </c>
      <c r="F22" s="17">
        <f t="shared" si="1"/>
        <v>0.94807434082031306</v>
      </c>
      <c r="G22" s="2">
        <v>0.98575687408447299</v>
      </c>
      <c r="H22" s="21">
        <f>G22-C22</f>
        <v>3.1414031982419655E-3</v>
      </c>
      <c r="I22" s="17">
        <f t="shared" si="2"/>
        <v>3.1414031982419655E-3</v>
      </c>
      <c r="J22" s="2">
        <v>0.98490905761718806</v>
      </c>
      <c r="K22" s="21">
        <f>J22-C22</f>
        <v>2.2935867309570313E-3</v>
      </c>
      <c r="L22" s="17">
        <f t="shared" si="3"/>
        <v>2.2935867309570313E-3</v>
      </c>
      <c r="M22" s="15">
        <f>AB22/100</f>
        <v>0.97622776031494096</v>
      </c>
      <c r="N22" s="16">
        <f>M22-C22</f>
        <v>-6.3877105712900617E-3</v>
      </c>
      <c r="O22" s="17">
        <f t="shared" si="4"/>
        <v>6.3877105712900617E-3</v>
      </c>
      <c r="AB22">
        <v>97.622776031494098</v>
      </c>
    </row>
    <row r="23" spans="2:28" x14ac:dyDescent="0.2">
      <c r="B23" s="5" t="s">
        <v>19</v>
      </c>
      <c r="C23" s="25">
        <v>0.22717857360839802</v>
      </c>
      <c r="D23" s="2">
        <v>9.9279403686523396E-2</v>
      </c>
      <c r="E23" s="21">
        <f t="shared" si="0"/>
        <v>-0.12789916992187461</v>
      </c>
      <c r="F23" s="17">
        <f t="shared" si="1"/>
        <v>0.12789916992187461</v>
      </c>
      <c r="G23" s="2">
        <v>0.61886978149414096</v>
      </c>
      <c r="H23" s="21">
        <f>G23-C23</f>
        <v>0.39169120788574296</v>
      </c>
      <c r="I23" s="17">
        <f t="shared" si="2"/>
        <v>0.39169120788574296</v>
      </c>
      <c r="J23" s="2">
        <v>0.61604595184326205</v>
      </c>
      <c r="K23" s="21">
        <f>J23-C23</f>
        <v>0.38886737823486406</v>
      </c>
      <c r="L23" s="17">
        <f t="shared" si="3"/>
        <v>0.38886737823486406</v>
      </c>
      <c r="M23" s="15">
        <f>AB23/100</f>
        <v>0.60729312896728505</v>
      </c>
      <c r="N23" s="16">
        <f>M23-C23</f>
        <v>0.38011455535888705</v>
      </c>
      <c r="O23" s="17">
        <f t="shared" si="4"/>
        <v>0.38011455535888705</v>
      </c>
      <c r="AB23">
        <v>60.729312896728501</v>
      </c>
    </row>
    <row r="24" spans="2:28" x14ac:dyDescent="0.2">
      <c r="B24" s="5" t="s">
        <v>20</v>
      </c>
      <c r="C24" s="25">
        <v>0.90618610382080111</v>
      </c>
      <c r="D24" s="2">
        <v>5.8640480041503899E-2</v>
      </c>
      <c r="E24" s="21">
        <f t="shared" si="0"/>
        <v>-0.84754562377929721</v>
      </c>
      <c r="F24" s="17">
        <f t="shared" si="1"/>
        <v>0.84754562377929721</v>
      </c>
      <c r="G24" s="2">
        <v>0.89442634582519498</v>
      </c>
      <c r="H24" s="21">
        <f>G24-C24</f>
        <v>-1.1759757995606135E-2</v>
      </c>
      <c r="I24" s="17">
        <f t="shared" si="2"/>
        <v>1.1759757995606135E-2</v>
      </c>
      <c r="J24" s="2">
        <v>0.89173889160156306</v>
      </c>
      <c r="K24" s="21">
        <f>J24-C24</f>
        <v>-1.4447212219238059E-2</v>
      </c>
      <c r="L24" s="17">
        <f t="shared" si="3"/>
        <v>1.4447212219238059E-2</v>
      </c>
      <c r="M24" s="15">
        <f>AB24/100</f>
        <v>0.87846279144287098</v>
      </c>
      <c r="N24" s="16">
        <f>M24-C24</f>
        <v>-2.7723312377930132E-2</v>
      </c>
      <c r="O24" s="17">
        <f t="shared" si="4"/>
        <v>2.7723312377930132E-2</v>
      </c>
      <c r="AB24">
        <v>87.846279144287095</v>
      </c>
    </row>
    <row r="25" spans="2:28" x14ac:dyDescent="0.2">
      <c r="B25" s="5" t="s">
        <v>21</v>
      </c>
      <c r="C25" s="25">
        <v>0.54052734375</v>
      </c>
      <c r="D25" s="2">
        <v>5.36956787109375E-2</v>
      </c>
      <c r="E25" s="21">
        <f t="shared" si="0"/>
        <v>-0.4868316650390625</v>
      </c>
      <c r="F25" s="17">
        <f t="shared" si="1"/>
        <v>0.4868316650390625</v>
      </c>
      <c r="G25" s="2">
        <v>0.78101253509521495</v>
      </c>
      <c r="H25" s="21">
        <f>G25-C25</f>
        <v>0.24048519134521495</v>
      </c>
      <c r="I25" s="17">
        <f t="shared" si="2"/>
        <v>0.24048519134521495</v>
      </c>
      <c r="J25" s="2">
        <v>0.76894569396972701</v>
      </c>
      <c r="K25" s="21">
        <f>J25-C25</f>
        <v>0.22841835021972701</v>
      </c>
      <c r="L25" s="17">
        <f t="shared" si="3"/>
        <v>0.22841835021972701</v>
      </c>
      <c r="M25" s="15">
        <f>AB25/100</f>
        <v>0.74203777313232389</v>
      </c>
      <c r="N25" s="16">
        <f>M25-C25</f>
        <v>0.20151042938232389</v>
      </c>
      <c r="O25" s="17">
        <f t="shared" si="4"/>
        <v>0.20151042938232389</v>
      </c>
      <c r="AB25">
        <v>74.203777313232393</v>
      </c>
    </row>
    <row r="26" spans="2:28" x14ac:dyDescent="0.2">
      <c r="B26" s="5" t="s">
        <v>22</v>
      </c>
      <c r="C26" s="25">
        <v>0.16710853576660198</v>
      </c>
      <c r="D26" s="2">
        <v>1.3391494750976601E-2</v>
      </c>
      <c r="E26" s="21">
        <f t="shared" si="0"/>
        <v>-0.15371704101562539</v>
      </c>
      <c r="F26" s="17">
        <f t="shared" si="1"/>
        <v>0.15371704101562539</v>
      </c>
      <c r="G26" s="2">
        <v>0.144244194030762</v>
      </c>
      <c r="H26" s="21">
        <f>G26-C26</f>
        <v>-2.2864341735839983E-2</v>
      </c>
      <c r="I26" s="17">
        <f t="shared" si="2"/>
        <v>2.2864341735839983E-2</v>
      </c>
      <c r="J26" s="2">
        <v>0.138496398925781</v>
      </c>
      <c r="K26" s="21">
        <f>J26-C26</f>
        <v>-2.8612136840820979E-2</v>
      </c>
      <c r="L26" s="17">
        <f t="shared" si="3"/>
        <v>2.8612136840820979E-2</v>
      </c>
      <c r="M26" s="15">
        <f>AB26/100</f>
        <v>0.148859977722167</v>
      </c>
      <c r="N26" s="16">
        <f>M26-C26</f>
        <v>-1.8248558044434982E-2</v>
      </c>
      <c r="O26" s="17">
        <f t="shared" si="4"/>
        <v>1.8248558044434982E-2</v>
      </c>
      <c r="AB26">
        <v>14.885997772216699</v>
      </c>
    </row>
    <row r="27" spans="2:28" x14ac:dyDescent="0.2">
      <c r="B27" s="5" t="s">
        <v>23</v>
      </c>
      <c r="C27" s="25">
        <v>0.98226547241210893</v>
      </c>
      <c r="D27" s="2">
        <v>6.0377120971679696E-3</v>
      </c>
      <c r="E27" s="21">
        <f t="shared" si="0"/>
        <v>-0.97622776031494096</v>
      </c>
      <c r="F27" s="17">
        <f t="shared" si="1"/>
        <v>0.97622776031494096</v>
      </c>
      <c r="G27" s="2">
        <v>0.94901561737060602</v>
      </c>
      <c r="H27" s="21">
        <f>G27-C27</f>
        <v>-3.3249855041502907E-2</v>
      </c>
      <c r="I27" s="17">
        <f t="shared" si="2"/>
        <v>3.3249855041502907E-2</v>
      </c>
      <c r="J27" s="2">
        <v>0.94680690765380904</v>
      </c>
      <c r="K27" s="21">
        <f>J27-C27</f>
        <v>-3.5458564758299893E-2</v>
      </c>
      <c r="L27" s="17">
        <f t="shared" si="3"/>
        <v>3.5458564758299893E-2</v>
      </c>
      <c r="M27" s="15">
        <f>AB27/100</f>
        <v>0.92526626586914007</v>
      </c>
      <c r="N27" s="16">
        <f>M27-C27</f>
        <v>-5.6999206542968861E-2</v>
      </c>
      <c r="O27" s="17">
        <f t="shared" si="4"/>
        <v>5.6999206542968861E-2</v>
      </c>
      <c r="AB27">
        <v>92.526626586914006</v>
      </c>
    </row>
    <row r="28" spans="2:28" x14ac:dyDescent="0.2">
      <c r="B28" s="5" t="s">
        <v>24</v>
      </c>
      <c r="C28" s="25">
        <v>0.62061977386474598</v>
      </c>
      <c r="D28" s="2">
        <v>0</v>
      </c>
      <c r="E28" s="21">
        <f t="shared" si="0"/>
        <v>-0.62061977386474598</v>
      </c>
      <c r="F28" s="17">
        <f t="shared" si="1"/>
        <v>0.62061977386474598</v>
      </c>
      <c r="G28" s="2">
        <v>0.77660655975341797</v>
      </c>
      <c r="H28" s="21">
        <f>G28-C28</f>
        <v>0.15598678588867199</v>
      </c>
      <c r="I28" s="17">
        <f t="shared" si="2"/>
        <v>0.15598678588867199</v>
      </c>
      <c r="J28" s="2">
        <v>0.7344970703125</v>
      </c>
      <c r="K28" s="21">
        <f>J28-C28</f>
        <v>0.11387729644775402</v>
      </c>
      <c r="L28" s="17">
        <f t="shared" si="3"/>
        <v>0.11387729644775402</v>
      </c>
      <c r="M28" s="15">
        <f>AB28/100</f>
        <v>0.74190425872802701</v>
      </c>
      <c r="N28" s="16">
        <f>M28-C28</f>
        <v>0.12128448486328103</v>
      </c>
      <c r="O28" s="17">
        <f t="shared" si="4"/>
        <v>0.12128448486328103</v>
      </c>
      <c r="AB28">
        <v>74.190425872802706</v>
      </c>
    </row>
    <row r="29" spans="2:28" x14ac:dyDescent="0.2">
      <c r="B29" s="5" t="s">
        <v>25</v>
      </c>
      <c r="C29" s="25">
        <v>0.77300643920898393</v>
      </c>
      <c r="D29" s="2">
        <v>3.4113883972167997E-2</v>
      </c>
      <c r="E29" s="21">
        <f t="shared" si="0"/>
        <v>-0.73889255523681596</v>
      </c>
      <c r="F29" s="17">
        <f t="shared" si="1"/>
        <v>0.73889255523681596</v>
      </c>
      <c r="G29" s="2">
        <v>0.73239707946777299</v>
      </c>
      <c r="H29" s="21">
        <f>G29-C29</f>
        <v>-4.0609359741210938E-2</v>
      </c>
      <c r="I29" s="17">
        <f t="shared" si="2"/>
        <v>4.0609359741210938E-2</v>
      </c>
      <c r="J29" s="2">
        <v>0.71604919433593806</v>
      </c>
      <c r="K29" s="21">
        <f>J29-C29</f>
        <v>-5.6957244873045876E-2</v>
      </c>
      <c r="L29" s="17">
        <f t="shared" si="3"/>
        <v>5.6957244873045876E-2</v>
      </c>
      <c r="M29" s="15">
        <f>AB29/100</f>
        <v>0.70172500610351507</v>
      </c>
      <c r="N29" s="16">
        <f>M29-C29</f>
        <v>-7.1281433105468861E-2</v>
      </c>
      <c r="O29" s="17">
        <f t="shared" si="4"/>
        <v>7.1281433105468861E-2</v>
      </c>
      <c r="AB29">
        <v>70.172500610351506</v>
      </c>
    </row>
    <row r="30" spans="2:28" x14ac:dyDescent="0.2">
      <c r="B30" s="5" t="s">
        <v>26</v>
      </c>
      <c r="C30" s="25">
        <v>0.481677055358887</v>
      </c>
      <c r="D30" s="2">
        <v>3.1213760375976602E-3</v>
      </c>
      <c r="E30" s="21">
        <f t="shared" si="0"/>
        <v>-0.47855567932128934</v>
      </c>
      <c r="F30" s="17">
        <f t="shared" si="1"/>
        <v>0.47855567932128934</v>
      </c>
      <c r="G30" s="2">
        <v>0.41938400268554704</v>
      </c>
      <c r="H30" s="21">
        <f>G30-C30</f>
        <v>-6.2293052673339955E-2</v>
      </c>
      <c r="I30" s="17">
        <f t="shared" si="2"/>
        <v>6.2293052673339955E-2</v>
      </c>
      <c r="J30" s="2">
        <v>0.41211795806884799</v>
      </c>
      <c r="K30" s="21">
        <f>J30-C30</f>
        <v>-6.9559097290039007E-2</v>
      </c>
      <c r="L30" s="17">
        <f t="shared" si="3"/>
        <v>6.9559097290039007E-2</v>
      </c>
      <c r="M30" s="15">
        <f>AB30/100</f>
        <v>0.397628784179687</v>
      </c>
      <c r="N30" s="16">
        <f>M30-C30</f>
        <v>-8.4048271179199996E-2</v>
      </c>
      <c r="O30" s="17">
        <f t="shared" si="4"/>
        <v>8.4048271179199996E-2</v>
      </c>
      <c r="AB30">
        <v>39.7628784179687</v>
      </c>
    </row>
    <row r="31" spans="2:28" x14ac:dyDescent="0.2">
      <c r="B31" s="5" t="s">
        <v>27</v>
      </c>
      <c r="C31" s="25">
        <v>0.76162338256835893</v>
      </c>
      <c r="D31" s="2">
        <v>1.39083862304688E-2</v>
      </c>
      <c r="E31" s="21">
        <f t="shared" si="0"/>
        <v>-0.74771499633789018</v>
      </c>
      <c r="F31" s="17">
        <f t="shared" si="1"/>
        <v>0.74771499633789018</v>
      </c>
      <c r="G31" s="2">
        <v>0.78980636596679699</v>
      </c>
      <c r="H31" s="21">
        <f>G31-C31</f>
        <v>2.8182983398438055E-2</v>
      </c>
      <c r="I31" s="17">
        <f t="shared" si="2"/>
        <v>2.8182983398438055E-2</v>
      </c>
      <c r="J31" s="2">
        <v>0.78087615966796908</v>
      </c>
      <c r="K31" s="21">
        <f>J31-C31</f>
        <v>1.9252777099610152E-2</v>
      </c>
      <c r="L31" s="17">
        <f t="shared" si="3"/>
        <v>1.9252777099610152E-2</v>
      </c>
      <c r="M31" s="15">
        <f>AB31/100</f>
        <v>0.75879192352294889</v>
      </c>
      <c r="N31" s="16">
        <f>M31-C31</f>
        <v>-2.8314590454100452E-3</v>
      </c>
      <c r="O31" s="17">
        <f t="shared" si="4"/>
        <v>2.8314590454100452E-3</v>
      </c>
      <c r="AB31">
        <v>75.879192352294893</v>
      </c>
    </row>
    <row r="32" spans="2:28" x14ac:dyDescent="0.2">
      <c r="B32" s="5" t="s">
        <v>28</v>
      </c>
      <c r="C32" s="25">
        <v>1</v>
      </c>
      <c r="D32" s="2">
        <v>6.3264846801757799E-2</v>
      </c>
      <c r="E32" s="21">
        <f t="shared" si="0"/>
        <v>-0.93673515319824219</v>
      </c>
      <c r="F32" s="17">
        <f t="shared" si="1"/>
        <v>0.93673515319824219</v>
      </c>
      <c r="G32" s="2">
        <v>0.97914314270019498</v>
      </c>
      <c r="H32" s="21">
        <f>G32-C32</f>
        <v>-2.0856857299805021E-2</v>
      </c>
      <c r="I32" s="17">
        <f t="shared" si="2"/>
        <v>2.0856857299805021E-2</v>
      </c>
      <c r="J32" s="2">
        <v>0.97870445251464799</v>
      </c>
      <c r="K32" s="21">
        <f>J32-C32</f>
        <v>-2.1295547485352007E-2</v>
      </c>
      <c r="L32" s="17">
        <f t="shared" si="3"/>
        <v>2.1295547485352007E-2</v>
      </c>
      <c r="M32" s="15">
        <f>AB32/100</f>
        <v>0.97445011138916005</v>
      </c>
      <c r="N32" s="16">
        <f>M32-C32</f>
        <v>-2.5549888610839955E-2</v>
      </c>
      <c r="O32" s="17">
        <f t="shared" si="4"/>
        <v>2.5549888610839955E-2</v>
      </c>
      <c r="AB32">
        <v>97.445011138916001</v>
      </c>
    </row>
    <row r="33" spans="2:28" x14ac:dyDescent="0.2">
      <c r="B33" s="5" t="s">
        <v>29</v>
      </c>
      <c r="C33" s="25">
        <v>0.81099224090576205</v>
      </c>
      <c r="D33" s="2">
        <v>7.6801300048828097E-2</v>
      </c>
      <c r="E33" s="21">
        <f t="shared" si="0"/>
        <v>-0.73419094085693393</v>
      </c>
      <c r="F33" s="17">
        <f t="shared" si="1"/>
        <v>0.73419094085693393</v>
      </c>
      <c r="G33" s="2">
        <v>0.710052490234375</v>
      </c>
      <c r="H33" s="21">
        <f>G33-C33</f>
        <v>-0.10093975067138705</v>
      </c>
      <c r="I33" s="17">
        <f t="shared" si="2"/>
        <v>0.10093975067138705</v>
      </c>
      <c r="J33" s="2">
        <v>0.69612026214599598</v>
      </c>
      <c r="K33" s="21">
        <f>J33-C33</f>
        <v>-0.11487197875976607</v>
      </c>
      <c r="L33" s="17">
        <f t="shared" si="3"/>
        <v>0.11487197875976607</v>
      </c>
      <c r="M33" s="15">
        <f>AB33/100</f>
        <v>0.69631099700927701</v>
      </c>
      <c r="N33" s="16">
        <f>M33-C33</f>
        <v>-0.11468124389648504</v>
      </c>
      <c r="O33" s="17">
        <f t="shared" si="4"/>
        <v>0.11468124389648504</v>
      </c>
      <c r="AB33">
        <v>69.631099700927706</v>
      </c>
    </row>
    <row r="34" spans="2:28" x14ac:dyDescent="0.2">
      <c r="B34" s="5" t="s">
        <v>30</v>
      </c>
      <c r="C34" s="25">
        <v>0.28894424438476601</v>
      </c>
      <c r="D34" s="2">
        <v>0.10742378234863301</v>
      </c>
      <c r="E34" s="21">
        <f t="shared" si="0"/>
        <v>-0.18152046203613301</v>
      </c>
      <c r="F34" s="17">
        <f t="shared" si="1"/>
        <v>0.18152046203613301</v>
      </c>
      <c r="G34" s="2">
        <v>0.30527687072753901</v>
      </c>
      <c r="H34" s="21">
        <f>G34-C34</f>
        <v>1.6332626342772993E-2</v>
      </c>
      <c r="I34" s="17">
        <f t="shared" si="2"/>
        <v>1.6332626342772993E-2</v>
      </c>
      <c r="J34" s="2">
        <v>0.31269073486328103</v>
      </c>
      <c r="K34" s="21">
        <f>J34-C34</f>
        <v>2.3746490478515014E-2</v>
      </c>
      <c r="L34" s="17">
        <f t="shared" si="3"/>
        <v>2.3746490478515014E-2</v>
      </c>
      <c r="M34" s="15">
        <f>AB34/100</f>
        <v>0.32644557952880804</v>
      </c>
      <c r="N34" s="16">
        <f>M34-C34</f>
        <v>3.7501335144042025E-2</v>
      </c>
      <c r="O34" s="17">
        <f t="shared" si="4"/>
        <v>3.7501335144042025E-2</v>
      </c>
      <c r="AB34">
        <v>32.644557952880803</v>
      </c>
    </row>
    <row r="35" spans="2:28" x14ac:dyDescent="0.2">
      <c r="B35" s="5" t="s">
        <v>31</v>
      </c>
      <c r="C35" s="25">
        <v>0.77505588531494096</v>
      </c>
      <c r="D35" s="2">
        <v>0.144172668457031</v>
      </c>
      <c r="E35" s="21">
        <f t="shared" si="0"/>
        <v>-0.63088321685790993</v>
      </c>
      <c r="F35" s="17">
        <f t="shared" si="1"/>
        <v>0.63088321685790993</v>
      </c>
      <c r="G35" s="2">
        <v>0.787872314453125</v>
      </c>
      <c r="H35" s="21">
        <f>G35-C35</f>
        <v>1.2816429138184038E-2</v>
      </c>
      <c r="I35" s="17">
        <f t="shared" si="2"/>
        <v>1.2816429138184038E-2</v>
      </c>
      <c r="J35" s="2">
        <v>0.788238525390625</v>
      </c>
      <c r="K35" s="21">
        <f>J35-C35</f>
        <v>1.3182640075684038E-2</v>
      </c>
      <c r="L35" s="17">
        <f t="shared" si="3"/>
        <v>1.3182640075684038E-2</v>
      </c>
      <c r="M35" s="15">
        <f>AB35/100</f>
        <v>0.79842758178710893</v>
      </c>
      <c r="N35" s="16">
        <f>M35-C35</f>
        <v>2.3371696472167969E-2</v>
      </c>
      <c r="O35" s="17">
        <f t="shared" si="4"/>
        <v>2.3371696472167969E-2</v>
      </c>
      <c r="AB35">
        <v>79.842758178710895</v>
      </c>
    </row>
    <row r="36" spans="2:28" x14ac:dyDescent="0.2">
      <c r="B36" s="5" t="s">
        <v>32</v>
      </c>
      <c r="C36" s="25">
        <v>0.63937568664550803</v>
      </c>
      <c r="D36" s="2">
        <v>0.104601860046387</v>
      </c>
      <c r="E36" s="21">
        <f t="shared" si="0"/>
        <v>-0.53477382659912109</v>
      </c>
      <c r="F36" s="17">
        <f t="shared" si="1"/>
        <v>0.53477382659912109</v>
      </c>
      <c r="G36" s="2">
        <v>0.69886493682861295</v>
      </c>
      <c r="H36" s="21">
        <f>G36-C36</f>
        <v>5.9489250183104914E-2</v>
      </c>
      <c r="I36" s="17">
        <f t="shared" si="2"/>
        <v>5.9489250183104914E-2</v>
      </c>
      <c r="J36" s="2">
        <v>0.69354152679443404</v>
      </c>
      <c r="K36" s="21">
        <f>J36-C36</f>
        <v>5.4165840148926003E-2</v>
      </c>
      <c r="L36" s="17">
        <f t="shared" si="3"/>
        <v>5.4165840148926003E-2</v>
      </c>
      <c r="M36" s="15">
        <f>AB36/100</f>
        <v>0.688323974609375</v>
      </c>
      <c r="N36" s="16">
        <f>M36-C36</f>
        <v>4.8948287963866965E-2</v>
      </c>
      <c r="O36" s="17">
        <f t="shared" si="4"/>
        <v>4.8948287963866965E-2</v>
      </c>
      <c r="AB36">
        <v>68.8323974609375</v>
      </c>
    </row>
    <row r="37" spans="2:28" x14ac:dyDescent="0.2">
      <c r="B37" s="5" t="s">
        <v>33</v>
      </c>
      <c r="C37" s="25">
        <v>0.35773468017578097</v>
      </c>
      <c r="D37" s="2">
        <v>0.15207767486572299</v>
      </c>
      <c r="E37" s="21">
        <f t="shared" si="0"/>
        <v>-0.20565700531005798</v>
      </c>
      <c r="F37" s="17">
        <f t="shared" si="1"/>
        <v>0.20565700531005798</v>
      </c>
      <c r="G37" s="2">
        <v>0.45393466949462896</v>
      </c>
      <c r="H37" s="21">
        <f>G37-C37</f>
        <v>9.6199989318847989E-2</v>
      </c>
      <c r="I37" s="17">
        <f t="shared" si="2"/>
        <v>9.6199989318847989E-2</v>
      </c>
      <c r="J37" s="2">
        <v>0.38089370727539096</v>
      </c>
      <c r="K37" s="21">
        <f>J37-C37</f>
        <v>2.3159027099609986E-2</v>
      </c>
      <c r="L37" s="17">
        <f t="shared" si="3"/>
        <v>2.3159027099609986E-2</v>
      </c>
      <c r="M37" s="15">
        <f>AB37/100</f>
        <v>0.43048191070556596</v>
      </c>
      <c r="N37" s="16">
        <f>M37-C37</f>
        <v>7.274723052978499E-2</v>
      </c>
      <c r="O37" s="17">
        <f t="shared" si="4"/>
        <v>7.274723052978499E-2</v>
      </c>
      <c r="AB37">
        <v>43.048191070556598</v>
      </c>
    </row>
    <row r="38" spans="2:28" x14ac:dyDescent="0.2">
      <c r="B38" s="5" t="s">
        <v>34</v>
      </c>
      <c r="C38" s="25">
        <v>0.38104915618896501</v>
      </c>
      <c r="D38" s="2">
        <v>5.7042121887206997E-2</v>
      </c>
      <c r="E38" s="21">
        <f t="shared" si="0"/>
        <v>-0.32400703430175803</v>
      </c>
      <c r="F38" s="17">
        <f t="shared" si="1"/>
        <v>0.32400703430175803</v>
      </c>
      <c r="G38" s="2">
        <v>0.42971420288085904</v>
      </c>
      <c r="H38" s="21">
        <f>G38-C38</f>
        <v>4.8665046691894032E-2</v>
      </c>
      <c r="I38" s="17">
        <f t="shared" si="2"/>
        <v>4.8665046691894032E-2</v>
      </c>
      <c r="J38" s="2">
        <v>0.42609596252441401</v>
      </c>
      <c r="K38" s="21">
        <f>J38-C38</f>
        <v>4.5046806335448997E-2</v>
      </c>
      <c r="L38" s="17">
        <f t="shared" si="3"/>
        <v>4.5046806335448997E-2</v>
      </c>
      <c r="M38" s="15">
        <f>AB38/100</f>
        <v>0.41769981384277299</v>
      </c>
      <c r="N38" s="16">
        <f>M38-C38</f>
        <v>3.6650657653807983E-2</v>
      </c>
      <c r="O38" s="17">
        <f t="shared" si="4"/>
        <v>3.6650657653807983E-2</v>
      </c>
      <c r="AB38">
        <v>41.769981384277301</v>
      </c>
    </row>
    <row r="39" spans="2:28" x14ac:dyDescent="0.2">
      <c r="B39" s="5" t="s">
        <v>35</v>
      </c>
      <c r="C39" s="25">
        <v>0.68086051940918002</v>
      </c>
      <c r="D39" s="2">
        <v>0.13724899291992199</v>
      </c>
      <c r="E39" s="21">
        <f t="shared" si="0"/>
        <v>-0.54361152648925803</v>
      </c>
      <c r="F39" s="17">
        <f t="shared" si="1"/>
        <v>0.54361152648925803</v>
      </c>
      <c r="G39" s="2">
        <v>0.72949123382568404</v>
      </c>
      <c r="H39" s="21">
        <f>G39-C39</f>
        <v>4.8630714416504017E-2</v>
      </c>
      <c r="I39" s="17">
        <f t="shared" si="2"/>
        <v>4.8630714416504017E-2</v>
      </c>
      <c r="J39" s="2">
        <v>0.72227382659912098</v>
      </c>
      <c r="K39" s="21">
        <f>J39-C39</f>
        <v>4.1413307189940962E-2</v>
      </c>
      <c r="L39" s="17">
        <f t="shared" si="3"/>
        <v>4.1413307189940962E-2</v>
      </c>
      <c r="M39" s="15">
        <f>AB39/100</f>
        <v>0.72204780578613192</v>
      </c>
      <c r="N39" s="16">
        <f>M39-C39</f>
        <v>4.1187286376951904E-2</v>
      </c>
      <c r="O39" s="17">
        <f t="shared" si="4"/>
        <v>4.1187286376951904E-2</v>
      </c>
      <c r="AB39">
        <v>72.204780578613196</v>
      </c>
    </row>
    <row r="40" spans="2:28" x14ac:dyDescent="0.2">
      <c r="B40" s="5" t="s">
        <v>36</v>
      </c>
      <c r="C40" s="25">
        <v>0.82943058013916005</v>
      </c>
      <c r="D40" s="2">
        <v>0.139218330383301</v>
      </c>
      <c r="E40" s="21">
        <f t="shared" si="0"/>
        <v>-0.69021224975585904</v>
      </c>
      <c r="F40" s="17">
        <f t="shared" si="1"/>
        <v>0.69021224975585904</v>
      </c>
      <c r="G40" s="2">
        <v>0.84728527069091797</v>
      </c>
      <c r="H40" s="21">
        <f>G40-C40</f>
        <v>1.7854690551757924E-2</v>
      </c>
      <c r="I40" s="17">
        <f t="shared" si="2"/>
        <v>1.7854690551757924E-2</v>
      </c>
      <c r="J40" s="2">
        <v>0.84571933746337902</v>
      </c>
      <c r="K40" s="21">
        <f>J40-C40</f>
        <v>1.6288757324218972E-2</v>
      </c>
      <c r="L40" s="17">
        <f t="shared" si="3"/>
        <v>1.6288757324218972E-2</v>
      </c>
      <c r="M40" s="15">
        <f>AB40/100</f>
        <v>0.84273529052734308</v>
      </c>
      <c r="N40" s="16">
        <f>M40-C40</f>
        <v>1.3304710388183039E-2</v>
      </c>
      <c r="O40" s="17">
        <f t="shared" si="4"/>
        <v>1.3304710388183039E-2</v>
      </c>
      <c r="AB40">
        <v>84.273529052734304</v>
      </c>
    </row>
    <row r="41" spans="2:28" x14ac:dyDescent="0.2">
      <c r="B41" s="5" t="s">
        <v>37</v>
      </c>
      <c r="C41" s="25">
        <v>0.68915653228759799</v>
      </c>
      <c r="D41" s="2">
        <v>0.11214733123779301</v>
      </c>
      <c r="E41" s="21">
        <f t="shared" si="0"/>
        <v>-0.57700920104980502</v>
      </c>
      <c r="F41" s="17">
        <f t="shared" si="1"/>
        <v>0.57700920104980502</v>
      </c>
      <c r="G41" s="2">
        <v>0.76369953155517611</v>
      </c>
      <c r="H41" s="21">
        <f>G41-C41</f>
        <v>7.4542999267578125E-2</v>
      </c>
      <c r="I41" s="17">
        <f t="shared" si="2"/>
        <v>7.4542999267578125E-2</v>
      </c>
      <c r="J41" s="2">
        <v>0.75834846496581998</v>
      </c>
      <c r="K41" s="21">
        <f>J41-C41</f>
        <v>6.919193267822199E-2</v>
      </c>
      <c r="L41" s="17">
        <f t="shared" si="3"/>
        <v>6.919193267822199E-2</v>
      </c>
      <c r="M41" s="15">
        <f>AB41/100</f>
        <v>0.74177551269531194</v>
      </c>
      <c r="N41" s="16">
        <f>M41-C41</f>
        <v>5.2618980407713956E-2</v>
      </c>
      <c r="O41" s="17">
        <f t="shared" si="4"/>
        <v>5.2618980407713956E-2</v>
      </c>
      <c r="AB41">
        <v>74.177551269531193</v>
      </c>
    </row>
    <row r="42" spans="2:28" x14ac:dyDescent="0.2">
      <c r="B42" s="5" t="s">
        <v>38</v>
      </c>
      <c r="C42" s="25">
        <v>0.78492164611816406</v>
      </c>
      <c r="D42" s="2">
        <v>0.13709354400634799</v>
      </c>
      <c r="E42" s="21">
        <f t="shared" si="0"/>
        <v>-0.64782810211181607</v>
      </c>
      <c r="F42" s="17">
        <f t="shared" si="1"/>
        <v>0.64782810211181607</v>
      </c>
      <c r="G42" s="2">
        <v>0.82743930816650402</v>
      </c>
      <c r="H42" s="21">
        <f>G42-C42</f>
        <v>4.2517662048339955E-2</v>
      </c>
      <c r="I42" s="17">
        <f t="shared" si="2"/>
        <v>4.2517662048339955E-2</v>
      </c>
      <c r="J42" s="2">
        <v>0.82368755340576205</v>
      </c>
      <c r="K42" s="21">
        <f>J42-C42</f>
        <v>3.8765907287597989E-2</v>
      </c>
      <c r="L42" s="17">
        <f t="shared" si="3"/>
        <v>3.8765907287597989E-2</v>
      </c>
      <c r="M42" s="15">
        <f>AB42/100</f>
        <v>0.80763339996337802</v>
      </c>
      <c r="N42" s="16">
        <f>M42-C42</f>
        <v>2.2711753845213956E-2</v>
      </c>
      <c r="O42" s="17">
        <f t="shared" si="4"/>
        <v>2.2711753845213956E-2</v>
      </c>
      <c r="AB42">
        <v>80.763339996337805</v>
      </c>
    </row>
    <row r="43" spans="2:28" x14ac:dyDescent="0.2">
      <c r="B43" s="5" t="s">
        <v>39</v>
      </c>
      <c r="C43" s="25">
        <v>0</v>
      </c>
      <c r="D43" s="2">
        <v>0</v>
      </c>
      <c r="E43" s="21">
        <f t="shared" si="0"/>
        <v>0</v>
      </c>
      <c r="F43" s="17">
        <f t="shared" si="1"/>
        <v>0</v>
      </c>
      <c r="G43" s="2">
        <v>0</v>
      </c>
      <c r="H43" s="21">
        <f>G43-C43</f>
        <v>0</v>
      </c>
      <c r="I43" s="17">
        <f t="shared" si="2"/>
        <v>0</v>
      </c>
      <c r="J43" s="2">
        <v>0</v>
      </c>
      <c r="K43" s="21">
        <f>J43-C43</f>
        <v>0</v>
      </c>
      <c r="L43" s="17">
        <f t="shared" si="3"/>
        <v>0</v>
      </c>
      <c r="M43" s="15">
        <f>AB43/100</f>
        <v>0</v>
      </c>
      <c r="N43" s="16">
        <f>M43-C43</f>
        <v>0</v>
      </c>
      <c r="O43" s="17">
        <f t="shared" si="4"/>
        <v>0</v>
      </c>
      <c r="AB43">
        <v>0</v>
      </c>
    </row>
    <row r="44" spans="2:28" x14ac:dyDescent="0.2">
      <c r="B44" s="5" t="s">
        <v>40</v>
      </c>
      <c r="C44" s="25">
        <v>0</v>
      </c>
      <c r="D44" s="2">
        <v>0</v>
      </c>
      <c r="E44" s="21">
        <f t="shared" si="0"/>
        <v>0</v>
      </c>
      <c r="F44" s="17">
        <f t="shared" si="1"/>
        <v>0</v>
      </c>
      <c r="G44" s="2">
        <v>0.46781158447265597</v>
      </c>
      <c r="H44" s="21">
        <f>G44-C44</f>
        <v>0.46781158447265597</v>
      </c>
      <c r="I44" s="17">
        <f t="shared" si="2"/>
        <v>0.46781158447265597</v>
      </c>
      <c r="J44" s="2">
        <v>0</v>
      </c>
      <c r="K44" s="21">
        <f>J44-C44</f>
        <v>0</v>
      </c>
      <c r="L44" s="17">
        <f t="shared" si="3"/>
        <v>0</v>
      </c>
      <c r="M44" s="15">
        <f>AB44/100</f>
        <v>0.44634914398193304</v>
      </c>
      <c r="N44" s="16">
        <f>M44-C44</f>
        <v>0.44634914398193304</v>
      </c>
      <c r="O44" s="17">
        <f t="shared" si="4"/>
        <v>0.44634914398193304</v>
      </c>
      <c r="AB44">
        <v>44.634914398193303</v>
      </c>
    </row>
    <row r="45" spans="2:28" x14ac:dyDescent="0.2">
      <c r="B45" s="5" t="s">
        <v>41</v>
      </c>
      <c r="C45" s="25">
        <v>0</v>
      </c>
      <c r="D45" s="2">
        <v>0</v>
      </c>
      <c r="E45" s="21">
        <f t="shared" si="0"/>
        <v>0</v>
      </c>
      <c r="F45" s="17">
        <f t="shared" si="1"/>
        <v>0</v>
      </c>
      <c r="G45" s="2">
        <v>5.2452087402343804E-5</v>
      </c>
      <c r="H45" s="21">
        <f>G45-C45</f>
        <v>5.2452087402343804E-5</v>
      </c>
      <c r="I45" s="17">
        <f t="shared" si="2"/>
        <v>5.2452087402343804E-5</v>
      </c>
      <c r="J45" s="2">
        <v>0</v>
      </c>
      <c r="K45" s="21">
        <f>J45-C45</f>
        <v>0</v>
      </c>
      <c r="L45" s="17">
        <f t="shared" si="3"/>
        <v>0</v>
      </c>
      <c r="M45" s="15">
        <f>AB45/100</f>
        <v>2.0027160644531199E-5</v>
      </c>
      <c r="N45" s="16">
        <f>M45-C45</f>
        <v>2.0027160644531199E-5</v>
      </c>
      <c r="O45" s="17">
        <f t="shared" si="4"/>
        <v>2.0027160644531199E-5</v>
      </c>
      <c r="AB45">
        <v>2.0027160644531198E-3</v>
      </c>
    </row>
    <row r="46" spans="2:28" x14ac:dyDescent="0.2">
      <c r="B46" s="5" t="s">
        <v>42</v>
      </c>
      <c r="C46" s="25">
        <v>0</v>
      </c>
      <c r="D46" s="2">
        <v>0</v>
      </c>
      <c r="E46" s="21">
        <f t="shared" si="0"/>
        <v>0</v>
      </c>
      <c r="F46" s="17">
        <f t="shared" si="1"/>
        <v>0</v>
      </c>
      <c r="G46" s="2">
        <v>4.9591064453125E-5</v>
      </c>
      <c r="H46" s="21">
        <f>G46-C46</f>
        <v>4.9591064453125E-5</v>
      </c>
      <c r="I46" s="17">
        <f t="shared" si="2"/>
        <v>4.9591064453125E-5</v>
      </c>
      <c r="J46" s="2">
        <v>0</v>
      </c>
      <c r="K46" s="21">
        <f>J46-C46</f>
        <v>0</v>
      </c>
      <c r="L46" s="17">
        <f t="shared" si="3"/>
        <v>0</v>
      </c>
      <c r="M46" s="15">
        <f>AB46/100</f>
        <v>1.71661376953125E-5</v>
      </c>
      <c r="N46" s="16">
        <f>M46-C46</f>
        <v>1.71661376953125E-5</v>
      </c>
      <c r="O46" s="17">
        <f t="shared" si="4"/>
        <v>1.71661376953125E-5</v>
      </c>
      <c r="AB46">
        <v>1.71661376953125E-3</v>
      </c>
    </row>
    <row r="47" spans="2:28" x14ac:dyDescent="0.2">
      <c r="B47" s="5" t="s">
        <v>43</v>
      </c>
      <c r="C47" s="25">
        <v>0</v>
      </c>
      <c r="D47" s="2">
        <v>0</v>
      </c>
      <c r="E47" s="21">
        <f t="shared" si="0"/>
        <v>0</v>
      </c>
      <c r="F47" s="17">
        <f t="shared" si="1"/>
        <v>0</v>
      </c>
      <c r="G47" s="2">
        <v>0.122837066650391</v>
      </c>
      <c r="H47" s="21">
        <f>G47-C47</f>
        <v>0.122837066650391</v>
      </c>
      <c r="I47" s="17">
        <f t="shared" si="2"/>
        <v>0.122837066650391</v>
      </c>
      <c r="J47" s="2">
        <v>0</v>
      </c>
      <c r="K47" s="21">
        <f>J47-C47</f>
        <v>0</v>
      </c>
      <c r="L47" s="17">
        <f t="shared" si="3"/>
        <v>0</v>
      </c>
      <c r="M47" s="15">
        <f>AB47/100</f>
        <v>9.7342491149902302E-2</v>
      </c>
      <c r="N47" s="16">
        <f>M47-C47</f>
        <v>9.7342491149902302E-2</v>
      </c>
      <c r="O47" s="17">
        <f t="shared" si="4"/>
        <v>9.7342491149902302E-2</v>
      </c>
      <c r="AB47">
        <v>9.7342491149902308</v>
      </c>
    </row>
    <row r="48" spans="2:28" x14ac:dyDescent="0.2">
      <c r="B48" s="5" t="s">
        <v>44</v>
      </c>
      <c r="C48" s="25">
        <v>0</v>
      </c>
      <c r="D48" s="2">
        <v>0</v>
      </c>
      <c r="E48" s="21">
        <f t="shared" si="0"/>
        <v>0</v>
      </c>
      <c r="F48" s="17">
        <f t="shared" si="1"/>
        <v>0</v>
      </c>
      <c r="G48" s="2">
        <v>3.9110183715820304E-3</v>
      </c>
      <c r="H48" s="21">
        <f>G48-C48</f>
        <v>3.9110183715820304E-3</v>
      </c>
      <c r="I48" s="17">
        <f t="shared" si="2"/>
        <v>3.9110183715820304E-3</v>
      </c>
      <c r="J48" s="2">
        <v>0</v>
      </c>
      <c r="K48" s="21">
        <f>J48-C48</f>
        <v>0</v>
      </c>
      <c r="L48" s="17">
        <f t="shared" si="3"/>
        <v>0</v>
      </c>
      <c r="M48" s="15">
        <f>AB48/100</f>
        <v>1.8625259399414E-3</v>
      </c>
      <c r="N48" s="16">
        <f>M48-C48</f>
        <v>1.8625259399414E-3</v>
      </c>
      <c r="O48" s="17">
        <f t="shared" si="4"/>
        <v>1.8625259399414E-3</v>
      </c>
      <c r="AB48">
        <v>0.18625259399413999</v>
      </c>
    </row>
    <row r="49" spans="2:28" x14ac:dyDescent="0.2">
      <c r="B49" s="5" t="s">
        <v>45</v>
      </c>
      <c r="C49" s="25">
        <v>2.5382041931152299E-2</v>
      </c>
      <c r="D49" s="2">
        <v>2.0249366760253903E-2</v>
      </c>
      <c r="E49" s="21">
        <f t="shared" si="0"/>
        <v>-5.1326751708983959E-3</v>
      </c>
      <c r="F49" s="17">
        <f t="shared" si="1"/>
        <v>5.1326751708983959E-3</v>
      </c>
      <c r="G49" s="2">
        <v>7.9545021057128892E-2</v>
      </c>
      <c r="H49" s="21">
        <f>G49-C49</f>
        <v>5.416297912597659E-2</v>
      </c>
      <c r="I49" s="17">
        <f t="shared" si="2"/>
        <v>5.416297912597659E-2</v>
      </c>
      <c r="J49" s="2">
        <v>2.5007247924804701E-2</v>
      </c>
      <c r="K49" s="21">
        <f>J49-C49</f>
        <v>-3.7479400634759727E-4</v>
      </c>
      <c r="L49" s="17">
        <f t="shared" si="3"/>
        <v>3.7479400634759727E-4</v>
      </c>
      <c r="M49" s="15">
        <f>AB49/100</f>
        <v>7.4796676635742104E-2</v>
      </c>
      <c r="N49" s="16">
        <f>M49-C49</f>
        <v>4.9414634704589802E-2</v>
      </c>
      <c r="O49" s="17">
        <f t="shared" si="4"/>
        <v>4.9414634704589802E-2</v>
      </c>
      <c r="AB49">
        <v>7.4796676635742099</v>
      </c>
    </row>
    <row r="50" spans="2:28" x14ac:dyDescent="0.2">
      <c r="B50" s="5" t="s">
        <v>46</v>
      </c>
      <c r="C50" s="25">
        <v>1.7915725708007799E-2</v>
      </c>
      <c r="D50" s="2">
        <v>1.7641067504882799E-2</v>
      </c>
      <c r="E50" s="21">
        <f t="shared" si="0"/>
        <v>-2.74658203125E-4</v>
      </c>
      <c r="F50" s="17">
        <f t="shared" si="1"/>
        <v>2.74658203125E-4</v>
      </c>
      <c r="G50" s="2">
        <v>0.28026771545410201</v>
      </c>
      <c r="H50" s="21">
        <f>G50-C50</f>
        <v>0.26235198974609419</v>
      </c>
      <c r="I50" s="17">
        <f t="shared" si="2"/>
        <v>0.26235198974609419</v>
      </c>
      <c r="J50" s="2">
        <v>1.7641067504882799E-2</v>
      </c>
      <c r="K50" s="21">
        <f>J50-C50</f>
        <v>-2.74658203125E-4</v>
      </c>
      <c r="L50" s="17">
        <f t="shared" si="3"/>
        <v>2.74658203125E-4</v>
      </c>
      <c r="M50" s="15">
        <f>AB50/100</f>
        <v>0.22949028015136702</v>
      </c>
      <c r="N50" s="16">
        <f>M50-C50</f>
        <v>0.21157455444335921</v>
      </c>
      <c r="O50" s="17">
        <f t="shared" si="4"/>
        <v>0.21157455444335921</v>
      </c>
      <c r="AB50">
        <v>22.949028015136701</v>
      </c>
    </row>
    <row r="51" spans="2:28" x14ac:dyDescent="0.2">
      <c r="B51" s="5" t="s">
        <v>47</v>
      </c>
      <c r="C51" s="25">
        <v>1.0890960693359399E-2</v>
      </c>
      <c r="D51" s="2">
        <v>5.6543350219726597E-3</v>
      </c>
      <c r="E51" s="21">
        <f t="shared" si="0"/>
        <v>-5.2366256713867396E-3</v>
      </c>
      <c r="F51" s="17">
        <f t="shared" si="1"/>
        <v>5.2366256713867396E-3</v>
      </c>
      <c r="G51" s="2">
        <v>7.0451736450195299E-2</v>
      </c>
      <c r="H51" s="21">
        <f>G51-C51</f>
        <v>5.9560775756835896E-2</v>
      </c>
      <c r="I51" s="17">
        <f t="shared" si="2"/>
        <v>5.9560775756835896E-2</v>
      </c>
      <c r="J51" s="2">
        <v>6.3076019287109401E-3</v>
      </c>
      <c r="K51" s="21">
        <f>J51-C51</f>
        <v>-4.5833587646484592E-3</v>
      </c>
      <c r="L51" s="17">
        <f t="shared" si="3"/>
        <v>4.5833587646484592E-3</v>
      </c>
      <c r="M51" s="15">
        <f>AB51/100</f>
        <v>6.5387725830078097E-2</v>
      </c>
      <c r="N51" s="16">
        <f>M51-C51</f>
        <v>5.4496765136718694E-2</v>
      </c>
      <c r="O51" s="17">
        <f t="shared" si="4"/>
        <v>5.4496765136718694E-2</v>
      </c>
      <c r="AB51">
        <v>6.5387725830078098</v>
      </c>
    </row>
    <row r="52" spans="2:28" x14ac:dyDescent="0.2">
      <c r="B52" s="5" t="s">
        <v>48</v>
      </c>
      <c r="C52" s="25">
        <v>8.0108642578125E-4</v>
      </c>
      <c r="D52" s="2">
        <v>3.8032531738281198E-3</v>
      </c>
      <c r="E52" s="21">
        <f t="shared" si="0"/>
        <v>3.0021667480468698E-3</v>
      </c>
      <c r="F52" s="17">
        <f t="shared" si="1"/>
        <v>3.0021667480468698E-3</v>
      </c>
      <c r="G52" s="2">
        <v>4.3744087219238302E-2</v>
      </c>
      <c r="H52" s="21">
        <f>G52-C52</f>
        <v>4.2943000793457052E-2</v>
      </c>
      <c r="I52" s="17">
        <f t="shared" si="2"/>
        <v>4.2943000793457052E-2</v>
      </c>
      <c r="J52" s="2">
        <v>2.7936935424804701E-2</v>
      </c>
      <c r="K52" s="21">
        <f>J52-C52</f>
        <v>2.7135848999023451E-2</v>
      </c>
      <c r="L52" s="17">
        <f t="shared" si="3"/>
        <v>2.7135848999023451E-2</v>
      </c>
      <c r="M52" s="15">
        <f>AB52/100</f>
        <v>4.0911674499511698E-2</v>
      </c>
      <c r="N52" s="16">
        <f>M52-C52</f>
        <v>4.0110588073730448E-2</v>
      </c>
      <c r="O52" s="17">
        <f t="shared" si="4"/>
        <v>4.0110588073730448E-2</v>
      </c>
      <c r="AB52">
        <v>4.0911674499511701</v>
      </c>
    </row>
    <row r="53" spans="2:28" x14ac:dyDescent="0.2">
      <c r="B53" s="5" t="s">
        <v>49</v>
      </c>
      <c r="C53" s="25">
        <v>9.9010467529296892E-3</v>
      </c>
      <c r="D53" s="2">
        <v>9.3107223510742205E-3</v>
      </c>
      <c r="E53" s="21">
        <f t="shared" si="0"/>
        <v>-5.9032440185546875E-4</v>
      </c>
      <c r="F53" s="17">
        <f t="shared" si="1"/>
        <v>5.9032440185546875E-4</v>
      </c>
      <c r="G53" s="2">
        <v>9.0086936950683594E-2</v>
      </c>
      <c r="H53" s="21">
        <f>G53-C53</f>
        <v>8.0185890197753906E-2</v>
      </c>
      <c r="I53" s="17">
        <f t="shared" si="2"/>
        <v>8.0185890197753906E-2</v>
      </c>
      <c r="J53" s="2">
        <v>4.0884017944335903E-2</v>
      </c>
      <c r="K53" s="21">
        <f>J53-C53</f>
        <v>3.0982971191406215E-2</v>
      </c>
      <c r="L53" s="17">
        <f t="shared" si="3"/>
        <v>3.0982971191406215E-2</v>
      </c>
      <c r="M53" s="15">
        <f>AB53/100</f>
        <v>7.5288772583007799E-2</v>
      </c>
      <c r="N53" s="16">
        <f>M53-C53</f>
        <v>6.5387725830078111E-2</v>
      </c>
      <c r="O53" s="17">
        <f t="shared" si="4"/>
        <v>6.5387725830078111E-2</v>
      </c>
      <c r="AB53">
        <v>7.5288772583007804</v>
      </c>
    </row>
    <row r="54" spans="2:28" x14ac:dyDescent="0.2">
      <c r="B54" s="5" t="s">
        <v>50</v>
      </c>
      <c r="C54" s="25">
        <v>1.9109725952148399E-2</v>
      </c>
      <c r="D54" s="2">
        <v>1.5260696411132799E-2</v>
      </c>
      <c r="E54" s="21">
        <f t="shared" si="0"/>
        <v>-3.8490295410156007E-3</v>
      </c>
      <c r="F54" s="17">
        <f t="shared" si="1"/>
        <v>3.8490295410156007E-3</v>
      </c>
      <c r="G54" s="2">
        <v>9.3427658081054701E-2</v>
      </c>
      <c r="H54" s="21">
        <f>G54-C54</f>
        <v>7.4317932128906306E-2</v>
      </c>
      <c r="I54" s="17">
        <f t="shared" si="2"/>
        <v>7.4317932128906306E-2</v>
      </c>
      <c r="J54" s="2">
        <v>6.1385154724121101E-2</v>
      </c>
      <c r="K54" s="21">
        <f>J54-C54</f>
        <v>4.2275428771972698E-2</v>
      </c>
      <c r="L54" s="17">
        <f t="shared" si="3"/>
        <v>4.2275428771972698E-2</v>
      </c>
      <c r="M54" s="15">
        <f>AB54/100</f>
        <v>7.6198577880859306E-2</v>
      </c>
      <c r="N54" s="16">
        <f>M54-C54</f>
        <v>5.708885192871091E-2</v>
      </c>
      <c r="O54" s="17">
        <f t="shared" si="4"/>
        <v>5.708885192871091E-2</v>
      </c>
      <c r="AB54">
        <v>7.6198577880859304</v>
      </c>
    </row>
    <row r="55" spans="2:28" x14ac:dyDescent="0.2">
      <c r="B55" s="5" t="s">
        <v>51</v>
      </c>
      <c r="C55" s="25">
        <v>3.2576560974121101E-2</v>
      </c>
      <c r="D55" s="2">
        <v>3.6257743835449198E-2</v>
      </c>
      <c r="E55" s="21">
        <f t="shared" si="0"/>
        <v>3.6811828613280972E-3</v>
      </c>
      <c r="F55" s="17">
        <f t="shared" si="1"/>
        <v>3.6811828613280972E-3</v>
      </c>
      <c r="G55" s="2">
        <v>4.8074722290039097E-2</v>
      </c>
      <c r="H55" s="21">
        <f>G55-C55</f>
        <v>1.5498161315917997E-2</v>
      </c>
      <c r="I55" s="17">
        <f t="shared" si="2"/>
        <v>1.5498161315917997E-2</v>
      </c>
      <c r="J55" s="2">
        <v>4.3324470520019497E-2</v>
      </c>
      <c r="K55" s="21">
        <f>J55-C55</f>
        <v>1.0747909545898396E-2</v>
      </c>
      <c r="L55" s="17">
        <f t="shared" si="3"/>
        <v>1.0747909545898396E-2</v>
      </c>
      <c r="M55" s="15">
        <f>AB55/100</f>
        <v>6.9117546081542899E-2</v>
      </c>
      <c r="N55" s="16">
        <f>M55-C55</f>
        <v>3.6540985107421799E-2</v>
      </c>
      <c r="O55" s="17">
        <f t="shared" si="4"/>
        <v>3.6540985107421799E-2</v>
      </c>
      <c r="AB55">
        <v>6.9117546081542898</v>
      </c>
    </row>
    <row r="56" spans="2:28" x14ac:dyDescent="0.2">
      <c r="B56" s="5" t="s">
        <v>52</v>
      </c>
      <c r="C56" s="25">
        <v>0.158905029296875</v>
      </c>
      <c r="D56" s="2">
        <v>0.141194343566895</v>
      </c>
      <c r="E56" s="21">
        <f t="shared" si="0"/>
        <v>-1.7710685729979997E-2</v>
      </c>
      <c r="F56" s="17">
        <f t="shared" si="1"/>
        <v>1.7710685729979997E-2</v>
      </c>
      <c r="G56" s="2">
        <v>0.14656734466552701</v>
      </c>
      <c r="H56" s="21">
        <f>G56-C56</f>
        <v>-1.2337684631347989E-2</v>
      </c>
      <c r="I56" s="17">
        <f t="shared" si="2"/>
        <v>1.2337684631347989E-2</v>
      </c>
      <c r="J56" s="2">
        <v>0.19598197937011702</v>
      </c>
      <c r="K56" s="21">
        <f>J56-C56</f>
        <v>3.7076950073242021E-2</v>
      </c>
      <c r="L56" s="17">
        <f t="shared" si="3"/>
        <v>3.7076950073242021E-2</v>
      </c>
      <c r="M56" s="15">
        <f>AB56/100</f>
        <v>0.201518058776855</v>
      </c>
      <c r="N56" s="16">
        <f>M56-C56</f>
        <v>4.2613029479979997E-2</v>
      </c>
      <c r="O56" s="17">
        <f t="shared" si="4"/>
        <v>4.2613029479979997E-2</v>
      </c>
      <c r="AB56">
        <v>20.151805877685501</v>
      </c>
    </row>
    <row r="57" spans="2:28" x14ac:dyDescent="0.2">
      <c r="B57" s="5" t="s">
        <v>53</v>
      </c>
      <c r="C57" s="25">
        <v>1.0704994201660201E-2</v>
      </c>
      <c r="D57" s="2">
        <v>5.9175491333007804E-3</v>
      </c>
      <c r="E57" s="21">
        <f t="shared" si="0"/>
        <v>-4.787445068359421E-3</v>
      </c>
      <c r="F57" s="17">
        <f t="shared" si="1"/>
        <v>4.787445068359421E-3</v>
      </c>
      <c r="G57" s="2">
        <v>7.53021240234375E-3</v>
      </c>
      <c r="H57" s="21">
        <f>G57-C57</f>
        <v>-3.1747817993164514E-3</v>
      </c>
      <c r="I57" s="17">
        <f t="shared" si="2"/>
        <v>3.1747817993164514E-3</v>
      </c>
      <c r="J57" s="2">
        <v>8.7261199951171892E-3</v>
      </c>
      <c r="K57" s="21">
        <f>J57-C57</f>
        <v>-1.9788742065430121E-3</v>
      </c>
      <c r="L57" s="17">
        <f t="shared" si="3"/>
        <v>1.9788742065430121E-3</v>
      </c>
      <c r="M57" s="15">
        <f>AB57/100</f>
        <v>1.0990142822265601E-2</v>
      </c>
      <c r="N57" s="16">
        <f>M57-C57</f>
        <v>2.8514862060539936E-4</v>
      </c>
      <c r="O57" s="17">
        <f t="shared" si="4"/>
        <v>2.8514862060539936E-4</v>
      </c>
      <c r="AB57">
        <v>1.0990142822265601</v>
      </c>
    </row>
    <row r="58" spans="2:28" x14ac:dyDescent="0.2">
      <c r="B58" s="5" t="s">
        <v>54</v>
      </c>
      <c r="C58" s="25">
        <v>0.25253105163574202</v>
      </c>
      <c r="D58" s="2">
        <v>0.26861763000488298</v>
      </c>
      <c r="E58" s="21">
        <f t="shared" si="0"/>
        <v>1.6086578369140958E-2</v>
      </c>
      <c r="F58" s="17">
        <f t="shared" si="1"/>
        <v>1.6086578369140958E-2</v>
      </c>
      <c r="G58" s="2">
        <v>2.9808998107910201E-2</v>
      </c>
      <c r="H58" s="21">
        <f>G58-C58</f>
        <v>-0.22272205352783181</v>
      </c>
      <c r="I58" s="17">
        <f t="shared" si="2"/>
        <v>0.22272205352783181</v>
      </c>
      <c r="J58" s="2">
        <v>0.26923274993896501</v>
      </c>
      <c r="K58" s="21">
        <f>J58-C58</f>
        <v>1.6701698303222989E-2</v>
      </c>
      <c r="L58" s="17">
        <f t="shared" si="3"/>
        <v>1.6701698303222989E-2</v>
      </c>
      <c r="M58" s="15">
        <f>AB58/100</f>
        <v>0.27454471588134699</v>
      </c>
      <c r="N58" s="16">
        <f>M58-C58</f>
        <v>2.2013664245604969E-2</v>
      </c>
      <c r="O58" s="17">
        <f t="shared" si="4"/>
        <v>2.2013664245604969E-2</v>
      </c>
      <c r="AB58">
        <v>27.454471588134702</v>
      </c>
    </row>
    <row r="59" spans="2:28" x14ac:dyDescent="0.2">
      <c r="B59" s="5" t="s">
        <v>55</v>
      </c>
      <c r="C59" s="25">
        <v>2.4801254272460903E-2</v>
      </c>
      <c r="D59" s="2">
        <v>1.8326759338378899E-2</v>
      </c>
      <c r="E59" s="21">
        <f t="shared" si="0"/>
        <v>-6.4744949340820035E-3</v>
      </c>
      <c r="F59" s="17">
        <f t="shared" si="1"/>
        <v>6.4744949340820035E-3</v>
      </c>
      <c r="G59" s="2">
        <v>3.1299591064453097E-2</v>
      </c>
      <c r="H59" s="21">
        <f>G59-C59</f>
        <v>6.4983367919921944E-3</v>
      </c>
      <c r="I59" s="17">
        <f t="shared" si="2"/>
        <v>6.4983367919921944E-3</v>
      </c>
      <c r="J59" s="2">
        <v>2.5138854980468701E-2</v>
      </c>
      <c r="K59" s="21">
        <f>J59-C59</f>
        <v>3.3760070800779862E-4</v>
      </c>
      <c r="L59" s="17">
        <f t="shared" si="3"/>
        <v>3.3760070800779862E-4</v>
      </c>
      <c r="M59" s="15">
        <f>AB59/100</f>
        <v>3.0620574951171799E-2</v>
      </c>
      <c r="N59" s="16">
        <f>M59-C59</f>
        <v>5.8193206787108959E-3</v>
      </c>
      <c r="O59" s="17">
        <f t="shared" si="4"/>
        <v>5.8193206787108959E-3</v>
      </c>
      <c r="AB59">
        <v>3.06205749511718</v>
      </c>
    </row>
    <row r="60" spans="2:28" x14ac:dyDescent="0.2">
      <c r="B60" s="5" t="s">
        <v>56</v>
      </c>
      <c r="C60" s="25">
        <v>6.2680244445800795E-2</v>
      </c>
      <c r="D60" s="2">
        <v>5.2672386169433601E-2</v>
      </c>
      <c r="E60" s="21">
        <f t="shared" si="0"/>
        <v>-1.0007858276367194E-2</v>
      </c>
      <c r="F60" s="17">
        <f t="shared" si="1"/>
        <v>1.0007858276367194E-2</v>
      </c>
      <c r="G60" s="2">
        <v>0.11594963073730501</v>
      </c>
      <c r="H60" s="21">
        <f>G60-C60</f>
        <v>5.3269386291504212E-2</v>
      </c>
      <c r="I60" s="17">
        <f t="shared" si="2"/>
        <v>5.3269386291504212E-2</v>
      </c>
      <c r="J60" s="2">
        <v>7.7105522155761705E-2</v>
      </c>
      <c r="K60" s="21">
        <f>J60-C60</f>
        <v>1.442527770996091E-2</v>
      </c>
      <c r="L60" s="17">
        <f t="shared" si="3"/>
        <v>1.442527770996091E-2</v>
      </c>
      <c r="M60" s="15">
        <f>AB60/100</f>
        <v>0.117905616760253</v>
      </c>
      <c r="N60" s="16">
        <f>M60-C60</f>
        <v>5.5225372314452209E-2</v>
      </c>
      <c r="O60" s="17">
        <f t="shared" si="4"/>
        <v>5.5225372314452209E-2</v>
      </c>
      <c r="AB60">
        <v>11.7905616760253</v>
      </c>
    </row>
    <row r="61" spans="2:28" x14ac:dyDescent="0.2">
      <c r="B61" s="5" t="s">
        <v>57</v>
      </c>
      <c r="C61" s="25">
        <v>3.7248611450195299E-2</v>
      </c>
      <c r="D61" s="2">
        <v>3.21044921875E-2</v>
      </c>
      <c r="E61" s="21">
        <f t="shared" si="0"/>
        <v>-5.1441192626952986E-3</v>
      </c>
      <c r="F61" s="17">
        <f t="shared" si="1"/>
        <v>5.1441192626952986E-3</v>
      </c>
      <c r="G61" s="2">
        <v>5.1266670227050802E-2</v>
      </c>
      <c r="H61" s="21">
        <f>G61-C61</f>
        <v>1.4018058776855503E-2</v>
      </c>
      <c r="I61" s="17">
        <f t="shared" si="2"/>
        <v>1.4018058776855503E-2</v>
      </c>
      <c r="J61" s="2">
        <v>3.9487838745117201E-2</v>
      </c>
      <c r="K61" s="21">
        <f>J61-C61</f>
        <v>2.2392272949219028E-3</v>
      </c>
      <c r="L61" s="17">
        <f t="shared" si="3"/>
        <v>2.2392272949219028E-3</v>
      </c>
      <c r="M61" s="15">
        <f>AB61/100</f>
        <v>6.0048103332519497E-2</v>
      </c>
      <c r="N61" s="16">
        <f>M61-C61</f>
        <v>2.2799491882324198E-2</v>
      </c>
      <c r="O61" s="17">
        <f t="shared" si="4"/>
        <v>2.2799491882324198E-2</v>
      </c>
      <c r="AB61">
        <v>6.0048103332519496</v>
      </c>
    </row>
    <row r="62" spans="2:28" x14ac:dyDescent="0.2">
      <c r="B62" s="5" t="s">
        <v>58</v>
      </c>
      <c r="C62" s="25">
        <v>1.2241363525390601E-2</v>
      </c>
      <c r="D62" s="2">
        <v>1.6034126281738299E-2</v>
      </c>
      <c r="E62" s="21">
        <f t="shared" si="0"/>
        <v>3.7927627563476979E-3</v>
      </c>
      <c r="F62" s="17">
        <f t="shared" si="1"/>
        <v>3.7927627563476979E-3</v>
      </c>
      <c r="G62" s="2">
        <v>1.2753486633300799E-2</v>
      </c>
      <c r="H62" s="21">
        <f>G62-C62</f>
        <v>5.1212310791019788E-4</v>
      </c>
      <c r="I62" s="17">
        <f t="shared" si="2"/>
        <v>5.1212310791019788E-4</v>
      </c>
      <c r="J62" s="2">
        <v>1.7888069152832E-2</v>
      </c>
      <c r="K62" s="21">
        <f>J62-C62</f>
        <v>5.6467056274413993E-3</v>
      </c>
      <c r="L62" s="17">
        <f t="shared" si="3"/>
        <v>5.6467056274413993E-3</v>
      </c>
      <c r="M62" s="15">
        <f>AB62/100</f>
        <v>1.8831253051757799E-2</v>
      </c>
      <c r="N62" s="16">
        <f>M62-C62</f>
        <v>6.5898895263671979E-3</v>
      </c>
      <c r="O62" s="17">
        <f t="shared" si="4"/>
        <v>6.5898895263671979E-3</v>
      </c>
      <c r="AB62">
        <v>1.8831253051757799</v>
      </c>
    </row>
    <row r="63" spans="2:28" x14ac:dyDescent="0.2">
      <c r="B63" s="5" t="s">
        <v>59</v>
      </c>
      <c r="C63" s="25">
        <v>7.8678131103516004E-4</v>
      </c>
      <c r="D63" s="2">
        <v>8.697509765625E-4</v>
      </c>
      <c r="E63" s="21">
        <f t="shared" si="0"/>
        <v>8.2969665527339955E-5</v>
      </c>
      <c r="F63" s="17">
        <f t="shared" si="1"/>
        <v>8.2969665527339955E-5</v>
      </c>
      <c r="G63" s="2">
        <v>8.8691711425781304E-4</v>
      </c>
      <c r="H63" s="21">
        <f>G63-C63</f>
        <v>1.00135803222653E-4</v>
      </c>
      <c r="I63" s="17">
        <f t="shared" si="2"/>
        <v>1.00135803222653E-4</v>
      </c>
      <c r="J63" s="2">
        <v>8.392333984375E-4</v>
      </c>
      <c r="K63" s="21">
        <f>J63-C63</f>
        <v>5.2452087402339955E-5</v>
      </c>
      <c r="L63" s="17">
        <f t="shared" si="3"/>
        <v>5.2452087402339955E-5</v>
      </c>
      <c r="M63" s="15">
        <f>AB63/100</f>
        <v>4.2076110839843698E-3</v>
      </c>
      <c r="N63" s="16">
        <f>M63-C63</f>
        <v>3.4208297729492096E-3</v>
      </c>
      <c r="O63" s="17">
        <f t="shared" si="4"/>
        <v>3.4208297729492096E-3</v>
      </c>
      <c r="AB63">
        <v>0.420761108398437</v>
      </c>
    </row>
    <row r="64" spans="2:28" x14ac:dyDescent="0.2">
      <c r="B64" s="5" t="s">
        <v>60</v>
      </c>
      <c r="C64" s="25">
        <v>0</v>
      </c>
      <c r="D64" s="2">
        <v>0</v>
      </c>
      <c r="E64" s="21">
        <f t="shared" si="0"/>
        <v>0</v>
      </c>
      <c r="F64" s="17">
        <f t="shared" si="1"/>
        <v>0</v>
      </c>
      <c r="G64" s="2">
        <v>5.4616928100585903E-3</v>
      </c>
      <c r="H64" s="21">
        <f>G64-C64</f>
        <v>5.4616928100585903E-3</v>
      </c>
      <c r="I64" s="17">
        <f t="shared" si="2"/>
        <v>5.4616928100585903E-3</v>
      </c>
      <c r="J64" s="2">
        <v>0</v>
      </c>
      <c r="K64" s="21">
        <f>J64-C64</f>
        <v>0</v>
      </c>
      <c r="L64" s="17">
        <f t="shared" si="3"/>
        <v>0</v>
      </c>
      <c r="M64" s="15">
        <f>AB64/100</f>
        <v>4.8475265502929601E-3</v>
      </c>
      <c r="N64" s="16">
        <f>M64-C64</f>
        <v>4.8475265502929601E-3</v>
      </c>
      <c r="O64" s="17">
        <f t="shared" si="4"/>
        <v>4.8475265502929601E-3</v>
      </c>
      <c r="AB64">
        <v>0.48475265502929599</v>
      </c>
    </row>
    <row r="65" spans="2:28" x14ac:dyDescent="0.2">
      <c r="B65" s="5" t="s">
        <v>61</v>
      </c>
      <c r="C65" s="25">
        <v>2.8736114501953097E-2</v>
      </c>
      <c r="D65" s="2">
        <v>2.3632049560546903E-2</v>
      </c>
      <c r="E65" s="21">
        <f t="shared" si="0"/>
        <v>-5.1040649414061945E-3</v>
      </c>
      <c r="F65" s="17">
        <f t="shared" si="1"/>
        <v>5.1040649414061945E-3</v>
      </c>
      <c r="G65" s="2">
        <v>0.210673332214355</v>
      </c>
      <c r="H65" s="21">
        <f>G65-C65</f>
        <v>0.1819372177124019</v>
      </c>
      <c r="I65" s="17">
        <f t="shared" si="2"/>
        <v>0.1819372177124019</v>
      </c>
      <c r="J65" s="2">
        <v>0.218989372253418</v>
      </c>
      <c r="K65" s="21">
        <f>J65-C65</f>
        <v>0.1902532577514649</v>
      </c>
      <c r="L65" s="17">
        <f t="shared" si="3"/>
        <v>0.1902532577514649</v>
      </c>
      <c r="M65" s="15">
        <f>AB65/100</f>
        <v>0.213656425476074</v>
      </c>
      <c r="N65" s="16">
        <f>M65-C65</f>
        <v>0.1849203109741209</v>
      </c>
      <c r="O65" s="17">
        <f t="shared" si="4"/>
        <v>0.1849203109741209</v>
      </c>
      <c r="AB65">
        <v>21.365642547607401</v>
      </c>
    </row>
    <row r="66" spans="2:28" x14ac:dyDescent="0.2">
      <c r="B66" s="5" t="s">
        <v>62</v>
      </c>
      <c r="C66" s="25">
        <v>3.2742500305175802E-2</v>
      </c>
      <c r="D66" s="2">
        <v>3.3161163330078097E-2</v>
      </c>
      <c r="E66" s="21">
        <f t="shared" si="0"/>
        <v>4.1866302490229518E-4</v>
      </c>
      <c r="F66" s="17">
        <f t="shared" si="1"/>
        <v>4.1866302490229518E-4</v>
      </c>
      <c r="G66" s="2">
        <v>3.6785125732421903E-2</v>
      </c>
      <c r="H66" s="21">
        <f>G66-C66</f>
        <v>4.0426254272461007E-3</v>
      </c>
      <c r="I66" s="17">
        <f t="shared" si="2"/>
        <v>4.0426254272461007E-3</v>
      </c>
      <c r="J66" s="2">
        <v>4.2022705078125E-2</v>
      </c>
      <c r="K66" s="21">
        <f>J66-C66</f>
        <v>9.2802047729491979E-3</v>
      </c>
      <c r="L66" s="17">
        <f t="shared" si="3"/>
        <v>9.2802047729491979E-3</v>
      </c>
      <c r="M66" s="15">
        <f>AB66/100</f>
        <v>4.5189857482910101E-2</v>
      </c>
      <c r="N66" s="16">
        <f>M66-C66</f>
        <v>1.2447357177734299E-2</v>
      </c>
      <c r="O66" s="17">
        <f t="shared" si="4"/>
        <v>1.2447357177734299E-2</v>
      </c>
      <c r="AB66">
        <v>4.5189857482910103</v>
      </c>
    </row>
    <row r="67" spans="2:28" x14ac:dyDescent="0.2">
      <c r="B67" s="5" t="s">
        <v>63</v>
      </c>
      <c r="C67" s="25">
        <v>2.7844429016113299E-2</v>
      </c>
      <c r="D67" s="2">
        <v>3.1752586364746101E-2</v>
      </c>
      <c r="E67" s="21">
        <f t="shared" si="0"/>
        <v>3.9081573486328021E-3</v>
      </c>
      <c r="F67" s="17">
        <f t="shared" si="1"/>
        <v>3.9081573486328021E-3</v>
      </c>
      <c r="G67" s="2">
        <v>9.2520713806152302E-2</v>
      </c>
      <c r="H67" s="21">
        <f>G67-C67</f>
        <v>6.4676284790039007E-2</v>
      </c>
      <c r="I67" s="17">
        <f t="shared" si="2"/>
        <v>6.4676284790039007E-2</v>
      </c>
      <c r="J67" s="2">
        <v>5.6683540344238302E-2</v>
      </c>
      <c r="K67" s="21">
        <f>J67-C67</f>
        <v>2.8839111328125003E-2</v>
      </c>
      <c r="L67" s="17">
        <f t="shared" si="3"/>
        <v>2.8839111328125003E-2</v>
      </c>
      <c r="M67" s="15">
        <f>AB67/100</f>
        <v>8.68377685546875E-2</v>
      </c>
      <c r="N67" s="16">
        <f>M67-C67</f>
        <v>5.8993339538574205E-2</v>
      </c>
      <c r="O67" s="17">
        <f t="shared" si="4"/>
        <v>5.8993339538574205E-2</v>
      </c>
      <c r="AB67">
        <v>8.68377685546875</v>
      </c>
    </row>
    <row r="68" spans="2:28" x14ac:dyDescent="0.2">
      <c r="B68" s="5" t="s">
        <v>64</v>
      </c>
      <c r="C68" s="25">
        <v>0</v>
      </c>
      <c r="D68" s="2">
        <v>0</v>
      </c>
      <c r="E68" s="21">
        <f t="shared" si="0"/>
        <v>0</v>
      </c>
      <c r="F68" s="17">
        <f t="shared" si="1"/>
        <v>0</v>
      </c>
      <c r="G68" s="2">
        <v>4.9591064453125E-5</v>
      </c>
      <c r="H68" s="21">
        <f>G68-C68</f>
        <v>4.9591064453125E-5</v>
      </c>
      <c r="I68" s="17">
        <f t="shared" si="2"/>
        <v>4.9591064453125E-5</v>
      </c>
      <c r="J68" s="2">
        <v>0</v>
      </c>
      <c r="K68" s="21">
        <f>J68-C68</f>
        <v>0</v>
      </c>
      <c r="L68" s="17">
        <f t="shared" si="3"/>
        <v>0</v>
      </c>
      <c r="M68" s="15">
        <f>AB68/100</f>
        <v>2.4518966674804601E-3</v>
      </c>
      <c r="N68" s="16">
        <f>M68-C68</f>
        <v>2.4518966674804601E-3</v>
      </c>
      <c r="O68" s="17">
        <f t="shared" si="4"/>
        <v>2.4518966674804601E-3</v>
      </c>
      <c r="AB68">
        <v>0.24518966674804599</v>
      </c>
    </row>
    <row r="69" spans="2:28" x14ac:dyDescent="0.2">
      <c r="B69" s="5" t="s">
        <v>65</v>
      </c>
      <c r="C69" s="25">
        <v>0</v>
      </c>
      <c r="D69" s="2">
        <v>0</v>
      </c>
      <c r="E69" s="21">
        <f t="shared" ref="E69:E78" si="5">D69-C69</f>
        <v>0</v>
      </c>
      <c r="F69" s="17">
        <f t="shared" ref="F69:F78" si="6">ABS(E69)</f>
        <v>0</v>
      </c>
      <c r="G69" s="2">
        <v>5.340576171875E-5</v>
      </c>
      <c r="H69" s="21">
        <f>G69-C69</f>
        <v>5.340576171875E-5</v>
      </c>
      <c r="I69" s="17">
        <f t="shared" ref="I69:I78" si="7">ABS(H69)</f>
        <v>5.340576171875E-5</v>
      </c>
      <c r="J69" s="2">
        <v>0</v>
      </c>
      <c r="K69" s="21">
        <f>J69-C69</f>
        <v>0</v>
      </c>
      <c r="L69" s="17">
        <f t="shared" ref="L69:L78" si="8">ABS(K69)</f>
        <v>0</v>
      </c>
      <c r="M69" s="15">
        <f>AB69/100</f>
        <v>1.52587890625E-5</v>
      </c>
      <c r="N69" s="16">
        <f>M69-C69</f>
        <v>1.52587890625E-5</v>
      </c>
      <c r="O69" s="17">
        <f t="shared" ref="O69:O78" si="9">ABS(N69)</f>
        <v>1.52587890625E-5</v>
      </c>
      <c r="AB69">
        <v>1.52587890625E-3</v>
      </c>
    </row>
    <row r="70" spans="2:28" x14ac:dyDescent="0.2">
      <c r="B70" s="5" t="s">
        <v>66</v>
      </c>
      <c r="C70" s="25">
        <v>7.011890411376949E-2</v>
      </c>
      <c r="D70" s="2">
        <v>7.8576087951660198E-2</v>
      </c>
      <c r="E70" s="21">
        <f t="shared" si="5"/>
        <v>8.4571838378907083E-3</v>
      </c>
      <c r="F70" s="17">
        <f t="shared" si="6"/>
        <v>8.4571838378907083E-3</v>
      </c>
      <c r="G70" s="2">
        <v>6.9283485412597698E-2</v>
      </c>
      <c r="H70" s="21">
        <f>G70-C70</f>
        <v>-8.3541870117179173E-4</v>
      </c>
      <c r="I70" s="17">
        <f t="shared" si="7"/>
        <v>8.3541870117179173E-4</v>
      </c>
      <c r="J70" s="2">
        <v>9.2260360717773396E-2</v>
      </c>
      <c r="K70" s="21">
        <f>J70-C70</f>
        <v>2.2141456604003906E-2</v>
      </c>
      <c r="L70" s="17">
        <f t="shared" si="8"/>
        <v>2.2141456604003906E-2</v>
      </c>
      <c r="M70" s="15">
        <f>AB70/100</f>
        <v>9.86785888671875E-2</v>
      </c>
      <c r="N70" s="16">
        <f>M70-C70</f>
        <v>2.855968475341801E-2</v>
      </c>
      <c r="O70" s="17">
        <f t="shared" si="9"/>
        <v>2.855968475341801E-2</v>
      </c>
      <c r="AB70">
        <v>9.86785888671875</v>
      </c>
    </row>
    <row r="71" spans="2:28" x14ac:dyDescent="0.2">
      <c r="B71" s="5" t="s">
        <v>67</v>
      </c>
      <c r="C71" s="25">
        <v>9.6731185913085903E-3</v>
      </c>
      <c r="D71" s="2">
        <v>2.0058631896972701E-2</v>
      </c>
      <c r="E71" s="21">
        <f t="shared" si="5"/>
        <v>1.0385513305664111E-2</v>
      </c>
      <c r="F71" s="17">
        <f t="shared" si="6"/>
        <v>1.0385513305664111E-2</v>
      </c>
      <c r="G71" s="2">
        <v>2.9180526733398403E-2</v>
      </c>
      <c r="H71" s="21">
        <f>G71-C71</f>
        <v>1.9507408142089813E-2</v>
      </c>
      <c r="I71" s="17">
        <f t="shared" si="7"/>
        <v>1.9507408142089813E-2</v>
      </c>
      <c r="J71" s="2">
        <v>2.7573585510253903E-2</v>
      </c>
      <c r="K71" s="21">
        <f>J71-C71</f>
        <v>1.7900466918945313E-2</v>
      </c>
      <c r="L71" s="17">
        <f t="shared" si="8"/>
        <v>1.7900466918945313E-2</v>
      </c>
      <c r="M71" s="15">
        <f>AB71/100</f>
        <v>2.8257369995117097E-2</v>
      </c>
      <c r="N71" s="16">
        <f>M71-C71</f>
        <v>1.8584251403808507E-2</v>
      </c>
      <c r="O71" s="17">
        <f t="shared" si="9"/>
        <v>1.8584251403808507E-2</v>
      </c>
      <c r="AB71">
        <v>2.8257369995117099</v>
      </c>
    </row>
    <row r="72" spans="2:28" x14ac:dyDescent="0.2">
      <c r="B72" s="5" t="s">
        <v>68</v>
      </c>
      <c r="C72" s="25">
        <v>4.1288375854492194E-2</v>
      </c>
      <c r="D72" s="2">
        <v>5.0736427307128899E-2</v>
      </c>
      <c r="E72" s="21">
        <f t="shared" si="5"/>
        <v>9.4480514526367049E-3</v>
      </c>
      <c r="F72" s="17">
        <f t="shared" si="6"/>
        <v>9.4480514526367049E-3</v>
      </c>
      <c r="G72" s="2">
        <v>6.7074775695800795E-2</v>
      </c>
      <c r="H72" s="21">
        <f>G72-C72</f>
        <v>2.5786399841308601E-2</v>
      </c>
      <c r="I72" s="17">
        <f t="shared" si="7"/>
        <v>2.5786399841308601E-2</v>
      </c>
      <c r="J72" s="2">
        <v>6.8312644958496108E-2</v>
      </c>
      <c r="K72" s="21">
        <f>J72-C72</f>
        <v>2.7024269104003913E-2</v>
      </c>
      <c r="L72" s="17">
        <f t="shared" si="8"/>
        <v>2.7024269104003913E-2</v>
      </c>
      <c r="M72" s="15">
        <f>AB72/100</f>
        <v>6.8131446838378892E-2</v>
      </c>
      <c r="N72" s="16">
        <f>M72-C72</f>
        <v>2.6843070983886698E-2</v>
      </c>
      <c r="O72" s="17">
        <f t="shared" si="9"/>
        <v>2.6843070983886698E-2</v>
      </c>
      <c r="AB72">
        <v>6.8131446838378897</v>
      </c>
    </row>
    <row r="73" spans="2:28" x14ac:dyDescent="0.2">
      <c r="B73" s="5" t="s">
        <v>69</v>
      </c>
      <c r="C73" s="25">
        <v>8.3761215209960903E-3</v>
      </c>
      <c r="D73" s="2">
        <v>1.0962486267089799E-2</v>
      </c>
      <c r="E73" s="21">
        <f t="shared" si="5"/>
        <v>2.5863647460937084E-3</v>
      </c>
      <c r="F73" s="17">
        <f t="shared" si="6"/>
        <v>2.5863647460937084E-3</v>
      </c>
      <c r="G73" s="2">
        <v>2.08845138549805E-2</v>
      </c>
      <c r="H73" s="21">
        <f>G73-C73</f>
        <v>1.250839233398441E-2</v>
      </c>
      <c r="I73" s="17">
        <f t="shared" si="7"/>
        <v>1.250839233398441E-2</v>
      </c>
      <c r="J73" s="2">
        <v>1.2230873107910201E-2</v>
      </c>
      <c r="K73" s="21">
        <f>J73-C73</f>
        <v>3.8547515869141111E-3</v>
      </c>
      <c r="L73" s="17">
        <f t="shared" si="8"/>
        <v>3.8547515869141111E-3</v>
      </c>
      <c r="M73" s="15">
        <f>AB73/100</f>
        <v>1.9987106323242101E-2</v>
      </c>
      <c r="N73" s="16">
        <f>M73-C73</f>
        <v>1.161098480224601E-2</v>
      </c>
      <c r="O73" s="17">
        <f t="shared" si="9"/>
        <v>1.161098480224601E-2</v>
      </c>
      <c r="AB73">
        <v>1.9987106323242101</v>
      </c>
    </row>
    <row r="74" spans="2:28" x14ac:dyDescent="0.2">
      <c r="B74" s="5" t="s">
        <v>70</v>
      </c>
      <c r="C74" s="25">
        <v>0</v>
      </c>
      <c r="D74" s="2">
        <v>0</v>
      </c>
      <c r="E74" s="21">
        <f t="shared" si="5"/>
        <v>0</v>
      </c>
      <c r="F74" s="17">
        <f t="shared" si="6"/>
        <v>0</v>
      </c>
      <c r="G74" s="2">
        <v>2.0570755004882799E-3</v>
      </c>
      <c r="H74" s="21">
        <f>G74-C74</f>
        <v>2.0570755004882799E-3</v>
      </c>
      <c r="I74" s="17">
        <f t="shared" si="7"/>
        <v>2.0570755004882799E-3</v>
      </c>
      <c r="J74" s="2">
        <v>0</v>
      </c>
      <c r="K74" s="21">
        <f>J74-C74</f>
        <v>0</v>
      </c>
      <c r="L74" s="17">
        <f t="shared" si="8"/>
        <v>0</v>
      </c>
      <c r="M74" s="15">
        <f>AB74/100</f>
        <v>2.9087066650390599E-3</v>
      </c>
      <c r="N74" s="16">
        <f>M74-C74</f>
        <v>2.9087066650390599E-3</v>
      </c>
      <c r="O74" s="17">
        <f t="shared" si="9"/>
        <v>2.9087066650390599E-3</v>
      </c>
      <c r="AB74">
        <v>0.29087066650390597</v>
      </c>
    </row>
    <row r="75" spans="2:28" x14ac:dyDescent="0.2">
      <c r="B75" s="5" t="s">
        <v>71</v>
      </c>
      <c r="C75" s="25">
        <v>9.7129821777343806E-2</v>
      </c>
      <c r="D75" s="2">
        <v>9.7503662109375E-2</v>
      </c>
      <c r="E75" s="21">
        <f t="shared" si="5"/>
        <v>3.7384033203119449E-4</v>
      </c>
      <c r="F75" s="17">
        <f t="shared" si="6"/>
        <v>3.7384033203119449E-4</v>
      </c>
      <c r="G75" s="2">
        <v>0.100878715515137</v>
      </c>
      <c r="H75" s="21">
        <f>G75-C75</f>
        <v>3.7488937377931908E-3</v>
      </c>
      <c r="I75" s="17">
        <f t="shared" si="7"/>
        <v>3.7488937377931908E-3</v>
      </c>
      <c r="J75" s="2">
        <v>0.12172508239746101</v>
      </c>
      <c r="K75" s="21">
        <f>J75-C75</f>
        <v>2.4595260620117201E-2</v>
      </c>
      <c r="L75" s="17">
        <f t="shared" si="8"/>
        <v>2.4595260620117201E-2</v>
      </c>
      <c r="M75" s="15">
        <f>AB75/100</f>
        <v>0.12684249877929601</v>
      </c>
      <c r="N75" s="16">
        <f>M75-C75</f>
        <v>2.9712677001952209E-2</v>
      </c>
      <c r="O75" s="17">
        <f t="shared" si="9"/>
        <v>2.9712677001952209E-2</v>
      </c>
      <c r="AB75">
        <v>12.6842498779296</v>
      </c>
    </row>
    <row r="76" spans="2:28" x14ac:dyDescent="0.2">
      <c r="B76" s="5" t="s">
        <v>72</v>
      </c>
      <c r="C76" s="25">
        <v>8.2571983337402302E-2</v>
      </c>
      <c r="D76" s="2">
        <v>8.9479446411132799E-2</v>
      </c>
      <c r="E76" s="21">
        <f t="shared" si="5"/>
        <v>6.9074630737304965E-3</v>
      </c>
      <c r="F76" s="17">
        <f t="shared" si="6"/>
        <v>6.9074630737304965E-3</v>
      </c>
      <c r="G76" s="2">
        <v>0.105022430419922</v>
      </c>
      <c r="H76" s="21">
        <f>G76-C76</f>
        <v>2.2450447082519698E-2</v>
      </c>
      <c r="I76" s="17">
        <f t="shared" si="7"/>
        <v>2.2450447082519698E-2</v>
      </c>
      <c r="J76" s="2">
        <v>0.123950004577637</v>
      </c>
      <c r="K76" s="21">
        <f>J76-C76</f>
        <v>4.1378021240234694E-2</v>
      </c>
      <c r="L76" s="17">
        <f t="shared" si="8"/>
        <v>4.1378021240234694E-2</v>
      </c>
      <c r="M76" s="15">
        <f>AB76/100</f>
        <v>0.12958621978759699</v>
      </c>
      <c r="N76" s="16">
        <f>M76-C76</f>
        <v>4.7014236450194688E-2</v>
      </c>
      <c r="O76" s="17">
        <f t="shared" si="9"/>
        <v>4.7014236450194688E-2</v>
      </c>
      <c r="AB76">
        <v>12.9586219787597</v>
      </c>
    </row>
    <row r="77" spans="2:28" x14ac:dyDescent="0.2">
      <c r="B77" s="5" t="s">
        <v>73</v>
      </c>
      <c r="C77" s="25">
        <v>4.1830062866210903E-2</v>
      </c>
      <c r="D77" s="2">
        <v>5.0987243652343806E-2</v>
      </c>
      <c r="E77" s="21">
        <f t="shared" si="5"/>
        <v>9.1571807861329027E-3</v>
      </c>
      <c r="F77" s="17">
        <f t="shared" si="6"/>
        <v>9.1571807861329027E-3</v>
      </c>
      <c r="G77" s="2">
        <v>4.9326896667480503E-2</v>
      </c>
      <c r="H77" s="21">
        <f>G77-C77</f>
        <v>7.4968338012696006E-3</v>
      </c>
      <c r="I77" s="17">
        <f t="shared" si="7"/>
        <v>7.4968338012696006E-3</v>
      </c>
      <c r="J77" s="2">
        <v>5.7802200317382806E-2</v>
      </c>
      <c r="K77" s="21">
        <f>J77-C77</f>
        <v>1.5972137451171903E-2</v>
      </c>
      <c r="L77" s="17">
        <f t="shared" si="8"/>
        <v>1.5972137451171903E-2</v>
      </c>
      <c r="M77" s="15">
        <f>AB77/100</f>
        <v>6.6551208496093694E-2</v>
      </c>
      <c r="N77" s="16">
        <f>M77-C77</f>
        <v>2.4721145629882792E-2</v>
      </c>
      <c r="O77" s="17">
        <f t="shared" si="9"/>
        <v>2.4721145629882792E-2</v>
      </c>
      <c r="AB77">
        <v>6.6551208496093697</v>
      </c>
    </row>
    <row r="78" spans="2:28" ht="13.5" thickBot="1" x14ac:dyDescent="0.25">
      <c r="B78" s="5" t="s">
        <v>74</v>
      </c>
      <c r="C78" s="26">
        <v>0</v>
      </c>
      <c r="D78" s="3">
        <v>0</v>
      </c>
      <c r="E78" s="22">
        <f t="shared" si="5"/>
        <v>0</v>
      </c>
      <c r="F78" s="20">
        <f t="shared" si="6"/>
        <v>0</v>
      </c>
      <c r="G78" s="3">
        <v>0</v>
      </c>
      <c r="H78" s="22">
        <f>G78-C78</f>
        <v>0</v>
      </c>
      <c r="I78" s="20">
        <f t="shared" si="7"/>
        <v>0</v>
      </c>
      <c r="J78" s="3">
        <v>0</v>
      </c>
      <c r="K78" s="22">
        <f>J78-C78</f>
        <v>0</v>
      </c>
      <c r="L78" s="20">
        <f t="shared" si="8"/>
        <v>0</v>
      </c>
      <c r="M78" s="18">
        <f>AB78/100</f>
        <v>0</v>
      </c>
      <c r="N78" s="19">
        <f>M78-C78</f>
        <v>0</v>
      </c>
      <c r="O78" s="20">
        <f t="shared" si="9"/>
        <v>0</v>
      </c>
      <c r="AB78">
        <v>0</v>
      </c>
    </row>
    <row r="79" spans="2:28" ht="26.45" customHeight="1" thickBot="1" x14ac:dyDescent="0.25">
      <c r="B79" s="24" t="s">
        <v>81</v>
      </c>
      <c r="C79" s="28"/>
      <c r="D79" s="28"/>
      <c r="E79" s="30">
        <f>AVERAGE(E4:E78)</f>
        <v>-0.29414724985758461</v>
      </c>
      <c r="F79" s="27">
        <f>AVERAGE(F4:F78)</f>
        <v>0.29623493194580081</v>
      </c>
      <c r="G79" s="28"/>
      <c r="H79" s="30">
        <f>AVERAGE(H4:H78)</f>
        <v>3.7203394571940045E-2</v>
      </c>
      <c r="I79" s="27">
        <f>AVERAGE(I4:I78)</f>
        <v>6.721186319986984E-2</v>
      </c>
      <c r="J79" s="28"/>
      <c r="K79" s="30">
        <f>AVERAGE(K4:K78)</f>
        <v>2.1824404398600311E-2</v>
      </c>
      <c r="L79" s="27">
        <f>AVERAGE(L4:L78)</f>
        <v>4.7340024312337303E-2</v>
      </c>
      <c r="M79" s="28"/>
      <c r="N79" s="27">
        <f>AVERAGE(N4:N78)</f>
        <v>3.2746365865071299E-2</v>
      </c>
      <c r="O79" s="29">
        <f>AVERAGE(O4:O78)</f>
        <v>6.1436144510904928E-2</v>
      </c>
    </row>
  </sheetData>
  <mergeCells count="5">
    <mergeCell ref="M2:O2"/>
    <mergeCell ref="G2:I2"/>
    <mergeCell ref="J2:L2"/>
    <mergeCell ref="D2:E2"/>
    <mergeCell ref="B2:B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Capitán Haddock</cp:lastModifiedBy>
  <cp:revision>0</cp:revision>
  <dcterms:modified xsi:type="dcterms:W3CDTF">2023-04-25T11:24:51Z</dcterms:modified>
  <dc:language>en-US</dc:language>
</cp:coreProperties>
</file>