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7.xml.rels" ContentType="application/vnd.openxmlformats-package.relationships+xml"/>
  <Override PartName="/xl/worksheets/_rels/sheet8.xml.rels" ContentType="application/vnd.openxmlformats-package.relationships+xml"/>
  <Override PartName="/xl/worksheets/_rels/sheet9.xml.rels" ContentType="application/vnd.openxmlformats-package.relationships+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5.xml" ContentType="application/vnd.openxmlformats-officedocument.spreadsheetml.worksheet+xml"/>
  <Override PartName="/xl/worksheets/sheet1.xml" ContentType="application/vnd.openxmlformats-officedocument.spreadsheetml.worksheet+xml"/>
  <Override PartName="/xl/worksheets/sheet10.xml" ContentType="application/vnd.openxmlformats-officedocument.spreadsheetml.worksheet+xml"/>
  <Override PartName="/xl/worksheets/sheet2.xml" ContentType="application/vnd.openxmlformats-officedocument.spreadsheetml.worksheet+xml"/>
  <Override PartName="/xl/worksheets/sheet11.xml" ContentType="application/vnd.openxmlformats-officedocument.spreadsheetml.worksheet+xml"/>
  <Override PartName="/xl/worksheets/sheet3.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Override PartName="/xl/worksheets/sheet13.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2" activeTab="3"/>
  </bookViews>
  <sheets>
    <sheet name="Education" sheetId="1" state="hidden" r:id="rId2"/>
    <sheet name="Thesis" sheetId="2" state="hidden" r:id="rId3"/>
    <sheet name="Experience" sheetId="3" state="visible" r:id="rId4"/>
    <sheet name="Grants" sheetId="4" state="visible" r:id="rId5"/>
    <sheet name="PRS" sheetId="5" state="visible" r:id="rId6"/>
    <sheet name="Awards" sheetId="6" state="visible" r:id="rId7"/>
    <sheet name="Software" sheetId="7" state="visible" r:id="rId8"/>
    <sheet name="Talks" sheetId="8" state="visible" r:id="rId9"/>
    <sheet name="Teaching" sheetId="9" state="visible" r:id="rId10"/>
    <sheet name="Workshops" sheetId="10" state="visible" r:id="rId11"/>
    <sheet name="CourseDev" sheetId="11" state="visible" r:id="rId12"/>
    <sheet name="Mentoring" sheetId="12" state="visible" r:id="rId13"/>
    <sheet name="Committees" sheetId="13" state="visible" r:id="rId14"/>
    <sheet name="Service" sheetId="14" state="visible" r:id="rId15"/>
    <sheet name="Reviewing" sheetId="15" state="visible" r:id="rId16"/>
    <sheet name="ProfDev" sheetId="16" state="visible" r:id="rId17"/>
    <sheet name="Outreach" sheetId="17" state="visible" r:id="rId18"/>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<sst xmlns="http://schemas.openxmlformats.org/spreadsheetml/2006/main" count="1185" uniqueCount="620">
  <si>
    <t xml:space="preserve">degree</t>
  </si>
  <si>
    <t xml:space="preserve">show_span</t>
  </si>
  <si>
    <t xml:space="preserve">start</t>
  </si>
  <si>
    <t xml:space="preserve">end</t>
  </si>
  <si>
    <t xml:space="preserve">major</t>
  </si>
  <si>
    <t xml:space="preserve">school</t>
  </si>
  <si>
    <t xml:space="preserve">other</t>
  </si>
  <si>
    <t xml:space="preserve">BS</t>
  </si>
  <si>
    <t xml:space="preserve">Psychology &amp; Applied Mathematical Sciences</t>
  </si>
  <si>
    <t xml:space="preserve">Texas A&amp;M University</t>
  </si>
  <si>
    <t xml:space="preserve">MS</t>
  </si>
  <si>
    <t xml:space="preserve">Statistics</t>
  </si>
  <si>
    <t xml:space="preserve">Iowa State University</t>
  </si>
  <si>
    <t xml:space="preserve">Ph.D.</t>
  </si>
  <si>
    <t xml:space="preserve">Degree</t>
  </si>
  <si>
    <t xml:space="preserve">Type</t>
  </si>
  <si>
    <t xml:space="preserve">Title</t>
  </si>
  <si>
    <t xml:space="preserve">Committee</t>
  </si>
  <si>
    <t xml:space="preserve">Abstract</t>
  </si>
  <si>
    <t xml:space="preserve">Dissertation</t>
  </si>
  <si>
    <t xml:space="preserve">The Perception of Statistical Graphics</t>
  </si>
  <si>
    <t xml:space="preserve">Dr. Heike Hofmann (Chair), Dr. Dianne Cook, Dr. Sarah Nusser, Dr. Max Morris, Dr. Stephen Gilbert</t>
  </si>
  <si>
    <t xml:space="preserve">Research on statistical graphics and visualization generally focuses on new types of graphics, new software to create graphics, interactivity, and usability studies. Our ability to interpret and use statistical graphics hinges on the interface between the graph itself and the brain that perceives and interprets it, and there is substantially less research on the interplay between graph, eye, brain, and mind than is sufficient to understand the nature of these relationships. This dissertation further explores the interplay between a static graph, the translation of that graph from paper to mental representation (the journey from eye to brain), and the mental processes that operate on that graph once it is transferred into memory (mind). Understanding the perception of statistical graphics will allow researchers to create more effective graphs which produce fewer distortions and viewer errors while reducing the cognitive load necessary to understand the information presented in the graph.</t>
  </si>
  <si>
    <t xml:space="preserve">Creative Component</t>
  </si>
  <si>
    <t xml:space="preserve">Nonparametric statistical analysis of Atom Probe Tomography spectra</t>
  </si>
  <si>
    <t xml:space="preserve">Dr. Alyson Wilson (Chair), Dr. Alicia Carriquiry, Dr. Krishna Rajan</t>
  </si>
  <si>
    <t xml:space="preserve">Honors Thesis</t>
  </si>
  <si>
    <t xml:space="preserve">Language Lateralization in Monolingual Children and Adults</t>
  </si>
  <si>
    <t xml:space="preserve">Dr. Rachel Hull</t>
  </si>
  <si>
    <t xml:space="preserve">Recent research with adults indicates that monolingual English speakers show significantly stronger left-hemisphere dominance than bilinguals who simultaneously learned English and another language very early in life, suggesting that neural pathways for language are modifiable during early development. However, there is very little direct evidence from young children because traditional brain imaging methods, such as functional Magnetic Resonance Imaging (fMRI), are not approved for use in child research. The present research used a newer brain imaging technique - Near Infrared Spectroscopy (NIRS), which has been approved for use in children - to investigate the development of neural pathways for language in the monolingual brain.  Specifically, we compared neural activity in the temporal lobes of 3-year old and 6-year old monolingual English speakers during a language production task.  The outcomes  lend credence to the idea that left-hemisphere dominance for language in monolingual English speakers emerges gradually, perhaps as a result of increased experience with the language.  </t>
  </si>
  <si>
    <t xml:space="preserve">include</t>
  </si>
  <si>
    <t xml:space="preserve">type</t>
  </si>
  <si>
    <t xml:space="preserve">position</t>
  </si>
  <si>
    <t xml:space="preserve">department</t>
  </si>
  <si>
    <t xml:space="preserve">location</t>
  </si>
  <si>
    <t xml:space="preserve">Academic</t>
  </si>
  <si>
    <t xml:space="preserve">Research Assistant</t>
  </si>
  <si>
    <t xml:space="preserve">Designed and analyzed experiments to understand human perception of statistical graphics. Optimized graphics to clearly communicate statistical results and counteract perceptual biases identified during experiments.</t>
  </si>
  <si>
    <t xml:space="preserve">Industry</t>
  </si>
  <si>
    <t xml:space="preserve">Statistical Consultant</t>
  </si>
  <si>
    <t xml:space="preserve">Designed Shiny applications for agricultural data for the Iowa Soybean Association and other groups.</t>
  </si>
  <si>
    <t xml:space="preserve">Statistical Programmer</t>
  </si>
  <si>
    <t xml:space="preserve">Created and redesigned web-based applets to teach statistical techniques interactively.</t>
  </si>
  <si>
    <t xml:space="preserve">Iowa Department of Transportation</t>
  </si>
  <si>
    <t xml:space="preserve">Developed a hierarchical bayesian model to determine the effectiveness of road interventions on traffic accidents and fatalities.</t>
  </si>
  <si>
    <t xml:space="preserve">Research Experience for Undergraduates</t>
  </si>
  <si>
    <t xml:space="preserve">Bioinformatics &amp; Computational Biology</t>
  </si>
  <si>
    <t xml:space="preserve">Worked with biologists and bioinformaticians to compare homologous gene expression in humans, pigs, and mice.</t>
  </si>
  <si>
    <t xml:space="preserve">Mathematics</t>
  </si>
  <si>
    <t xml:space="preserve">University of Nebraska</t>
  </si>
  <si>
    <t xml:space="preserve">Created a mathematical model describing electrical impulse transmission and decay along neurons with varying states of myelination.</t>
  </si>
  <si>
    <t xml:space="preserve">Statistical Analyst</t>
  </si>
  <si>
    <t xml:space="preserve">Nebraska Public Power District</t>
  </si>
  <si>
    <t xml:space="preserve">Postdoc</t>
  </si>
  <si>
    <t xml:space="preserve">Office of the Vice President for Research</t>
  </si>
  <si>
    <t xml:space="preserve">Research Assistant Professor</t>
  </si>
  <si>
    <t xml:space="preserve">Center for Statistics and Applications in Forensic Evidence</t>
  </si>
  <si>
    <t xml:space="preserve">Assistant Professor</t>
  </si>
  <si>
    <t xml:space="preserve">University of Nebraska-Lincoln</t>
  </si>
  <si>
    <t xml:space="preserve">Associate Professor</t>
  </si>
  <si>
    <t xml:space="preserve">status</t>
  </si>
  <si>
    <t xml:space="preserve">year_applied</t>
  </si>
  <si>
    <t xml:space="preserve">funding_org</t>
  </si>
  <si>
    <t xml:space="preserve">funding_title</t>
  </si>
  <si>
    <t xml:space="preserve">grant_title</t>
  </si>
  <si>
    <t xml:space="preserve">grant_role</t>
  </si>
  <si>
    <t xml:space="preserve">grant_total</t>
  </si>
  <si>
    <t xml:space="preserve">subaward</t>
  </si>
  <si>
    <t xml:space="preserve">sub_total</t>
  </si>
  <si>
    <t xml:space="preserve">sub_note</t>
  </si>
  <si>
    <t xml:space="preserve">Not Funded</t>
  </si>
  <si>
    <t xml:space="preserve">NIJ</t>
  </si>
  <si>
    <t xml:space="preserve">R&amp;D In Forensic Science</t>
  </si>
  <si>
    <t xml:space="preserve">Physical Simulation of Lower Body Biomechanics for Artificial Shoe Wear and Forensics Analysis</t>
  </si>
  <si>
    <t xml:space="preserve">Co-PI</t>
  </si>
  <si>
    <t xml:space="preserve">Funded</t>
  </si>
  <si>
    <t xml:space="preserve">Automatic Acquisition and Identification of Footwear Class Characteristics</t>
  </si>
  <si>
    <t xml:space="preserve">PI</t>
  </si>
  <si>
    <t xml:space="preserve">NIST</t>
  </si>
  <si>
    <t xml:space="preserve">Footwear Class Characteristics and Human Factors</t>
  </si>
  <si>
    <t xml:space="preserve">USDA-NRCS</t>
  </si>
  <si>
    <t xml:space="preserve">Conservation Innovation Grant On-Farm Trials</t>
  </si>
  <si>
    <t xml:space="preserve">Improving the Economic and Ecological Sustainability of US Crop Production through On-Farm Precision Experimentation</t>
  </si>
  <si>
    <t xml:space="preserve">Split between 3 UNL co-PIs</t>
  </si>
  <si>
    <t xml:space="preserve">USDA-NIFA</t>
  </si>
  <si>
    <t xml:space="preserve">Agriculture and Food Research Initiative</t>
  </si>
  <si>
    <t xml:space="preserve">Corn Residue Adaptive Grazing Strategies</t>
  </si>
  <si>
    <t xml:space="preserve">Collaborator</t>
  </si>
  <si>
    <t xml:space="preserve">NSF</t>
  </si>
  <si>
    <t xml:space="preserve">Smart and Connected Communities</t>
  </si>
  <si>
    <t xml:space="preserve">Overcoming the Rural Data Deficit to Improve Quality of Life and Community Services in Smart &amp; Connected Small Communities</t>
  </si>
  <si>
    <t xml:space="preserve">Statistical Infrastructure for the Use of Error Rate Studies in the Interpretation of Forensic Evidence</t>
  </si>
  <si>
    <t xml:space="preserve">Practical Framework to Facilitate Adoption of In-Season N Management Technology in Commercial Fields</t>
  </si>
  <si>
    <t xml:space="preserve">National Artificial Intelligence Research Institutes</t>
  </si>
  <si>
    <t xml:space="preserve">AI Institute: AgroAI: The Institute for Advancing Agriculture and Food in a Changing World Using AI</t>
  </si>
  <si>
    <t xml:space="preserve">USDA-AFRI</t>
  </si>
  <si>
    <t xml:space="preserve">Sustainable Agricultural Systems</t>
  </si>
  <si>
    <t xml:space="preserve">A Cyber-Physical System for Data-Intensive Farm Management</t>
  </si>
  <si>
    <t xml:space="preserve">Evaluating Photogrammetry for 3D Footwear Impression Recovery</t>
  </si>
  <si>
    <t xml:space="preserve">CAREER</t>
  </si>
  <si>
    <t xml:space="preserve">What Do You See? Perception, Decisions, and Statistical Graphics</t>
  </si>
  <si>
    <t xml:space="preserve">Under Review</t>
  </si>
  <si>
    <t xml:space="preserve">Start</t>
  </si>
  <si>
    <t xml:space="preserve">End</t>
  </si>
  <si>
    <t xml:space="preserve">T/A</t>
  </si>
  <si>
    <t xml:space="preserve">R</t>
  </si>
  <si>
    <t xml:space="preserve">Ext</t>
  </si>
  <si>
    <t xml:space="preserve">S</t>
  </si>
  <si>
    <t xml:space="preserve">Admin</t>
  </si>
  <si>
    <t xml:space="preserve">title</t>
  </si>
  <si>
    <t xml:space="preserve">organization</t>
  </si>
  <si>
    <t xml:space="preserve">Award</t>
  </si>
  <si>
    <t xml:space="preserve">Student Paper Award</t>
  </si>
  <si>
    <t xml:space="preserve">Graphics Section, American Statistical Association</t>
  </si>
  <si>
    <t xml:space="preserve">Emily Robinson</t>
  </si>
  <si>
    <t xml:space="preserve">Fellowship</t>
  </si>
  <si>
    <t xml:space="preserve">IGERT Fellowship</t>
  </si>
  <si>
    <t xml:space="preserve">National Science Foundation</t>
  </si>
  <si>
    <t xml:space="preserve">Foundation, University, Liberal Arts, Psychology, and Math Honors</t>
  </si>
  <si>
    <t xml:space="preserve">Scholarship</t>
  </si>
  <si>
    <t xml:space="preserve">Research Fellow</t>
  </si>
  <si>
    <t xml:space="preserve">Astronaut Scholar</t>
  </si>
  <si>
    <t xml:space="preserve">Astronaut Scholarship Foundation</t>
  </si>
  <si>
    <t xml:space="preserve">University Scholar</t>
  </si>
  <si>
    <t xml:space="preserve">Director's Excellence Award</t>
  </si>
  <si>
    <t xml:space="preserve">National Merit Award</t>
  </si>
  <si>
    <t xml:space="preserve">National Merit Scholar</t>
  </si>
  <si>
    <t xml:space="preserve">package</t>
  </si>
  <si>
    <t xml:space="preserve">description</t>
  </si>
  <si>
    <t xml:space="preserve">date_start</t>
  </si>
  <si>
    <t xml:space="preserve">date_end</t>
  </si>
  <si>
    <t xml:space="preserve">link</t>
  </si>
  <si>
    <t xml:space="preserve">ggpcp</t>
  </si>
  <si>
    <t xml:space="preserve">Generalized parallel coordinate plots</t>
  </si>
  <si>
    <t xml:space="preserve">https://github.com/heike/ggpcp</t>
  </si>
  <si>
    <t xml:space="preserve">vinference</t>
  </si>
  <si>
    <t xml:space="preserve">Analysis of visual inference experiments</t>
  </si>
  <si>
    <t xml:space="preserve">https://github.com/heike/vinference</t>
  </si>
  <si>
    <t xml:space="preserve">groovefinder</t>
  </si>
  <si>
    <t xml:space="preserve">Identification of grooves in scans of bullet land engraved areas</t>
  </si>
  <si>
    <t xml:space="preserve">https://github.com/heike/groovefinder</t>
  </si>
  <si>
    <t xml:space="preserve">cmcR</t>
  </si>
  <si>
    <t xml:space="preserve">Automated matching of 3d cartridge case scans using the congruent matching cells algorithm</t>
  </si>
  <si>
    <t xml:space="preserve">https://github.com/CSAFE-ISU/cmcR</t>
  </si>
  <si>
    <t xml:space="preserve">bulletxtrctr</t>
  </si>
  <si>
    <t xml:space="preserve">Automated matching of 3d bullet scans</t>
  </si>
  <si>
    <t xml:space="preserve">https://github.com/heike/bulletxtrctr</t>
  </si>
  <si>
    <t xml:space="preserve">x3ptools</t>
  </si>
  <si>
    <t xml:space="preserve">Reading, manipulating, and visualizing x3p files</t>
  </si>
  <si>
    <t xml:space="preserve">https://github.com/heike/x3ptools</t>
  </si>
  <si>
    <t xml:space="preserve">bulletsamplr</t>
  </si>
  <si>
    <t xml:space="preserve">Resampling of bullet signatures</t>
  </si>
  <si>
    <t xml:space="preserve">https://github.com/srvanderplas/bulletsamplr</t>
  </si>
  <si>
    <t xml:space="preserve">ShoeScrapeR</t>
  </si>
  <si>
    <t xml:space="preserve">Acquisition of shoe images and metadata from online retailers</t>
  </si>
  <si>
    <t xml:space="preserve">https://github.com/srvanderplas/shoescraper</t>
  </si>
  <si>
    <t xml:space="preserve">ImageAlignR</t>
  </si>
  <si>
    <t xml:space="preserve">Image registration algorithms for forensics</t>
  </si>
  <si>
    <t xml:space="preserve">https://github.com/srvanderplas/imagealignr</t>
  </si>
  <si>
    <t xml:space="preserve">animint</t>
  </si>
  <si>
    <t xml:space="preserve">Animated, interactive web graphics for R using ggplot2 and d3.js</t>
  </si>
  <si>
    <t xml:space="preserve">https://github.com/tdhock/animint</t>
  </si>
  <si>
    <t xml:space="preserve">Date</t>
  </si>
  <si>
    <t xml:space="preserve">Authors</t>
  </si>
  <si>
    <t xml:space="preserve">EventType</t>
  </si>
  <si>
    <t xml:space="preserve">Event</t>
  </si>
  <si>
    <t xml:space="preserve">Event2</t>
  </si>
  <si>
    <t xml:space="preserve">Location</t>
  </si>
  <si>
    <t xml:space="preserve">Link</t>
  </si>
  <si>
    <t xml:space="preserve">Keywords</t>
  </si>
  <si>
    <t xml:space="preserve">Image</t>
  </si>
  <si>
    <t xml:space="preserve">Contributed</t>
  </si>
  <si>
    <t xml:space="preserve">Signs of the Sine Illusion -- why we need to care</t>
  </si>
  <si>
    <t xml:space="preserve">Susan Vanderplas, Heike Hofmann</t>
  </si>
  <si>
    <t xml:space="preserve">Conference</t>
  </si>
  <si>
    <t xml:space="preserve">JSM</t>
  </si>
  <si>
    <t xml:space="preserve">Section on Statistical Graphics</t>
  </si>
  <si>
    <t xml:space="preserve">Montreal, ON, CA</t>
  </si>
  <si>
    <t xml:space="preserve">illusion, perception, user testing</t>
  </si>
  <si>
    <t xml:space="preserve">Animint: Interactive, Web-Ready Graphics with R</t>
  </si>
  <si>
    <t xml:space="preserve">User Group</t>
  </si>
  <si>
    <t xml:space="preserve">Great Plains R User Group</t>
  </si>
  <si>
    <t xml:space="preserve">Sioux Center, IA</t>
  </si>
  <si>
    <t xml:space="preserve">https://srvanderplas.github.io/Presentation-Archive/RUserGroups%20-%20Animint/animint.html</t>
  </si>
  <si>
    <t xml:space="preserve">R package, animation, interactivity, exploratory data analysis, visualization</t>
  </si>
  <si>
    <t xml:space="preserve">https://srvanderplas.github.io/Presentation-Archive/RUserGroups%20-%20Animint/tornado-anim/index.html</t>
  </si>
  <si>
    <t xml:space="preserve">Do You See What I See? Using Shiny for User Testing</t>
  </si>
  <si>
    <t xml:space="preserve">Susan Vanderplas</t>
  </si>
  <si>
    <t xml:space="preserve">Boston, MA</t>
  </si>
  <si>
    <t xml:space="preserve">https://srvanderplas.github.io/Presentation-Archive/JSM2014/UserTesting/UserTesting.html</t>
  </si>
  <si>
    <t xml:space="preserve">user testing, visualization</t>
  </si>
  <si>
    <t xml:space="preserve">https://srvanderplas.github.io/Presentation-Archive/JSM2014/UserTesting/UserTesting.html#/using-shiny-to-get-data</t>
  </si>
  <si>
    <t xml:space="preserve">Invited</t>
  </si>
  <si>
    <t xml:space="preserve">The curse of three dimensions: Why your brain is lying to you</t>
  </si>
  <si>
    <t xml:space="preserve">One of the basic principles of visual graphics is that the graphic should accurately reflect the data. Tufte's lie factor was created with the idea that graphs that do not represent the underlying data accurately should be avoided. In this paper, we examine a second level of graph distortion that occurs during the perceptual process. The human visual system is largely optimized for perception of three dimensions. Generally, the brain processes potential ambiguities in the rendering as the most-common three-dimensional object. This can lead to visual distortions, such as occur with the Necker figure or in the Muller-Lyer illusion. We discuss the underlying psychological mechanisms for the distortions, examine the effect these distortions have on judgments, and consider the implications for graph design. Using the sine illusion as a case study, we quantify the effects of the distortion that create a "perceptual lie factor" for the sine illusion.</t>
  </si>
  <si>
    <t xml:space="preserve">https://srvanderplas.github.io/Presentation-Archive/JSM2014/WhyYourBrainIsLyingToYou/JSM2014.html#/</t>
  </si>
  <si>
    <t xml:space="preserve">illusion, perception, user testing, visualization</t>
  </si>
  <si>
    <t xml:space="preserve">https://srvanderplas.github.io/Presentation-Archive/JSM2014/WhyYourBrainIsLyingToYou/JSM2014.html#/perception-is-three-dimensional-2</t>
  </si>
  <si>
    <t xml:space="preserve">Animint: Interactive Web-Based Animations using Ggplot2's Grammar of Graphics</t>
  </si>
  <si>
    <t xml:space="preserve">Susan Vanderplas, Toby Hocking</t>
  </si>
  <si>
    <t xml:space="preserve">Seattle, WA</t>
  </si>
  <si>
    <t xml:space="preserve">Animint is a high-level modification of the grammar of graphics used in ggplot2 for linked, interactive, animated plots. It builds on top of ggplot2 to create interactive visualizations using web standards (D3 in JavaScript). In other data visualization systems, interactive animations are difficult to accomplish, since they must be defined in terms of low-level operations and sometimes 100s of lines of code. In contrast, Animint's high-level grammar can be used to produce a wide variety of complex interactive visualizations with only 10s of lines of code. It works by adding 2 new aesthetics to the grammar of graphics used in ggplot2: clickSelects, which allows users to select elements of the plot, and showSelected, which displays only elements corresponding to the current selection. After creating the interactive animation in R code, it is compiled and rendered in a web browser using D3. We discuss the design of Animint, then compare to related libraries, and show several example visualizations of high-dimensional time series data.</t>
  </si>
  <si>
    <t xml:space="preserve">https://srvanderplas.github.io/Presentation-Archive/JSM2015/Animint.html#/</t>
  </si>
  <si>
    <t xml:space="preserve">https://srvanderplas.github.io/Presentation-Archive/JSM2015/Animint.html#/2/6</t>
  </si>
  <si>
    <t xml:space="preserve">Visual Aptitude and Statistical Graphics</t>
  </si>
  <si>
    <t xml:space="preserve">InfoVis</t>
  </si>
  <si>
    <t xml:space="preserve">IEEE</t>
  </si>
  <si>
    <t xml:space="preserve">Chicago, IL</t>
  </si>
  <si>
    <t xml:space="preserve">user testing, perception, visual inference</t>
  </si>
  <si>
    <t xml:space="preserve">Clusters Beat Trend!? Testing Feature Hierarchy in Statistical Graphics</t>
  </si>
  <si>
    <t xml:space="preserve">Graphics are very effective for communicating numerical information quickly and efficiently, but many of the design choices we make are based on subjective measures, such as personal taste or conventions of the discipline rather than objective criteria. We briefly introduce perceptual principles such as preattentive features and gestalt heuristics, and then discuss the design and results of a factorial experiment examining the effect of plot aesthetics such as color and trend lines on participants' assessment of ambiguous data displays. The quantitative and qualitative experimental results strongly suggest that plot aesthetics have a significant impact on the perception of important features in data displays.</t>
  </si>
  <si>
    <t xml:space="preserve">https://srvanderplas.github.io/Presentation-Archive/JSM2016/HierarchyOfVisualFeatures.html</t>
  </si>
  <si>
    <t xml:space="preserve">user testing, perception, visual inference, design</t>
  </si>
  <si>
    <t xml:space="preserve">https://srvanderplas.github.io/Presentation-Archive/JSM2016/HierarchyOfVisualFeatures.html#/4/5</t>
  </si>
  <si>
    <t xml:space="preserve">A Bayesian Approach to Visual Inference</t>
  </si>
  <si>
    <t xml:space="preserve">Baltimore, MD</t>
  </si>
  <si>
    <t xml:space="preserve">Graphics play a crucial role in statistical analysis and data mining. The lineup protocol for experimentally testing graphics has traditionally used p-values to identify plots which are significantly visually distinct from distractor plots, but this approach does not easily translate to examining randomly generated plots to determine the strength of the distractor effect. This study presents a Bayesian approach to visual inference, using bayes factors to examine the difference in signal strength in two-target statistical lineups.</t>
  </si>
  <si>
    <t xml:space="preserve">user testing, visual inference, perception</t>
  </si>
  <si>
    <t xml:space="preserve">SDSS</t>
  </si>
  <si>
    <t xml:space="preserve">Reston, VA</t>
  </si>
  <si>
    <t xml:space="preserve">https://srvanderplas.github.io/Presentation-Archive/SDSS2018/FeatureHierarchy.html#clusters-beat-trend-testing-feature-hierarchy-in-statistical-graphics</t>
  </si>
  <si>
    <t xml:space="preserve">https://srvanderplas.github.io/Presentation-Archive/SDSS2018/FeatureHierarchy.html#participant-reasoning-color-ellipse-plots</t>
  </si>
  <si>
    <t xml:space="preserve">Framed Charts in the 1870 Statistical Atlas</t>
  </si>
  <si>
    <t xml:space="preserve">Vancouver, BC, CA</t>
  </si>
  <si>
    <t xml:space="preserve">Computational Reproducibility is a fundamental aspect of the scientific method. One question that we need to therefore ask ourselves is "how reproducible are our charts?". Recent developments have made it much easier to ensure computational reproducibility of results and visualizations. In this paper, we investigate reproducibility of charts created almost 150 years ago based on data collected from the US census in 1870. Three times in the past, the US Census Bureau published a Statistical Atlas to map the state of the Union based on data collected in the 9th, 10th, and 11th US census. Each of these atlases represents a masterpiece in science and technology. The atlases also introduced novel ways of visualizing data. In this paper, we discuss two plates of the Statistical Atlas of 1874, show a way to re-create the charts using modern tools and freely accessible data, and we re-display the data to emphasize missing values. We also present results of a user study designed to compare the framed plots in the statistical atlas to more modern methods of displaying the same data.</t>
  </si>
  <si>
    <t xml:space="preserve">https://srvanderplas.github.io/Presentation-Archive/JSM2018/Framed.html#1</t>
  </si>
  <si>
    <t xml:space="preserve">statistical atlas, visualization, design, user testing, public data</t>
  </si>
  <si>
    <t xml:space="preserve">https://srvanderplas.github.io/Presentation-Archive/JSM2018/Framed.html#9</t>
  </si>
  <si>
    <t xml:space="preserve">Statistical Lineups for Bayesians</t>
  </si>
  <si>
    <t xml:space="preserve">Denver, CO</t>
  </si>
  <si>
    <t xml:space="preserve">Graphics play a crucial role in statistical analysis and data mining. The lineup protocol for experimentally testing graphics has traditionally used p-values to identify plots which are significantly visually distinct from randomly generated ``distractor" plots, but this approach does not easily facilitate the examination of randomly generated plots to determine the strength of the distractor effect. This study presents a Bayesian approach to visual inference, using Bayes factors to examine the difference in signal strength in two-target statistical lineups.</t>
  </si>
  <si>
    <t xml:space="preserve">https://srvanderplas.github.io/Presentation-Archive/JSM2019/#1</t>
  </si>
  <si>
    <t xml:space="preserve">visual inference, user testing, methods</t>
  </si>
  <si>
    <t xml:space="preserve">https://srvanderplas.github.io/Presentation-Archive/JSM2019/#30</t>
  </si>
  <si>
    <t xml:space="preserve">Big Data, Big Experiments, and Big Problems</t>
  </si>
  <si>
    <t xml:space="preserve">Plant and Animal Genome</t>
  </si>
  <si>
    <t xml:space="preserve">San Diego, CA</t>
  </si>
  <si>
    <t xml:space="preserve">If data creates problems, then big data creates even bigger problems. In this talk, I discuss many different ways you can ensure a study fails, and how those decisions are magnified in "big data" settings. If you've ever thought pilot studies are a waste of time, or that planning your data analysis before data collection begins is for losers, or if you think of your instrumentation as a magic box that produces data, this talk is for you. Using several recent experiments which generated TB of data, I talk about the analysis of misshapen, noisy, and problematic data, and how to avoid these pitfalls in during experimental design and data collection.</t>
  </si>
  <si>
    <t xml:space="preserve">https://srvanderplas.github.io/Presentation-Archive/PAG2020/#1</t>
  </si>
  <si>
    <t xml:space="preserve">funny, data science, reproducibility, methods, design</t>
  </si>
  <si>
    <t xml:space="preserve">https://srvanderplas.github.io/Presentation-Archive/PAG2020/#3</t>
  </si>
  <si>
    <t xml:space="preserve">One of these things is not like the others: Visual Statistics and Testing in Statistical Graphics</t>
  </si>
  <si>
    <t xml:space="preserve">Data Science Symposium</t>
  </si>
  <si>
    <t xml:space="preserve">South Dakota State University</t>
  </si>
  <si>
    <t xml:space="preserve">Brookings, SD</t>
  </si>
  <si>
    <t xml:space="preserve">https://srvanderplas.github.io/2020-Presentations/02-SDSU/</t>
  </si>
  <si>
    <t xml:space="preserve">visual inference, user testing, perception</t>
  </si>
  <si>
    <t xml:space="preserve">https://srvanderplas.github.io/2020-Presentations/02-SDSU/#11</t>
  </si>
  <si>
    <t xml:space="preserve">Seminars</t>
  </si>
  <si>
    <t xml:space="preserve">Statistical Evaluation of Firearms and Toolmark Evidence</t>
  </si>
  <si>
    <t xml:space="preserve">Department Seminar</t>
  </si>
  <si>
    <t xml:space="preserve">University of Nebraska - Lincoln</t>
  </si>
  <si>
    <t xml:space="preserve">Lincoln, NE</t>
  </si>
  <si>
    <t xml:space="preserve">https://srvanderplas.github.io/2020-Presentations/03-UNL-Forensics/</t>
  </si>
  <si>
    <t xml:space="preserve">forensics, firearms, inconclusives, error rates</t>
  </si>
  <si>
    <t xml:space="preserve">https://srvanderplas.github.io/2020-Presentations/03-UNL-Forensics/#44</t>
  </si>
  <si>
    <t xml:space="preserve">Perception and Visual Communication in a Global Pandemic</t>
  </si>
  <si>
    <t xml:space="preserve">Data Science, Statistics, and Visualization</t>
  </si>
  <si>
    <t xml:space="preserve">SAMSI</t>
  </si>
  <si>
    <t xml:space="preserve">Online</t>
  </si>
  <si>
    <t xml:space="preserve">In the early months of 2020, as the novel coronavirus spread around the globe, we all turned to graphics and data visualizations in order to make sense of the unfolding catastrophe. What were the latest case counts? How many people were in ICUs? What were epidemiological models predicting the case load would be in a month? In response, journalists, academics, and amateurs generated an astonishing amount of visualizations. Novel graphical forms and approaches to the data appeared amid the more traditional maps and case count charts. This creativity was in part a result of the challenges of depicting data which was exponentially increasing, from countries and states with vast differences in population size and different dates of initial infection, resulting from an assortment of testing strategies and public health interventions. Some approaches distilled complex information down into very simple (but imprecise) representations, while others provided incredibly detailed data that obscured the messy real-world situation with precise numbers and ratios. These graphics and trade offs highlight how little we know about graphical perception and visual numeracy, and how important it is to understand the impact of graphical design choices when communicating scientific information in a visual domain. Using COVID-related graphics, this presentation will examine what we know, what we think we know, and what we still need to explore to create useful, accurate, and informative statistical graphics.</t>
  </si>
  <si>
    <t xml:space="preserve">https://srvanderplas.github.io/2020-Presentations/07-DSSV/</t>
  </si>
  <si>
    <t xml:space="preserve">visualization, covid, design</t>
  </si>
  <si>
    <t xml:space="preserve">https://srvanderplas.github.io/2020-Presentations/07-DSSV/#15</t>
  </si>
  <si>
    <t xml:space="preserve">How to Make Good Charts</t>
  </si>
  <si>
    <t xml:space="preserve">Student Group</t>
  </si>
  <si>
    <t xml:space="preserve">Biological and Systems Engineering GSA</t>
  </si>
  <si>
    <t xml:space="preserve">https://srvanderplas.github.io/2021-Presentations/01-BSE-GSA-Graphics/#1</t>
  </si>
  <si>
    <t xml:space="preserve">design, visualization, user testing, accessibility</t>
  </si>
  <si>
    <t xml:space="preserve">https://srvanderplas.github.io/2021-Presentations/01-BSE-GSA-Graphics/#21</t>
  </si>
  <si>
    <t xml:space="preserve">Welcome to Forensic Statistics</t>
  </si>
  <si>
    <t xml:space="preserve">Meetup</t>
  </si>
  <si>
    <t xml:space="preserve">Data Mishaps Night</t>
  </si>
  <si>
    <t xml:space="preserve">https://srvanderplas.github.io/2021-Presentations/02-Data-Mishaps/index.html</t>
  </si>
  <si>
    <t xml:space="preserve">forensics, funny, data science, reproducibility, design</t>
  </si>
  <si>
    <t xml:space="preserve">https://srvanderplas.github.io/2021-Presentations/02-Data-Mishaps/index.html#7</t>
  </si>
  <si>
    <t xml:space="preserve">Visual Statistics: Communication and Graphical Testing</t>
  </si>
  <si>
    <t xml:space="preserve">Animal Science</t>
  </si>
  <si>
    <t xml:space="preserve">https://srvanderplas.github.io/2021-Presentations/03-ANSC-Graphics/#1</t>
  </si>
  <si>
    <t xml:space="preserve">user testing, visualization, design, perception</t>
  </si>
  <si>
    <t xml:space="preserve">https://srvanderplas.github.io/2021-Presentations/03-ANSC-Graphics/#11</t>
  </si>
  <si>
    <t xml:space="preserve">Inconclusive Conclusions: Biases and Consequences</t>
  </si>
  <si>
    <t xml:space="preserve">Interest Group</t>
  </si>
  <si>
    <t xml:space="preserve">Law and Psychology Brown Bag</t>
  </si>
  <si>
    <t xml:space="preserve">Forensic pattern evidence is often evaluated using categorical scales, such as identification (evidence is from the same source), inconclusive, or elimination (evidence is from different sources). We'll talk about how these evaluations are made, what error rate studies show, and the implications for interpretation of forensic evidence.</t>
  </si>
  <si>
    <t xml:space="preserve">https://srvanderplas.github.io/2021-Presentations/03-LawPsych-Inconclusives/#1</t>
  </si>
  <si>
    <t xml:space="preserve">inconclusives, firearms, error rates, forensics</t>
  </si>
  <si>
    <t xml:space="preserve">https://srvanderplas.github.io/2021-Presentations/03-LawPsych-Inconclusives/#36</t>
  </si>
  <si>
    <t xml:space="preserve">Exploring Rural Quality of Life Using Data Science and Public Data</t>
  </si>
  <si>
    <t xml:space="preserve">Susan Vanderplas, Denise Bradford</t>
  </si>
  <si>
    <t xml:space="preserve">Department</t>
  </si>
  <si>
    <t xml:space="preserve">QQPM</t>
  </si>
  <si>
    <t xml:space="preserve">In many situations, subjective assessments and objective data capture similar (but not identical) aspects of the same underlying phenomenon. In this talk, I'll discuss how we can use objective data to potentially improve the capture of subjective information, focusing specifically on a current project involving quality of life in shrinking towns. I'll describe the different facets of quality of life, as well as data sets which are publicly available and relate to those facets of quality of life. As this work is ongoing, I'll also discuss the problems with using data from the era of COVID-19 to draw any conclusions, and more generally talk about the problems arising from trying to combine data sets from several different geographic divisions into a single dataset.</t>
  </si>
  <si>
    <t xml:space="preserve">https://srvanderplas.github.io/2021-Presentations/04-QQPM-Rural-Smart-Shrinkage/#1</t>
  </si>
  <si>
    <t xml:space="preserve">extension, data science, reproducibility, public data</t>
  </si>
  <si>
    <t xml:space="preserve">https://srvanderplas.github.io/2021-Presentations/04-QQPM-Rural-Smart-Shrinkage/#19</t>
  </si>
  <si>
    <t xml:space="preserve">Pandemics, Graphics, and Perception of Log Scales</t>
  </si>
  <si>
    <t xml:space="preserve">Susan Vanderplas, Emily Robinson, Reka Howard</t>
  </si>
  <si>
    <t xml:space="preserve">NUMBATS</t>
  </si>
  <si>
    <t xml:space="preserve">Monash University</t>
  </si>
  <si>
    <t xml:space="preserve">Melbourne, Vic, AUS</t>
  </si>
  <si>
    <t xml:space="preserve">In 2020, there was suddenly worldwide interest in graphics on a level we don't normally see - people were checking news sites daily looking for graphs, maps, and any information about how the COVID pandemic was progressing over time. Along with this, there were some very novel forms of graphics, some of which worked and many of which did not. As the pandemic continued, however, most news organizations seemed to settle on certain categories of graphics for displaying COVID case counts, hospitalizations, and deaths. Watching the pandemic and the graphics explosion that resulted, I found relatively little research into how people perceive exponential growth, and even less research into the effectiveness of log scales for conveying information. I'll talk about a series of experiments that are currently under development to explore these two topics, as well as the evolution of graphics over the course of the pandemic.</t>
  </si>
  <si>
    <t xml:space="preserve">https://srvanderplas.github.io/2021-Presentations/06-NUMBATS/#1</t>
  </si>
  <si>
    <t xml:space="preserve">visualization, covid, design, user testing</t>
  </si>
  <si>
    <t xml:space="preserve">https://srvanderplas.github.io/2021-Presentations/06-NUMBATS/#15</t>
  </si>
  <si>
    <t xml:space="preserve">R Ladies DC</t>
  </si>
  <si>
    <t xml:space="preserve">Washington, DC</t>
  </si>
  <si>
    <t xml:space="preserve">https://srvanderplas.github.io/2021-Presentations/07-RLadiesDC/#1</t>
  </si>
  <si>
    <t xml:space="preserve">https://srvanderplas.github.io/2021-Presentations/07-RLadiesDC/#14</t>
  </si>
  <si>
    <t xml:space="preserve">How do you define a circle? Perception and Computer Vision Diagnostics</t>
  </si>
  <si>
    <t xml:space="preserve">Susan Vanderplas, Miranda Tilton, Jayden Stack</t>
  </si>
  <si>
    <t xml:space="preserve">Neural Networks are very complicated and very useful models for image recognition, but they are generally used to recognize very complex and multifaceted stimuli, like cars or people. When neural networks are used to recognize simpler objects with overlapping feature sets, things can go a bit haywire. In this talk, we'll discuss a model built for applications in statistical forensics which uncovered some very interesting problems between model-based perception and human perception. I will show visual diagnostics which provide insight into the model, and talk about ways we might address the discrepancy between human perception and model perception to produce more accurate and useful model predictions.</t>
  </si>
  <si>
    <t xml:space="preserve">https://srvanderplas.github.io/2021-Presentations/08-JSM-DetectingCircles/#1</t>
  </si>
  <si>
    <t xml:space="preserve">computer vision, machine learning, forensics, perception</t>
  </si>
  <si>
    <t xml:space="preserve">https://srvanderplas.github.io/2021-Presentations/08-JSM-DetectingCircles/#17</t>
  </si>
  <si>
    <t xml:space="preserve">SDSU Data Science Symposium</t>
  </si>
  <si>
    <t xml:space="preserve">https://srvanderplas.github.io/2022-Presentations/02-SDSU-DetectingCircles/</t>
  </si>
  <si>
    <t xml:space="preserve">https://srvanderplas.github.io/2022-Presentations/02-SDSU-DetectingCircles/#18</t>
  </si>
  <si>
    <t xml:space="preserve">Automatic Acquisition of Footwear Class Characteristics</t>
  </si>
  <si>
    <t xml:space="preserve">Susan Vanderplas, Rick Stone</t>
  </si>
  <si>
    <t xml:space="preserve">Webinar</t>
  </si>
  <si>
    <t xml:space="preserve">Center for Statistical Applications in Forensic Evidence</t>
  </si>
  <si>
    <t xml:space="preserve">https://srvanderplas.github.io/2022-Presentations/03-CSAFE-Webinar/#1</t>
  </si>
  <si>
    <t xml:space="preserve">computer vision, machine learning, forensics, perception, engineering</t>
  </si>
  <si>
    <t xml:space="preserve">https://srvanderplas.github.io/2022-Presentations/03-CSAFE-Webinar/#9</t>
  </si>
  <si>
    <t xml:space="preserve">Math</t>
  </si>
  <si>
    <t xml:space="preserve">University of Nebraska - Omaha</t>
  </si>
  <si>
    <t xml:space="preserve">Omaha, NE</t>
  </si>
  <si>
    <t xml:space="preserve">In 2020, there was suddenly worldwide interest in graphics on a level we don't normally see - people were checking news sites daily looking for graphs, maps, and any information about how the COVID pandemic was progressing over time. Along with this, there were some very novel forms of graphics, some of which worked and many of which did not. As the pandemic continued, however, most news organizations seemed to settle on certain categories of graphics for displaying COVID case counts, hospitalizations, and deaths. Watching the pandemic and the graphics explosion that resulted, I found relatively little research into how people perceive exponential growth, and even less research into the effectiveness of log scales for conveying information. I'll talk about a series of experiments that we are currently running to explore these two topics, as well as the evolution of graphics over the course of the pandemic.</t>
  </si>
  <si>
    <t xml:space="preserve">https://srvanderplas.github.io/2022-Presentations/04-UNO/#1</t>
  </si>
  <si>
    <t xml:space="preserve">https://srvanderplas.github.io/2022-Presentations/04-UNO/#20</t>
  </si>
  <si>
    <t xml:space="preserve">From Scans to Scores</t>
  </si>
  <si>
    <t xml:space="preserve">Conference Workshop</t>
  </si>
  <si>
    <t xml:space="preserve">International Association for Identification Meeting</t>
  </si>
  <si>
    <t xml:space="preserve">3D microscopy has opened up ways to assess similarity between different sources of evidence. Algorithms are used to turn a pair of scans into a number. But what can these numbers really tell us and how do these algorithms come up with the number? At the example of bullet scans, we will go over the concepts of what is going on behind the scenes that turn a scan into a single number.</t>
  </si>
  <si>
    <t xml:space="preserve">forensics, firearms, machine learning</t>
  </si>
  <si>
    <t xml:space="preserve">Local Population Footwear Class Characteristics - An End-to-End Pipeline for Automatic Data Acquisition and Analysis</t>
  </si>
  <si>
    <t xml:space="preserve">In this workshop we demonstrate the use of a footwear scanner which can collect data about population-level tread characteristics in a local area. We discuss the scanner's abilities and potential use in cases and demonstrate the ability of the scanner to not only collect data about tread pattern features common to the local area but also to automatically analyze images for specific features of interest using computer vision.</t>
  </si>
  <si>
    <t xml:space="preserve">https://srvanderplas.github.io/2022-Presentations/08-IAI/</t>
  </si>
  <si>
    <t xml:space="preserve">https://srvanderplas.github.io/2022-Presentations/08-IAI/#/what-does-the-model-see</t>
  </si>
  <si>
    <t xml:space="preserve">How to make good charts</t>
  </si>
  <si>
    <t xml:space="preserve">Complex Biosystems</t>
  </si>
  <si>
    <t xml:space="preserve">Data visualizations are an important component of scientific research and communication. We use charts to explore our data before we know how to model it, and we use charts to disseminate results. But how do we know what a "good" chart is? In this talk, I'll discuss some basic principles of good chart design, including experimental results for evaluating charts in realistic settings. We'll talk about chart creation, decoration, and how to make visualizations more accessible.</t>
  </si>
  <si>
    <t xml:space="preserve">https://srvanderplas.github.io/2022-Presentations/09-CBIO/</t>
  </si>
  <si>
    <t xml:space="preserve">visualization, design</t>
  </si>
  <si>
    <t xml:space="preserve">https://srvanderplas.github.io/2022-Presentations/09-CBIO/#/gestalt-laws-in-data-visualization</t>
  </si>
  <si>
    <t xml:space="preserve">Reproducible Science: Statistics, Forensics, and the Law</t>
  </si>
  <si>
    <t xml:space="preserve">In science, we strive to design and create reproducible experiments that can be replicated by other researchers. We also usually require that scientists use good experimental design and approved statistical methods for results to be judged credible. In this talk, I'll review the status quo in forensics: what studies support the use of forensic comparison methods as reliable? Are these studies reliable based on the criteria used in other disciplines? I'll discuss two major, national reports about the validity of forensic science, why statistics as a discipline is critically important to forensics - and what statisticians can do and are doing to improve forensic science.  </t>
  </si>
  <si>
    <t xml:space="preserve">https://srvanderplas.github.io/2022-Presentations/10-StatDeptSeminar/#/title-slide</t>
  </si>
  <si>
    <t xml:space="preserve">forensics, reproducibility, machine learning, firearms, error rates, inconclusives, advocacy</t>
  </si>
  <si>
    <t xml:space="preserve">https://srvanderplas.github.io/2022-Presentations/10-StatDeptSeminar/#/assessing-error-rates</t>
  </si>
  <si>
    <t xml:space="preserve">Biostatistics</t>
  </si>
  <si>
    <t xml:space="preserve">Johns Hopkins University</t>
  </si>
  <si>
    <t xml:space="preserve">Forensic pattern evidence is often evaluated using categorical scales, such as identification (evidence is from the same source), inconclusive, or elimination (evidence is from different sources). I will talk about how these evaluations are made, what error rate studies show, and the implications for interpretation of forensic evidence.</t>
  </si>
  <si>
    <t xml:space="preserve">http://srvanderplas.github.io/2023-Presentations/02-Hopkins-Inconclusives</t>
  </si>
  <si>
    <t xml:space="preserve">http://srvanderplas.github.io/2023-Presentations/02-Hopkins-Inconclusives/images/bullet_firing_short.gif</t>
  </si>
  <si>
    <t xml:space="preserve">What Makes a Good Graph? Graphical Testing and Principles for Graph Design</t>
  </si>
  <si>
    <t xml:space="preserve">Center for Brain, Biology, and Behavior</t>
  </si>
  <si>
    <t xml:space="preserve">http://srvanderplas.github.io/2023-Presentations/03-C3B</t>
  </si>
  <si>
    <t xml:space="preserve">visualization, design, user testing, visual inference, perception</t>
  </si>
  <si>
    <t xml:space="preserve">https://srvanderplas.github.io/2023-Presentations/03-C3B/#/the-good</t>
  </si>
  <si>
    <t xml:space="preserve">Testing Statistical Graphics</t>
  </si>
  <si>
    <t xml:space="preserve">Toronto, ON, CA</t>
  </si>
  <si>
    <t xml:space="preserve">http://srvanderplas.github.io/2023-Presentations/08-JSM-Testing-Graphics/</t>
  </si>
  <si>
    <t xml:space="preserve">https://srvanderplas.github.io/2023-Presentations/08-JSM-Testing-Graphics/#/testing-graphics-to-understand-statistics</t>
  </si>
  <si>
    <t xml:space="preserve">Graphics and Cognition: How Do We Perceive Charts?</t>
  </si>
  <si>
    <t xml:space="preserve">Graphics Group</t>
  </si>
  <si>
    <t xml:space="preserve">University of Nebraska-Lincoln, Iowa State University, and other interested affiliates</t>
  </si>
  <si>
    <t xml:space="preserve">In this talk, I walk through a few cognitive components that affect how we use charts: perception, attention, and memory, with a focus on the process of understanding and using the data displayed in charts. To do this, I lean heavily on Padilla et al. (2018) (DOI: https://doi.org/10.1186/s41235-018-0120-9), as well as examples that allow you to see these processes at work in your own mind.</t>
  </si>
  <si>
    <t xml:space="preserve">http://srvanderplas.github.io/2023-Presentations/10-Graphics-Cognition/</t>
  </si>
  <si>
    <t xml:space="preserve">visualization, user testing, perception, cognition</t>
  </si>
  <si>
    <t xml:space="preserve">https://srvanderplas.github.io/2023-Presentations/10-Graphics-Cognition/#/cognitive-psychology-primer</t>
  </si>
  <si>
    <t xml:space="preserve">Multimodal User Testing: Producing comprehensive, task-focused guidelines for chart design</t>
  </si>
  <si>
    <t xml:space="preserve">Susan Vanderplas, Reka Howard, Emily Robinson</t>
  </si>
  <si>
    <t xml:space="preserve">International Conference on Data Science</t>
  </si>
  <si>
    <t xml:space="preserve">Universidad Diego Portales, Chile</t>
  </si>
  <si>
    <t xml:space="preserve">For at least the last 100 years, researchers have been testing statistical graphics and arguing about which chart designs are better. Many of these studies produce conflicting recommendations: should we use pie charts to display data about the relative proportions of a whole, or are stacked bar charts better? Much of the time, user testing statistical graphics takes a back seat to aesthetic preferences and gut feelings, but even when we test graphics, we often only use one methodology that is focused on a specific use case. For instance,  visual inference is often used to determine whether someone can detect an effect, but it does not allow us to easily examine whether users can extrapolate from the data shown, or can draw logical conclusions from a chart. In this presentation, I'll discuss ongoing research examining chart design choices using multiple testing methods. Each of these methods has been designed to measure the usability of charts for a specific task: perception, estimation, and forecasting. We'll consider the benefits and drawbacks to this type of user testing and discuss the nuances of design decisions on chart usability.</t>
  </si>
  <si>
    <t xml:space="preserve">http://srvanderplas.github.io/2023-Presentations/11-ICDS/#/title-slide</t>
  </si>
  <si>
    <t xml:space="preserve">visualization, design, user testing, perception, visual inference</t>
  </si>
  <si>
    <t xml:space="preserve">https://srvanderplas.github.io/2023-Presentations/11-ICDS/#/testing</t>
  </si>
  <si>
    <t xml:space="preserve">How Do You Define a Circle? Perception and Computer Vision Diagnostics</t>
  </si>
  <si>
    <t xml:space="preserve">Susan Vanderplas, Muxin Hua</t>
  </si>
  <si>
    <t xml:space="preserve">International Association for Statistical Computing</t>
  </si>
  <si>
    <t xml:space="preserve">Asian Regional Section Meeting</t>
  </si>
  <si>
    <t xml:space="preserve">Macquarie, NSW, AUS</t>
  </si>
  <si>
    <t xml:space="preserve">Neural Networks are very complicated and very useful models for image recognition, but they are generally used to recognize very complex and multifaceted stimuli, like cars or people. When neural networks are used to recognize simpler objects with overlapping feature sets, things can go a bit haywire. In this talk, we’ll discuss a model built for applications in statistical forensics which uncovered some very interesting problems between model-based perception and human perception. I will show visual diagnostics which provide insight into the model, and talk about ways we might address the discrepancy between human perception and model perception to produce more accurate and useful model predictions.</t>
  </si>
  <si>
    <t xml:space="preserve">http://srvanderplas.github.io/2023-Presentations/12-IASCARS/</t>
  </si>
  <si>
    <t xml:space="preserve">forensics, footwear, machine learning</t>
  </si>
  <si>
    <t xml:space="preserve">https://srvanderplas.github.io/2023-Presentations/12-IASCARS/#/complication-different-cv-models</t>
  </si>
  <si>
    <t xml:space="preserve">Australian Statistical Conference</t>
  </si>
  <si>
    <t xml:space="preserve">Wollongong, NSW, AUS</t>
  </si>
  <si>
    <t xml:space="preserve">http://srvanderplas.github.io/2023-Presentations/12-ASC/index.html</t>
  </si>
  <si>
    <t xml:space="preserve">graphics, visualization</t>
  </si>
  <si>
    <t xml:space="preserve">https://srvanderplas.github.io/2023-Presentations/12-ASC/index.html#/perception-exp.-growth-log-scales</t>
  </si>
  <si>
    <t xml:space="preserve">Cultivating Insights: Harnessing the Power of Data Visualization in Agriculture</t>
  </si>
  <si>
    <t xml:space="preserve">International Conference for On-Farm Precision Experimentation</t>
  </si>
  <si>
    <t xml:space="preserve">Corpus Christie, TX</t>
  </si>
  <si>
    <t xml:space="preserve">Data visualization is an important tool for examining the results of on-farm experiments before, during, and after formal modeling. This talk shows the different types of charts which can be used to gain insight into on-farm results as well as how the charts should be read.</t>
  </si>
  <si>
    <t xml:space="preserve">https://srvanderplas.github.io/2024-Presentations/01-ICOFPE/#/title-slide</t>
  </si>
  <si>
    <t xml:space="preserve">visualization, ag, design</t>
  </si>
  <si>
    <t xml:space="preserve">Using Git Submodules</t>
  </si>
  <si>
    <t xml:space="preserve"> Sometimes, we want to have git repositories that are nested within each other, but git doesn't allow us to do that. Instead, there are git submodules! I'll talk about how submodules work conceptually and introduce two examples of places I'm using submodules in my own work. I'll cover how to create, modify, update, and use projects with submodules.</t>
  </si>
  <si>
    <t xml:space="preserve">https://srvanderplas.github.io/2024-Presentations/02-graphics-git-submodules/#/title-slide</t>
  </si>
  <si>
    <t xml:space="preserve">computing, reproducibility, data, workflow</t>
  </si>
  <si>
    <t xml:space="preserve">https://srvanderplas.github.io/2024-Presentations/02-graphics-git-submodules/#/what-does-it-look-like</t>
  </si>
  <si>
    <t xml:space="preserve">Building a CV with R and Google Sheets</t>
  </si>
  <si>
    <t xml:space="preserve">This week will be the first of a 2-part workshop. 
  First, we'll talk about how to make a CV with R and a google spreadsheet (and why you might want to do so). 
  On March 7, we'll talk about how to use this same setup to build a blog-type website with posts for each paper and presentation, using quarto. 
  Setup steps:
    1. Create your own CV spreadsheet using this template: https://docs.google.com/spreadsheets/d/11S8-U4vasXgPbW-IKQPCy1nO-1UsmvzNLz7GvdONN_w/edit?usp=sharing . Copy the sheet over to your own google account (File -&gt; make a copy) and fill it in. You don't need to use every tab - I've included many different options that won't apply to everyone (but this setup works for me, so it is a viable long-term solution for an academic).
    2. Clone or fork the github repository I've made: https://github.com/srvanderplas/cv-template.
    3. You can see the sample CV that I use, but there are other compatible templates if you don't like the timeline look.
    4. Modify the bib file in the repository to contain your publications, if you want to include them on the CV. Publications are the one piece of a CV that I find more convenient as a separate file.
  During the presentation, I'll walk you through the workflow I use and show you how to use the code I've written to write your own CV from a spreadsheet.</t>
  </si>
  <si>
    <t xml:space="preserve">https://srvanderplas.github.io/2024-Presentations/02-graphics-cv/</t>
  </si>
  <si>
    <t xml:space="preserve">computing, workflow, professional development</t>
  </si>
  <si>
    <t xml:space="preserve">https://srvanderplas.github.io/2024-Presentations/02-graphics-cv/xlsx-tex-bib-pdf.svg</t>
  </si>
  <si>
    <t xml:space="preserve">Building a CV/Blog Automatically</t>
  </si>
  <si>
    <t xml:space="preserve">This week will be the second of a 2-part workshop.    On Feb 15, we talked about how to make a CV with R and a google spreadsheet (and why you might want to do so).    This week, we'll talk about how to use this same setup to build a blog-type website with posts for each paper and presentation, using quarto.    Setup steps:        1. Clone or fork the github repository I've made: https://github.com/srvanderplas/cv-site-template.     2. Modify the data/CV.bib file in the repository to contain your publications, if you want to include them on the CV.      3. Modify the data/CV.xlsx file in the repository to contain your talks    During the presentation, I'll walk you through the workflow I use and show you how to use the code I've written to create your own CV-style blog from a spreadsheet and a bib file.   We'll also talk about how to use this workflow, git submodules, and github actions to automatically keep things updated. </t>
  </si>
  <si>
    <t xml:space="preserve">https://srvanderplas.github.io/2024-Presentations/03-graphics-blog/#/title-slide</t>
  </si>
  <si>
    <t xml:space="preserve">https://srvanderplas.github.io/2024-Presentations/03-graphics-blog/talk-post-layout.png</t>
  </si>
  <si>
    <t xml:space="preserve">Graphical Perception in a Pandemic: Log Scales, Exponential Growth, and the Importance of User Testing</t>
  </si>
  <si>
    <t xml:space="preserve">University of Illinois Chicago School of Public Health</t>
  </si>
  <si>
    <t xml:space="preserve">Epidemiology and Biostatistics Seminar</t>
  </si>
  <si>
    <t xml:space="preserve">Chicago, IL (Online)</t>
  </si>
  <si>
    <t xml:space="preserve">During COVID, people all over the world were consulting time-series charts on a daily basis and using these charts to make decisions. Discussions broke out among data visualization and scientific communication experts, debating the relative merits of log and linear scales, but there was relativley little research about how people perceive and use visualizations of exponential data, with linear or transformed scales. In this talk, I’ll discuss the study we undertook to address the lack of research in this area, and how the results speak not only to the importance of additional graphical testing, but also to the tradeoffs between different levels of user engagement with visualizations.</t>
  </si>
  <si>
    <t xml:space="preserve">year</t>
  </si>
  <si>
    <t xml:space="preserve">semester</t>
  </si>
  <si>
    <t xml:space="preserve">course_prefix</t>
  </si>
  <si>
    <t xml:space="preserve">course_number</t>
  </si>
  <si>
    <t xml:space="preserve">course_title</t>
  </si>
  <si>
    <t xml:space="preserve">note</t>
  </si>
  <si>
    <t xml:space="preserve">course_materials</t>
  </si>
  <si>
    <t xml:space="preserve">eval_mean</t>
  </si>
  <si>
    <t xml:space="preserve">eval_median</t>
  </si>
  <si>
    <t xml:space="preserve">Spring</t>
  </si>
  <si>
    <t xml:space="preserve">STAT</t>
  </si>
  <si>
    <t xml:space="preserve">Data Technologies for Statistical Analysis</t>
  </si>
  <si>
    <t xml:space="preserve">Iowa State</t>
  </si>
  <si>
    <t xml:space="preserve">Co-taught with Heike Hofmann</t>
  </si>
  <si>
    <t xml:space="preserve">Fall</t>
  </si>
  <si>
    <t xml:space="preserve">Computing Tools for Statisticians</t>
  </si>
  <si>
    <t xml:space="preserve">Hybrid, flipped, synchronous</t>
  </si>
  <si>
    <t xml:space="preserve">https://srvanderplas.github.io/unl-stat850/</t>
  </si>
  <si>
    <t xml:space="preserve">Introduction to Statistics</t>
  </si>
  <si>
    <t xml:space="preserve">Initially in person synchronous, then online asynchronous</t>
  </si>
  <si>
    <t xml:space="preserve">Online asynchronous.</t>
  </si>
  <si>
    <t xml:space="preserve">Flipped synchronous</t>
  </si>
  <si>
    <t xml:space="preserve">Writing in Statistics/TA Prep</t>
  </si>
  <si>
    <t xml:space="preserve">In person synchronous</t>
  </si>
  <si>
    <t xml:space="preserve">Advanced Inference</t>
  </si>
  <si>
    <t xml:space="preserve">Co-taught with Bertrand Clarke</t>
  </si>
  <si>
    <t xml:space="preserve">Introduction to Statistical Computing</t>
  </si>
  <si>
    <t xml:space="preserve">https://srvanderplas.github.io/Stat151/</t>
  </si>
  <si>
    <t xml:space="preserve">Online asynchronous</t>
  </si>
  <si>
    <t xml:space="preserve">https://srvanderplas.github.io/unl-stat151/</t>
  </si>
  <si>
    <t xml:space="preserve">Data Wrangling</t>
  </si>
  <si>
    <t xml:space="preserve">https://srvanderplas.github.io/unl-stat251/</t>
  </si>
  <si>
    <t xml:space="preserve">https://srvanderplas.github.io/unl-stat892/</t>
  </si>
  <si>
    <t xml:space="preserve">Co-taught with ISU Stat 585, Hybrid synchronous</t>
  </si>
  <si>
    <t xml:space="preserve">length</t>
  </si>
  <si>
    <t xml:space="preserve">Notes</t>
  </si>
  <si>
    <t xml:space="preserve">Campus</t>
  </si>
  <si>
    <t xml:space="preserve">R Workshop series</t>
  </si>
  <si>
    <t xml:space="preserve">evening classes</t>
  </si>
  <si>
    <t xml:space="preserve">Ames, IA</t>
  </si>
  <si>
    <t xml:space="preserve">Instructor</t>
  </si>
  <si>
    <t xml:space="preserve">4 day</t>
  </si>
  <si>
    <t xml:space="preserve">5 day</t>
  </si>
  <si>
    <t xml:space="preserve">University of Nebraska </t>
  </si>
  <si>
    <t xml:space="preserve">Organizer</t>
  </si>
  <si>
    <t xml:space="preserve">Effective Graphics for Visual Communication with Data</t>
  </si>
  <si>
    <t xml:space="preserve">1 day</t>
  </si>
  <si>
    <t xml:space="preserve">Symposium on Data Science and Statistics</t>
  </si>
  <si>
    <t xml:space="preserve">Richmond, VA</t>
  </si>
  <si>
    <t xml:space="preserve">comment</t>
  </si>
  <si>
    <t xml:space="preserve">field</t>
  </si>
  <si>
    <t xml:space="preserve">year_start</t>
  </si>
  <si>
    <t xml:space="preserve">year_end</t>
  </si>
  <si>
    <t xml:space="preserve">name</t>
  </si>
  <si>
    <t xml:space="preserve">Miranda Tilton</t>
  </si>
  <si>
    <t xml:space="preserve">Footwear Class Characteristics and Computer Vision</t>
  </si>
  <si>
    <t xml:space="preserve">Undergraduate</t>
  </si>
  <si>
    <t xml:space="preserve">Computer Engineering</t>
  </si>
  <si>
    <t xml:space="preserve">Talen Fisher</t>
  </si>
  <si>
    <t xml:space="preserve">Database engineering and tools for working with x3p files</t>
  </si>
  <si>
    <t xml:space="preserve">Summer</t>
  </si>
  <si>
    <t xml:space="preserve">Ben Wonderlin, Jenny Kim</t>
  </si>
  <si>
    <t xml:space="preserve">Young Engineers and Scientists Program</t>
  </si>
  <si>
    <t xml:space="preserve">Joseph Zemmels</t>
  </si>
  <si>
    <t xml:space="preserve">Analysis and Matching of Cartridge Cases</t>
  </si>
  <si>
    <t xml:space="preserve">co-advised with Heike Hofmann</t>
  </si>
  <si>
    <t xml:space="preserve">Eryn Blagg</t>
  </si>
  <si>
    <t xml:space="preserve">Analysis of Wear Development in Three-Dimensional Shoe Scans</t>
  </si>
  <si>
    <t xml:space="preserve">Computer Science and Statistics</t>
  </si>
  <si>
    <t xml:space="preserve">Jason Seo</t>
  </si>
  <si>
    <t xml:space="preserve">R package for visualization of neural networks using the python library keras-vis</t>
  </si>
  <si>
    <t xml:space="preserve">Molly McDermott and Andrew Maloney</t>
  </si>
  <si>
    <t xml:space="preserve">Bullet Scan Quality and Machine Learning</t>
  </si>
  <si>
    <t xml:space="preserve">Human-Computer Interaction</t>
  </si>
  <si>
    <t xml:space="preserve">Syema Ailia, Emmanuelle Hernandez Morales, Tiger Ji</t>
  </si>
  <si>
    <t xml:space="preserve">Rapid quality control tools for confocal microscopy scans</t>
  </si>
  <si>
    <t xml:space="preserve">Perception of Log Scales</t>
  </si>
  <si>
    <t xml:space="preserve">co-advised with Reka Howard</t>
  </si>
  <si>
    <t xml:space="preserve">Ved Piyush</t>
  </si>
  <si>
    <t xml:space="preserve">Machine Learning and Computer Vision</t>
  </si>
  <si>
    <t xml:space="preserve">Alison Kleffner</t>
  </si>
  <si>
    <t xml:space="preserve">Spatial Statistics and Visualization in Ecology and Agriculture</t>
  </si>
  <si>
    <t xml:space="preserve">co-advised with Yawen Guan</t>
  </si>
  <si>
    <t xml:space="preserve">Jayden Stack</t>
  </si>
  <si>
    <t xml:space="preserve">Automatic Recognition of Shoe Class Characteristics</t>
  </si>
  <si>
    <t xml:space="preserve">Actuarial Science and Computer Science</t>
  </si>
  <si>
    <t xml:space="preserve">Xinyu Liu</t>
  </si>
  <si>
    <t xml:space="preserve">Machine Learning for Shoe Sole Images</t>
  </si>
  <si>
    <t xml:space="preserve">UNL FYRE Program</t>
  </si>
  <si>
    <t xml:space="preserve">Rachel Rogers</t>
  </si>
  <si>
    <t xml:space="preserve">Explainable Machine Learning for Forensics in Courtooms</t>
  </si>
  <si>
    <t xml:space="preserve">Tyler Wiederich</t>
  </si>
  <si>
    <t xml:space="preserve">Perception of Three Dimensional Graphics</t>
  </si>
  <si>
    <t xml:space="preserve">Muxin Ha</t>
  </si>
  <si>
    <t xml:space="preserve">Weihao (Patrick) Li</t>
  </si>
  <si>
    <t xml:space="preserve">Advances in Artificial Intelligence for Data Visualization: Developing Computer Vision Models to Automate Reading of Data Plots, with Application to Predictive Model Diagnostics</t>
  </si>
  <si>
    <t xml:space="preserve">co-advised with Dianne Cook and Emi Tanaka</t>
  </si>
  <si>
    <t xml:space="preserve">Denise Bradford</t>
  </si>
  <si>
    <t xml:space="preserve">Dashboards for Exploratory Multivariate Data Analysis</t>
  </si>
  <si>
    <t xml:space="preserve">Carson Trego</t>
  </si>
  <si>
    <t xml:space="preserve">A Statistical Approach to Learning Computer Vision</t>
  </si>
  <si>
    <t xml:space="preserve">University of Nebraska – Lincoln</t>
  </si>
  <si>
    <t xml:space="preserve">Maksuda Aktar Toma</t>
  </si>
  <si>
    <t xml:space="preserve">An Historical Analysis of Pie and Bar Chart Experiments</t>
  </si>
  <si>
    <t xml:space="preserve">Dinuwanthi Lianage</t>
  </si>
  <si>
    <t xml:space="preserve">Explainable Machine Learning and Open Source Software for Forensics in Courtrooms</t>
  </si>
  <si>
    <t xml:space="preserve">Student Name</t>
  </si>
  <si>
    <t xml:space="preserve">Start Date</t>
  </si>
  <si>
    <t xml:space="preserve">Graduation</t>
  </si>
  <si>
    <t xml:space="preserve">Chathurika Narayana</t>
  </si>
  <si>
    <t xml:space="preserve">Biological Systems Engineering</t>
  </si>
  <si>
    <t xml:space="preserve">Jessica Hauschild</t>
  </si>
  <si>
    <t xml:space="preserve">James Clothier</t>
  </si>
  <si>
    <t xml:space="preserve">Zeinab Mohammed</t>
  </si>
  <si>
    <t xml:space="preserve">Anita Sharma</t>
  </si>
  <si>
    <t xml:space="preserve">organization1</t>
  </si>
  <si>
    <t xml:space="preserve">organization2</t>
  </si>
  <si>
    <t xml:space="preserve">Discipline</t>
  </si>
  <si>
    <t xml:space="preserve">Council of Sections Representative</t>
  </si>
  <si>
    <t xml:space="preserve">ASA</t>
  </si>
  <si>
    <t xml:space="preserve">Member</t>
  </si>
  <si>
    <t xml:space="preserve">Gertrude Cox Scholarship Committee</t>
  </si>
  <si>
    <t xml:space="preserve">Organizing Committee</t>
  </si>
  <si>
    <t xml:space="preserve">Uncoast Unconference</t>
  </si>
  <si>
    <t xml:space="preserve">Des Moines, IA</t>
  </si>
  <si>
    <t xml:space="preserve">Organized the first R Uncoast Unconference to bring R developers in flyover country together for a 3-day event. Over 50% of the participants at the conference were women or minorities, and participants included students, academics, and industry R programmers with a variety of experience levels in R programming.</t>
  </si>
  <si>
    <t xml:space="preserve">Undergraduate Program Committee</t>
  </si>
  <si>
    <t xml:space="preserve">Statistics Department</t>
  </si>
  <si>
    <t xml:space="preserve">Design the undergraduate statistics program, propose new classes to support the program, and submit proposals to the university for new courses and programs.</t>
  </si>
  <si>
    <t xml:space="preserve">Associate Editor</t>
  </si>
  <si>
    <t xml:space="preserve">R Journal</t>
  </si>
  <si>
    <t xml:space="preserve">Program Chair</t>
  </si>
  <si>
    <t xml:space="preserve">Program Committee (Graphics)</t>
  </si>
  <si>
    <t xml:space="preserve">Symposium on Data Science and Statistics (2020)</t>
  </si>
  <si>
    <t xml:space="preserve">Seminar</t>
  </si>
  <si>
    <t xml:space="preserve">Institution</t>
  </si>
  <si>
    <t xml:space="preserve">Poster Judge</t>
  </si>
  <si>
    <t xml:space="preserve">SCIL 101</t>
  </si>
  <si>
    <t xml:space="preserve">Fall Semester</t>
  </si>
  <si>
    <t xml:space="preserve">Journal of Computational and Graphical Statistics</t>
  </si>
  <si>
    <t xml:space="preserve">Coordinator</t>
  </si>
  <si>
    <t xml:space="preserve">R workshops</t>
  </si>
  <si>
    <t xml:space="preserve">University of Nebraska Lincoln</t>
  </si>
  <si>
    <t xml:space="preserve">Develop and coordinate a week of R workshops taught in January and May each year</t>
  </si>
  <si>
    <t xml:space="preserve">Vice-Chair</t>
  </si>
  <si>
    <t xml:space="preserve">Statistics Department Representative</t>
  </si>
  <si>
    <t xml:space="preserve">Faculty Advisory Council</t>
  </si>
  <si>
    <t xml:space="preserve">MS Comprehensive Exam Committee</t>
  </si>
  <si>
    <t xml:space="preserve">Digital Ag Minor Committee</t>
  </si>
  <si>
    <t xml:space="preserve">Data Science Joint Committee</t>
  </si>
  <si>
    <t xml:space="preserve">Committee of Math, Computer Science, and Statistics departments to develop a comprehensive undergraduate data science program</t>
  </si>
  <si>
    <t xml:space="preserve">Chair-Elect</t>
  </si>
  <si>
    <t xml:space="preserve">Representative</t>
  </si>
  <si>
    <t xml:space="preserve">Faculty Senate</t>
  </si>
  <si>
    <t xml:space="preserve">Advisory Committee on Forensic Science</t>
  </si>
  <si>
    <t xml:space="preserve">Chair</t>
  </si>
  <si>
    <t xml:space="preserve">Ad-Hoc Committee on EM 16</t>
  </si>
  <si>
    <t xml:space="preserve">journal</t>
  </si>
  <si>
    <t xml:space="preserve">Journal of the American Statistical Association</t>
  </si>
  <si>
    <t xml:space="preserve">The American Statistician</t>
  </si>
  <si>
    <t xml:space="preserve">Harvard Data Science Review</t>
  </si>
  <si>
    <t xml:space="preserve">Forensic Science International</t>
  </si>
  <si>
    <t xml:space="preserve">Law, Probability, and Risk</t>
  </si>
  <si>
    <t xml:space="preserve">Forensic Sciences Research</t>
  </si>
  <si>
    <t xml:space="preserve">Symmetry</t>
  </si>
  <si>
    <t xml:space="preserve">IEEE InfoVis</t>
  </si>
  <si>
    <t xml:space="preserve">CRC/Chapman &amp; Hall Book</t>
  </si>
  <si>
    <t xml:space="preserve">start_date</t>
  </si>
  <si>
    <t xml:space="preserve">end_date</t>
  </si>
  <si>
    <t xml:space="preserve">ex1</t>
  </si>
  <si>
    <t xml:space="preserve">ex2</t>
  </si>
  <si>
    <t xml:space="preserve">ex3</t>
  </si>
  <si>
    <t xml:space="preserve">Digital Accessibility Training</t>
  </si>
  <si>
    <t xml:space="preserve">Online training - creating accessible digital content</t>
  </si>
  <si>
    <t xml:space="preserve">Faculty Fellow</t>
  </si>
  <si>
    <t xml:space="preserve">Nebraska Governance and Technology Center</t>
  </si>
  <si>
    <t xml:space="preserve">Peer Review of Teaching Program</t>
  </si>
  <si>
    <t xml:space="preserve">Create a course portfolio for Stat 850 in order to assess course design and analyze student engagement and learning</t>
  </si>
  <si>
    <t xml:space="preserve">New Faculty Development Program</t>
  </si>
  <si>
    <t xml:space="preserve">Summer Institute forr Online Teaching</t>
  </si>
  <si>
    <t xml:space="preserve">Online course structure and backwards design principles</t>
  </si>
  <si>
    <t xml:space="preserve">Legal Briefs and Testimony</t>
  </si>
  <si>
    <t xml:space="preserve">Written Testimony</t>
  </si>
  <si>
    <t xml:space="preserve">Federal District Court - Northern District of Florida (Pensacola)</t>
  </si>
  <si>
    <t xml:space="preserve">US v. Quinton Pete, 3:22cr48/TKW</t>
  </si>
  <si>
    <t xml:space="preserve">Amicus Curiae Brief</t>
  </si>
  <si>
    <t xml:space="preserve">Supreme Court of New Jersey</t>
  </si>
  <si>
    <t xml:space="preserve">A-56-18 State v. Michael Olenowski (082253)</t>
  </si>
  <si>
    <t xml:space="preserve">Supreme Court of Maryland</t>
  </si>
  <si>
    <t xml:space="preserve">In Support of Appellant Kobina Ebo Abruquah</t>
  </si>
  <si>
    <t xml:space="preserve">Cook County Circuit Court</t>
  </si>
  <si>
    <t xml:space="preserve">Reply to Response by FBI Laboratory filed in Illinois v. Winfield and Affidavit by Biederman et al. (2022) filed in US v. Kaevon Sutton (2018 CF1 009709)</t>
  </si>
  <si>
    <t xml:space="preserve">Assessment of the Reliability of Studies of Firearms Examination in Forensics</t>
  </si>
  <si>
    <t xml:space="preserve">Forensic Practitioners</t>
  </si>
  <si>
    <t xml:space="preserve">Blog Post</t>
  </si>
  <si>
    <t xml:space="preserve">CSAFE</t>
  </si>
  <si>
    <t xml:space="preserve">Q\&amp;A - Treatment of Inconclusive Results in Error Rates of Firearm Studies (\href{https://forensicstats.org/blog/2021/03/02/webinar-qa-treatment-of-inconclusive-results-in-error-rates-of-firearms-studies/}{Link})</t>
  </si>
  <si>
    <t xml:space="preserve">Treatment of Inconclusive Results in Error Rates of Firearm Studies</t>
  </si>
  <si>
    <t xml:space="preserve">Workshop</t>
  </si>
  <si>
    <t xml:space="preserve">Firearms Workshop</t>
  </si>
  <si>
    <t xml:space="preserve">Invited Talk: Open Source Software in Forensics</t>
  </si>
</sst>
</file>

<file path=xl/styles.xml><?xml version="1.0" encoding="utf-8"?>
<styleSheet xmlns="http://schemas.openxmlformats.org/spreadsheetml/2006/main">
  <numFmts count="6">
    <numFmt numFmtId="164" formatCode="General"/>
    <numFmt numFmtId="165" formatCode="&quot;TRUE&quot;;&quot;TRUE&quot;;&quot;FALSE&quot;"/>
    <numFmt numFmtId="166" formatCode="yyyy\-mm\-dd"/>
    <numFmt numFmtId="167" formatCode="General"/>
    <numFmt numFmtId="168" formatCode="yyyy\-mm"/>
    <numFmt numFmtId="169" formatCode="yyyy\-m"/>
  </numFmts>
  <fonts count="8">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u val="single"/>
      <sz val="11"/>
      <color rgb="FF0000FF"/>
      <name val="Cambria"/>
      <family val="0"/>
      <charset val="1"/>
    </font>
    <font>
      <sz val="11"/>
      <color rgb="FF333333"/>
      <name val="&quot;Open Sans&quot;"/>
      <family val="0"/>
      <charset val="1"/>
    </font>
    <font>
      <sz val="11"/>
      <color rgb="FF555555"/>
      <name val="&quot;Helvetica Neue&quot;"/>
      <family val="0"/>
      <charset val="1"/>
    </font>
  </fonts>
  <fills count="3">
    <fill>
      <patternFill patternType="none"/>
    </fill>
    <fill>
      <patternFill patternType="gray125"/>
    </fill>
    <fill>
      <patternFill patternType="solid">
        <fgColor rgb="FFFFFFFF"/>
        <bgColor rgb="FFFFFF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22">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center" vertical="bottom" textRotation="0" wrapText="false" indent="0" shrinkToFit="false"/>
      <protection locked="true" hidden="false"/>
    </xf>
    <xf numFmtId="166" fontId="4" fillId="0" borderId="0" xfId="0" applyFont="true" applyBorder="false" applyAlignment="true" applyProtection="true">
      <alignment horizontal="right" vertical="bottom" textRotation="0" wrapText="false" indent="0" shrinkToFit="false"/>
      <protection locked="true" hidden="false"/>
    </xf>
    <xf numFmtId="166" fontId="4" fillId="0" borderId="0" xfId="0" applyFont="true" applyBorder="false" applyAlignment="true" applyProtection="true">
      <alignment horizontal="general" vertical="bottom" textRotation="0" wrapText="false" indent="0" shrinkToFit="false"/>
      <protection locked="true" hidden="false"/>
    </xf>
    <xf numFmtId="167" fontId="4" fillId="0" borderId="0" xfId="0" applyFont="true" applyBorder="false" applyAlignment="true" applyProtection="true">
      <alignment horizontal="general" vertical="bottom" textRotation="0" wrapText="false" indent="0" shrinkToFit="false"/>
      <protection locked="true" hidden="false"/>
    </xf>
    <xf numFmtId="167" fontId="4" fillId="0" borderId="0" xfId="0" applyFont="true" applyBorder="false" applyAlignment="true" applyProtection="true">
      <alignment horizontal="center" vertical="bottom" textRotation="0" wrapText="false" indent="0" shrinkToFit="false"/>
      <protection locked="true" hidden="false"/>
    </xf>
    <xf numFmtId="166"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center" vertical="bottom" textRotation="0" wrapText="false" indent="0" shrinkToFit="false"/>
      <protection locked="true" hidden="false"/>
    </xf>
    <xf numFmtId="164" fontId="4" fillId="0" borderId="0" xfId="0" applyFont="true" applyBorder="false" applyAlignment="true" applyProtection="true">
      <alignment horizontal="right"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general" vertical="bottom" textRotation="0" wrapText="false" indent="0" shrinkToFit="false"/>
      <protection locked="true" hidden="false"/>
    </xf>
    <xf numFmtId="164" fontId="6" fillId="2" borderId="0" xfId="0" applyFont="true" applyBorder="false" applyAlignment="true" applyProtection="true">
      <alignment horizontal="left" vertical="bottom" textRotation="0" wrapText="false" indent="0" shrinkToFit="false"/>
      <protection locked="true" hidden="false"/>
    </xf>
    <xf numFmtId="164" fontId="7" fillId="2" borderId="0" xfId="0" applyFont="true" applyBorder="false" applyAlignment="true" applyProtection="true">
      <alignment horizontal="general" vertical="bottom" textRotation="0" wrapText="false" indent="0" shrinkToFit="false"/>
      <protection locked="true" hidden="false"/>
    </xf>
    <xf numFmtId="164" fontId="5" fillId="0"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6" fontId="0" fillId="0" borderId="0" xfId="0" applyFont="false" applyBorder="false" applyAlignment="true" applyProtection="tru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8" fontId="4" fillId="0" borderId="0" xfId="0" applyFont="true" applyBorder="false" applyAlignment="true" applyProtection="true">
      <alignment horizontal="general" vertical="bottom" textRotation="0" wrapText="false" indent="0" shrinkToFit="false"/>
      <protection locked="true" hidden="false"/>
    </xf>
    <xf numFmtId="169" fontId="4" fillId="0" borderId="0" xfId="0" applyFont="true" applyBorder="fals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555555"/>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sharedStrings" Target="sharedStrings.xml"/>
</Relationships>
</file>

<file path=xl/worksheets/_rels/sheet7.xml.rels><?xml version="1.0" encoding="UTF-8"?>
<Relationships xmlns="http://schemas.openxmlformats.org/package/2006/relationships"><Relationship Id="rId1" Type="http://schemas.openxmlformats.org/officeDocument/2006/relationships/hyperlink" Target="https://github.com/heike/ggpcp" TargetMode="External"/><Relationship Id="rId2" Type="http://schemas.openxmlformats.org/officeDocument/2006/relationships/hyperlink" Target="https://github.com/heike/vinference" TargetMode="External"/><Relationship Id="rId3" Type="http://schemas.openxmlformats.org/officeDocument/2006/relationships/hyperlink" Target="https://github.com/heike/groovefinder" TargetMode="External"/><Relationship Id="rId4" Type="http://schemas.openxmlformats.org/officeDocument/2006/relationships/hyperlink" Target="https://github.com/CSAFE-ISU/cmcR" TargetMode="External"/><Relationship Id="rId5" Type="http://schemas.openxmlformats.org/officeDocument/2006/relationships/hyperlink" Target="https://github.com/heike/bulletxtrctr" TargetMode="External"/><Relationship Id="rId6" Type="http://schemas.openxmlformats.org/officeDocument/2006/relationships/hyperlink" Target="https://github.com/heike/x3ptools" TargetMode="External"/><Relationship Id="rId7" Type="http://schemas.openxmlformats.org/officeDocument/2006/relationships/hyperlink" Target="https://github.com/srvanderplas/bulletsamplr" TargetMode="External"/><Relationship Id="rId8" Type="http://schemas.openxmlformats.org/officeDocument/2006/relationships/hyperlink" Target="https://github.com/srvanderplas/shoescraper" TargetMode="External"/><Relationship Id="rId9" Type="http://schemas.openxmlformats.org/officeDocument/2006/relationships/hyperlink" Target="https://github.com/srvanderplas/imagealignr" TargetMode="External"/><Relationship Id="rId10" Type="http://schemas.openxmlformats.org/officeDocument/2006/relationships/hyperlink" Target="https://github.com/tdhock/animint"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srvanderplas.github.io/Presentation-Archive/RUserGroups%20-%20Animint/animint.html" TargetMode="External"/><Relationship Id="rId2" Type="http://schemas.openxmlformats.org/officeDocument/2006/relationships/hyperlink" Target="https://srvanderplas.github.io/Presentation-Archive/RUserGroups%20-%20Animint/tornado-anim/index.html" TargetMode="External"/><Relationship Id="rId3" Type="http://schemas.openxmlformats.org/officeDocument/2006/relationships/hyperlink" Target="https://srvanderplas.github.io/Presentation-Archive/JSM2014/UserTesting/UserTesting.html" TargetMode="External"/><Relationship Id="rId4" Type="http://schemas.openxmlformats.org/officeDocument/2006/relationships/hyperlink" Target="https://srvanderplas.github.io/Presentation-Archive/JSM2014/UserTesting/UserTesting.html" TargetMode="External"/><Relationship Id="rId5" Type="http://schemas.openxmlformats.org/officeDocument/2006/relationships/hyperlink" Target="https://srvanderplas.github.io/Presentation-Archive/JSM2014/WhyYourBrainIsLyingToYou/JSM2014.html" TargetMode="External"/><Relationship Id="rId6" Type="http://schemas.openxmlformats.org/officeDocument/2006/relationships/hyperlink" Target="https://srvanderplas.github.io/Presentation-Archive/JSM2014/WhyYourBrainIsLyingToYou/JSM2014.html" TargetMode="External"/><Relationship Id="rId7" Type="http://schemas.openxmlformats.org/officeDocument/2006/relationships/hyperlink" Target="https://srvanderplas.github.io/Presentation-Archive/JSM2015/Animint.html" TargetMode="External"/><Relationship Id="rId8" Type="http://schemas.openxmlformats.org/officeDocument/2006/relationships/hyperlink" Target="https://srvanderplas.github.io/Presentation-Archive/JSM2015/Animint.html" TargetMode="External"/><Relationship Id="rId9" Type="http://schemas.openxmlformats.org/officeDocument/2006/relationships/hyperlink" Target="https://srvanderplas.github.io/Presentation-Archive/JSM2016/HierarchyOfVisualFeatures.html" TargetMode="External"/><Relationship Id="rId10" Type="http://schemas.openxmlformats.org/officeDocument/2006/relationships/hyperlink" Target="https://srvanderplas.github.io/Presentation-Archive/JSM2016/HierarchyOfVisualFeatures.html" TargetMode="External"/><Relationship Id="rId11" Type="http://schemas.openxmlformats.org/officeDocument/2006/relationships/hyperlink" Target="https://srvanderplas.github.io/Presentation-Archive/SDSS2018/FeatureHierarchy.html" TargetMode="External"/><Relationship Id="rId12" Type="http://schemas.openxmlformats.org/officeDocument/2006/relationships/hyperlink" Target="https://srvanderplas.github.io/Presentation-Archive/SDSS2018/FeatureHierarchy.html" TargetMode="External"/><Relationship Id="rId13" Type="http://schemas.openxmlformats.org/officeDocument/2006/relationships/hyperlink" Target="https://srvanderplas.github.io/Presentation-Archive/JSM2018/Framed.html" TargetMode="External"/><Relationship Id="rId14" Type="http://schemas.openxmlformats.org/officeDocument/2006/relationships/hyperlink" Target="https://srvanderplas.github.io/Presentation-Archive/JSM2018/Framed.html" TargetMode="External"/><Relationship Id="rId15" Type="http://schemas.openxmlformats.org/officeDocument/2006/relationships/hyperlink" Target="https://srvanderplas.github.io/Presentation-Archive/JSM2019/" TargetMode="External"/><Relationship Id="rId16" Type="http://schemas.openxmlformats.org/officeDocument/2006/relationships/hyperlink" Target="https://srvanderplas.github.io/Presentation-Archive/JSM2019/" TargetMode="External"/><Relationship Id="rId17" Type="http://schemas.openxmlformats.org/officeDocument/2006/relationships/hyperlink" Target="https://srvanderplas.github.io/Presentation-Archive/PAG2020/" TargetMode="External"/><Relationship Id="rId18" Type="http://schemas.openxmlformats.org/officeDocument/2006/relationships/hyperlink" Target="https://srvanderplas.github.io/Presentation-Archive/PAG2020/" TargetMode="External"/><Relationship Id="rId19" Type="http://schemas.openxmlformats.org/officeDocument/2006/relationships/hyperlink" Target="https://srvanderplas.github.io/2020-Presentations/02-SDSU/" TargetMode="External"/><Relationship Id="rId20" Type="http://schemas.openxmlformats.org/officeDocument/2006/relationships/hyperlink" Target="https://srvanderplas.github.io/2020-Presentations/02-SDSU/" TargetMode="External"/><Relationship Id="rId21" Type="http://schemas.openxmlformats.org/officeDocument/2006/relationships/hyperlink" Target="https://srvanderplas.github.io/2020-Presentations/03-UNL-Forensics/" TargetMode="External"/><Relationship Id="rId22" Type="http://schemas.openxmlformats.org/officeDocument/2006/relationships/hyperlink" Target="https://srvanderplas.github.io/2020-Presentations/03-UNL-Forensics/" TargetMode="External"/><Relationship Id="rId23" Type="http://schemas.openxmlformats.org/officeDocument/2006/relationships/hyperlink" Target="https://srvanderplas.github.io/2020-Presentations/07-DSSV/" TargetMode="External"/><Relationship Id="rId24" Type="http://schemas.openxmlformats.org/officeDocument/2006/relationships/hyperlink" Target="https://srvanderplas.github.io/2020-Presentations/07-DSSV/" TargetMode="External"/><Relationship Id="rId25" Type="http://schemas.openxmlformats.org/officeDocument/2006/relationships/hyperlink" Target="https://srvanderplas.github.io/2021-Presentations/01-BSE-GSA-Graphics/" TargetMode="External"/><Relationship Id="rId26" Type="http://schemas.openxmlformats.org/officeDocument/2006/relationships/hyperlink" Target="https://srvanderplas.github.io/2021-Presentations/01-BSE-GSA-Graphics/" TargetMode="External"/><Relationship Id="rId27" Type="http://schemas.openxmlformats.org/officeDocument/2006/relationships/hyperlink" Target="https://srvanderplas.github.io/2021-Presentations/02-Data-Mishaps/index.html" TargetMode="External"/><Relationship Id="rId28" Type="http://schemas.openxmlformats.org/officeDocument/2006/relationships/hyperlink" Target="https://srvanderplas.github.io/2021-Presentations/02-Data-Mishaps/index.html" TargetMode="External"/><Relationship Id="rId29" Type="http://schemas.openxmlformats.org/officeDocument/2006/relationships/hyperlink" Target="https://srvanderplas.github.io/2021-Presentations/03-ANSC-Graphics/" TargetMode="External"/><Relationship Id="rId30" Type="http://schemas.openxmlformats.org/officeDocument/2006/relationships/hyperlink" Target="https://srvanderplas.github.io/2021-Presentations/03-ANSC-Graphics/" TargetMode="External"/><Relationship Id="rId31" Type="http://schemas.openxmlformats.org/officeDocument/2006/relationships/hyperlink" Target="https://srvanderplas.github.io/2021-Presentations/03-LawPsych-Inconclusives/" TargetMode="External"/><Relationship Id="rId32" Type="http://schemas.openxmlformats.org/officeDocument/2006/relationships/hyperlink" Target="https://srvanderplas.github.io/2021-Presentations/03-LawPsych-Inconclusives/" TargetMode="External"/><Relationship Id="rId33" Type="http://schemas.openxmlformats.org/officeDocument/2006/relationships/hyperlink" Target="https://srvanderplas.github.io/2021-Presentations/04-QQPM-Rural-Smart-Shrinkage/" TargetMode="External"/><Relationship Id="rId34" Type="http://schemas.openxmlformats.org/officeDocument/2006/relationships/hyperlink" Target="https://srvanderplas.github.io/2021-Presentations/04-QQPM-Rural-Smart-Shrinkage/" TargetMode="External"/><Relationship Id="rId35" Type="http://schemas.openxmlformats.org/officeDocument/2006/relationships/hyperlink" Target="https://srvanderplas.github.io/2021-Presentations/06-NUMBATS/" TargetMode="External"/><Relationship Id="rId36" Type="http://schemas.openxmlformats.org/officeDocument/2006/relationships/hyperlink" Target="https://srvanderplas.github.io/2021-Presentations/06-NUMBATS/" TargetMode="External"/><Relationship Id="rId37" Type="http://schemas.openxmlformats.org/officeDocument/2006/relationships/hyperlink" Target="https://srvanderplas.github.io/2021-Presentations/07-RLadiesDC/" TargetMode="External"/><Relationship Id="rId38" Type="http://schemas.openxmlformats.org/officeDocument/2006/relationships/hyperlink" Target="https://srvanderplas.github.io/2021-Presentations/07-RLadiesDC/" TargetMode="External"/><Relationship Id="rId39" Type="http://schemas.openxmlformats.org/officeDocument/2006/relationships/hyperlink" Target="https://srvanderplas.github.io/2021-Presentations/08-JSM-DetectingCircles/" TargetMode="External"/><Relationship Id="rId40" Type="http://schemas.openxmlformats.org/officeDocument/2006/relationships/hyperlink" Target="https://srvanderplas.github.io/2021-Presentations/08-JSM-DetectingCircles/" TargetMode="External"/><Relationship Id="rId41" Type="http://schemas.openxmlformats.org/officeDocument/2006/relationships/hyperlink" Target="https://srvanderplas.github.io/2022-Presentations/02-SDSU-DetectingCircles/" TargetMode="External"/><Relationship Id="rId42" Type="http://schemas.openxmlformats.org/officeDocument/2006/relationships/hyperlink" Target="https://srvanderplas.github.io/2022-Presentations/02-SDSU-DetectingCircles/" TargetMode="External"/><Relationship Id="rId43" Type="http://schemas.openxmlformats.org/officeDocument/2006/relationships/hyperlink" Target="https://srvanderplas.github.io/2022-Presentations/03-CSAFE-Webinar/" TargetMode="External"/><Relationship Id="rId44" Type="http://schemas.openxmlformats.org/officeDocument/2006/relationships/hyperlink" Target="https://srvanderplas.github.io/2022-Presentations/03-CSAFE-Webinar/" TargetMode="External"/><Relationship Id="rId45" Type="http://schemas.openxmlformats.org/officeDocument/2006/relationships/hyperlink" Target="https://srvanderplas.github.io/2022-Presentations/04-UNO/" TargetMode="External"/><Relationship Id="rId46" Type="http://schemas.openxmlformats.org/officeDocument/2006/relationships/hyperlink" Target="https://srvanderplas.github.io/2022-Presentations/04-UNO/" TargetMode="External"/><Relationship Id="rId47" Type="http://schemas.openxmlformats.org/officeDocument/2006/relationships/hyperlink" Target="https://srvanderplas.github.io/2022-Presentations/08-IAI/" TargetMode="External"/><Relationship Id="rId48" Type="http://schemas.openxmlformats.org/officeDocument/2006/relationships/hyperlink" Target="https://srvanderplas.github.io/2022-Presentations/08-IAI/" TargetMode="External"/><Relationship Id="rId49" Type="http://schemas.openxmlformats.org/officeDocument/2006/relationships/hyperlink" Target="https://srvanderplas.github.io/2022-Presentations10-/StatDeptSeminar/" TargetMode="External"/><Relationship Id="rId50" Type="http://schemas.openxmlformats.org/officeDocument/2006/relationships/hyperlink" Target="https://srvanderplas.github.io/2022-Presentations/09-CBIO/" TargetMode="External"/><Relationship Id="rId51" Type="http://schemas.openxmlformats.org/officeDocument/2006/relationships/hyperlink" Target="https://srvanderplas.github.io/2022-Presentations/10-StatDeptSeminar/" TargetMode="External"/><Relationship Id="rId52" Type="http://schemas.openxmlformats.org/officeDocument/2006/relationships/hyperlink" Target="https://srvanderplas.github.io/2022-Presentations/10-StatDeptSeminar/" TargetMode="External"/><Relationship Id="rId53" Type="http://schemas.openxmlformats.org/officeDocument/2006/relationships/hyperlink" Target="http://srvanderplas.github.io/2023-Presentations/02-Hopkins-Inconclusives" TargetMode="External"/><Relationship Id="rId54" Type="http://schemas.openxmlformats.org/officeDocument/2006/relationships/hyperlink" Target="http://srvanderplas.github.io/2023-Presentations/02-Hopkins-Inconclusives/images/bullet_firing_short.gif" TargetMode="External"/><Relationship Id="rId55" Type="http://schemas.openxmlformats.org/officeDocument/2006/relationships/hyperlink" Target="http://srvanderplas.github.io/2023-Presentations/03-C3B" TargetMode="External"/><Relationship Id="rId56" Type="http://schemas.openxmlformats.org/officeDocument/2006/relationships/hyperlink" Target="https://srvanderplas.github.io/2023-Presentations/03-C3B/" TargetMode="External"/><Relationship Id="rId57" Type="http://schemas.openxmlformats.org/officeDocument/2006/relationships/hyperlink" Target="http://srvanderplas.github.io/2023-Presentations/08-JSM-Testing-Graphics/" TargetMode="External"/><Relationship Id="rId58" Type="http://schemas.openxmlformats.org/officeDocument/2006/relationships/hyperlink" Target="https://srvanderplas.github.io/2023-Presentations/08-JSM-Testing-Graphics/" TargetMode="External"/><Relationship Id="rId59" Type="http://schemas.openxmlformats.org/officeDocument/2006/relationships/hyperlink" Target="http://srvanderplas.github.io/2023-Presentations/10-Graphics-Cognition/" TargetMode="External"/><Relationship Id="rId60" Type="http://schemas.openxmlformats.org/officeDocument/2006/relationships/hyperlink" Target="https://srvanderplas.github.io/2023-Presentations/10-Graphics-Cognition/" TargetMode="External"/><Relationship Id="rId61" Type="http://schemas.openxmlformats.org/officeDocument/2006/relationships/hyperlink" Target="http://srvanderplas.github.io/2023-Presentations/11-ICDS/" TargetMode="External"/><Relationship Id="rId62" Type="http://schemas.openxmlformats.org/officeDocument/2006/relationships/hyperlink" Target="https://srvanderplas.github.io/2023-Presentations/11-ICDS/" TargetMode="External"/><Relationship Id="rId63" Type="http://schemas.openxmlformats.org/officeDocument/2006/relationships/hyperlink" Target="http://srvanderplas.github.io/2023-Presentations/12-IASCARS/" TargetMode="External"/><Relationship Id="rId64" Type="http://schemas.openxmlformats.org/officeDocument/2006/relationships/hyperlink" Target="https://srvanderplas.github.io/2023-Presentations/12-IASCARS/" TargetMode="External"/><Relationship Id="rId65" Type="http://schemas.openxmlformats.org/officeDocument/2006/relationships/hyperlink" Target="http://srvanderplas.github.io/2023-Presentations/12-ASC/index.html" TargetMode="External"/><Relationship Id="rId66" Type="http://schemas.openxmlformats.org/officeDocument/2006/relationships/hyperlink" Target="https://srvanderplas.github.io/2023-Presentations/12-ASC/index.html" TargetMode="External"/><Relationship Id="rId67" Type="http://schemas.openxmlformats.org/officeDocument/2006/relationships/hyperlink" Target="https://srvanderplas.github.io/2024-Presentations/01-ICOFPE/" TargetMode="External"/><Relationship Id="rId68" Type="http://schemas.openxmlformats.org/officeDocument/2006/relationships/hyperlink" Target="https://srvanderplas.github.io/2024-Presentations/02-graphics-git-submodules/" TargetMode="External"/><Relationship Id="rId69" Type="http://schemas.openxmlformats.org/officeDocument/2006/relationships/hyperlink" Target="https://srvanderplas.github.io/2024-Presentations/02-graphics-git-submodules/" TargetMode="External"/><Relationship Id="rId70" Type="http://schemas.openxmlformats.org/officeDocument/2006/relationships/hyperlink" Target="https://srvanderplas.github.io/2024-Presentations/02-graphics-cv/" TargetMode="External"/><Relationship Id="rId71" Type="http://schemas.openxmlformats.org/officeDocument/2006/relationships/hyperlink" Target="https://srvanderplas.github.io/2024-Presentations/02-graphics-cv/xlsx-tex-bib-pdf.svg" TargetMode="External"/>
</Relationships>
</file>

<file path=xl/worksheets/_rels/sheet9.xml.rels><?xml version="1.0" encoding="UTF-8"?>
<Relationships xmlns="http://schemas.openxmlformats.org/package/2006/relationships"><Relationship Id="rId1" Type="http://schemas.openxmlformats.org/officeDocument/2006/relationships/hyperlink" Target="https://srvanderplas.github.io/unl-stat850/" TargetMode="External"/><Relationship Id="rId2" Type="http://schemas.openxmlformats.org/officeDocument/2006/relationships/hyperlink" Target="https://srvanderplas.github.io/unl-stat850/" TargetMode="External"/><Relationship Id="rId3" Type="http://schemas.openxmlformats.org/officeDocument/2006/relationships/hyperlink" Target="https://srvanderplas.github.io/unl-stat850/" TargetMode="External"/><Relationship Id="rId4" Type="http://schemas.openxmlformats.org/officeDocument/2006/relationships/hyperlink" Target="https://srvanderplas.github.io/Stat151/" TargetMode="External"/><Relationship Id="rId5" Type="http://schemas.openxmlformats.org/officeDocument/2006/relationships/hyperlink" Target="https://srvanderplas.github.io/unl-stat151/" TargetMode="External"/><Relationship Id="rId6" Type="http://schemas.openxmlformats.org/officeDocument/2006/relationships/hyperlink" Target="https://srvanderplas.github.io/unl-stat251/" TargetMode="External"/><Relationship Id="rId7" Type="http://schemas.openxmlformats.org/officeDocument/2006/relationships/hyperlink" Target="https://srvanderplas.github.io/unl-stat850/" TargetMode="External"/><Relationship Id="rId8" Type="http://schemas.openxmlformats.org/officeDocument/2006/relationships/hyperlink" Target="https://srvanderplas.github.io/unl-stat892/" TargetMode="External"/><Relationship Id="rId9" Type="http://schemas.openxmlformats.org/officeDocument/2006/relationships/hyperlink" Target="https://srvanderplas.github.io/unl-stat151/" TargetMode="External"/><Relationship Id="rId10" Type="http://schemas.openxmlformats.org/officeDocument/2006/relationships/hyperlink" Target="https://srvanderplas.github.io/unl-stat251/"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D3" activeCellId="0" sqref="D3"/>
    </sheetView>
  </sheetViews>
  <sheetFormatPr defaultColWidth="12.65234375" defaultRowHeight="15.75" zeroHeight="false" outlineLevelRow="0" outlineLevelCol="0"/>
  <sheetData>
    <row r="1" customFormat="false" ht="15.75" hidden="false" customHeight="false" outlineLevel="0" collapsed="false">
      <c r="A1" s="1" t="s">
        <v>0</v>
      </c>
      <c r="B1" s="1" t="s">
        <v>1</v>
      </c>
      <c r="C1" s="1" t="s">
        <v>2</v>
      </c>
      <c r="D1" s="1" t="s">
        <v>3</v>
      </c>
      <c r="E1" s="1" t="s">
        <v>4</v>
      </c>
      <c r="F1" s="1" t="s">
        <v>5</v>
      </c>
      <c r="G1" s="1" t="s">
        <v>6</v>
      </c>
      <c r="H1" s="1"/>
    </row>
    <row r="2" customFormat="false" ht="15.75" hidden="false" customHeight="false" outlineLevel="0" collapsed="false">
      <c r="A2" s="1" t="s">
        <v>7</v>
      </c>
      <c r="B2" s="2" t="n">
        <f aca="false">FALSE()</f>
        <v>0</v>
      </c>
      <c r="C2" s="3" t="n">
        <v>38579</v>
      </c>
      <c r="D2" s="3" t="n">
        <v>39948</v>
      </c>
      <c r="E2" s="1" t="s">
        <v>8</v>
      </c>
      <c r="F2" s="1" t="s">
        <v>9</v>
      </c>
      <c r="G2" s="1"/>
      <c r="H2" s="1"/>
    </row>
    <row r="3" customFormat="false" ht="15.75" hidden="false" customHeight="false" outlineLevel="0" collapsed="false">
      <c r="A3" s="1" t="s">
        <v>10</v>
      </c>
      <c r="B3" s="2" t="n">
        <f aca="false">FALSE()</f>
        <v>0</v>
      </c>
      <c r="C3" s="3" t="n">
        <v>40040</v>
      </c>
      <c r="D3" s="3" t="n">
        <v>40892</v>
      </c>
      <c r="E3" s="1" t="s">
        <v>11</v>
      </c>
      <c r="F3" s="1" t="s">
        <v>12</v>
      </c>
      <c r="G3" s="1"/>
      <c r="H3" s="1"/>
    </row>
    <row r="4" customFormat="false" ht="15.75" hidden="false" customHeight="false" outlineLevel="0" collapsed="false">
      <c r="A4" s="1" t="s">
        <v>13</v>
      </c>
      <c r="B4" s="2" t="n">
        <f aca="false">FALSE()</f>
        <v>0</v>
      </c>
      <c r="C4" s="3" t="n">
        <v>40040</v>
      </c>
      <c r="D4" s="3" t="n">
        <v>42139</v>
      </c>
      <c r="E4" s="1" t="s">
        <v>11</v>
      </c>
      <c r="F4" s="1" t="s">
        <v>12</v>
      </c>
      <c r="G4" s="1"/>
      <c r="H4" s="1"/>
    </row>
    <row r="5" customFormat="false" ht="15.75" hidden="false" customHeight="false" outlineLevel="0" collapsed="false">
      <c r="A5" s="1"/>
      <c r="B5" s="1"/>
      <c r="C5" s="4"/>
      <c r="D5" s="4"/>
      <c r="E5" s="1"/>
      <c r="F5" s="1"/>
      <c r="G5" s="1"/>
      <c r="H5" s="1"/>
    </row>
    <row r="6" customFormat="false" ht="15.75" hidden="false" customHeight="false" outlineLevel="0" collapsed="false">
      <c r="A6" s="1"/>
      <c r="B6" s="1"/>
      <c r="C6" s="4"/>
      <c r="D6" s="4"/>
      <c r="E6" s="1"/>
      <c r="F6" s="1"/>
      <c r="G6" s="1"/>
      <c r="H6" s="1"/>
    </row>
    <row r="7" customFormat="false" ht="15.75" hidden="false" customHeight="false" outlineLevel="0" collapsed="false">
      <c r="A7" s="1"/>
      <c r="B7" s="1"/>
      <c r="C7" s="4"/>
      <c r="D7" s="4"/>
      <c r="E7" s="1"/>
      <c r="F7" s="1"/>
      <c r="G7" s="1"/>
      <c r="H7" s="1"/>
    </row>
    <row r="8" customFormat="false" ht="15.75" hidden="false" customHeight="false" outlineLevel="0" collapsed="false">
      <c r="A8" s="1"/>
      <c r="B8" s="1"/>
      <c r="C8" s="4"/>
      <c r="D8" s="1"/>
      <c r="E8" s="1"/>
      <c r="F8" s="1"/>
      <c r="G8" s="1"/>
      <c r="H8" s="1"/>
    </row>
    <row r="9" customFormat="false" ht="15.75" hidden="false" customHeight="false" outlineLevel="0" collapsed="false">
      <c r="A9" s="1"/>
      <c r="B9" s="1"/>
      <c r="C9" s="4"/>
      <c r="D9" s="1"/>
      <c r="E9" s="1"/>
      <c r="F9" s="1"/>
      <c r="G9" s="1"/>
      <c r="H9" s="1"/>
    </row>
    <row r="10" customFormat="false" ht="15.75" hidden="false" customHeight="false" outlineLevel="0" collapsed="false">
      <c r="A10" s="1"/>
      <c r="B10" s="1"/>
      <c r="C10" s="4"/>
      <c r="D10" s="1"/>
      <c r="E10" s="1"/>
      <c r="F10" s="1"/>
      <c r="G10" s="1"/>
      <c r="H10"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0"/>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G11" activeCellId="0" sqref="G11"/>
    </sheetView>
  </sheetViews>
  <sheetFormatPr defaultColWidth="12.65234375" defaultRowHeight="15.75" zeroHeight="false" outlineLevelRow="0" outlineLevelCol="0"/>
  <sheetData>
    <row r="1" customFormat="false" ht="15.75" hidden="false" customHeight="false" outlineLevel="0" collapsed="false">
      <c r="A1" s="1" t="s">
        <v>162</v>
      </c>
      <c r="B1" s="1" t="s">
        <v>15</v>
      </c>
      <c r="C1" s="1" t="s">
        <v>16</v>
      </c>
      <c r="D1" s="1" t="s">
        <v>453</v>
      </c>
      <c r="E1" s="1" t="s">
        <v>165</v>
      </c>
      <c r="F1" s="1" t="s">
        <v>167</v>
      </c>
      <c r="G1" s="1" t="s">
        <v>454</v>
      </c>
      <c r="H1" s="1"/>
    </row>
    <row r="2" customFormat="false" ht="15.75" hidden="false" customHeight="false" outlineLevel="0" collapsed="false">
      <c r="A2" s="11" t="n">
        <v>20140901</v>
      </c>
      <c r="B2" s="1" t="s">
        <v>455</v>
      </c>
      <c r="C2" s="1" t="s">
        <v>456</v>
      </c>
      <c r="D2" s="1" t="s">
        <v>457</v>
      </c>
      <c r="E2" s="1" t="s">
        <v>12</v>
      </c>
      <c r="F2" s="1" t="s">
        <v>458</v>
      </c>
      <c r="G2" s="1" t="s">
        <v>459</v>
      </c>
      <c r="H2" s="1"/>
    </row>
    <row r="3" customFormat="false" ht="15.75" hidden="false" customHeight="false" outlineLevel="0" collapsed="false">
      <c r="A3" s="11" t="n">
        <v>20140501</v>
      </c>
      <c r="B3" s="1" t="s">
        <v>455</v>
      </c>
      <c r="C3" s="1" t="s">
        <v>456</v>
      </c>
      <c r="D3" s="1" t="s">
        <v>460</v>
      </c>
      <c r="E3" s="1" t="s">
        <v>12</v>
      </c>
      <c r="F3" s="1" t="s">
        <v>458</v>
      </c>
      <c r="G3" s="1" t="s">
        <v>459</v>
      </c>
      <c r="H3" s="1"/>
    </row>
    <row r="4" customFormat="false" ht="15.75" hidden="false" customHeight="false" outlineLevel="0" collapsed="false">
      <c r="A4" s="11" t="n">
        <v>20130801</v>
      </c>
      <c r="B4" s="1" t="s">
        <v>455</v>
      </c>
      <c r="C4" s="1" t="s">
        <v>456</v>
      </c>
      <c r="D4" s="1" t="s">
        <v>460</v>
      </c>
      <c r="E4" s="1" t="s">
        <v>12</v>
      </c>
      <c r="F4" s="1" t="s">
        <v>458</v>
      </c>
      <c r="G4" s="1" t="s">
        <v>459</v>
      </c>
      <c r="H4" s="1"/>
    </row>
    <row r="5" customFormat="false" ht="15.75" hidden="false" customHeight="false" outlineLevel="0" collapsed="false">
      <c r="A5" s="11" t="n">
        <v>20130501</v>
      </c>
      <c r="B5" s="1" t="s">
        <v>455</v>
      </c>
      <c r="C5" s="1" t="s">
        <v>456</v>
      </c>
      <c r="D5" s="1" t="s">
        <v>461</v>
      </c>
      <c r="E5" s="1" t="s">
        <v>12</v>
      </c>
      <c r="F5" s="1" t="s">
        <v>458</v>
      </c>
      <c r="G5" s="1" t="s">
        <v>459</v>
      </c>
      <c r="H5" s="1"/>
    </row>
    <row r="6" customFormat="false" ht="15.75" hidden="false" customHeight="false" outlineLevel="0" collapsed="false">
      <c r="A6" s="1" t="n">
        <v>20220117</v>
      </c>
      <c r="B6" s="1" t="s">
        <v>455</v>
      </c>
      <c r="C6" s="1" t="s">
        <v>456</v>
      </c>
      <c r="D6" s="1" t="s">
        <v>461</v>
      </c>
      <c r="E6" s="1" t="s">
        <v>462</v>
      </c>
      <c r="F6" s="1" t="s">
        <v>252</v>
      </c>
      <c r="G6" s="1" t="s">
        <v>463</v>
      </c>
    </row>
    <row r="7" customFormat="false" ht="15.75" hidden="false" customHeight="false" outlineLevel="0" collapsed="false">
      <c r="A7" s="1" t="n">
        <v>20220516</v>
      </c>
      <c r="B7" s="1" t="s">
        <v>455</v>
      </c>
      <c r="C7" s="1" t="s">
        <v>456</v>
      </c>
      <c r="D7" s="1" t="s">
        <v>461</v>
      </c>
      <c r="E7" s="1" t="s">
        <v>462</v>
      </c>
      <c r="F7" s="1" t="s">
        <v>252</v>
      </c>
      <c r="G7" s="1" t="s">
        <v>463</v>
      </c>
    </row>
    <row r="8" customFormat="false" ht="15.75" hidden="false" customHeight="false" outlineLevel="0" collapsed="false">
      <c r="A8" s="1" t="n">
        <v>20230116</v>
      </c>
      <c r="B8" s="1" t="s">
        <v>455</v>
      </c>
      <c r="C8" s="1" t="s">
        <v>456</v>
      </c>
      <c r="D8" s="1" t="s">
        <v>460</v>
      </c>
      <c r="E8" s="1" t="s">
        <v>462</v>
      </c>
      <c r="F8" s="1" t="s">
        <v>252</v>
      </c>
      <c r="G8" s="1" t="s">
        <v>463</v>
      </c>
    </row>
    <row r="9" customFormat="false" ht="15.75" hidden="false" customHeight="false" outlineLevel="0" collapsed="false">
      <c r="A9" s="1" t="n">
        <v>20240117</v>
      </c>
      <c r="B9" s="1" t="s">
        <v>455</v>
      </c>
      <c r="C9" s="1" t="s">
        <v>456</v>
      </c>
      <c r="D9" s="1" t="s">
        <v>460</v>
      </c>
      <c r="E9" s="1" t="s">
        <v>462</v>
      </c>
      <c r="F9" s="1" t="s">
        <v>252</v>
      </c>
      <c r="G9" s="1" t="s">
        <v>463</v>
      </c>
    </row>
    <row r="10" customFormat="false" ht="12.8" hidden="false" customHeight="false" outlineLevel="0" collapsed="false">
      <c r="A10" s="0" t="n">
        <v>20240603</v>
      </c>
      <c r="B10" s="0" t="s">
        <v>174</v>
      </c>
      <c r="C10" s="0" t="s">
        <v>464</v>
      </c>
      <c r="D10" s="0" t="s">
        <v>465</v>
      </c>
      <c r="E10" s="0" t="s">
        <v>466</v>
      </c>
      <c r="F10" s="0" t="s">
        <v>467</v>
      </c>
      <c r="G10" s="0" t="s">
        <v>459</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2.65234375" defaultRowHeight="15.75" zeroHeight="false" outlineLevelRow="0" outlineLevelCol="0"/>
  <sheetData>
    <row r="1" customFormat="false" ht="15.75" hidden="false" customHeight="false" outlineLevel="0" collapsed="false">
      <c r="A1" s="1" t="s">
        <v>421</v>
      </c>
      <c r="B1" s="1" t="s">
        <v>422</v>
      </c>
      <c r="C1" s="1" t="s">
        <v>423</v>
      </c>
      <c r="D1" s="1" t="s">
        <v>34</v>
      </c>
      <c r="E1" s="1" t="s">
        <v>1</v>
      </c>
      <c r="F1" s="1" t="s">
        <v>2</v>
      </c>
      <c r="G1" s="1" t="s">
        <v>3</v>
      </c>
      <c r="H1" s="1" t="s">
        <v>468</v>
      </c>
      <c r="I1"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6"/>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pane xSplit="0" ySplit="1" topLeftCell="A8" activePane="bottomLeft" state="frozen"/>
      <selection pane="topLeft" activeCell="A1" activeCellId="0" sqref="A1"/>
      <selection pane="bottomLeft" activeCell="H27" activeCellId="0" sqref="H27"/>
    </sheetView>
  </sheetViews>
  <sheetFormatPr defaultColWidth="12.65234375" defaultRowHeight="15.75" zeroHeight="false" outlineLevelRow="0" outlineLevelCol="0"/>
  <cols>
    <col collapsed="false" customWidth="true" hidden="false" outlineLevel="0" max="3" min="3" style="9" width="20.13"/>
  </cols>
  <sheetData>
    <row r="1" customFormat="false" ht="15.75" hidden="false" customHeight="false" outlineLevel="0" collapsed="false">
      <c r="A1" s="1" t="s">
        <v>0</v>
      </c>
      <c r="B1" s="1" t="s">
        <v>469</v>
      </c>
      <c r="C1" s="1" t="s">
        <v>5</v>
      </c>
      <c r="D1" s="1" t="s">
        <v>470</v>
      </c>
      <c r="E1" s="1" t="s">
        <v>471</v>
      </c>
      <c r="F1" s="1" t="s">
        <v>472</v>
      </c>
      <c r="G1" s="1" t="s">
        <v>128</v>
      </c>
      <c r="H1" s="1" t="s">
        <v>424</v>
      </c>
    </row>
    <row r="2" customFormat="false" ht="15.75" hidden="false" customHeight="false" outlineLevel="0" collapsed="false">
      <c r="A2" s="1" t="s">
        <v>10</v>
      </c>
      <c r="B2" s="1" t="s">
        <v>11</v>
      </c>
      <c r="C2" s="1" t="s">
        <v>12</v>
      </c>
      <c r="D2" s="1" t="n">
        <v>2018</v>
      </c>
      <c r="E2" s="1" t="n">
        <v>2019</v>
      </c>
      <c r="F2" s="1" t="s">
        <v>473</v>
      </c>
      <c r="G2" s="1" t="s">
        <v>474</v>
      </c>
    </row>
    <row r="3" customFormat="false" ht="15.75" hidden="false" customHeight="false" outlineLevel="0" collapsed="false">
      <c r="A3" s="1" t="s">
        <v>475</v>
      </c>
      <c r="B3" s="1" t="s">
        <v>476</v>
      </c>
      <c r="C3" s="1" t="s">
        <v>12</v>
      </c>
      <c r="D3" s="1" t="n">
        <v>2018</v>
      </c>
      <c r="E3" s="1" t="n">
        <v>2019</v>
      </c>
      <c r="F3" s="1" t="s">
        <v>477</v>
      </c>
      <c r="G3" s="1" t="s">
        <v>478</v>
      </c>
    </row>
    <row r="4" customFormat="false" ht="15.75" hidden="false" customHeight="false" outlineLevel="0" collapsed="false">
      <c r="A4" s="1" t="s">
        <v>479</v>
      </c>
      <c r="B4" s="1" t="s">
        <v>11</v>
      </c>
      <c r="C4" s="1" t="s">
        <v>12</v>
      </c>
      <c r="D4" s="1" t="n">
        <v>2018</v>
      </c>
      <c r="E4" s="1" t="n">
        <v>2018</v>
      </c>
      <c r="F4" s="1" t="s">
        <v>480</v>
      </c>
      <c r="G4" s="1" t="s">
        <v>474</v>
      </c>
      <c r="H4" s="1" t="s">
        <v>481</v>
      </c>
    </row>
    <row r="5" customFormat="false" ht="15.75" hidden="false" customHeight="false" outlineLevel="0" collapsed="false">
      <c r="A5" s="1" t="s">
        <v>10</v>
      </c>
      <c r="B5" s="1" t="s">
        <v>11</v>
      </c>
      <c r="C5" s="1" t="s">
        <v>12</v>
      </c>
      <c r="D5" s="1" t="n">
        <v>2019</v>
      </c>
      <c r="E5" s="1" t="n">
        <v>2020</v>
      </c>
      <c r="F5" s="1" t="s">
        <v>482</v>
      </c>
      <c r="G5" s="1" t="s">
        <v>483</v>
      </c>
      <c r="H5" s="1" t="s">
        <v>484</v>
      </c>
    </row>
    <row r="6" customFormat="false" ht="15.75" hidden="false" customHeight="false" outlineLevel="0" collapsed="false">
      <c r="A6" s="1" t="s">
        <v>10</v>
      </c>
      <c r="B6" s="1" t="s">
        <v>11</v>
      </c>
      <c r="C6" s="1" t="s">
        <v>12</v>
      </c>
      <c r="D6" s="1" t="n">
        <v>2019</v>
      </c>
      <c r="E6" s="1" t="n">
        <v>2020</v>
      </c>
      <c r="F6" s="1" t="s">
        <v>485</v>
      </c>
      <c r="G6" s="1" t="s">
        <v>486</v>
      </c>
      <c r="H6" s="1" t="s">
        <v>484</v>
      </c>
    </row>
    <row r="7" customFormat="false" ht="15.75" hidden="false" customHeight="false" outlineLevel="0" collapsed="false">
      <c r="A7" s="1" t="s">
        <v>475</v>
      </c>
      <c r="B7" s="1" t="s">
        <v>487</v>
      </c>
      <c r="C7" s="1" t="s">
        <v>12</v>
      </c>
      <c r="D7" s="1" t="n">
        <v>2019</v>
      </c>
      <c r="E7" s="1" t="n">
        <v>2019</v>
      </c>
      <c r="F7" s="1" t="s">
        <v>488</v>
      </c>
      <c r="G7" s="1" t="s">
        <v>489</v>
      </c>
    </row>
    <row r="8" customFormat="false" ht="15.75" hidden="false" customHeight="false" outlineLevel="0" collapsed="false">
      <c r="A8" s="1" t="s">
        <v>479</v>
      </c>
      <c r="B8" s="1" t="s">
        <v>11</v>
      </c>
      <c r="C8" s="1" t="s">
        <v>12</v>
      </c>
      <c r="D8" s="1" t="n">
        <v>2019</v>
      </c>
      <c r="E8" s="1" t="n">
        <v>2019</v>
      </c>
      <c r="F8" s="1" t="s">
        <v>490</v>
      </c>
      <c r="G8" s="1" t="s">
        <v>491</v>
      </c>
    </row>
    <row r="9" customFormat="false" ht="15.75" hidden="false" customHeight="false" outlineLevel="0" collapsed="false">
      <c r="A9" s="1" t="s">
        <v>479</v>
      </c>
      <c r="B9" s="1" t="s">
        <v>492</v>
      </c>
      <c r="C9" s="1" t="s">
        <v>12</v>
      </c>
      <c r="D9" s="1" t="n">
        <v>2019</v>
      </c>
      <c r="E9" s="1" t="n">
        <v>2019</v>
      </c>
      <c r="F9" s="1" t="s">
        <v>493</v>
      </c>
      <c r="G9" s="1" t="s">
        <v>494</v>
      </c>
    </row>
    <row r="10" customFormat="false" ht="15.75" hidden="false" customHeight="false" outlineLevel="0" collapsed="false">
      <c r="A10" s="1" t="s">
        <v>13</v>
      </c>
      <c r="B10" s="1" t="s">
        <v>11</v>
      </c>
      <c r="C10" s="1" t="s">
        <v>251</v>
      </c>
      <c r="D10" s="1" t="n">
        <v>2020</v>
      </c>
      <c r="E10" s="1" t="n">
        <v>2022</v>
      </c>
      <c r="F10" s="1" t="s">
        <v>114</v>
      </c>
      <c r="G10" s="1" t="s">
        <v>495</v>
      </c>
      <c r="H10" s="1" t="s">
        <v>496</v>
      </c>
    </row>
    <row r="11" customFormat="false" ht="15.75" hidden="false" customHeight="false" outlineLevel="0" collapsed="false">
      <c r="A11" s="1" t="s">
        <v>10</v>
      </c>
      <c r="B11" s="1" t="s">
        <v>11</v>
      </c>
      <c r="C11" s="1" t="s">
        <v>251</v>
      </c>
      <c r="D11" s="1" t="n">
        <v>2020</v>
      </c>
      <c r="E11" s="1" t="n">
        <v>2020</v>
      </c>
      <c r="F11" s="1" t="s">
        <v>497</v>
      </c>
      <c r="G11" s="1" t="s">
        <v>498</v>
      </c>
    </row>
    <row r="12" customFormat="false" ht="15.75" hidden="false" customHeight="false" outlineLevel="0" collapsed="false">
      <c r="A12" s="1" t="s">
        <v>13</v>
      </c>
      <c r="B12" s="1" t="s">
        <v>11</v>
      </c>
      <c r="C12" s="1" t="s">
        <v>251</v>
      </c>
      <c r="D12" s="1" t="n">
        <v>2020</v>
      </c>
      <c r="E12" s="1" t="n">
        <v>2023</v>
      </c>
      <c r="F12" s="1" t="s">
        <v>499</v>
      </c>
      <c r="G12" s="1" t="s">
        <v>500</v>
      </c>
      <c r="H12" s="1" t="s">
        <v>501</v>
      </c>
    </row>
    <row r="13" customFormat="false" ht="15.75" hidden="false" customHeight="false" outlineLevel="0" collapsed="false">
      <c r="A13" s="1" t="s">
        <v>13</v>
      </c>
      <c r="B13" s="1" t="s">
        <v>11</v>
      </c>
      <c r="C13" s="1" t="s">
        <v>12</v>
      </c>
      <c r="D13" s="1" t="n">
        <v>2020</v>
      </c>
      <c r="E13" s="1" t="n">
        <v>2023</v>
      </c>
      <c r="F13" s="1" t="s">
        <v>482</v>
      </c>
      <c r="G13" s="1" t="s">
        <v>483</v>
      </c>
      <c r="H13" s="1" t="s">
        <v>484</v>
      </c>
    </row>
    <row r="14" customFormat="false" ht="15.75" hidden="false" customHeight="false" outlineLevel="0" collapsed="false">
      <c r="A14" s="1" t="s">
        <v>10</v>
      </c>
      <c r="B14" s="1" t="s">
        <v>11</v>
      </c>
      <c r="C14" s="1" t="s">
        <v>251</v>
      </c>
      <c r="D14" s="1" t="n">
        <v>2021</v>
      </c>
      <c r="E14" s="1" t="n">
        <v>2022</v>
      </c>
      <c r="F14" s="1" t="s">
        <v>502</v>
      </c>
      <c r="G14" s="1" t="s">
        <v>503</v>
      </c>
    </row>
    <row r="15" customFormat="false" ht="15.75" hidden="false" customHeight="false" outlineLevel="0" collapsed="false">
      <c r="A15" s="1" t="s">
        <v>475</v>
      </c>
      <c r="B15" s="1" t="s">
        <v>504</v>
      </c>
      <c r="C15" s="1" t="s">
        <v>251</v>
      </c>
      <c r="D15" s="1" t="n">
        <v>2021</v>
      </c>
      <c r="E15" s="1" t="n">
        <v>2021</v>
      </c>
      <c r="F15" s="1" t="s">
        <v>505</v>
      </c>
      <c r="G15" s="1" t="s">
        <v>506</v>
      </c>
      <c r="H15" s="1" t="s">
        <v>507</v>
      </c>
    </row>
    <row r="16" customFormat="false" ht="15.75" hidden="false" customHeight="false" outlineLevel="0" collapsed="false">
      <c r="A16" s="1" t="s">
        <v>13</v>
      </c>
      <c r="B16" s="1" t="s">
        <v>11</v>
      </c>
      <c r="C16" s="1" t="s">
        <v>251</v>
      </c>
      <c r="D16" s="1" t="n">
        <v>2021</v>
      </c>
      <c r="E16" s="1" t="n">
        <v>2024</v>
      </c>
      <c r="F16" s="1" t="s">
        <v>508</v>
      </c>
      <c r="G16" s="1" t="s">
        <v>509</v>
      </c>
    </row>
    <row r="17" customFormat="false" ht="15.75" hidden="false" customHeight="false" outlineLevel="0" collapsed="false">
      <c r="A17" s="1" t="s">
        <v>10</v>
      </c>
      <c r="B17" s="1" t="s">
        <v>11</v>
      </c>
      <c r="C17" s="1" t="s">
        <v>251</v>
      </c>
      <c r="D17" s="1" t="n">
        <v>2022</v>
      </c>
      <c r="E17" s="1" t="n">
        <v>2023</v>
      </c>
      <c r="F17" s="1" t="s">
        <v>510</v>
      </c>
      <c r="G17" s="1" t="s">
        <v>511</v>
      </c>
    </row>
    <row r="18" customFormat="false" ht="15.75" hidden="false" customHeight="false" outlineLevel="0" collapsed="false">
      <c r="A18" s="1" t="s">
        <v>10</v>
      </c>
      <c r="B18" s="1" t="s">
        <v>11</v>
      </c>
      <c r="C18" s="1" t="s">
        <v>251</v>
      </c>
      <c r="D18" s="1" t="n">
        <v>2022</v>
      </c>
      <c r="E18" s="1" t="n">
        <v>2023</v>
      </c>
      <c r="F18" s="1" t="s">
        <v>512</v>
      </c>
      <c r="G18" s="1" t="s">
        <v>503</v>
      </c>
    </row>
    <row r="19" customFormat="false" ht="15.75" hidden="false" customHeight="false" outlineLevel="0" collapsed="false">
      <c r="A19" s="1" t="s">
        <v>13</v>
      </c>
      <c r="B19" s="1" t="s">
        <v>11</v>
      </c>
      <c r="C19" s="1" t="s">
        <v>299</v>
      </c>
      <c r="D19" s="1" t="n">
        <v>2022</v>
      </c>
      <c r="E19" s="1" t="n">
        <v>0</v>
      </c>
      <c r="F19" s="1" t="s">
        <v>513</v>
      </c>
      <c r="G19" s="1" t="s">
        <v>514</v>
      </c>
      <c r="H19" s="1" t="s">
        <v>515</v>
      </c>
    </row>
    <row r="20" customFormat="false" ht="15.75" hidden="false" customHeight="false" outlineLevel="0" collapsed="false">
      <c r="A20" s="1" t="s">
        <v>13</v>
      </c>
      <c r="B20" s="1" t="s">
        <v>11</v>
      </c>
      <c r="C20" s="1" t="s">
        <v>251</v>
      </c>
      <c r="D20" s="1" t="n">
        <v>2021</v>
      </c>
      <c r="E20" s="1" t="n">
        <v>0</v>
      </c>
      <c r="F20" s="1" t="s">
        <v>516</v>
      </c>
      <c r="G20" s="1" t="s">
        <v>517</v>
      </c>
    </row>
    <row r="21" customFormat="false" ht="15.75" hidden="false" customHeight="false" outlineLevel="0" collapsed="false">
      <c r="A21" s="1" t="s">
        <v>13</v>
      </c>
      <c r="B21" s="1" t="s">
        <v>11</v>
      </c>
      <c r="C21" s="1" t="s">
        <v>251</v>
      </c>
      <c r="D21" s="1" t="n">
        <v>2023</v>
      </c>
      <c r="E21" s="1" t="n">
        <v>0</v>
      </c>
      <c r="F21" s="1" t="s">
        <v>510</v>
      </c>
      <c r="G21" s="1" t="s">
        <v>511</v>
      </c>
    </row>
    <row r="22" customFormat="false" ht="15.75" hidden="false" customHeight="false" outlineLevel="0" collapsed="false">
      <c r="A22" s="1" t="s">
        <v>13</v>
      </c>
      <c r="B22" s="1" t="s">
        <v>11</v>
      </c>
      <c r="C22" s="1" t="s">
        <v>251</v>
      </c>
      <c r="D22" s="1" t="n">
        <v>2023</v>
      </c>
      <c r="E22" s="1" t="n">
        <v>0</v>
      </c>
      <c r="F22" s="1" t="s">
        <v>512</v>
      </c>
      <c r="G22" s="1" t="s">
        <v>503</v>
      </c>
    </row>
    <row r="23" customFormat="false" ht="15.75" hidden="false" customHeight="false" outlineLevel="0" collapsed="false">
      <c r="A23" s="1" t="s">
        <v>10</v>
      </c>
      <c r="B23" s="1" t="s">
        <v>11</v>
      </c>
      <c r="C23" s="1" t="s">
        <v>251</v>
      </c>
      <c r="D23" s="1" t="n">
        <v>2023</v>
      </c>
      <c r="E23" s="1" t="n">
        <v>0</v>
      </c>
      <c r="F23" s="1" t="s">
        <v>518</v>
      </c>
      <c r="G23" s="1" t="s">
        <v>519</v>
      </c>
    </row>
    <row r="24" customFormat="false" ht="15.75" hidden="false" customHeight="false" outlineLevel="0" collapsed="false">
      <c r="A24" s="9" t="s">
        <v>10</v>
      </c>
      <c r="B24" s="9" t="s">
        <v>11</v>
      </c>
      <c r="C24" s="9" t="s">
        <v>520</v>
      </c>
      <c r="D24" s="9" t="n">
        <v>2023</v>
      </c>
      <c r="E24" s="9" t="n">
        <v>0</v>
      </c>
      <c r="F24" s="9" t="s">
        <v>521</v>
      </c>
      <c r="G24" s="9" t="s">
        <v>522</v>
      </c>
    </row>
    <row r="25" customFormat="false" ht="15.75" hidden="false" customHeight="false" outlineLevel="0" collapsed="false">
      <c r="A25" s="9" t="s">
        <v>10</v>
      </c>
      <c r="B25" s="9" t="s">
        <v>11</v>
      </c>
      <c r="C25" s="9" t="s">
        <v>462</v>
      </c>
      <c r="D25" s="9" t="n">
        <v>2023</v>
      </c>
      <c r="E25" s="9" t="n">
        <v>0</v>
      </c>
      <c r="F25" s="9" t="s">
        <v>523</v>
      </c>
    </row>
    <row r="26" customFormat="false" ht="13.8" hidden="false" customHeight="false" outlineLevel="0" collapsed="false">
      <c r="A26" s="0" t="s">
        <v>53</v>
      </c>
      <c r="B26" s="0" t="s">
        <v>11</v>
      </c>
      <c r="C26" s="9" t="s">
        <v>462</v>
      </c>
      <c r="D26" s="0" t="n">
        <v>2024</v>
      </c>
      <c r="E26" s="0" t="n">
        <v>2024</v>
      </c>
      <c r="F26" s="0" t="s">
        <v>508</v>
      </c>
      <c r="G26" s="1" t="s">
        <v>524</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2.65234375" defaultRowHeight="15.75" zeroHeight="false" outlineLevelRow="0" outlineLevelCol="0"/>
  <sheetData>
    <row r="1" customFormat="false" ht="15.75" hidden="false" customHeight="false" outlineLevel="0" collapsed="false">
      <c r="A1" s="1" t="s">
        <v>525</v>
      </c>
      <c r="B1" s="1" t="s">
        <v>290</v>
      </c>
      <c r="C1" s="1" t="s">
        <v>526</v>
      </c>
      <c r="D1" s="1" t="s">
        <v>527</v>
      </c>
      <c r="E1" s="1" t="s">
        <v>14</v>
      </c>
    </row>
    <row r="2" customFormat="false" ht="15.75" hidden="false" customHeight="false" outlineLevel="0" collapsed="false">
      <c r="A2" s="1" t="s">
        <v>528</v>
      </c>
      <c r="B2" s="1" t="s">
        <v>529</v>
      </c>
      <c r="C2" s="4" t="n">
        <v>45007</v>
      </c>
      <c r="E2" s="1" t="s">
        <v>13</v>
      </c>
    </row>
    <row r="3" customFormat="false" ht="15.75" hidden="false" customHeight="false" outlineLevel="0" collapsed="false">
      <c r="A3" s="1" t="s">
        <v>530</v>
      </c>
      <c r="B3" s="1" t="s">
        <v>11</v>
      </c>
      <c r="C3" s="20" t="n">
        <v>44774</v>
      </c>
      <c r="D3" s="20" t="n">
        <v>45047</v>
      </c>
      <c r="E3" s="1" t="s">
        <v>13</v>
      </c>
    </row>
    <row r="4" customFormat="false" ht="15.75" hidden="false" customHeight="false" outlineLevel="0" collapsed="false">
      <c r="A4" s="1" t="s">
        <v>531</v>
      </c>
      <c r="B4" s="1" t="s">
        <v>11</v>
      </c>
      <c r="C4" s="20" t="n">
        <v>44774</v>
      </c>
      <c r="D4" s="20" t="n">
        <v>45047</v>
      </c>
      <c r="E4" s="1" t="s">
        <v>13</v>
      </c>
    </row>
    <row r="5" customFormat="false" ht="15.75" hidden="false" customHeight="false" outlineLevel="0" collapsed="false">
      <c r="A5" s="1" t="s">
        <v>532</v>
      </c>
      <c r="B5" s="1" t="s">
        <v>11</v>
      </c>
      <c r="C5" s="21" t="n">
        <v>44835</v>
      </c>
      <c r="D5" s="20" t="n">
        <v>45047</v>
      </c>
      <c r="E5" s="1" t="s">
        <v>13</v>
      </c>
    </row>
    <row r="6" customFormat="false" ht="15.75" hidden="false" customHeight="false" outlineLevel="0" collapsed="false">
      <c r="A6" s="1" t="s">
        <v>533</v>
      </c>
      <c r="B6" s="1" t="s">
        <v>11</v>
      </c>
      <c r="C6" s="20" t="n">
        <v>44409</v>
      </c>
      <c r="E6" s="1" t="s">
        <v>13</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22"/>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pane xSplit="0" ySplit="1" topLeftCell="A11" activePane="bottomLeft" state="frozen"/>
      <selection pane="topLeft" activeCell="A1" activeCellId="0" sqref="A1"/>
      <selection pane="bottomLeft" activeCell="D24" activeCellId="0" sqref="D24"/>
    </sheetView>
  </sheetViews>
  <sheetFormatPr defaultColWidth="12.65234375" defaultRowHeight="15.75" zeroHeight="false" outlineLevelRow="0" outlineLevelCol="0"/>
  <sheetData>
    <row r="1" customFormat="false" ht="15.75" hidden="false" customHeight="false" outlineLevel="0" collapsed="false">
      <c r="A1" s="1" t="s">
        <v>15</v>
      </c>
      <c r="B1" s="1" t="s">
        <v>1</v>
      </c>
      <c r="C1" s="1" t="s">
        <v>470</v>
      </c>
      <c r="D1" s="1" t="s">
        <v>471</v>
      </c>
      <c r="E1" s="1" t="s">
        <v>32</v>
      </c>
      <c r="F1" s="1" t="s">
        <v>534</v>
      </c>
      <c r="G1" s="1" t="s">
        <v>535</v>
      </c>
      <c r="H1" s="1" t="s">
        <v>128</v>
      </c>
    </row>
    <row r="2" customFormat="false" ht="15.75" hidden="false" customHeight="false" outlineLevel="0" collapsed="false">
      <c r="A2" s="1" t="s">
        <v>536</v>
      </c>
      <c r="B2" s="5" t="b">
        <f aca="false">TRUE()</f>
        <v>1</v>
      </c>
      <c r="C2" s="1" t="n">
        <v>2017</v>
      </c>
      <c r="D2" s="1" t="n">
        <v>2019</v>
      </c>
      <c r="E2" s="1" t="s">
        <v>537</v>
      </c>
      <c r="F2" s="1" t="s">
        <v>176</v>
      </c>
      <c r="G2" s="1" t="s">
        <v>538</v>
      </c>
    </row>
    <row r="3" customFormat="false" ht="15.75" hidden="false" customHeight="false" outlineLevel="0" collapsed="false">
      <c r="A3" s="1" t="s">
        <v>536</v>
      </c>
      <c r="B3" s="5" t="b">
        <f aca="false">TRUE()</f>
        <v>1</v>
      </c>
      <c r="C3" s="1" t="n">
        <v>2019</v>
      </c>
      <c r="D3" s="1" t="n">
        <v>2021</v>
      </c>
      <c r="E3" s="1" t="s">
        <v>539</v>
      </c>
      <c r="F3" s="1" t="s">
        <v>540</v>
      </c>
      <c r="G3" s="1" t="s">
        <v>538</v>
      </c>
    </row>
    <row r="4" customFormat="false" ht="15.75" hidden="false" customHeight="false" outlineLevel="0" collapsed="false">
      <c r="A4" s="1" t="s">
        <v>536</v>
      </c>
      <c r="B4" s="5" t="b">
        <f aca="false">FALSE()</f>
        <v>0</v>
      </c>
      <c r="C4" s="1" t="n">
        <v>2019</v>
      </c>
      <c r="D4" s="1" t="n">
        <v>2019</v>
      </c>
      <c r="E4" s="1" t="s">
        <v>541</v>
      </c>
      <c r="F4" s="1" t="s">
        <v>542</v>
      </c>
      <c r="G4" s="1" t="s">
        <v>543</v>
      </c>
      <c r="H4" s="1" t="s">
        <v>544</v>
      </c>
    </row>
    <row r="5" customFormat="false" ht="15.75" hidden="false" customHeight="false" outlineLevel="0" collapsed="false">
      <c r="A5" s="1" t="s">
        <v>290</v>
      </c>
      <c r="B5" s="5" t="b">
        <f aca="false">TRUE()</f>
        <v>1</v>
      </c>
      <c r="C5" s="1" t="n">
        <v>2019</v>
      </c>
      <c r="D5" s="1" t="n">
        <v>2020</v>
      </c>
      <c r="E5" s="1" t="s">
        <v>539</v>
      </c>
      <c r="F5" s="1" t="s">
        <v>545</v>
      </c>
      <c r="G5" s="1" t="s">
        <v>546</v>
      </c>
      <c r="H5" s="1" t="s">
        <v>547</v>
      </c>
    </row>
    <row r="6" customFormat="false" ht="15.75" hidden="false" customHeight="false" outlineLevel="0" collapsed="false">
      <c r="A6" s="1" t="s">
        <v>536</v>
      </c>
      <c r="B6" s="5" t="b">
        <f aca="false">TRUE()</f>
        <v>1</v>
      </c>
      <c r="C6" s="1" t="n">
        <v>2020</v>
      </c>
      <c r="D6" s="1" t="n">
        <v>2026</v>
      </c>
      <c r="E6" s="1" t="s">
        <v>548</v>
      </c>
      <c r="F6" s="1" t="s">
        <v>549</v>
      </c>
    </row>
    <row r="7" customFormat="false" ht="15.75" hidden="false" customHeight="false" outlineLevel="0" collapsed="false">
      <c r="A7" s="1" t="s">
        <v>536</v>
      </c>
      <c r="B7" s="5" t="b">
        <f aca="false">TRUE()</f>
        <v>1</v>
      </c>
      <c r="C7" s="1" t="n">
        <v>2020</v>
      </c>
      <c r="D7" s="1" t="n">
        <v>2022</v>
      </c>
      <c r="E7" s="1" t="s">
        <v>550</v>
      </c>
      <c r="F7" s="1" t="s">
        <v>176</v>
      </c>
      <c r="G7" s="1" t="s">
        <v>538</v>
      </c>
    </row>
    <row r="8" customFormat="false" ht="15.75" hidden="false" customHeight="false" outlineLevel="0" collapsed="false">
      <c r="A8" s="1" t="s">
        <v>536</v>
      </c>
      <c r="B8" s="5" t="b">
        <f aca="false">TRUE()</f>
        <v>1</v>
      </c>
      <c r="C8" s="1" t="n">
        <v>2020</v>
      </c>
      <c r="D8" s="1" t="n">
        <v>2020</v>
      </c>
      <c r="E8" s="1" t="s">
        <v>551</v>
      </c>
      <c r="F8" s="1" t="s">
        <v>552</v>
      </c>
    </row>
    <row r="9" customFormat="false" ht="15.75" hidden="false" customHeight="false" outlineLevel="0" collapsed="false">
      <c r="A9" s="1" t="s">
        <v>290</v>
      </c>
      <c r="B9" s="5" t="b">
        <f aca="false">TRUE()</f>
        <v>1</v>
      </c>
      <c r="C9" s="1" t="n">
        <v>2020</v>
      </c>
      <c r="D9" s="1" t="n">
        <v>2021</v>
      </c>
      <c r="E9" s="1" t="s">
        <v>463</v>
      </c>
      <c r="F9" s="1" t="s">
        <v>553</v>
      </c>
      <c r="G9" s="1" t="s">
        <v>546</v>
      </c>
    </row>
    <row r="10" customFormat="false" ht="15.75" hidden="false" customHeight="false" outlineLevel="0" collapsed="false">
      <c r="A10" s="1" t="s">
        <v>554</v>
      </c>
      <c r="B10" s="5" t="b">
        <f aca="false">FALSE()</f>
        <v>0</v>
      </c>
      <c r="C10" s="1" t="n">
        <v>2020</v>
      </c>
      <c r="D10" s="1" t="n">
        <v>2020</v>
      </c>
      <c r="E10" s="1" t="s">
        <v>555</v>
      </c>
      <c r="F10" s="1" t="s">
        <v>556</v>
      </c>
      <c r="H10" s="1" t="s">
        <v>557</v>
      </c>
    </row>
    <row r="11" customFormat="false" ht="15.75" hidden="false" customHeight="false" outlineLevel="0" collapsed="false">
      <c r="A11" s="1" t="s">
        <v>536</v>
      </c>
      <c r="B11" s="5" t="b">
        <f aca="false">TRUE()</f>
        <v>1</v>
      </c>
      <c r="C11" s="1" t="n">
        <v>2021</v>
      </c>
      <c r="D11" s="1" t="n">
        <v>2024</v>
      </c>
      <c r="E11" s="1" t="s">
        <v>548</v>
      </c>
      <c r="F11" s="1" t="s">
        <v>558</v>
      </c>
    </row>
    <row r="12" customFormat="false" ht="15.75" hidden="false" customHeight="false" outlineLevel="0" collapsed="false">
      <c r="A12" s="1" t="s">
        <v>290</v>
      </c>
      <c r="B12" s="5" t="b">
        <f aca="false">TRUE()</f>
        <v>1</v>
      </c>
      <c r="C12" s="1" t="n">
        <v>2021</v>
      </c>
      <c r="D12" s="1" t="n">
        <v>0</v>
      </c>
      <c r="E12" s="1" t="s">
        <v>559</v>
      </c>
      <c r="F12" s="1" t="s">
        <v>560</v>
      </c>
      <c r="G12" s="1" t="s">
        <v>561</v>
      </c>
      <c r="H12" s="1" t="s">
        <v>562</v>
      </c>
    </row>
    <row r="13" customFormat="false" ht="15.75" hidden="false" customHeight="false" outlineLevel="0" collapsed="false">
      <c r="A13" s="1" t="s">
        <v>554</v>
      </c>
      <c r="B13" s="5" t="b">
        <f aca="false">TRUE()</f>
        <v>1</v>
      </c>
      <c r="C13" s="1" t="n">
        <v>2021</v>
      </c>
      <c r="D13" s="1" t="n">
        <v>2022</v>
      </c>
      <c r="E13" s="1" t="s">
        <v>563</v>
      </c>
      <c r="F13" s="1" t="s">
        <v>564</v>
      </c>
      <c r="G13" s="1" t="s">
        <v>565</v>
      </c>
    </row>
    <row r="14" customFormat="false" ht="15.75" hidden="false" customHeight="false" outlineLevel="0" collapsed="false">
      <c r="A14" s="1" t="s">
        <v>290</v>
      </c>
      <c r="B14" s="5" t="b">
        <f aca="false">TRUE()</f>
        <v>1</v>
      </c>
      <c r="C14" s="1" t="n">
        <v>2021</v>
      </c>
      <c r="D14" s="1" t="n">
        <v>2022</v>
      </c>
      <c r="E14" s="1" t="s">
        <v>539</v>
      </c>
      <c r="F14" s="1" t="s">
        <v>566</v>
      </c>
    </row>
    <row r="15" customFormat="false" ht="15.75" hidden="false" customHeight="false" outlineLevel="0" collapsed="false">
      <c r="A15" s="1" t="s">
        <v>554</v>
      </c>
      <c r="B15" s="5" t="b">
        <f aca="false">FALSE()</f>
        <v>0</v>
      </c>
      <c r="C15" s="1" t="n">
        <v>2021</v>
      </c>
      <c r="D15" s="1" t="n">
        <v>2021</v>
      </c>
      <c r="E15" s="1" t="s">
        <v>539</v>
      </c>
      <c r="F15" s="1" t="s">
        <v>567</v>
      </c>
    </row>
    <row r="16" customFormat="false" ht="15.75" hidden="false" customHeight="false" outlineLevel="0" collapsed="false">
      <c r="A16" s="1" t="s">
        <v>554</v>
      </c>
      <c r="B16" s="5" t="b">
        <f aca="false">FALSE()</f>
        <v>0</v>
      </c>
      <c r="C16" s="1" t="n">
        <v>2021</v>
      </c>
      <c r="D16" s="1" t="n">
        <v>2021</v>
      </c>
      <c r="E16" s="1" t="s">
        <v>539</v>
      </c>
      <c r="F16" s="1" t="s">
        <v>568</v>
      </c>
      <c r="H16" s="1" t="s">
        <v>569</v>
      </c>
    </row>
    <row r="17" customFormat="false" ht="15.75" hidden="false" customHeight="false" outlineLevel="0" collapsed="false">
      <c r="A17" s="1" t="s">
        <v>536</v>
      </c>
      <c r="B17" s="5" t="b">
        <f aca="false">TRUE()</f>
        <v>1</v>
      </c>
      <c r="C17" s="1" t="n">
        <v>2022</v>
      </c>
      <c r="D17" s="1" t="n">
        <v>2023</v>
      </c>
      <c r="E17" s="1" t="s">
        <v>570</v>
      </c>
      <c r="F17" s="1" t="s">
        <v>176</v>
      </c>
      <c r="G17" s="1" t="s">
        <v>538</v>
      </c>
    </row>
    <row r="18" customFormat="false" ht="15.75" hidden="false" customHeight="false" outlineLevel="0" collapsed="false">
      <c r="A18" s="1" t="s">
        <v>554</v>
      </c>
      <c r="B18" s="5" t="b">
        <f aca="false">TRUE()</f>
        <v>1</v>
      </c>
      <c r="C18" s="1" t="n">
        <v>2022</v>
      </c>
      <c r="D18" s="1" t="n">
        <v>0</v>
      </c>
      <c r="E18" s="1" t="s">
        <v>571</v>
      </c>
      <c r="F18" s="1" t="s">
        <v>546</v>
      </c>
      <c r="G18" s="1" t="s">
        <v>572</v>
      </c>
    </row>
    <row r="19" customFormat="false" ht="15.75" hidden="false" customHeight="false" outlineLevel="0" collapsed="false">
      <c r="A19" s="1" t="s">
        <v>536</v>
      </c>
      <c r="B19" s="5" t="b">
        <f aca="false">TRUE()</f>
        <v>1</v>
      </c>
      <c r="C19" s="1" t="n">
        <v>2023</v>
      </c>
      <c r="D19" s="1" t="n">
        <v>2025</v>
      </c>
      <c r="E19" s="1" t="s">
        <v>539</v>
      </c>
      <c r="F19" s="1" t="s">
        <v>573</v>
      </c>
      <c r="G19" s="1" t="s">
        <v>538</v>
      </c>
    </row>
    <row r="20" customFormat="false" ht="15.75" hidden="false" customHeight="false" outlineLevel="0" collapsed="false">
      <c r="A20" s="1" t="s">
        <v>536</v>
      </c>
      <c r="B20" s="5" t="b">
        <f aca="false">TRUE()</f>
        <v>1</v>
      </c>
      <c r="C20" s="1" t="n">
        <v>2023</v>
      </c>
      <c r="D20" s="1" t="n">
        <v>2024</v>
      </c>
      <c r="E20" s="1" t="s">
        <v>574</v>
      </c>
      <c r="F20" s="1" t="s">
        <v>176</v>
      </c>
      <c r="G20" s="1" t="s">
        <v>538</v>
      </c>
    </row>
    <row r="21" customFormat="false" ht="13.8" hidden="false" customHeight="false" outlineLevel="0" collapsed="false">
      <c r="A21" s="1" t="s">
        <v>554</v>
      </c>
      <c r="B21" s="5" t="b">
        <f aca="false">TRUE()</f>
        <v>1</v>
      </c>
      <c r="C21" s="1" t="n">
        <v>2023</v>
      </c>
      <c r="D21" s="1" t="n">
        <v>0</v>
      </c>
      <c r="E21" s="1" t="s">
        <v>539</v>
      </c>
      <c r="F21" s="1" t="s">
        <v>575</v>
      </c>
      <c r="G21" s="1" t="s">
        <v>572</v>
      </c>
    </row>
    <row r="22" customFormat="false" ht="15.75" hidden="false" customHeight="false" outlineLevel="0" collapsed="false">
      <c r="A22" s="1"/>
      <c r="B22" s="1"/>
      <c r="C22" s="1"/>
      <c r="D22" s="1"/>
      <c r="E22" s="1"/>
      <c r="F22"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1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2.65234375" defaultRowHeight="15.75" zeroHeight="false" outlineLevelRow="0" outlineLevelCol="0"/>
  <sheetData>
    <row r="1" customFormat="false" ht="15.75" hidden="false" customHeight="false" outlineLevel="0" collapsed="false">
      <c r="A1" s="1" t="s">
        <v>419</v>
      </c>
      <c r="B1" s="1" t="s">
        <v>576</v>
      </c>
    </row>
    <row r="2" customFormat="false" ht="15.75" hidden="false" customHeight="false" outlineLevel="0" collapsed="false">
      <c r="A2" s="1" t="n">
        <v>2022</v>
      </c>
      <c r="B2" s="1" t="s">
        <v>558</v>
      </c>
    </row>
    <row r="3" customFormat="false" ht="15.75" hidden="false" customHeight="false" outlineLevel="0" collapsed="false">
      <c r="A3" s="1" t="n">
        <v>2019</v>
      </c>
      <c r="B3" s="1" t="s">
        <v>549</v>
      </c>
    </row>
    <row r="4" customFormat="false" ht="15.75" hidden="false" customHeight="false" outlineLevel="0" collapsed="false">
      <c r="A4" s="1" t="n">
        <v>2020</v>
      </c>
      <c r="B4" s="1" t="s">
        <v>577</v>
      </c>
    </row>
    <row r="5" customFormat="false" ht="15.75" hidden="false" customHeight="false" outlineLevel="0" collapsed="false">
      <c r="A5" s="1" t="n">
        <v>2020</v>
      </c>
      <c r="B5" s="1" t="s">
        <v>578</v>
      </c>
    </row>
    <row r="6" customFormat="false" ht="15.75" hidden="false" customHeight="false" outlineLevel="0" collapsed="false">
      <c r="A6" s="1" t="n">
        <v>2020</v>
      </c>
      <c r="B6" s="1" t="s">
        <v>579</v>
      </c>
    </row>
    <row r="7" customFormat="false" ht="15.75" hidden="false" customHeight="false" outlineLevel="0" collapsed="false">
      <c r="A7" s="1" t="n">
        <v>2021</v>
      </c>
      <c r="B7" s="1" t="s">
        <v>580</v>
      </c>
    </row>
    <row r="8" customFormat="false" ht="15.75" hidden="false" customHeight="false" outlineLevel="0" collapsed="false">
      <c r="A8" s="1" t="n">
        <v>2021</v>
      </c>
      <c r="B8" s="1" t="s">
        <v>581</v>
      </c>
    </row>
    <row r="9" customFormat="false" ht="15.75" hidden="false" customHeight="false" outlineLevel="0" collapsed="false">
      <c r="A9" s="1" t="n">
        <v>2021</v>
      </c>
      <c r="B9" s="1" t="s">
        <v>582</v>
      </c>
    </row>
    <row r="10" customFormat="false" ht="15.75" hidden="false" customHeight="false" outlineLevel="0" collapsed="false">
      <c r="A10" s="1" t="n">
        <v>2022</v>
      </c>
      <c r="B10" s="1" t="s">
        <v>583</v>
      </c>
    </row>
    <row r="11" customFormat="false" ht="15.75" hidden="false" customHeight="false" outlineLevel="0" collapsed="false">
      <c r="A11" s="1" t="n">
        <v>2020</v>
      </c>
      <c r="B11" s="1" t="s">
        <v>584</v>
      </c>
    </row>
    <row r="12" customFormat="false" ht="15.75" hidden="false" customHeight="false" outlineLevel="0" collapsed="false">
      <c r="A12" s="1" t="n">
        <v>2021</v>
      </c>
      <c r="B12" s="1" t="s">
        <v>584</v>
      </c>
    </row>
    <row r="13" customFormat="false" ht="15.75" hidden="false" customHeight="false" outlineLevel="0" collapsed="false">
      <c r="A13" s="1" t="n">
        <v>2022</v>
      </c>
      <c r="B13" s="1" t="s">
        <v>584</v>
      </c>
    </row>
    <row r="14" customFormat="false" ht="15.75" hidden="false" customHeight="false" outlineLevel="0" collapsed="false">
      <c r="A14" s="1" t="n">
        <v>2023</v>
      </c>
      <c r="B14" s="1" t="s">
        <v>584</v>
      </c>
    </row>
    <row r="15" customFormat="false" ht="15.75" hidden="false" customHeight="false" outlineLevel="0" collapsed="false">
      <c r="A15" s="1" t="n">
        <v>2022</v>
      </c>
      <c r="B15" s="1" t="s">
        <v>580</v>
      </c>
    </row>
    <row r="16" customFormat="false" ht="15.75" hidden="false" customHeight="false" outlineLevel="0" collapsed="false">
      <c r="A16" s="1" t="n">
        <v>2023</v>
      </c>
      <c r="B16" s="1" t="s">
        <v>558</v>
      </c>
    </row>
    <row r="17" customFormat="false" ht="15.75" hidden="false" customHeight="false" outlineLevel="0" collapsed="false">
      <c r="A17" s="1" t="n">
        <v>2023</v>
      </c>
      <c r="B17" s="1" t="s">
        <v>585</v>
      </c>
    </row>
    <row r="18" customFormat="false" ht="15.75" hidden="false" customHeight="false" outlineLevel="0" collapsed="false">
      <c r="A18" s="1" t="n">
        <v>2023</v>
      </c>
      <c r="B18" s="1" t="s">
        <v>549</v>
      </c>
    </row>
    <row r="19" customFormat="false" ht="15.75" hidden="false" customHeight="false" outlineLevel="0" collapsed="false">
      <c r="A19" s="1" t="n">
        <v>2023</v>
      </c>
      <c r="B19" s="1" t="s">
        <v>558</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6"/>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2.65234375" defaultRowHeight="15.75" zeroHeight="false" outlineLevelRow="0" outlineLevelCol="0"/>
  <sheetData>
    <row r="1" customFormat="false" ht="15.75" hidden="false" customHeight="false" outlineLevel="0" collapsed="false">
      <c r="A1" s="1" t="s">
        <v>1</v>
      </c>
      <c r="B1" s="1" t="s">
        <v>586</v>
      </c>
      <c r="C1" s="1" t="s">
        <v>587</v>
      </c>
      <c r="D1" s="1" t="s">
        <v>128</v>
      </c>
      <c r="E1" s="1" t="s">
        <v>588</v>
      </c>
      <c r="F1" s="1" t="s">
        <v>589</v>
      </c>
      <c r="G1" s="1" t="s">
        <v>590</v>
      </c>
    </row>
    <row r="2" customFormat="false" ht="15.75" hidden="false" customHeight="false" outlineLevel="0" collapsed="false">
      <c r="A2" s="5" t="b">
        <f aca="false">FALSE()</f>
        <v>0</v>
      </c>
      <c r="B2" s="1" t="n">
        <v>2023</v>
      </c>
      <c r="C2" s="1" t="n">
        <v>2023</v>
      </c>
      <c r="D2" s="1" t="s">
        <v>591</v>
      </c>
      <c r="E2" s="1" t="s">
        <v>592</v>
      </c>
    </row>
    <row r="3" customFormat="false" ht="15.75" hidden="false" customHeight="false" outlineLevel="0" collapsed="false">
      <c r="A3" s="5" t="b">
        <f aca="false">TRUE()</f>
        <v>1</v>
      </c>
      <c r="B3" s="1" t="n">
        <v>2022</v>
      </c>
      <c r="C3" s="1" t="n">
        <v>2023</v>
      </c>
      <c r="D3" s="1" t="s">
        <v>593</v>
      </c>
      <c r="E3" s="1" t="s">
        <v>594</v>
      </c>
    </row>
    <row r="4" customFormat="false" ht="15.75" hidden="false" customHeight="false" outlineLevel="0" collapsed="false">
      <c r="A4" s="5" t="b">
        <f aca="false">TRUE()</f>
        <v>1</v>
      </c>
      <c r="B4" s="1" t="n">
        <v>2021</v>
      </c>
      <c r="C4" s="1" t="n">
        <v>2022</v>
      </c>
      <c r="D4" s="1" t="s">
        <v>595</v>
      </c>
      <c r="E4" s="1" t="s">
        <v>596</v>
      </c>
    </row>
    <row r="5" customFormat="false" ht="15.75" hidden="false" customHeight="false" outlineLevel="0" collapsed="false">
      <c r="A5" s="5" t="b">
        <f aca="false">FALSE()</f>
        <v>0</v>
      </c>
      <c r="B5" s="1" t="n">
        <v>2020</v>
      </c>
      <c r="C5" s="1" t="n">
        <v>2020</v>
      </c>
      <c r="D5" s="1" t="s">
        <v>597</v>
      </c>
    </row>
    <row r="6" customFormat="false" ht="15.75" hidden="false" customHeight="false" outlineLevel="0" collapsed="false">
      <c r="A6" s="5" t="b">
        <f aca="false">FALSE()</f>
        <v>0</v>
      </c>
      <c r="B6" s="1" t="n">
        <v>2020</v>
      </c>
      <c r="C6" s="1" t="n">
        <v>2020</v>
      </c>
      <c r="D6" s="1" t="s">
        <v>598</v>
      </c>
      <c r="E6" s="1" t="s">
        <v>599</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17"/>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2.65234375" defaultRowHeight="15.75" zeroHeight="false" outlineLevelRow="0" outlineLevelCol="0"/>
  <sheetData>
    <row r="1" customFormat="false" ht="15.75" hidden="false" customHeight="false" outlineLevel="0" collapsed="false">
      <c r="A1" s="1" t="s">
        <v>1</v>
      </c>
      <c r="B1" s="1" t="s">
        <v>31</v>
      </c>
      <c r="C1" s="1" t="s">
        <v>586</v>
      </c>
      <c r="D1" s="1" t="s">
        <v>587</v>
      </c>
      <c r="E1" s="1" t="s">
        <v>128</v>
      </c>
      <c r="F1" s="1" t="s">
        <v>34</v>
      </c>
      <c r="G1" s="1" t="s">
        <v>588</v>
      </c>
      <c r="H1" s="1" t="s">
        <v>589</v>
      </c>
      <c r="I1" s="1" t="s">
        <v>590</v>
      </c>
      <c r="J1" s="1"/>
      <c r="K1" s="1"/>
      <c r="L1" s="1"/>
    </row>
    <row r="2" customFormat="false" ht="15.75" hidden="false" customHeight="false" outlineLevel="0" collapsed="false">
      <c r="A2" s="6" t="b">
        <f aca="false">FALSE()</f>
        <v>0</v>
      </c>
      <c r="B2" s="1" t="s">
        <v>600</v>
      </c>
      <c r="C2" s="11" t="n">
        <v>2023</v>
      </c>
      <c r="D2" s="11" t="n">
        <v>2023</v>
      </c>
      <c r="E2" s="1" t="s">
        <v>601</v>
      </c>
      <c r="F2" s="1" t="s">
        <v>602</v>
      </c>
      <c r="G2" s="1" t="s">
        <v>603</v>
      </c>
      <c r="I2" s="1"/>
      <c r="J2" s="1"/>
      <c r="K2" s="1"/>
      <c r="L2" s="1"/>
    </row>
    <row r="3" customFormat="false" ht="15.75" hidden="false" customHeight="false" outlineLevel="0" collapsed="false">
      <c r="A3" s="6" t="b">
        <f aca="false">FALSE()</f>
        <v>0</v>
      </c>
      <c r="B3" s="1" t="s">
        <v>600</v>
      </c>
      <c r="C3" s="11" t="n">
        <v>2022</v>
      </c>
      <c r="D3" s="11" t="n">
        <v>2022</v>
      </c>
      <c r="E3" s="1" t="s">
        <v>604</v>
      </c>
      <c r="F3" s="1" t="s">
        <v>605</v>
      </c>
      <c r="G3" s="1" t="s">
        <v>606</v>
      </c>
      <c r="I3" s="1"/>
      <c r="J3" s="1"/>
      <c r="K3" s="1"/>
      <c r="L3" s="1"/>
    </row>
    <row r="4" customFormat="false" ht="15.75" hidden="false" customHeight="false" outlineLevel="0" collapsed="false">
      <c r="A4" s="6" t="b">
        <f aca="false">FALSE()</f>
        <v>0</v>
      </c>
      <c r="B4" s="1" t="s">
        <v>600</v>
      </c>
      <c r="C4" s="11" t="n">
        <v>2022</v>
      </c>
      <c r="D4" s="11" t="n">
        <v>2022</v>
      </c>
      <c r="E4" s="1" t="s">
        <v>604</v>
      </c>
      <c r="F4" s="1" t="s">
        <v>607</v>
      </c>
      <c r="G4" s="1" t="s">
        <v>608</v>
      </c>
      <c r="I4" s="1"/>
      <c r="J4" s="1"/>
      <c r="K4" s="1"/>
      <c r="L4" s="1"/>
    </row>
    <row r="5" customFormat="false" ht="15.75" hidden="false" customHeight="false" outlineLevel="0" collapsed="false">
      <c r="A5" s="6" t="b">
        <f aca="false">FALSE()</f>
        <v>0</v>
      </c>
      <c r="B5" s="1" t="s">
        <v>600</v>
      </c>
      <c r="C5" s="11" t="n">
        <v>2022</v>
      </c>
      <c r="D5" s="11" t="n">
        <v>2022</v>
      </c>
      <c r="E5" s="1" t="s">
        <v>601</v>
      </c>
      <c r="F5" s="1" t="s">
        <v>609</v>
      </c>
      <c r="G5" s="1" t="s">
        <v>610</v>
      </c>
      <c r="I5" s="1"/>
      <c r="J5" s="1"/>
      <c r="K5" s="1"/>
      <c r="L5" s="1"/>
    </row>
    <row r="6" customFormat="false" ht="15.75" hidden="false" customHeight="false" outlineLevel="0" collapsed="false">
      <c r="A6" s="6" t="b">
        <f aca="false">FALSE()</f>
        <v>0</v>
      </c>
      <c r="B6" s="1" t="s">
        <v>600</v>
      </c>
      <c r="C6" s="11" t="n">
        <v>2021</v>
      </c>
      <c r="D6" s="11" t="n">
        <v>2021</v>
      </c>
      <c r="E6" s="1" t="s">
        <v>601</v>
      </c>
      <c r="F6" s="1" t="s">
        <v>609</v>
      </c>
      <c r="G6" s="1" t="s">
        <v>611</v>
      </c>
      <c r="H6" s="1"/>
      <c r="I6" s="1"/>
      <c r="J6" s="1"/>
      <c r="K6" s="1"/>
      <c r="L6" s="1"/>
    </row>
    <row r="7" customFormat="false" ht="15.75" hidden="false" customHeight="false" outlineLevel="0" collapsed="false">
      <c r="A7" s="6" t="b">
        <f aca="false">FALSE()</f>
        <v>0</v>
      </c>
      <c r="B7" s="1" t="s">
        <v>612</v>
      </c>
      <c r="C7" s="11" t="n">
        <v>2021</v>
      </c>
      <c r="D7" s="11" t="n">
        <v>2021</v>
      </c>
      <c r="E7" s="1" t="s">
        <v>613</v>
      </c>
      <c r="F7" s="1" t="s">
        <v>614</v>
      </c>
      <c r="G7" s="1" t="s">
        <v>615</v>
      </c>
      <c r="H7" s="1"/>
      <c r="I7" s="1"/>
      <c r="J7" s="1"/>
      <c r="K7" s="1"/>
      <c r="L7" s="1"/>
    </row>
    <row r="8" customFormat="false" ht="15.75" hidden="false" customHeight="false" outlineLevel="0" collapsed="false">
      <c r="A8" s="6" t="b">
        <f aca="false">FALSE()</f>
        <v>0</v>
      </c>
      <c r="B8" s="1" t="s">
        <v>612</v>
      </c>
      <c r="C8" s="11" t="n">
        <v>2021</v>
      </c>
      <c r="D8" s="11" t="n">
        <v>2021</v>
      </c>
      <c r="E8" s="1" t="s">
        <v>320</v>
      </c>
      <c r="F8" s="1" t="s">
        <v>614</v>
      </c>
      <c r="G8" s="1" t="s">
        <v>616</v>
      </c>
      <c r="H8" s="1"/>
      <c r="I8" s="1"/>
      <c r="J8" s="1"/>
      <c r="K8" s="1"/>
      <c r="L8" s="1"/>
    </row>
    <row r="9" customFormat="false" ht="15.75" hidden="false" customHeight="false" outlineLevel="0" collapsed="false">
      <c r="A9" s="6" t="b">
        <f aca="false">FALSE()</f>
        <v>0</v>
      </c>
      <c r="B9" s="1" t="s">
        <v>612</v>
      </c>
      <c r="C9" s="11" t="n">
        <v>2020</v>
      </c>
      <c r="D9" s="11" t="n">
        <v>2020</v>
      </c>
      <c r="E9" s="1" t="s">
        <v>617</v>
      </c>
      <c r="F9" s="1" t="s">
        <v>614</v>
      </c>
      <c r="G9" s="1" t="s">
        <v>618</v>
      </c>
      <c r="H9" s="1" t="s">
        <v>619</v>
      </c>
      <c r="I9" s="1"/>
      <c r="J9" s="1"/>
      <c r="K9" s="1"/>
      <c r="L9" s="1"/>
    </row>
    <row r="10" customFormat="false" ht="15.75" hidden="false" customHeight="false" outlineLevel="0" collapsed="false">
      <c r="A10" s="1"/>
      <c r="B10" s="1"/>
      <c r="C10" s="1"/>
      <c r="D10" s="1"/>
      <c r="E10" s="1"/>
      <c r="F10" s="1"/>
      <c r="G10" s="1"/>
      <c r="H10" s="1"/>
      <c r="I10" s="1"/>
      <c r="J10" s="1"/>
      <c r="K10" s="1"/>
      <c r="L10" s="1"/>
    </row>
    <row r="11" customFormat="false" ht="15.75" hidden="false" customHeight="false" outlineLevel="0" collapsed="false">
      <c r="A11" s="1"/>
      <c r="B11" s="1"/>
      <c r="C11" s="1"/>
      <c r="D11" s="1"/>
      <c r="E11" s="1"/>
      <c r="F11" s="1"/>
      <c r="G11" s="1"/>
      <c r="H11" s="1"/>
      <c r="I11" s="1"/>
      <c r="J11" s="1"/>
      <c r="K11" s="1"/>
      <c r="L11" s="1"/>
    </row>
    <row r="12" customFormat="false" ht="15.75" hidden="false" customHeight="false" outlineLevel="0" collapsed="false">
      <c r="A12" s="1"/>
      <c r="B12" s="1"/>
      <c r="C12" s="1"/>
      <c r="D12" s="1"/>
      <c r="E12" s="1"/>
      <c r="F12" s="1"/>
      <c r="G12" s="1"/>
      <c r="H12" s="1"/>
      <c r="I12" s="1"/>
      <c r="J12" s="1"/>
      <c r="K12" s="1"/>
      <c r="L12" s="1"/>
    </row>
    <row r="13" customFormat="false" ht="15.75" hidden="false" customHeight="false" outlineLevel="0" collapsed="false">
      <c r="A13" s="1"/>
      <c r="B13" s="1"/>
      <c r="C13" s="1"/>
      <c r="D13" s="1"/>
      <c r="E13" s="1"/>
      <c r="F13" s="1"/>
      <c r="G13" s="1"/>
      <c r="H13" s="1"/>
      <c r="I13" s="1"/>
      <c r="J13" s="1"/>
      <c r="K13" s="1"/>
      <c r="L13" s="1"/>
    </row>
    <row r="14" customFormat="false" ht="15.75" hidden="false" customHeight="false" outlineLevel="0" collapsed="false">
      <c r="A14" s="1"/>
      <c r="B14" s="1"/>
      <c r="C14" s="1"/>
      <c r="D14" s="1"/>
      <c r="E14" s="1"/>
      <c r="F14" s="1"/>
      <c r="G14" s="1"/>
      <c r="H14" s="1"/>
      <c r="I14" s="1"/>
      <c r="J14" s="1"/>
      <c r="K14" s="1"/>
      <c r="L14" s="1"/>
    </row>
    <row r="15" customFormat="false" ht="15.75" hidden="false" customHeight="false" outlineLevel="0" collapsed="false">
      <c r="A15" s="1"/>
      <c r="B15" s="1"/>
      <c r="C15" s="1"/>
      <c r="D15" s="1"/>
      <c r="E15" s="1"/>
      <c r="F15" s="1"/>
      <c r="G15" s="1"/>
      <c r="H15" s="1"/>
      <c r="I15" s="1"/>
      <c r="J15" s="1"/>
      <c r="K15" s="1"/>
      <c r="L15" s="1"/>
    </row>
    <row r="16" customFormat="false" ht="15.75" hidden="false" customHeight="false" outlineLevel="0" collapsed="false">
      <c r="A16" s="1"/>
      <c r="B16" s="1"/>
      <c r="C16" s="1"/>
      <c r="D16" s="1"/>
      <c r="E16" s="1"/>
      <c r="F16" s="1"/>
      <c r="G16" s="1"/>
      <c r="H16" s="1"/>
      <c r="I16" s="1"/>
      <c r="J16" s="1"/>
      <c r="K16" s="1"/>
      <c r="L16" s="1"/>
    </row>
    <row r="17" customFormat="false" ht="15.75" hidden="false" customHeight="false" outlineLevel="0" collapsed="false">
      <c r="A17" s="1"/>
      <c r="B17" s="1"/>
      <c r="C17" s="1"/>
      <c r="D17" s="1"/>
      <c r="E17" s="1"/>
      <c r="F17" s="1"/>
      <c r="G17" s="1"/>
      <c r="H17" s="1"/>
      <c r="I17" s="1"/>
      <c r="J17" s="1"/>
      <c r="K17" s="1"/>
      <c r="L17"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4"/>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2.65234375" defaultRowHeight="15.75" zeroHeight="false" outlineLevelRow="0" outlineLevelCol="0"/>
  <sheetData>
    <row r="1" customFormat="false" ht="15.75" hidden="false" customHeight="false" outlineLevel="0" collapsed="false">
      <c r="A1" s="1" t="s">
        <v>14</v>
      </c>
      <c r="B1" s="1" t="s">
        <v>15</v>
      </c>
      <c r="C1" s="1" t="s">
        <v>16</v>
      </c>
      <c r="D1" s="1" t="s">
        <v>17</v>
      </c>
      <c r="E1" s="1" t="s">
        <v>18</v>
      </c>
    </row>
    <row r="2" customFormat="false" ht="15.75" hidden="false" customHeight="false" outlineLevel="0" collapsed="false">
      <c r="A2" s="1" t="s">
        <v>13</v>
      </c>
      <c r="B2" s="1" t="s">
        <v>19</v>
      </c>
      <c r="C2" s="1" t="s">
        <v>20</v>
      </c>
      <c r="D2" s="1" t="s">
        <v>21</v>
      </c>
      <c r="E2" s="1" t="s">
        <v>22</v>
      </c>
    </row>
    <row r="3" customFormat="false" ht="15.75" hidden="false" customHeight="false" outlineLevel="0" collapsed="false">
      <c r="A3" s="1" t="s">
        <v>10</v>
      </c>
      <c r="B3" s="1" t="s">
        <v>23</v>
      </c>
      <c r="C3" s="1" t="s">
        <v>24</v>
      </c>
      <c r="D3" s="1" t="s">
        <v>25</v>
      </c>
    </row>
    <row r="4" customFormat="false" ht="15.75" hidden="false" customHeight="false" outlineLevel="0" collapsed="false">
      <c r="A4" s="1" t="s">
        <v>7</v>
      </c>
      <c r="B4" s="1" t="s">
        <v>26</v>
      </c>
      <c r="C4" s="1" t="s">
        <v>27</v>
      </c>
      <c r="D4" s="1" t="s">
        <v>28</v>
      </c>
      <c r="E4" s="1" t="s">
        <v>29</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D12"/>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E14" activeCellId="0" sqref="E14"/>
    </sheetView>
  </sheetViews>
  <sheetFormatPr defaultColWidth="12.65234375" defaultRowHeight="15.75" zeroHeight="false" outlineLevelRow="0" outlineLevelCol="0"/>
  <sheetData>
    <row r="1" customFormat="false" ht="15.75" hidden="false" customHeight="false" outlineLevel="0" collapsed="false">
      <c r="A1" s="1" t="s">
        <v>30</v>
      </c>
      <c r="B1" s="1" t="s">
        <v>31</v>
      </c>
      <c r="C1" s="1" t="s">
        <v>1</v>
      </c>
      <c r="D1" s="1" t="s">
        <v>2</v>
      </c>
      <c r="E1" s="1" t="s">
        <v>3</v>
      </c>
      <c r="F1" s="1" t="s">
        <v>32</v>
      </c>
      <c r="G1" s="1" t="s">
        <v>33</v>
      </c>
      <c r="H1" s="1" t="s">
        <v>34</v>
      </c>
      <c r="I1" s="1" t="s">
        <v>6</v>
      </c>
      <c r="J1" s="1"/>
      <c r="K1" s="1"/>
      <c r="L1" s="1"/>
      <c r="M1" s="1"/>
      <c r="N1" s="1"/>
      <c r="O1" s="1"/>
      <c r="P1" s="1"/>
      <c r="Q1" s="1"/>
      <c r="R1" s="1"/>
      <c r="S1" s="1"/>
      <c r="T1" s="1"/>
      <c r="U1" s="1"/>
      <c r="V1" s="1"/>
      <c r="W1" s="1"/>
      <c r="X1" s="1"/>
      <c r="Y1" s="1"/>
      <c r="Z1" s="1"/>
      <c r="AA1" s="1"/>
      <c r="AB1" s="1"/>
      <c r="AC1" s="1"/>
      <c r="AD1" s="1"/>
    </row>
    <row r="2" customFormat="false" ht="15.75" hidden="false" customHeight="false" outlineLevel="0" collapsed="false">
      <c r="A2" s="5" t="b">
        <f aca="false">FALSE()</f>
        <v>0</v>
      </c>
      <c r="B2" s="1" t="s">
        <v>35</v>
      </c>
      <c r="C2" s="6" t="b">
        <f aca="false">TRUE()</f>
        <v>1</v>
      </c>
      <c r="D2" s="3" t="n">
        <v>41061</v>
      </c>
      <c r="E2" s="3" t="n">
        <v>41789</v>
      </c>
      <c r="F2" s="1" t="s">
        <v>36</v>
      </c>
      <c r="G2" s="1" t="s">
        <v>11</v>
      </c>
      <c r="H2" s="1" t="s">
        <v>12</v>
      </c>
      <c r="I2" s="1" t="s">
        <v>37</v>
      </c>
      <c r="J2" s="1"/>
      <c r="K2" s="1"/>
      <c r="L2" s="1"/>
      <c r="M2" s="1"/>
      <c r="N2" s="1"/>
      <c r="O2" s="1"/>
      <c r="P2" s="1"/>
      <c r="Q2" s="1"/>
      <c r="R2" s="1"/>
      <c r="S2" s="1"/>
      <c r="T2" s="1"/>
      <c r="U2" s="1"/>
      <c r="V2" s="1"/>
      <c r="W2" s="1"/>
      <c r="X2" s="1"/>
      <c r="Y2" s="1"/>
      <c r="Z2" s="1"/>
      <c r="AA2" s="1"/>
      <c r="AB2" s="1"/>
      <c r="AC2" s="1"/>
      <c r="AD2" s="1"/>
    </row>
    <row r="3" customFormat="false" ht="15.75" hidden="false" customHeight="false" outlineLevel="0" collapsed="false">
      <c r="A3" s="5" t="b">
        <f aca="false">FALSE()</f>
        <v>0</v>
      </c>
      <c r="B3" s="1" t="s">
        <v>38</v>
      </c>
      <c r="C3" s="6" t="b">
        <f aca="false">TRUE()</f>
        <v>1</v>
      </c>
      <c r="D3" s="3" t="n">
        <v>41275</v>
      </c>
      <c r="E3" s="3" t="n">
        <v>42369</v>
      </c>
      <c r="F3" s="1" t="s">
        <v>39</v>
      </c>
      <c r="G3" s="1"/>
      <c r="H3" s="1"/>
      <c r="I3" s="1" t="s">
        <v>40</v>
      </c>
      <c r="J3" s="1"/>
      <c r="K3" s="1"/>
      <c r="L3" s="1"/>
      <c r="M3" s="1"/>
      <c r="N3" s="1"/>
      <c r="O3" s="1"/>
      <c r="P3" s="1"/>
      <c r="Q3" s="1"/>
      <c r="R3" s="1"/>
      <c r="S3" s="1"/>
      <c r="T3" s="1"/>
      <c r="U3" s="1"/>
      <c r="V3" s="1"/>
      <c r="W3" s="1"/>
      <c r="X3" s="1"/>
      <c r="Y3" s="1"/>
      <c r="Z3" s="1"/>
      <c r="AA3" s="1"/>
      <c r="AB3" s="1"/>
      <c r="AC3" s="1"/>
      <c r="AD3" s="1"/>
    </row>
    <row r="4" customFormat="false" ht="15.75" hidden="false" customHeight="false" outlineLevel="0" collapsed="false">
      <c r="A4" s="5" t="b">
        <f aca="false">FALSE()</f>
        <v>0</v>
      </c>
      <c r="B4" s="1" t="s">
        <v>35</v>
      </c>
      <c r="C4" s="6" t="b">
        <f aca="false">TRUE()</f>
        <v>1</v>
      </c>
      <c r="D4" s="3" t="n">
        <v>41306</v>
      </c>
      <c r="E4" s="3" t="n">
        <v>41973</v>
      </c>
      <c r="F4" s="1" t="s">
        <v>41</v>
      </c>
      <c r="G4" s="1" t="s">
        <v>11</v>
      </c>
      <c r="H4" s="1" t="s">
        <v>12</v>
      </c>
      <c r="I4" s="1" t="s">
        <v>42</v>
      </c>
      <c r="J4" s="1"/>
      <c r="K4" s="1"/>
      <c r="L4" s="1"/>
      <c r="M4" s="1"/>
      <c r="N4" s="1"/>
      <c r="O4" s="1"/>
      <c r="P4" s="1"/>
      <c r="Q4" s="1"/>
      <c r="R4" s="1"/>
      <c r="S4" s="1"/>
      <c r="T4" s="1"/>
      <c r="U4" s="1"/>
      <c r="V4" s="1"/>
      <c r="W4" s="1"/>
      <c r="X4" s="1"/>
      <c r="Y4" s="1"/>
      <c r="Z4" s="1"/>
      <c r="AA4" s="1"/>
      <c r="AB4" s="1"/>
      <c r="AC4" s="1"/>
      <c r="AD4" s="1"/>
    </row>
    <row r="5" customFormat="false" ht="15.75" hidden="false" customHeight="false" outlineLevel="0" collapsed="false">
      <c r="A5" s="5" t="b">
        <f aca="false">FALSE()</f>
        <v>0</v>
      </c>
      <c r="B5" s="1" t="s">
        <v>35</v>
      </c>
      <c r="C5" s="6" t="b">
        <f aca="false">TRUE()</f>
        <v>1</v>
      </c>
      <c r="D5" s="3" t="n">
        <v>40909</v>
      </c>
      <c r="E5" s="3" t="n">
        <v>41136</v>
      </c>
      <c r="F5" s="1" t="s">
        <v>36</v>
      </c>
      <c r="G5" s="1" t="s">
        <v>43</v>
      </c>
      <c r="H5" s="1" t="s">
        <v>12</v>
      </c>
      <c r="I5" s="1" t="s">
        <v>44</v>
      </c>
      <c r="J5" s="1"/>
      <c r="K5" s="1"/>
      <c r="L5" s="1"/>
      <c r="M5" s="1"/>
      <c r="N5" s="1"/>
      <c r="O5" s="1"/>
      <c r="P5" s="1"/>
      <c r="Q5" s="1"/>
      <c r="R5" s="1"/>
      <c r="S5" s="1"/>
      <c r="T5" s="1"/>
      <c r="U5" s="1"/>
      <c r="V5" s="1"/>
      <c r="W5" s="1"/>
      <c r="X5" s="1"/>
      <c r="Y5" s="1"/>
      <c r="Z5" s="1"/>
      <c r="AA5" s="1"/>
      <c r="AB5" s="1"/>
      <c r="AC5" s="1"/>
      <c r="AD5" s="1"/>
    </row>
    <row r="6" customFormat="false" ht="15.75" hidden="false" customHeight="false" outlineLevel="0" collapsed="false">
      <c r="A6" s="5" t="b">
        <f aca="false">FALSE()</f>
        <v>0</v>
      </c>
      <c r="B6" s="1" t="s">
        <v>35</v>
      </c>
      <c r="C6" s="6" t="b">
        <f aca="false">TRUE()</f>
        <v>1</v>
      </c>
      <c r="D6" s="3" t="n">
        <v>39965</v>
      </c>
      <c r="E6" s="3" t="n">
        <v>40040</v>
      </c>
      <c r="F6" s="1" t="s">
        <v>45</v>
      </c>
      <c r="G6" s="1" t="s">
        <v>46</v>
      </c>
      <c r="H6" s="1" t="s">
        <v>12</v>
      </c>
      <c r="I6" s="1" t="s">
        <v>47</v>
      </c>
      <c r="J6" s="1"/>
      <c r="K6" s="1"/>
      <c r="L6" s="1"/>
      <c r="M6" s="1"/>
      <c r="N6" s="1"/>
      <c r="O6" s="1"/>
      <c r="P6" s="1"/>
      <c r="Q6" s="1"/>
      <c r="R6" s="1"/>
      <c r="S6" s="1"/>
      <c r="T6" s="1"/>
      <c r="U6" s="1"/>
      <c r="V6" s="1"/>
      <c r="W6" s="1"/>
      <c r="X6" s="1"/>
      <c r="Y6" s="1"/>
      <c r="Z6" s="1"/>
      <c r="AA6" s="1"/>
      <c r="AB6" s="1"/>
      <c r="AC6" s="1"/>
      <c r="AD6" s="1"/>
    </row>
    <row r="7" customFormat="false" ht="15.75" hidden="false" customHeight="false" outlineLevel="0" collapsed="false">
      <c r="A7" s="5" t="b">
        <f aca="false">FALSE()</f>
        <v>0</v>
      </c>
      <c r="B7" s="1" t="s">
        <v>35</v>
      </c>
      <c r="C7" s="6" t="b">
        <f aca="false">TRUE()</f>
        <v>1</v>
      </c>
      <c r="D7" s="3" t="n">
        <v>39600</v>
      </c>
      <c r="E7" s="3" t="n">
        <v>39675</v>
      </c>
      <c r="F7" s="1" t="s">
        <v>45</v>
      </c>
      <c r="G7" s="1" t="s">
        <v>48</v>
      </c>
      <c r="H7" s="1" t="s">
        <v>49</v>
      </c>
      <c r="I7" s="1" t="s">
        <v>50</v>
      </c>
      <c r="J7" s="1"/>
      <c r="K7" s="1"/>
      <c r="L7" s="1"/>
      <c r="M7" s="1"/>
      <c r="N7" s="1"/>
      <c r="O7" s="1"/>
      <c r="P7" s="1"/>
      <c r="Q7" s="1"/>
      <c r="R7" s="1"/>
      <c r="S7" s="1"/>
      <c r="T7" s="1"/>
      <c r="U7" s="1"/>
      <c r="V7" s="1"/>
      <c r="W7" s="1"/>
      <c r="X7" s="1"/>
      <c r="Y7" s="1"/>
      <c r="Z7" s="1"/>
      <c r="AA7" s="1"/>
      <c r="AB7" s="1"/>
      <c r="AC7" s="1"/>
      <c r="AD7" s="1"/>
    </row>
    <row r="8" customFormat="false" ht="15.75" hidden="false" customHeight="false" outlineLevel="0" collapsed="false">
      <c r="A8" s="5" t="b">
        <f aca="false">TRUE()</f>
        <v>1</v>
      </c>
      <c r="B8" s="1" t="s">
        <v>38</v>
      </c>
      <c r="C8" s="5" t="b">
        <f aca="false">TRUE()</f>
        <v>1</v>
      </c>
      <c r="D8" s="4" t="n">
        <v>42236</v>
      </c>
      <c r="E8" s="4" t="n">
        <v>43159</v>
      </c>
      <c r="F8" s="1" t="s">
        <v>51</v>
      </c>
      <c r="G8" s="1"/>
      <c r="H8" s="1" t="s">
        <v>52</v>
      </c>
      <c r="I8" s="1"/>
      <c r="J8" s="1"/>
      <c r="K8" s="1"/>
      <c r="L8" s="1"/>
      <c r="M8" s="1"/>
      <c r="N8" s="1"/>
      <c r="O8" s="1"/>
      <c r="P8" s="1"/>
      <c r="Q8" s="1"/>
      <c r="R8" s="1"/>
      <c r="S8" s="1"/>
      <c r="T8" s="1"/>
      <c r="U8" s="1"/>
      <c r="V8" s="1"/>
      <c r="W8" s="1"/>
      <c r="X8" s="1"/>
      <c r="Y8" s="1"/>
      <c r="Z8" s="1"/>
      <c r="AA8" s="1"/>
      <c r="AB8" s="1"/>
      <c r="AC8" s="1"/>
      <c r="AD8" s="1"/>
    </row>
    <row r="9" customFormat="false" ht="15.75" hidden="false" customHeight="false" outlineLevel="0" collapsed="false">
      <c r="A9" s="5" t="b">
        <f aca="false">TRUE()</f>
        <v>1</v>
      </c>
      <c r="B9" s="1" t="s">
        <v>35</v>
      </c>
      <c r="C9" s="5" t="b">
        <f aca="false">FALSE()</f>
        <v>0</v>
      </c>
      <c r="D9" s="4" t="n">
        <v>42095</v>
      </c>
      <c r="E9" s="4" t="n">
        <v>42278</v>
      </c>
      <c r="F9" s="1" t="s">
        <v>53</v>
      </c>
      <c r="G9" s="1" t="s">
        <v>54</v>
      </c>
      <c r="H9" s="1" t="s">
        <v>12</v>
      </c>
    </row>
    <row r="10" customFormat="false" ht="15.75" hidden="false" customHeight="false" outlineLevel="0" collapsed="false">
      <c r="A10" s="5" t="b">
        <f aca="false">TRUE()</f>
        <v>1</v>
      </c>
      <c r="B10" s="1" t="s">
        <v>35</v>
      </c>
      <c r="C10" s="5" t="b">
        <f aca="false">TRUE()</f>
        <v>1</v>
      </c>
      <c r="D10" s="4" t="n">
        <v>43160</v>
      </c>
      <c r="E10" s="4" t="n">
        <v>43830</v>
      </c>
      <c r="F10" s="1" t="s">
        <v>55</v>
      </c>
      <c r="G10" s="1" t="s">
        <v>56</v>
      </c>
      <c r="H10" s="1" t="s">
        <v>12</v>
      </c>
    </row>
    <row r="11" customFormat="false" ht="15.75" hidden="false" customHeight="false" outlineLevel="0" collapsed="false">
      <c r="A11" s="5" t="b">
        <f aca="false">TRUE()</f>
        <v>1</v>
      </c>
      <c r="B11" s="1" t="s">
        <v>35</v>
      </c>
      <c r="C11" s="5" t="b">
        <f aca="false">TRUE()</f>
        <v>1</v>
      </c>
      <c r="D11" s="4" t="n">
        <v>43831</v>
      </c>
      <c r="E11" s="7" t="n">
        <v>45504</v>
      </c>
      <c r="F11" s="1" t="s">
        <v>57</v>
      </c>
      <c r="G11" s="1" t="s">
        <v>11</v>
      </c>
      <c r="H11" s="1" t="s">
        <v>58</v>
      </c>
    </row>
    <row r="12" customFormat="false" ht="15.75" hidden="false" customHeight="false" outlineLevel="0" collapsed="false">
      <c r="A12" s="8" t="b">
        <v>1</v>
      </c>
      <c r="B12" s="0" t="s">
        <v>35</v>
      </c>
      <c r="C12" s="8" t="b">
        <v>1</v>
      </c>
      <c r="D12" s="7" t="n">
        <v>45505</v>
      </c>
      <c r="F12" s="0" t="s">
        <v>59</v>
      </c>
      <c r="G12" s="0" t="s">
        <v>11</v>
      </c>
      <c r="H12" s="0" t="s">
        <v>58</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4"/>
  <sheetViews>
    <sheetView showFormulas="false" showGridLines="true" showRowColHeaders="true" showZeros="true" rightToLeft="false" tabSelected="true" showOutlineSymbols="true" defaultGridColor="true" view="normal" topLeftCell="A1" colorId="64" zoomScale="140" zoomScaleNormal="140" zoomScalePageLayoutView="100" workbookViewId="0">
      <selection pane="topLeft" activeCell="H14" activeCellId="0" sqref="H14"/>
    </sheetView>
  </sheetViews>
  <sheetFormatPr defaultColWidth="12.65234375" defaultRowHeight="15.75" zeroHeight="false" outlineLevelRow="0" outlineLevelCol="0"/>
  <cols>
    <col collapsed="false" customWidth="true" hidden="false" outlineLevel="0" max="5" min="5" style="9" width="31.38"/>
  </cols>
  <sheetData>
    <row r="1" customFormat="false" ht="15.75" hidden="false" customHeight="false" outlineLevel="0" collapsed="false">
      <c r="A1" s="1" t="s">
        <v>60</v>
      </c>
      <c r="B1" s="1" t="s">
        <v>1</v>
      </c>
      <c r="C1" s="1" t="s">
        <v>61</v>
      </c>
      <c r="D1" s="1" t="s">
        <v>62</v>
      </c>
      <c r="E1" s="1" t="s">
        <v>63</v>
      </c>
      <c r="F1" s="1" t="s">
        <v>64</v>
      </c>
      <c r="G1" s="1" t="s">
        <v>65</v>
      </c>
      <c r="H1" s="1" t="s">
        <v>66</v>
      </c>
      <c r="I1" s="1" t="s">
        <v>67</v>
      </c>
      <c r="J1" s="1" t="s">
        <v>68</v>
      </c>
      <c r="K1" s="1" t="s">
        <v>69</v>
      </c>
      <c r="L1" s="1" t="s">
        <v>2</v>
      </c>
      <c r="M1" s="1" t="s">
        <v>3</v>
      </c>
    </row>
    <row r="2" customFormat="false" ht="15.75" hidden="false" customHeight="false" outlineLevel="0" collapsed="false">
      <c r="A2" s="1" t="s">
        <v>70</v>
      </c>
      <c r="B2" s="5" t="b">
        <f aca="false">FALSE()</f>
        <v>0</v>
      </c>
      <c r="C2" s="1" t="n">
        <v>2022</v>
      </c>
      <c r="D2" s="1" t="s">
        <v>71</v>
      </c>
      <c r="E2" s="1" t="s">
        <v>72</v>
      </c>
      <c r="F2" s="1" t="s">
        <v>73</v>
      </c>
      <c r="G2" s="1" t="s">
        <v>74</v>
      </c>
      <c r="H2" s="1" t="n">
        <v>299859</v>
      </c>
      <c r="I2" s="5" t="b">
        <f aca="false">TRUE()</f>
        <v>1</v>
      </c>
      <c r="J2" s="1" t="n">
        <v>73693</v>
      </c>
      <c r="K2" s="1"/>
      <c r="L2" s="1" t="n">
        <v>2023</v>
      </c>
      <c r="M2" s="1" t="n">
        <v>2024</v>
      </c>
    </row>
    <row r="3" customFormat="false" ht="15.75" hidden="false" customHeight="false" outlineLevel="0" collapsed="false">
      <c r="A3" s="1" t="s">
        <v>75</v>
      </c>
      <c r="B3" s="5" t="b">
        <f aca="false">TRUE()</f>
        <v>1</v>
      </c>
      <c r="C3" s="1" t="n">
        <v>2021</v>
      </c>
      <c r="D3" s="1" t="s">
        <v>71</v>
      </c>
      <c r="E3" s="1" t="s">
        <v>72</v>
      </c>
      <c r="F3" s="1" t="s">
        <v>76</v>
      </c>
      <c r="G3" s="1" t="s">
        <v>77</v>
      </c>
      <c r="H3" s="1" t="n">
        <v>380650</v>
      </c>
      <c r="I3" s="5" t="b">
        <f aca="false">FALSE()</f>
        <v>0</v>
      </c>
      <c r="K3" s="1"/>
      <c r="L3" s="1" t="n">
        <v>2021</v>
      </c>
      <c r="M3" s="1" t="n">
        <v>2023</v>
      </c>
    </row>
    <row r="4" customFormat="false" ht="15.75" hidden="false" customHeight="false" outlineLevel="0" collapsed="false">
      <c r="A4" s="1" t="s">
        <v>75</v>
      </c>
      <c r="B4" s="5" t="b">
        <f aca="false">TRUE()</f>
        <v>1</v>
      </c>
      <c r="C4" s="1" t="n">
        <v>2020</v>
      </c>
      <c r="D4" s="1" t="s">
        <v>78</v>
      </c>
      <c r="E4" s="1" t="s">
        <v>56</v>
      </c>
      <c r="F4" s="1" t="s">
        <v>79</v>
      </c>
      <c r="G4" s="1" t="s">
        <v>77</v>
      </c>
      <c r="H4" s="1" t="n">
        <v>20000000</v>
      </c>
      <c r="I4" s="5" t="b">
        <f aca="false">TRUE()</f>
        <v>1</v>
      </c>
      <c r="J4" s="1" t="n">
        <v>456930</v>
      </c>
      <c r="K4" s="1"/>
      <c r="L4" s="1" t="n">
        <v>2020</v>
      </c>
      <c r="M4" s="1" t="n">
        <v>2025</v>
      </c>
    </row>
    <row r="5" customFormat="false" ht="15.75" hidden="false" customHeight="false" outlineLevel="0" collapsed="false">
      <c r="A5" s="1" t="s">
        <v>75</v>
      </c>
      <c r="B5" s="5" t="b">
        <f aca="false">TRUE()</f>
        <v>1</v>
      </c>
      <c r="C5" s="1" t="n">
        <v>2020</v>
      </c>
      <c r="D5" s="1" t="s">
        <v>80</v>
      </c>
      <c r="E5" s="1" t="s">
        <v>81</v>
      </c>
      <c r="F5" s="1" t="s">
        <v>82</v>
      </c>
      <c r="G5" s="1" t="s">
        <v>77</v>
      </c>
      <c r="H5" s="1" t="n">
        <v>4000000</v>
      </c>
      <c r="I5" s="5" t="b">
        <f aca="false">TRUE()</f>
        <v>1</v>
      </c>
      <c r="J5" s="1" t="n">
        <v>400000</v>
      </c>
      <c r="K5" s="1" t="s">
        <v>83</v>
      </c>
      <c r="L5" s="1" t="n">
        <v>2021</v>
      </c>
      <c r="M5" s="1" t="n">
        <v>2023</v>
      </c>
    </row>
    <row r="6" customFormat="false" ht="15.75" hidden="false" customHeight="false" outlineLevel="0" collapsed="false">
      <c r="A6" s="1" t="s">
        <v>75</v>
      </c>
      <c r="B6" s="5" t="b">
        <f aca="false">TRUE()</f>
        <v>1</v>
      </c>
      <c r="C6" s="1" t="n">
        <v>2021</v>
      </c>
      <c r="D6" s="1" t="s">
        <v>84</v>
      </c>
      <c r="E6" s="1" t="s">
        <v>85</v>
      </c>
      <c r="F6" s="1" t="s">
        <v>86</v>
      </c>
      <c r="G6" s="1" t="s">
        <v>87</v>
      </c>
      <c r="H6" s="1" t="n">
        <v>300000</v>
      </c>
      <c r="I6" s="5" t="b">
        <f aca="false">FALSE()</f>
        <v>0</v>
      </c>
      <c r="L6" s="1" t="n">
        <v>2021</v>
      </c>
      <c r="M6" s="1" t="n">
        <v>2022</v>
      </c>
    </row>
    <row r="7" customFormat="false" ht="15.75" hidden="false" customHeight="false" outlineLevel="0" collapsed="false">
      <c r="A7" s="1" t="s">
        <v>75</v>
      </c>
      <c r="B7" s="5" t="b">
        <f aca="false">TRUE()</f>
        <v>1</v>
      </c>
      <c r="C7" s="1" t="n">
        <v>2019</v>
      </c>
      <c r="D7" s="1" t="s">
        <v>88</v>
      </c>
      <c r="E7" s="1" t="s">
        <v>89</v>
      </c>
      <c r="F7" s="1" t="s">
        <v>90</v>
      </c>
      <c r="G7" s="1" t="s">
        <v>77</v>
      </c>
      <c r="H7" s="1" t="n">
        <v>1500000</v>
      </c>
      <c r="I7" s="5" t="b">
        <f aca="false">TRUE()</f>
        <v>1</v>
      </c>
      <c r="J7" s="1" t="n">
        <v>123445</v>
      </c>
      <c r="L7" s="1" t="n">
        <v>2020</v>
      </c>
      <c r="M7" s="1" t="n">
        <v>2023</v>
      </c>
    </row>
    <row r="8" customFormat="false" ht="15.75" hidden="false" customHeight="false" outlineLevel="0" collapsed="false">
      <c r="A8" s="1" t="s">
        <v>75</v>
      </c>
      <c r="B8" s="5" t="b">
        <f aca="false">TRUE()</f>
        <v>1</v>
      </c>
      <c r="C8" s="1" t="n">
        <v>2018</v>
      </c>
      <c r="D8" s="1" t="s">
        <v>71</v>
      </c>
      <c r="E8" s="1" t="s">
        <v>72</v>
      </c>
      <c r="F8" s="1" t="s">
        <v>91</v>
      </c>
      <c r="G8" s="1" t="s">
        <v>87</v>
      </c>
      <c r="H8" s="1" t="n">
        <v>197699</v>
      </c>
      <c r="I8" s="5" t="b">
        <f aca="false">TRUE()</f>
        <v>1</v>
      </c>
      <c r="J8" s="1" t="n">
        <v>57596</v>
      </c>
      <c r="L8" s="1" t="n">
        <v>2019</v>
      </c>
      <c r="M8" s="1" t="n">
        <v>2020</v>
      </c>
    </row>
    <row r="9" customFormat="false" ht="15.75" hidden="false" customHeight="false" outlineLevel="0" collapsed="false">
      <c r="A9" s="1" t="s">
        <v>70</v>
      </c>
      <c r="B9" s="5" t="b">
        <f aca="false">FALSE()</f>
        <v>0</v>
      </c>
      <c r="C9" s="1" t="n">
        <v>2020</v>
      </c>
      <c r="D9" s="1" t="s">
        <v>84</v>
      </c>
      <c r="E9" s="1" t="s">
        <v>85</v>
      </c>
      <c r="F9" s="1" t="s">
        <v>92</v>
      </c>
      <c r="G9" s="1" t="s">
        <v>87</v>
      </c>
      <c r="H9" s="1" t="n">
        <v>300000</v>
      </c>
      <c r="I9" s="5" t="b">
        <f aca="false">FALSE()</f>
        <v>0</v>
      </c>
    </row>
    <row r="10" customFormat="false" ht="15.75" hidden="false" customHeight="false" outlineLevel="0" collapsed="false">
      <c r="A10" s="1" t="s">
        <v>70</v>
      </c>
      <c r="B10" s="5" t="b">
        <f aca="false">FALSE()</f>
        <v>0</v>
      </c>
      <c r="C10" s="1" t="n">
        <v>2020</v>
      </c>
      <c r="D10" s="1" t="s">
        <v>88</v>
      </c>
      <c r="E10" s="1" t="s">
        <v>93</v>
      </c>
      <c r="F10" s="1" t="s">
        <v>94</v>
      </c>
      <c r="G10" s="1" t="s">
        <v>87</v>
      </c>
      <c r="H10" s="1" t="n">
        <v>20000000</v>
      </c>
      <c r="I10" s="5" t="b">
        <f aca="false">FALSE()</f>
        <v>0</v>
      </c>
      <c r="J10" s="1" t="n">
        <v>3555327</v>
      </c>
    </row>
    <row r="11" customFormat="false" ht="15.75" hidden="false" customHeight="false" outlineLevel="0" collapsed="false">
      <c r="A11" s="1" t="s">
        <v>70</v>
      </c>
      <c r="B11" s="5" t="b">
        <f aca="false">FALSE()</f>
        <v>0</v>
      </c>
      <c r="C11" s="1" t="n">
        <v>2019</v>
      </c>
      <c r="D11" s="1" t="s">
        <v>95</v>
      </c>
      <c r="E11" s="1" t="s">
        <v>96</v>
      </c>
      <c r="F11" s="1" t="s">
        <v>97</v>
      </c>
      <c r="G11" s="1" t="s">
        <v>77</v>
      </c>
      <c r="H11" s="1" t="n">
        <v>3000000</v>
      </c>
      <c r="I11" s="5" t="b">
        <f aca="false">FALSE()</f>
        <v>0</v>
      </c>
    </row>
    <row r="12" customFormat="false" ht="15.75" hidden="false" customHeight="false" outlineLevel="0" collapsed="false">
      <c r="A12" s="1" t="s">
        <v>70</v>
      </c>
      <c r="B12" s="5" t="b">
        <f aca="false">FALSE()</f>
        <v>0</v>
      </c>
      <c r="C12" s="1" t="n">
        <v>2018</v>
      </c>
      <c r="D12" s="1" t="s">
        <v>71</v>
      </c>
      <c r="E12" s="1" t="s">
        <v>72</v>
      </c>
      <c r="F12" s="1" t="s">
        <v>98</v>
      </c>
      <c r="G12" s="1" t="s">
        <v>77</v>
      </c>
      <c r="H12" s="1" t="n">
        <v>281755</v>
      </c>
      <c r="I12" s="5" t="b">
        <f aca="false">FALSE()</f>
        <v>0</v>
      </c>
    </row>
    <row r="13" customFormat="false" ht="13.8" hidden="false" customHeight="false" outlineLevel="0" collapsed="false">
      <c r="A13" s="1" t="s">
        <v>70</v>
      </c>
      <c r="B13" s="5" t="b">
        <f aca="false">FALSE()</f>
        <v>0</v>
      </c>
      <c r="C13" s="1" t="n">
        <v>2023</v>
      </c>
      <c r="D13" s="1" t="s">
        <v>88</v>
      </c>
      <c r="E13" s="1" t="s">
        <v>99</v>
      </c>
      <c r="F13" s="10" t="s">
        <v>100</v>
      </c>
      <c r="G13" s="1" t="s">
        <v>77</v>
      </c>
      <c r="H13" s="1" t="n">
        <v>666485</v>
      </c>
      <c r="I13" s="5" t="b">
        <f aca="false">FALSE()</f>
        <v>0</v>
      </c>
    </row>
    <row r="14" customFormat="false" ht="13.8" hidden="false" customHeight="false" outlineLevel="0" collapsed="false">
      <c r="A14" s="1" t="s">
        <v>101</v>
      </c>
      <c r="B14" s="5" t="b">
        <f aca="false">FALSE()</f>
        <v>0</v>
      </c>
      <c r="C14" s="1" t="n">
        <v>2024</v>
      </c>
      <c r="D14" s="1" t="s">
        <v>88</v>
      </c>
      <c r="E14" s="1" t="s">
        <v>99</v>
      </c>
      <c r="F14" s="10" t="s">
        <v>100</v>
      </c>
      <c r="G14" s="1" t="s">
        <v>77</v>
      </c>
      <c r="H14" s="1" t="n">
        <v>666485</v>
      </c>
      <c r="I14" s="5" t="b">
        <f aca="false">FALSE()</f>
        <v>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G2"/>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2.65234375" defaultRowHeight="15.75" zeroHeight="false" outlineLevelRow="0" outlineLevelCol="0"/>
  <sheetData>
    <row r="1" customFormat="false" ht="15.75" hidden="false" customHeight="false" outlineLevel="0" collapsed="false">
      <c r="A1" s="1" t="s">
        <v>102</v>
      </c>
      <c r="B1" s="1" t="s">
        <v>103</v>
      </c>
      <c r="C1" s="1" t="s">
        <v>104</v>
      </c>
      <c r="D1" s="1" t="s">
        <v>105</v>
      </c>
      <c r="E1" s="1" t="s">
        <v>106</v>
      </c>
      <c r="F1" s="1" t="s">
        <v>107</v>
      </c>
      <c r="G1" s="1" t="s">
        <v>108</v>
      </c>
    </row>
    <row r="2" customFormat="false" ht="15.75" hidden="false" customHeight="false" outlineLevel="0" collapsed="false">
      <c r="A2" s="1" t="n">
        <v>20200101</v>
      </c>
      <c r="B2" s="1" t="n">
        <v>0</v>
      </c>
      <c r="C2" s="1" t="n">
        <v>40</v>
      </c>
      <c r="D2" s="1" t="n">
        <v>40</v>
      </c>
      <c r="E2" s="1" t="n">
        <v>20</v>
      </c>
      <c r="F2" s="1" t="n">
        <v>0</v>
      </c>
      <c r="G2" s="1" t="n">
        <v>0</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19"/>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F1" activeCellId="0" sqref="F1"/>
    </sheetView>
  </sheetViews>
  <sheetFormatPr defaultColWidth="12.65234375" defaultRowHeight="15.75" zeroHeight="false" outlineLevelRow="0" outlineLevelCol="0"/>
  <sheetData>
    <row r="1" customFormat="false" ht="15.75" hidden="false" customHeight="false" outlineLevel="0" collapsed="false">
      <c r="A1" s="1" t="s">
        <v>30</v>
      </c>
      <c r="B1" s="1" t="s">
        <v>31</v>
      </c>
      <c r="C1" s="1" t="s">
        <v>1</v>
      </c>
      <c r="D1" s="1" t="s">
        <v>2</v>
      </c>
      <c r="E1" s="1" t="s">
        <v>3</v>
      </c>
      <c r="F1" s="1" t="s">
        <v>109</v>
      </c>
      <c r="G1" s="1" t="s">
        <v>110</v>
      </c>
      <c r="H1" s="1" t="s">
        <v>6</v>
      </c>
    </row>
    <row r="2" customFormat="false" ht="13.8" hidden="false" customHeight="false" outlineLevel="0" collapsed="false">
      <c r="A2" s="5" t="b">
        <f aca="false">FALSE()</f>
        <v>0</v>
      </c>
      <c r="B2" s="1" t="s">
        <v>111</v>
      </c>
      <c r="C2" s="6" t="b">
        <f aca="false">FALSE()</f>
        <v>0</v>
      </c>
      <c r="D2" s="11" t="n">
        <v>2021</v>
      </c>
      <c r="E2" s="11" t="n">
        <v>2021</v>
      </c>
      <c r="F2" s="1" t="s">
        <v>112</v>
      </c>
      <c r="G2" s="1" t="s">
        <v>113</v>
      </c>
      <c r="H2" s="9" t="s">
        <v>114</v>
      </c>
    </row>
    <row r="3" customFormat="false" ht="13.8" hidden="false" customHeight="false" outlineLevel="0" collapsed="false">
      <c r="A3" s="5" t="b">
        <f aca="false">TRUE()</f>
        <v>1</v>
      </c>
      <c r="B3" s="1" t="s">
        <v>111</v>
      </c>
      <c r="C3" s="6" t="b">
        <f aca="false">FALSE()</f>
        <v>0</v>
      </c>
      <c r="D3" s="11" t="n">
        <v>2012</v>
      </c>
      <c r="E3" s="11" t="n">
        <v>2012</v>
      </c>
      <c r="F3" s="1" t="s">
        <v>112</v>
      </c>
      <c r="G3" s="1" t="s">
        <v>113</v>
      </c>
    </row>
    <row r="4" customFormat="false" ht="15.75" hidden="false" customHeight="false" outlineLevel="0" collapsed="false">
      <c r="A4" s="5" t="b">
        <f aca="false">FALSE()</f>
        <v>0</v>
      </c>
      <c r="B4" s="1" t="s">
        <v>115</v>
      </c>
      <c r="C4" s="6" t="b">
        <f aca="false">TRUE()</f>
        <v>1</v>
      </c>
      <c r="D4" s="11" t="n">
        <v>2009</v>
      </c>
      <c r="E4" s="11" t="n">
        <v>2011</v>
      </c>
      <c r="F4" s="1" t="s">
        <v>116</v>
      </c>
      <c r="G4" s="1" t="s">
        <v>117</v>
      </c>
      <c r="H4" s="1"/>
    </row>
    <row r="5" customFormat="false" ht="15.75" hidden="false" customHeight="false" outlineLevel="0" collapsed="false">
      <c r="A5" s="5" t="b">
        <f aca="false">FALSE()</f>
        <v>0</v>
      </c>
      <c r="B5" s="1" t="s">
        <v>115</v>
      </c>
      <c r="C5" s="6" t="b">
        <f aca="false">TRUE()</f>
        <v>1</v>
      </c>
      <c r="D5" s="11" t="n">
        <v>2005</v>
      </c>
      <c r="E5" s="11" t="n">
        <v>2009</v>
      </c>
      <c r="F5" s="1" t="s">
        <v>118</v>
      </c>
      <c r="G5" s="1" t="s">
        <v>9</v>
      </c>
      <c r="H5" s="1"/>
    </row>
    <row r="6" customFormat="false" ht="15.75" hidden="false" customHeight="false" outlineLevel="0" collapsed="false">
      <c r="A6" s="5" t="b">
        <f aca="false">FALSE()</f>
        <v>0</v>
      </c>
      <c r="B6" s="1" t="s">
        <v>119</v>
      </c>
      <c r="C6" s="6" t="b">
        <f aca="false">FALSE()</f>
        <v>0</v>
      </c>
      <c r="D6" s="11" t="n">
        <v>2009</v>
      </c>
      <c r="E6" s="11" t="n">
        <v>2009</v>
      </c>
      <c r="F6" s="1" t="s">
        <v>120</v>
      </c>
      <c r="G6" s="1" t="s">
        <v>9</v>
      </c>
      <c r="H6" s="1"/>
    </row>
    <row r="7" customFormat="false" ht="15.75" hidden="false" customHeight="false" outlineLevel="0" collapsed="false">
      <c r="A7" s="5" t="b">
        <f aca="false">FALSE()</f>
        <v>0</v>
      </c>
      <c r="B7" s="1" t="s">
        <v>119</v>
      </c>
      <c r="C7" s="6" t="b">
        <f aca="false">FALSE()</f>
        <v>0</v>
      </c>
      <c r="D7" s="11" t="n">
        <v>2009</v>
      </c>
      <c r="E7" s="11" t="n">
        <v>2009</v>
      </c>
      <c r="F7" s="1" t="s">
        <v>121</v>
      </c>
      <c r="G7" s="1" t="s">
        <v>122</v>
      </c>
      <c r="H7" s="1"/>
    </row>
    <row r="8" customFormat="false" ht="15.75" hidden="false" customHeight="false" outlineLevel="0" collapsed="false">
      <c r="A8" s="5" t="b">
        <f aca="false">FALSE()</f>
        <v>0</v>
      </c>
      <c r="B8" s="1" t="s">
        <v>119</v>
      </c>
      <c r="C8" s="6" t="b">
        <f aca="false">TRUE()</f>
        <v>1</v>
      </c>
      <c r="D8" s="11" t="n">
        <v>2006</v>
      </c>
      <c r="E8" s="11" t="n">
        <v>2009</v>
      </c>
      <c r="F8" s="1" t="s">
        <v>123</v>
      </c>
      <c r="G8" s="1" t="s">
        <v>9</v>
      </c>
      <c r="H8" s="1"/>
    </row>
    <row r="9" customFormat="false" ht="15.75" hidden="false" customHeight="false" outlineLevel="0" collapsed="false">
      <c r="A9" s="5" t="b">
        <f aca="false">FALSE()</f>
        <v>0</v>
      </c>
      <c r="B9" s="1" t="s">
        <v>119</v>
      </c>
      <c r="C9" s="6" t="b">
        <f aca="false">TRUE()</f>
        <v>1</v>
      </c>
      <c r="D9" s="11" t="n">
        <v>2005</v>
      </c>
      <c r="E9" s="11" t="n">
        <v>2009</v>
      </c>
      <c r="F9" s="1" t="s">
        <v>124</v>
      </c>
      <c r="G9" s="1" t="s">
        <v>9</v>
      </c>
      <c r="H9" s="1"/>
    </row>
    <row r="10" customFormat="false" ht="15.75" hidden="false" customHeight="false" outlineLevel="0" collapsed="false">
      <c r="A10" s="5" t="b">
        <f aca="false">FALSE()</f>
        <v>0</v>
      </c>
      <c r="B10" s="1" t="s">
        <v>119</v>
      </c>
      <c r="C10" s="6" t="b">
        <f aca="false">FALSE()</f>
        <v>0</v>
      </c>
      <c r="D10" s="11" t="n">
        <v>2005</v>
      </c>
      <c r="E10" s="11" t="n">
        <v>2005</v>
      </c>
      <c r="F10" s="1" t="s">
        <v>125</v>
      </c>
      <c r="G10" s="1" t="s">
        <v>9</v>
      </c>
      <c r="H10" s="1"/>
    </row>
    <row r="11" customFormat="false" ht="15.75" hidden="false" customHeight="false" outlineLevel="0" collapsed="false">
      <c r="A11" s="5" t="b">
        <f aca="false">FALSE()</f>
        <v>0</v>
      </c>
      <c r="B11" s="1" t="s">
        <v>111</v>
      </c>
      <c r="C11" s="6" t="b">
        <f aca="false">FALSE()</f>
        <v>0</v>
      </c>
      <c r="D11" s="11" t="n">
        <v>2005</v>
      </c>
      <c r="E11" s="11" t="n">
        <v>2005</v>
      </c>
      <c r="F11" s="1" t="s">
        <v>126</v>
      </c>
      <c r="G11" s="1"/>
      <c r="H11" s="1"/>
    </row>
    <row r="12" customFormat="false" ht="15.75" hidden="false" customHeight="false" outlineLevel="0" collapsed="false">
      <c r="A12" s="1"/>
      <c r="B12" s="1"/>
      <c r="C12" s="1"/>
      <c r="D12" s="1"/>
      <c r="E12" s="1"/>
      <c r="F12" s="1"/>
      <c r="G12" s="1"/>
      <c r="H12" s="1"/>
    </row>
    <row r="13" customFormat="false" ht="15.75" hidden="false" customHeight="false" outlineLevel="0" collapsed="false">
      <c r="A13" s="1"/>
      <c r="B13" s="1"/>
      <c r="C13" s="1"/>
      <c r="D13" s="1"/>
      <c r="E13" s="1"/>
      <c r="F13" s="1"/>
      <c r="G13" s="1"/>
      <c r="H13" s="1"/>
    </row>
    <row r="14" customFormat="false" ht="15.75" hidden="false" customHeight="false" outlineLevel="0" collapsed="false">
      <c r="A14" s="1"/>
      <c r="B14" s="1"/>
      <c r="C14" s="1"/>
      <c r="D14" s="1"/>
      <c r="E14" s="1"/>
      <c r="F14" s="1"/>
      <c r="G14" s="12"/>
      <c r="H14" s="1"/>
    </row>
    <row r="15" customFormat="false" ht="15.75" hidden="false" customHeight="false" outlineLevel="0" collapsed="false">
      <c r="A15" s="1"/>
      <c r="B15" s="1"/>
      <c r="C15" s="1"/>
      <c r="D15" s="1"/>
      <c r="E15" s="1"/>
      <c r="F15" s="1"/>
      <c r="G15" s="1"/>
      <c r="H15" s="1"/>
    </row>
    <row r="16" customFormat="false" ht="15.75" hidden="false" customHeight="false" outlineLevel="0" collapsed="false">
      <c r="A16" s="1"/>
      <c r="B16" s="1"/>
      <c r="C16" s="1"/>
      <c r="D16" s="1"/>
      <c r="E16" s="1"/>
      <c r="F16" s="1"/>
      <c r="G16" s="1"/>
      <c r="H16" s="1"/>
    </row>
    <row r="17" customFormat="false" ht="15.75" hidden="false" customHeight="false" outlineLevel="0" collapsed="false">
      <c r="A17" s="1"/>
      <c r="B17" s="1"/>
      <c r="C17" s="1"/>
      <c r="D17" s="1"/>
      <c r="E17" s="1"/>
      <c r="F17" s="1"/>
      <c r="G17" s="1"/>
      <c r="H17" s="1"/>
    </row>
    <row r="18" customFormat="false" ht="15.75" hidden="false" customHeight="false" outlineLevel="0" collapsed="false">
      <c r="A18" s="1"/>
      <c r="B18" s="1"/>
      <c r="C18" s="1"/>
      <c r="D18" s="1"/>
      <c r="E18" s="1"/>
      <c r="F18" s="12"/>
      <c r="G18" s="1"/>
      <c r="H18" s="1"/>
    </row>
    <row r="19" customFormat="false" ht="15.75" hidden="false" customHeight="false" outlineLevel="0" collapsed="false">
      <c r="A19" s="1"/>
      <c r="B19" s="1"/>
      <c r="C19" s="1"/>
      <c r="D19" s="1"/>
      <c r="E19" s="1"/>
      <c r="F19" s="12"/>
      <c r="G19" s="1"/>
      <c r="H19" s="1"/>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1"/>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selection pane="topLeft" activeCell="A1" activeCellId="0" sqref="A1"/>
    </sheetView>
  </sheetViews>
  <sheetFormatPr defaultColWidth="12.65234375" defaultRowHeight="15.75" zeroHeight="false" outlineLevelRow="0" outlineLevelCol="0"/>
  <sheetData>
    <row r="1" customFormat="false" ht="15.75" hidden="false" customHeight="false" outlineLevel="0" collapsed="false">
      <c r="A1" s="1" t="s">
        <v>127</v>
      </c>
      <c r="B1" s="1" t="s">
        <v>128</v>
      </c>
      <c r="C1" s="1" t="s">
        <v>129</v>
      </c>
      <c r="D1" s="1" t="s">
        <v>130</v>
      </c>
      <c r="E1" s="1" t="s">
        <v>131</v>
      </c>
    </row>
    <row r="2" customFormat="false" ht="15.75" hidden="false" customHeight="false" outlineLevel="0" collapsed="false">
      <c r="A2" s="1" t="s">
        <v>132</v>
      </c>
      <c r="B2" s="1" t="s">
        <v>133</v>
      </c>
      <c r="C2" s="1" t="n">
        <v>2021</v>
      </c>
      <c r="E2" s="13" t="s">
        <v>134</v>
      </c>
    </row>
    <row r="3" customFormat="false" ht="15.75" hidden="false" customHeight="false" outlineLevel="0" collapsed="false">
      <c r="A3" s="1" t="s">
        <v>135</v>
      </c>
      <c r="B3" s="1" t="s">
        <v>136</v>
      </c>
      <c r="C3" s="1" t="n">
        <v>2020</v>
      </c>
      <c r="E3" s="13" t="s">
        <v>137</v>
      </c>
    </row>
    <row r="4" customFormat="false" ht="15.75" hidden="false" customHeight="false" outlineLevel="0" collapsed="false">
      <c r="A4" s="1" t="s">
        <v>138</v>
      </c>
      <c r="B4" s="1" t="s">
        <v>139</v>
      </c>
      <c r="C4" s="1" t="n">
        <v>2019</v>
      </c>
      <c r="D4" s="1" t="n">
        <v>2021</v>
      </c>
      <c r="E4" s="13" t="s">
        <v>140</v>
      </c>
    </row>
    <row r="5" customFormat="false" ht="15.75" hidden="false" customHeight="false" outlineLevel="0" collapsed="false">
      <c r="A5" s="1" t="s">
        <v>141</v>
      </c>
      <c r="B5" s="1" t="s">
        <v>142</v>
      </c>
      <c r="C5" s="1" t="n">
        <v>2019</v>
      </c>
      <c r="E5" s="13" t="s">
        <v>143</v>
      </c>
    </row>
    <row r="6" customFormat="false" ht="15.75" hidden="false" customHeight="false" outlineLevel="0" collapsed="false">
      <c r="A6" s="1" t="s">
        <v>144</v>
      </c>
      <c r="B6" s="1" t="s">
        <v>145</v>
      </c>
      <c r="C6" s="1" t="n">
        <v>2018</v>
      </c>
      <c r="E6" s="13" t="s">
        <v>146</v>
      </c>
    </row>
    <row r="7" customFormat="false" ht="15.75" hidden="false" customHeight="false" outlineLevel="0" collapsed="false">
      <c r="A7" s="1" t="s">
        <v>147</v>
      </c>
      <c r="B7" s="1" t="s">
        <v>148</v>
      </c>
      <c r="C7" s="1" t="n">
        <v>2018</v>
      </c>
      <c r="E7" s="13" t="s">
        <v>149</v>
      </c>
    </row>
    <row r="8" customFormat="false" ht="15.75" hidden="false" customHeight="false" outlineLevel="0" collapsed="false">
      <c r="A8" s="1" t="s">
        <v>150</v>
      </c>
      <c r="B8" s="1" t="s">
        <v>151</v>
      </c>
      <c r="C8" s="1" t="n">
        <v>2018</v>
      </c>
      <c r="E8" s="13" t="s">
        <v>152</v>
      </c>
    </row>
    <row r="9" customFormat="false" ht="15.75" hidden="false" customHeight="false" outlineLevel="0" collapsed="false">
      <c r="A9" s="1" t="s">
        <v>153</v>
      </c>
      <c r="B9" s="1" t="s">
        <v>154</v>
      </c>
      <c r="C9" s="1" t="n">
        <v>2018</v>
      </c>
      <c r="D9" s="1" t="n">
        <v>2020</v>
      </c>
      <c r="E9" s="13" t="s">
        <v>155</v>
      </c>
    </row>
    <row r="10" customFormat="false" ht="15.75" hidden="false" customHeight="false" outlineLevel="0" collapsed="false">
      <c r="A10" s="1" t="s">
        <v>156</v>
      </c>
      <c r="B10" s="1" t="s">
        <v>157</v>
      </c>
      <c r="C10" s="1" t="n">
        <v>2018</v>
      </c>
      <c r="D10" s="1" t="n">
        <v>2021</v>
      </c>
      <c r="E10" s="13" t="s">
        <v>158</v>
      </c>
    </row>
    <row r="11" customFormat="false" ht="15.75" hidden="false" customHeight="false" outlineLevel="0" collapsed="false">
      <c r="A11" s="1" t="s">
        <v>159</v>
      </c>
      <c r="B11" s="1" t="s">
        <v>160</v>
      </c>
      <c r="C11" s="1" t="n">
        <v>2013</v>
      </c>
      <c r="D11" s="1" t="n">
        <v>2015</v>
      </c>
      <c r="E11" s="13" t="s">
        <v>161</v>
      </c>
    </row>
  </sheetData>
  <hyperlinks>
    <hyperlink ref="E2" r:id="rId1" display="https://github.com/heike/ggpcp"/>
    <hyperlink ref="E3" r:id="rId2" display="https://github.com/heike/vinference"/>
    <hyperlink ref="E4" r:id="rId3" display="https://github.com/heike/groovefinder"/>
    <hyperlink ref="E5" r:id="rId4" display="https://github.com/CSAFE-ISU/cmcR"/>
    <hyperlink ref="E6" r:id="rId5" display="https://github.com/heike/bulletxtrctr"/>
    <hyperlink ref="E7" r:id="rId6" display="https://github.com/heike/x3ptools"/>
    <hyperlink ref="E8" r:id="rId7" display="https://github.com/srvanderplas/bulletsamplr"/>
    <hyperlink ref="E9" r:id="rId8" display="https://github.com/srvanderplas/shoescraper"/>
    <hyperlink ref="E10" r:id="rId9" display="https://github.com/srvanderplas/imagealignr"/>
    <hyperlink ref="E11" r:id="rId10" display="https://github.com/tdhock/animint"/>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L43"/>
  <sheetViews>
    <sheetView showFormulas="false" showGridLines="true" showRowColHeaders="true" showZeros="true" rightToLeft="false" tabSelected="false" showOutlineSymbols="true" defaultGridColor="true" view="normal" topLeftCell="B1" colorId="64" zoomScale="140" zoomScaleNormal="140" zoomScalePageLayoutView="100" workbookViewId="0">
      <pane xSplit="0" ySplit="1" topLeftCell="A20" activePane="bottomLeft" state="frozen"/>
      <selection pane="topLeft" activeCell="B1" activeCellId="0" sqref="B1"/>
      <selection pane="bottomLeft" activeCell="C43" activeCellId="0" sqref="C43"/>
    </sheetView>
  </sheetViews>
  <sheetFormatPr defaultColWidth="12.65234375" defaultRowHeight="15.75" zeroHeight="false" outlineLevelRow="0" outlineLevelCol="0"/>
  <cols>
    <col collapsed="false" customWidth="true" hidden="false" outlineLevel="0" max="3" min="3" style="9" width="15.94"/>
    <col collapsed="false" customWidth="true" hidden="false" outlineLevel="0" max="4" min="4" style="9" width="14.52"/>
    <col collapsed="false" customWidth="true" hidden="false" outlineLevel="0" max="10" min="10" style="9" width="15.53"/>
  </cols>
  <sheetData>
    <row r="1" customFormat="false" ht="15.75" hidden="false" customHeight="false" outlineLevel="0" collapsed="false">
      <c r="A1" s="1" t="s">
        <v>162</v>
      </c>
      <c r="B1" s="1" t="s">
        <v>15</v>
      </c>
      <c r="C1" s="1" t="s">
        <v>16</v>
      </c>
      <c r="D1" s="1" t="s">
        <v>163</v>
      </c>
      <c r="E1" s="1" t="s">
        <v>164</v>
      </c>
      <c r="F1" s="1" t="s">
        <v>165</v>
      </c>
      <c r="G1" s="1" t="s">
        <v>166</v>
      </c>
      <c r="H1" s="1" t="s">
        <v>167</v>
      </c>
      <c r="I1" s="1" t="s">
        <v>18</v>
      </c>
      <c r="J1" s="1" t="s">
        <v>168</v>
      </c>
      <c r="K1" s="1" t="s">
        <v>169</v>
      </c>
      <c r="L1" s="1" t="s">
        <v>170</v>
      </c>
    </row>
    <row r="2" customFormat="false" ht="15.75" hidden="false" customHeight="false" outlineLevel="0" collapsed="false">
      <c r="A2" s="4" t="n">
        <v>41493</v>
      </c>
      <c r="B2" s="1" t="s">
        <v>171</v>
      </c>
      <c r="C2" s="1" t="s">
        <v>172</v>
      </c>
      <c r="D2" s="1" t="s">
        <v>173</v>
      </c>
      <c r="E2" s="1" t="s">
        <v>174</v>
      </c>
      <c r="F2" s="1" t="s">
        <v>175</v>
      </c>
      <c r="G2" s="1" t="s">
        <v>176</v>
      </c>
      <c r="H2" s="1" t="s">
        <v>177</v>
      </c>
      <c r="K2" s="1" t="s">
        <v>178</v>
      </c>
    </row>
    <row r="3" customFormat="false" ht="15.75" hidden="false" customHeight="false" outlineLevel="0" collapsed="false">
      <c r="A3" s="4" t="n">
        <v>41789</v>
      </c>
      <c r="B3" s="1" t="s">
        <v>171</v>
      </c>
      <c r="C3" s="1" t="s">
        <v>179</v>
      </c>
      <c r="D3" s="1" t="s">
        <v>173</v>
      </c>
      <c r="E3" s="1" t="s">
        <v>180</v>
      </c>
      <c r="F3" s="1" t="s">
        <v>181</v>
      </c>
      <c r="H3" s="1" t="s">
        <v>182</v>
      </c>
      <c r="J3" s="13" t="s">
        <v>183</v>
      </c>
      <c r="K3" s="1" t="s">
        <v>184</v>
      </c>
      <c r="L3" s="13" t="s">
        <v>185</v>
      </c>
    </row>
    <row r="4" customFormat="false" ht="15.75" hidden="false" customHeight="false" outlineLevel="0" collapsed="false">
      <c r="A4" s="4" t="n">
        <v>41855</v>
      </c>
      <c r="B4" s="1" t="s">
        <v>171</v>
      </c>
      <c r="C4" s="1" t="s">
        <v>186</v>
      </c>
      <c r="D4" s="1" t="s">
        <v>187</v>
      </c>
      <c r="E4" s="1" t="s">
        <v>174</v>
      </c>
      <c r="F4" s="1" t="s">
        <v>175</v>
      </c>
      <c r="G4" s="1" t="s">
        <v>176</v>
      </c>
      <c r="H4" s="1" t="s">
        <v>188</v>
      </c>
      <c r="J4" s="13" t="s">
        <v>189</v>
      </c>
      <c r="K4" s="1" t="s">
        <v>190</v>
      </c>
      <c r="L4" s="13" t="s">
        <v>191</v>
      </c>
    </row>
    <row r="5" customFormat="false" ht="15.75" hidden="false" customHeight="false" outlineLevel="0" collapsed="false">
      <c r="A5" s="4" t="n">
        <v>41855</v>
      </c>
      <c r="B5" s="1" t="s">
        <v>192</v>
      </c>
      <c r="C5" s="1" t="s">
        <v>193</v>
      </c>
      <c r="D5" s="1" t="s">
        <v>173</v>
      </c>
      <c r="E5" s="1" t="s">
        <v>174</v>
      </c>
      <c r="F5" s="1" t="s">
        <v>175</v>
      </c>
      <c r="G5" s="1" t="s">
        <v>176</v>
      </c>
      <c r="H5" s="1" t="s">
        <v>188</v>
      </c>
      <c r="I5" s="14" t="s">
        <v>194</v>
      </c>
      <c r="J5" s="13" t="s">
        <v>195</v>
      </c>
      <c r="K5" s="1" t="s">
        <v>196</v>
      </c>
      <c r="L5" s="13" t="s">
        <v>197</v>
      </c>
    </row>
    <row r="6" customFormat="false" ht="15.75" hidden="false" customHeight="false" outlineLevel="0" collapsed="false">
      <c r="A6" s="4" t="n">
        <v>42226</v>
      </c>
      <c r="B6" s="1" t="s">
        <v>192</v>
      </c>
      <c r="C6" s="1" t="s">
        <v>198</v>
      </c>
      <c r="D6" s="1" t="s">
        <v>199</v>
      </c>
      <c r="E6" s="1" t="s">
        <v>174</v>
      </c>
      <c r="F6" s="1" t="s">
        <v>175</v>
      </c>
      <c r="G6" s="1" t="s">
        <v>176</v>
      </c>
      <c r="H6" s="1" t="s">
        <v>200</v>
      </c>
      <c r="I6" s="1" t="s">
        <v>201</v>
      </c>
      <c r="J6" s="13" t="s">
        <v>202</v>
      </c>
      <c r="K6" s="1" t="s">
        <v>184</v>
      </c>
      <c r="L6" s="13" t="s">
        <v>203</v>
      </c>
    </row>
    <row r="7" customFormat="false" ht="15.75" hidden="false" customHeight="false" outlineLevel="0" collapsed="false">
      <c r="A7" s="4" t="n">
        <v>42226</v>
      </c>
      <c r="B7" s="1" t="s">
        <v>171</v>
      </c>
      <c r="C7" s="1" t="s">
        <v>204</v>
      </c>
      <c r="D7" s="1" t="s">
        <v>173</v>
      </c>
      <c r="E7" s="1" t="s">
        <v>174</v>
      </c>
      <c r="F7" s="1" t="s">
        <v>205</v>
      </c>
      <c r="G7" s="1" t="s">
        <v>206</v>
      </c>
      <c r="H7" s="1" t="s">
        <v>207</v>
      </c>
      <c r="K7" s="1" t="s">
        <v>208</v>
      </c>
    </row>
    <row r="8" customFormat="false" ht="15.75" hidden="false" customHeight="false" outlineLevel="0" collapsed="false">
      <c r="A8" s="4" t="n">
        <v>42583</v>
      </c>
      <c r="B8" s="1" t="s">
        <v>171</v>
      </c>
      <c r="C8" s="1" t="s">
        <v>209</v>
      </c>
      <c r="D8" s="1" t="s">
        <v>173</v>
      </c>
      <c r="E8" s="1" t="s">
        <v>174</v>
      </c>
      <c r="F8" s="1" t="s">
        <v>175</v>
      </c>
      <c r="G8" s="1" t="s">
        <v>176</v>
      </c>
      <c r="H8" s="1" t="s">
        <v>207</v>
      </c>
      <c r="I8" s="15" t="s">
        <v>210</v>
      </c>
      <c r="J8" s="13" t="s">
        <v>211</v>
      </c>
      <c r="K8" s="1" t="s">
        <v>212</v>
      </c>
      <c r="L8" s="13" t="s">
        <v>213</v>
      </c>
    </row>
    <row r="9" customFormat="false" ht="15.75" hidden="false" customHeight="false" outlineLevel="0" collapsed="false">
      <c r="A9" s="4" t="n">
        <v>42949</v>
      </c>
      <c r="B9" s="1" t="s">
        <v>171</v>
      </c>
      <c r="C9" s="1" t="s">
        <v>214</v>
      </c>
      <c r="D9" s="1" t="s">
        <v>173</v>
      </c>
      <c r="E9" s="1" t="s">
        <v>174</v>
      </c>
      <c r="F9" s="1" t="s">
        <v>175</v>
      </c>
      <c r="G9" s="1" t="s">
        <v>176</v>
      </c>
      <c r="H9" s="1" t="s">
        <v>215</v>
      </c>
      <c r="I9" s="1" t="s">
        <v>216</v>
      </c>
      <c r="K9" s="1" t="s">
        <v>217</v>
      </c>
    </row>
    <row r="10" customFormat="false" ht="15.75" hidden="false" customHeight="false" outlineLevel="0" collapsed="false">
      <c r="A10" s="4" t="n">
        <v>43237</v>
      </c>
      <c r="B10" s="1" t="s">
        <v>192</v>
      </c>
      <c r="C10" s="1" t="s">
        <v>209</v>
      </c>
      <c r="D10" s="1" t="s">
        <v>173</v>
      </c>
      <c r="E10" s="1" t="s">
        <v>174</v>
      </c>
      <c r="F10" s="1" t="s">
        <v>218</v>
      </c>
      <c r="H10" s="1" t="s">
        <v>219</v>
      </c>
      <c r="I10" s="15" t="s">
        <v>210</v>
      </c>
      <c r="J10" s="13" t="s">
        <v>220</v>
      </c>
      <c r="K10" s="1" t="s">
        <v>208</v>
      </c>
      <c r="L10" s="13" t="s">
        <v>221</v>
      </c>
    </row>
    <row r="11" customFormat="false" ht="15.75" hidden="false" customHeight="false" outlineLevel="0" collapsed="false">
      <c r="A11" s="4" t="n">
        <v>43313</v>
      </c>
      <c r="B11" s="1" t="s">
        <v>171</v>
      </c>
      <c r="C11" s="1" t="s">
        <v>222</v>
      </c>
      <c r="D11" s="1" t="s">
        <v>173</v>
      </c>
      <c r="E11" s="1" t="s">
        <v>174</v>
      </c>
      <c r="F11" s="1" t="s">
        <v>175</v>
      </c>
      <c r="G11" s="1" t="s">
        <v>176</v>
      </c>
      <c r="H11" s="1" t="s">
        <v>223</v>
      </c>
      <c r="I11" s="1" t="s">
        <v>224</v>
      </c>
      <c r="J11" s="13" t="s">
        <v>225</v>
      </c>
      <c r="K11" s="1" t="s">
        <v>226</v>
      </c>
      <c r="L11" s="13" t="s">
        <v>227</v>
      </c>
    </row>
    <row r="12" customFormat="false" ht="15.75" hidden="false" customHeight="false" outlineLevel="0" collapsed="false">
      <c r="A12" s="4" t="n">
        <v>43677</v>
      </c>
      <c r="B12" s="1" t="s">
        <v>192</v>
      </c>
      <c r="C12" s="1" t="s">
        <v>228</v>
      </c>
      <c r="D12" s="1" t="s">
        <v>173</v>
      </c>
      <c r="E12" s="1" t="s">
        <v>174</v>
      </c>
      <c r="F12" s="1" t="s">
        <v>175</v>
      </c>
      <c r="G12" s="1" t="s">
        <v>176</v>
      </c>
      <c r="H12" s="1" t="s">
        <v>229</v>
      </c>
      <c r="I12" s="1" t="s">
        <v>230</v>
      </c>
      <c r="J12" s="13" t="s">
        <v>231</v>
      </c>
      <c r="K12" s="1" t="s">
        <v>232</v>
      </c>
      <c r="L12" s="13" t="s">
        <v>233</v>
      </c>
    </row>
    <row r="13" customFormat="false" ht="15.75" hidden="false" customHeight="false" outlineLevel="0" collapsed="false">
      <c r="A13" s="4" t="n">
        <v>43842</v>
      </c>
      <c r="B13" s="1" t="s">
        <v>192</v>
      </c>
      <c r="C13" s="1" t="s">
        <v>234</v>
      </c>
      <c r="D13" s="1" t="s">
        <v>187</v>
      </c>
      <c r="E13" s="1" t="s">
        <v>174</v>
      </c>
      <c r="F13" s="1" t="s">
        <v>235</v>
      </c>
      <c r="H13" s="1" t="s">
        <v>236</v>
      </c>
      <c r="I13" s="1" t="s">
        <v>237</v>
      </c>
      <c r="J13" s="13" t="s">
        <v>238</v>
      </c>
      <c r="K13" s="1" t="s">
        <v>239</v>
      </c>
      <c r="L13" s="13" t="s">
        <v>240</v>
      </c>
    </row>
    <row r="14" customFormat="false" ht="15.75" hidden="false" customHeight="false" outlineLevel="0" collapsed="false">
      <c r="A14" s="4" t="n">
        <v>43872</v>
      </c>
      <c r="B14" s="1" t="s">
        <v>192</v>
      </c>
      <c r="C14" s="1" t="s">
        <v>241</v>
      </c>
      <c r="D14" s="1" t="s">
        <v>173</v>
      </c>
      <c r="E14" s="1" t="s">
        <v>174</v>
      </c>
      <c r="F14" s="1" t="s">
        <v>242</v>
      </c>
      <c r="G14" s="1" t="s">
        <v>243</v>
      </c>
      <c r="H14" s="1" t="s">
        <v>244</v>
      </c>
      <c r="J14" s="13" t="s">
        <v>245</v>
      </c>
      <c r="K14" s="1" t="s">
        <v>246</v>
      </c>
      <c r="L14" s="13" t="s">
        <v>247</v>
      </c>
    </row>
    <row r="15" customFormat="false" ht="15.75" hidden="false" customHeight="false" outlineLevel="0" collapsed="false">
      <c r="A15" s="4" t="n">
        <v>43901</v>
      </c>
      <c r="B15" s="1" t="s">
        <v>248</v>
      </c>
      <c r="C15" s="1" t="s">
        <v>249</v>
      </c>
      <c r="D15" s="1" t="s">
        <v>187</v>
      </c>
      <c r="E15" s="1" t="s">
        <v>250</v>
      </c>
      <c r="F15" s="1" t="s">
        <v>11</v>
      </c>
      <c r="G15" s="1" t="s">
        <v>251</v>
      </c>
      <c r="H15" s="1" t="s">
        <v>252</v>
      </c>
      <c r="J15" s="13" t="s">
        <v>253</v>
      </c>
      <c r="K15" s="1" t="s">
        <v>254</v>
      </c>
      <c r="L15" s="13" t="s">
        <v>255</v>
      </c>
    </row>
    <row r="16" customFormat="false" ht="15.75" hidden="false" customHeight="false" outlineLevel="0" collapsed="false">
      <c r="A16" s="4" t="n">
        <v>44041</v>
      </c>
      <c r="B16" s="1" t="s">
        <v>192</v>
      </c>
      <c r="C16" s="1" t="s">
        <v>256</v>
      </c>
      <c r="D16" s="1" t="s">
        <v>187</v>
      </c>
      <c r="E16" s="1" t="s">
        <v>174</v>
      </c>
      <c r="F16" s="1" t="s">
        <v>257</v>
      </c>
      <c r="G16" s="1" t="s">
        <v>258</v>
      </c>
      <c r="H16" s="1" t="s">
        <v>259</v>
      </c>
      <c r="I16" s="1" t="s">
        <v>260</v>
      </c>
      <c r="J16" s="13" t="s">
        <v>261</v>
      </c>
      <c r="K16" s="1" t="s">
        <v>262</v>
      </c>
      <c r="L16" s="13" t="s">
        <v>263</v>
      </c>
    </row>
    <row r="17" customFormat="false" ht="15.75" hidden="false" customHeight="false" outlineLevel="0" collapsed="false">
      <c r="A17" s="4" t="n">
        <v>44223</v>
      </c>
      <c r="B17" s="1" t="s">
        <v>248</v>
      </c>
      <c r="C17" s="1" t="s">
        <v>264</v>
      </c>
      <c r="D17" s="1" t="s">
        <v>187</v>
      </c>
      <c r="E17" s="1" t="s">
        <v>265</v>
      </c>
      <c r="F17" s="1" t="s">
        <v>266</v>
      </c>
      <c r="G17" s="1" t="s">
        <v>251</v>
      </c>
      <c r="H17" s="1" t="s">
        <v>252</v>
      </c>
      <c r="J17" s="16" t="s">
        <v>267</v>
      </c>
      <c r="K17" s="1" t="s">
        <v>268</v>
      </c>
      <c r="L17" s="13" t="s">
        <v>269</v>
      </c>
    </row>
    <row r="18" customFormat="false" ht="15.75" hidden="false" customHeight="false" outlineLevel="0" collapsed="false">
      <c r="A18" s="4" t="n">
        <v>44232</v>
      </c>
      <c r="B18" s="1" t="s">
        <v>171</v>
      </c>
      <c r="C18" s="1" t="s">
        <v>270</v>
      </c>
      <c r="D18" s="1" t="s">
        <v>187</v>
      </c>
      <c r="E18" s="1" t="s">
        <v>271</v>
      </c>
      <c r="F18" s="1" t="s">
        <v>272</v>
      </c>
      <c r="H18" s="1" t="s">
        <v>259</v>
      </c>
      <c r="J18" s="16" t="s">
        <v>273</v>
      </c>
      <c r="K18" s="1" t="s">
        <v>274</v>
      </c>
      <c r="L18" s="13" t="s">
        <v>275</v>
      </c>
    </row>
    <row r="19" customFormat="false" ht="15.75" hidden="false" customHeight="false" outlineLevel="0" collapsed="false">
      <c r="A19" s="4" t="n">
        <v>44271</v>
      </c>
      <c r="B19" s="1" t="s">
        <v>248</v>
      </c>
      <c r="C19" s="1" t="s">
        <v>276</v>
      </c>
      <c r="D19" s="1" t="s">
        <v>187</v>
      </c>
      <c r="E19" s="1" t="s">
        <v>250</v>
      </c>
      <c r="F19" s="1" t="s">
        <v>277</v>
      </c>
      <c r="G19" s="1" t="s">
        <v>251</v>
      </c>
      <c r="H19" s="1" t="s">
        <v>252</v>
      </c>
      <c r="J19" s="16" t="s">
        <v>278</v>
      </c>
      <c r="K19" s="1" t="s">
        <v>279</v>
      </c>
      <c r="L19" s="13" t="s">
        <v>280</v>
      </c>
    </row>
    <row r="20" customFormat="false" ht="15.75" hidden="false" customHeight="false" outlineLevel="0" collapsed="false">
      <c r="A20" s="4" t="n">
        <v>44285</v>
      </c>
      <c r="B20" s="1" t="s">
        <v>248</v>
      </c>
      <c r="C20" s="1" t="s">
        <v>281</v>
      </c>
      <c r="D20" s="1" t="s">
        <v>187</v>
      </c>
      <c r="E20" s="1" t="s">
        <v>282</v>
      </c>
      <c r="F20" s="1" t="s">
        <v>283</v>
      </c>
      <c r="G20" s="1" t="s">
        <v>251</v>
      </c>
      <c r="H20" s="1" t="s">
        <v>252</v>
      </c>
      <c r="I20" s="1" t="s">
        <v>284</v>
      </c>
      <c r="J20" s="16" t="s">
        <v>285</v>
      </c>
      <c r="K20" s="1" t="s">
        <v>286</v>
      </c>
      <c r="L20" s="13" t="s">
        <v>287</v>
      </c>
    </row>
    <row r="21" customFormat="false" ht="15.75" hidden="false" customHeight="false" outlineLevel="0" collapsed="false">
      <c r="A21" s="4" t="n">
        <v>44295</v>
      </c>
      <c r="B21" s="1" t="s">
        <v>248</v>
      </c>
      <c r="C21" s="1" t="s">
        <v>288</v>
      </c>
      <c r="D21" s="1" t="s">
        <v>289</v>
      </c>
      <c r="E21" s="1" t="s">
        <v>290</v>
      </c>
      <c r="F21" s="1" t="s">
        <v>291</v>
      </c>
      <c r="G21" s="1" t="s">
        <v>251</v>
      </c>
      <c r="H21" s="1" t="s">
        <v>252</v>
      </c>
      <c r="I21" s="1" t="s">
        <v>292</v>
      </c>
      <c r="J21" s="16" t="s">
        <v>293</v>
      </c>
      <c r="K21" s="1" t="s">
        <v>294</v>
      </c>
      <c r="L21" s="13" t="s">
        <v>295</v>
      </c>
    </row>
    <row r="22" customFormat="false" ht="15.75" hidden="false" customHeight="false" outlineLevel="0" collapsed="false">
      <c r="A22" s="4" t="n">
        <v>44363</v>
      </c>
      <c r="B22" s="1" t="s">
        <v>248</v>
      </c>
      <c r="C22" s="1" t="s">
        <v>296</v>
      </c>
      <c r="D22" s="1" t="s">
        <v>297</v>
      </c>
      <c r="E22" s="1" t="s">
        <v>282</v>
      </c>
      <c r="F22" s="1" t="s">
        <v>298</v>
      </c>
      <c r="G22" s="1" t="s">
        <v>299</v>
      </c>
      <c r="H22" s="1" t="s">
        <v>300</v>
      </c>
      <c r="I22" s="1" t="s">
        <v>301</v>
      </c>
      <c r="J22" s="16" t="s">
        <v>302</v>
      </c>
      <c r="K22" s="1" t="s">
        <v>303</v>
      </c>
      <c r="L22" s="13" t="s">
        <v>304</v>
      </c>
    </row>
    <row r="23" customFormat="false" ht="15.75" hidden="false" customHeight="false" outlineLevel="0" collapsed="false">
      <c r="A23" s="4" t="n">
        <v>44399</v>
      </c>
      <c r="B23" s="1" t="s">
        <v>192</v>
      </c>
      <c r="C23" s="1" t="s">
        <v>296</v>
      </c>
      <c r="D23" s="1" t="s">
        <v>297</v>
      </c>
      <c r="E23" s="1" t="s">
        <v>271</v>
      </c>
      <c r="F23" s="1" t="s">
        <v>305</v>
      </c>
      <c r="H23" s="1" t="s">
        <v>306</v>
      </c>
      <c r="J23" s="16" t="s">
        <v>307</v>
      </c>
      <c r="K23" s="1" t="s">
        <v>303</v>
      </c>
      <c r="L23" s="13" t="s">
        <v>308</v>
      </c>
    </row>
    <row r="24" customFormat="false" ht="15.75" hidden="false" customHeight="false" outlineLevel="0" collapsed="false">
      <c r="A24" s="4" t="n">
        <v>44417</v>
      </c>
      <c r="B24" s="1" t="s">
        <v>192</v>
      </c>
      <c r="C24" s="1" t="s">
        <v>309</v>
      </c>
      <c r="D24" s="1" t="s">
        <v>310</v>
      </c>
      <c r="E24" s="1" t="s">
        <v>174</v>
      </c>
      <c r="F24" s="1" t="s">
        <v>175</v>
      </c>
      <c r="G24" s="1" t="s">
        <v>176</v>
      </c>
      <c r="H24" s="1" t="s">
        <v>200</v>
      </c>
      <c r="I24" s="1" t="s">
        <v>311</v>
      </c>
      <c r="J24" s="16" t="s">
        <v>312</v>
      </c>
      <c r="K24" s="1" t="s">
        <v>313</v>
      </c>
      <c r="L24" s="13" t="s">
        <v>314</v>
      </c>
    </row>
    <row r="25" customFormat="false" ht="15.75" hidden="false" customHeight="false" outlineLevel="0" collapsed="false">
      <c r="A25" s="4" t="n">
        <v>44600</v>
      </c>
      <c r="B25" s="1" t="s">
        <v>171</v>
      </c>
      <c r="C25" s="1" t="s">
        <v>309</v>
      </c>
      <c r="D25" s="1" t="s">
        <v>310</v>
      </c>
      <c r="E25" s="1" t="s">
        <v>174</v>
      </c>
      <c r="F25" s="1" t="s">
        <v>315</v>
      </c>
      <c r="G25" s="1" t="s">
        <v>243</v>
      </c>
      <c r="H25" s="1" t="s">
        <v>244</v>
      </c>
      <c r="I25" s="1" t="s">
        <v>311</v>
      </c>
      <c r="J25" s="13" t="s">
        <v>316</v>
      </c>
      <c r="K25" s="1" t="s">
        <v>313</v>
      </c>
      <c r="L25" s="13" t="s">
        <v>317</v>
      </c>
    </row>
    <row r="26" customFormat="false" ht="15.75" hidden="false" customHeight="false" outlineLevel="0" collapsed="false">
      <c r="A26" s="4" t="n">
        <v>44644</v>
      </c>
      <c r="B26" s="1" t="s">
        <v>248</v>
      </c>
      <c r="C26" s="1" t="s">
        <v>318</v>
      </c>
      <c r="D26" s="1" t="s">
        <v>319</v>
      </c>
      <c r="E26" s="1" t="s">
        <v>320</v>
      </c>
      <c r="F26" s="1" t="s">
        <v>321</v>
      </c>
      <c r="G26" s="1"/>
      <c r="H26" s="1" t="s">
        <v>259</v>
      </c>
      <c r="I26" s="1"/>
      <c r="J26" s="13" t="s">
        <v>322</v>
      </c>
      <c r="K26" s="1" t="s">
        <v>323</v>
      </c>
      <c r="L26" s="13" t="s">
        <v>324</v>
      </c>
    </row>
    <row r="27" customFormat="false" ht="15.75" hidden="false" customHeight="false" outlineLevel="0" collapsed="false">
      <c r="A27" s="4" t="n">
        <v>44659</v>
      </c>
      <c r="B27" s="1" t="s">
        <v>248</v>
      </c>
      <c r="C27" s="1" t="s">
        <v>296</v>
      </c>
      <c r="D27" s="1" t="s">
        <v>297</v>
      </c>
      <c r="E27" s="1" t="s">
        <v>250</v>
      </c>
      <c r="F27" s="1" t="s">
        <v>325</v>
      </c>
      <c r="G27" s="1" t="s">
        <v>326</v>
      </c>
      <c r="H27" s="1" t="s">
        <v>327</v>
      </c>
      <c r="I27" s="1" t="s">
        <v>328</v>
      </c>
      <c r="J27" s="13" t="s">
        <v>329</v>
      </c>
      <c r="K27" s="1" t="s">
        <v>303</v>
      </c>
      <c r="L27" s="13" t="s">
        <v>330</v>
      </c>
    </row>
    <row r="28" customFormat="false" ht="15.75" hidden="false" customHeight="false" outlineLevel="0" collapsed="false">
      <c r="A28" s="4" t="n">
        <v>44775</v>
      </c>
      <c r="B28" s="1" t="s">
        <v>171</v>
      </c>
      <c r="C28" s="1" t="s">
        <v>331</v>
      </c>
      <c r="D28" s="1" t="s">
        <v>173</v>
      </c>
      <c r="E28" s="1" t="s">
        <v>332</v>
      </c>
      <c r="F28" s="1" t="s">
        <v>333</v>
      </c>
      <c r="H28" s="1" t="s">
        <v>327</v>
      </c>
      <c r="I28" s="1" t="s">
        <v>334</v>
      </c>
      <c r="K28" s="1" t="s">
        <v>335</v>
      </c>
    </row>
    <row r="29" customFormat="false" ht="15.75" hidden="false" customHeight="false" outlineLevel="0" collapsed="false">
      <c r="A29" s="4" t="n">
        <v>44776</v>
      </c>
      <c r="B29" s="1" t="s">
        <v>171</v>
      </c>
      <c r="C29" s="1" t="s">
        <v>336</v>
      </c>
      <c r="D29" s="1" t="s">
        <v>319</v>
      </c>
      <c r="E29" s="1" t="s">
        <v>332</v>
      </c>
      <c r="F29" s="1" t="s">
        <v>333</v>
      </c>
      <c r="H29" s="1" t="s">
        <v>327</v>
      </c>
      <c r="I29" s="1" t="s">
        <v>337</v>
      </c>
      <c r="J29" s="13" t="s">
        <v>338</v>
      </c>
      <c r="K29" s="1" t="s">
        <v>313</v>
      </c>
      <c r="L29" s="13" t="s">
        <v>339</v>
      </c>
    </row>
    <row r="30" customFormat="false" ht="15.75" hidden="false" customHeight="false" outlineLevel="0" collapsed="false">
      <c r="A30" s="4" t="n">
        <v>44826</v>
      </c>
      <c r="B30" s="1" t="s">
        <v>248</v>
      </c>
      <c r="C30" s="1" t="s">
        <v>340</v>
      </c>
      <c r="D30" s="1" t="s">
        <v>187</v>
      </c>
      <c r="E30" s="1" t="s">
        <v>250</v>
      </c>
      <c r="F30" s="1" t="s">
        <v>341</v>
      </c>
      <c r="G30" s="1" t="s">
        <v>251</v>
      </c>
      <c r="H30" s="1" t="s">
        <v>252</v>
      </c>
      <c r="I30" s="1" t="s">
        <v>342</v>
      </c>
      <c r="J30" s="13" t="s">
        <v>343</v>
      </c>
      <c r="K30" s="1" t="s">
        <v>344</v>
      </c>
      <c r="L30" s="13" t="s">
        <v>345</v>
      </c>
    </row>
    <row r="31" customFormat="false" ht="15.75" hidden="false" customHeight="false" outlineLevel="0" collapsed="false">
      <c r="A31" s="4" t="n">
        <v>44839</v>
      </c>
      <c r="B31" s="1" t="s">
        <v>248</v>
      </c>
      <c r="C31" s="1" t="s">
        <v>346</v>
      </c>
      <c r="D31" s="1" t="s">
        <v>187</v>
      </c>
      <c r="E31" s="1" t="s">
        <v>250</v>
      </c>
      <c r="F31" s="1" t="s">
        <v>11</v>
      </c>
      <c r="G31" s="1" t="s">
        <v>251</v>
      </c>
      <c r="H31" s="1" t="s">
        <v>252</v>
      </c>
      <c r="I31" s="1" t="s">
        <v>347</v>
      </c>
      <c r="J31" s="13" t="s">
        <v>348</v>
      </c>
      <c r="K31" s="1" t="s">
        <v>349</v>
      </c>
      <c r="L31" s="13" t="s">
        <v>350</v>
      </c>
    </row>
    <row r="32" customFormat="false" ht="14.85" hidden="false" customHeight="false" outlineLevel="0" collapsed="false">
      <c r="A32" s="4" t="n">
        <v>44972</v>
      </c>
      <c r="B32" s="1" t="s">
        <v>248</v>
      </c>
      <c r="C32" s="1" t="s">
        <v>281</v>
      </c>
      <c r="D32" s="1" t="s">
        <v>187</v>
      </c>
      <c r="E32" s="1" t="s">
        <v>250</v>
      </c>
      <c r="F32" s="1" t="s">
        <v>351</v>
      </c>
      <c r="G32" s="1" t="s">
        <v>352</v>
      </c>
      <c r="H32" s="1" t="s">
        <v>215</v>
      </c>
      <c r="I32" s="1" t="s">
        <v>353</v>
      </c>
      <c r="J32" s="13" t="s">
        <v>354</v>
      </c>
      <c r="K32" s="1" t="s">
        <v>286</v>
      </c>
      <c r="L32" s="13" t="s">
        <v>355</v>
      </c>
    </row>
    <row r="33" customFormat="false" ht="15.75" hidden="false" customHeight="false" outlineLevel="0" collapsed="false">
      <c r="A33" s="4" t="n">
        <v>45012</v>
      </c>
      <c r="B33" s="1" t="s">
        <v>248</v>
      </c>
      <c r="C33" s="1" t="s">
        <v>356</v>
      </c>
      <c r="D33" s="1" t="s">
        <v>187</v>
      </c>
      <c r="E33" s="1" t="s">
        <v>250</v>
      </c>
      <c r="F33" s="1" t="s">
        <v>357</v>
      </c>
      <c r="G33" s="1" t="s">
        <v>49</v>
      </c>
      <c r="H33" s="1" t="s">
        <v>252</v>
      </c>
      <c r="J33" s="13" t="s">
        <v>358</v>
      </c>
      <c r="K33" s="1" t="s">
        <v>359</v>
      </c>
      <c r="L33" s="13" t="s">
        <v>360</v>
      </c>
    </row>
    <row r="34" customFormat="false" ht="15.75" hidden="false" customHeight="false" outlineLevel="0" collapsed="false">
      <c r="A34" s="4" t="n">
        <v>45146</v>
      </c>
      <c r="B34" s="1" t="s">
        <v>192</v>
      </c>
      <c r="C34" s="1" t="s">
        <v>361</v>
      </c>
      <c r="D34" s="1" t="s">
        <v>187</v>
      </c>
      <c r="E34" s="1" t="s">
        <v>174</v>
      </c>
      <c r="F34" s="1" t="s">
        <v>175</v>
      </c>
      <c r="G34" s="1" t="s">
        <v>176</v>
      </c>
      <c r="H34" s="1" t="s">
        <v>362</v>
      </c>
      <c r="J34" s="13" t="s">
        <v>363</v>
      </c>
      <c r="K34" s="1" t="s">
        <v>279</v>
      </c>
      <c r="L34" s="13" t="s">
        <v>364</v>
      </c>
    </row>
    <row r="35" customFormat="false" ht="15.75" hidden="false" customHeight="false" outlineLevel="0" collapsed="false">
      <c r="A35" s="4" t="n">
        <v>45211</v>
      </c>
      <c r="B35" s="1" t="s">
        <v>248</v>
      </c>
      <c r="C35" s="1" t="s">
        <v>365</v>
      </c>
      <c r="D35" s="1" t="s">
        <v>187</v>
      </c>
      <c r="E35" s="1" t="s">
        <v>282</v>
      </c>
      <c r="F35" s="1" t="s">
        <v>366</v>
      </c>
      <c r="G35" s="1" t="s">
        <v>367</v>
      </c>
      <c r="H35" s="1" t="s">
        <v>259</v>
      </c>
      <c r="I35" s="1" t="s">
        <v>368</v>
      </c>
      <c r="J35" s="13" t="s">
        <v>369</v>
      </c>
      <c r="K35" s="1" t="s">
        <v>370</v>
      </c>
      <c r="L35" s="13" t="s">
        <v>371</v>
      </c>
    </row>
    <row r="36" customFormat="false" ht="15.75" hidden="false" customHeight="false" outlineLevel="0" collapsed="false">
      <c r="A36" s="4" t="n">
        <v>45239</v>
      </c>
      <c r="B36" s="1" t="s">
        <v>192</v>
      </c>
      <c r="C36" s="1" t="s">
        <v>372</v>
      </c>
      <c r="D36" s="1" t="s">
        <v>373</v>
      </c>
      <c r="E36" s="1" t="s">
        <v>174</v>
      </c>
      <c r="F36" s="1" t="s">
        <v>374</v>
      </c>
      <c r="H36" s="1" t="s">
        <v>375</v>
      </c>
      <c r="I36" s="1" t="s">
        <v>376</v>
      </c>
      <c r="J36" s="13" t="s">
        <v>377</v>
      </c>
      <c r="K36" s="1" t="s">
        <v>378</v>
      </c>
      <c r="L36" s="13" t="s">
        <v>379</v>
      </c>
    </row>
    <row r="37" customFormat="false" ht="15.75" hidden="false" customHeight="false" outlineLevel="0" collapsed="false">
      <c r="A37" s="4" t="n">
        <v>45266</v>
      </c>
      <c r="B37" s="1" t="s">
        <v>192</v>
      </c>
      <c r="C37" s="1" t="s">
        <v>380</v>
      </c>
      <c r="D37" s="1" t="s">
        <v>381</v>
      </c>
      <c r="E37" s="1" t="s">
        <v>174</v>
      </c>
      <c r="F37" s="1" t="s">
        <v>382</v>
      </c>
      <c r="G37" s="1" t="s">
        <v>383</v>
      </c>
      <c r="H37" s="1" t="s">
        <v>384</v>
      </c>
      <c r="I37" s="1" t="s">
        <v>385</v>
      </c>
      <c r="J37" s="13" t="s">
        <v>386</v>
      </c>
      <c r="K37" s="1" t="s">
        <v>387</v>
      </c>
      <c r="L37" s="13" t="s">
        <v>388</v>
      </c>
    </row>
    <row r="38" customFormat="false" ht="15.75" hidden="false" customHeight="false" outlineLevel="0" collapsed="false">
      <c r="A38" s="4" t="n">
        <v>45274</v>
      </c>
      <c r="B38" s="1" t="s">
        <v>192</v>
      </c>
      <c r="C38" s="1" t="s">
        <v>372</v>
      </c>
      <c r="D38" s="1" t="s">
        <v>373</v>
      </c>
      <c r="E38" s="1" t="s">
        <v>174</v>
      </c>
      <c r="F38" s="1" t="s">
        <v>389</v>
      </c>
      <c r="H38" s="1" t="s">
        <v>390</v>
      </c>
      <c r="J38" s="13" t="s">
        <v>391</v>
      </c>
      <c r="K38" s="1" t="s">
        <v>392</v>
      </c>
      <c r="L38" s="13" t="s">
        <v>393</v>
      </c>
    </row>
    <row r="39" customFormat="false" ht="15.75" hidden="false" customHeight="false" outlineLevel="0" collapsed="false">
      <c r="A39" s="4" t="n">
        <v>45300</v>
      </c>
      <c r="B39" s="1" t="s">
        <v>192</v>
      </c>
      <c r="C39" s="1" t="s">
        <v>394</v>
      </c>
      <c r="D39" s="1" t="s">
        <v>187</v>
      </c>
      <c r="E39" s="1" t="s">
        <v>174</v>
      </c>
      <c r="F39" s="1" t="s">
        <v>395</v>
      </c>
      <c r="H39" s="1" t="s">
        <v>396</v>
      </c>
      <c r="I39" s="1" t="s">
        <v>397</v>
      </c>
      <c r="J39" s="13" t="s">
        <v>398</v>
      </c>
      <c r="K39" s="1" t="s">
        <v>399</v>
      </c>
    </row>
    <row r="40" customFormat="false" ht="15.75" hidden="false" customHeight="false" outlineLevel="0" collapsed="false">
      <c r="A40" s="4" t="n">
        <v>45330</v>
      </c>
      <c r="B40" s="1" t="s">
        <v>248</v>
      </c>
      <c r="C40" s="1" t="s">
        <v>400</v>
      </c>
      <c r="D40" s="1" t="s">
        <v>187</v>
      </c>
      <c r="E40" s="1" t="s">
        <v>282</v>
      </c>
      <c r="F40" s="1" t="s">
        <v>366</v>
      </c>
      <c r="G40" s="1" t="s">
        <v>49</v>
      </c>
      <c r="H40" s="1" t="s">
        <v>259</v>
      </c>
      <c r="I40" s="1" t="s">
        <v>401</v>
      </c>
      <c r="J40" s="13" t="s">
        <v>402</v>
      </c>
      <c r="K40" s="1" t="s">
        <v>403</v>
      </c>
      <c r="L40" s="13" t="s">
        <v>404</v>
      </c>
    </row>
    <row r="41" customFormat="false" ht="14.25" hidden="false" customHeight="true" outlineLevel="0" collapsed="false">
      <c r="A41" s="4" t="n">
        <v>45337</v>
      </c>
      <c r="B41" s="1" t="s">
        <v>248</v>
      </c>
      <c r="C41" s="1" t="s">
        <v>405</v>
      </c>
      <c r="D41" s="1" t="s">
        <v>187</v>
      </c>
      <c r="E41" s="1" t="s">
        <v>282</v>
      </c>
      <c r="F41" s="1" t="s">
        <v>366</v>
      </c>
      <c r="G41" s="1" t="s">
        <v>49</v>
      </c>
      <c r="H41" s="1" t="s">
        <v>259</v>
      </c>
      <c r="I41" s="17" t="s">
        <v>406</v>
      </c>
      <c r="J41" s="13" t="s">
        <v>407</v>
      </c>
      <c r="K41" s="1" t="s">
        <v>408</v>
      </c>
      <c r="L41" s="13" t="s">
        <v>409</v>
      </c>
    </row>
    <row r="42" customFormat="false" ht="13.8" hidden="false" customHeight="false" outlineLevel="0" collapsed="false">
      <c r="A42" s="18" t="n">
        <v>45358</v>
      </c>
      <c r="B42" s="9" t="s">
        <v>248</v>
      </c>
      <c r="C42" s="9" t="s">
        <v>410</v>
      </c>
      <c r="D42" s="1" t="s">
        <v>187</v>
      </c>
      <c r="E42" s="1" t="s">
        <v>282</v>
      </c>
      <c r="F42" s="1" t="s">
        <v>366</v>
      </c>
      <c r="G42" s="1" t="s">
        <v>49</v>
      </c>
      <c r="H42" s="1" t="s">
        <v>259</v>
      </c>
      <c r="I42" s="9" t="s">
        <v>411</v>
      </c>
      <c r="J42" s="9" t="s">
        <v>412</v>
      </c>
      <c r="K42" s="1" t="s">
        <v>408</v>
      </c>
      <c r="L42" s="9" t="s">
        <v>413</v>
      </c>
    </row>
    <row r="43" customFormat="false" ht="13.8" hidden="false" customHeight="false" outlineLevel="0" collapsed="false">
      <c r="A43" s="7" t="n">
        <v>45380</v>
      </c>
      <c r="B43" s="19" t="s">
        <v>248</v>
      </c>
      <c r="C43" s="1" t="s">
        <v>414</v>
      </c>
      <c r="D43" s="1" t="s">
        <v>297</v>
      </c>
      <c r="E43" s="1" t="s">
        <v>250</v>
      </c>
      <c r="F43" s="19" t="s">
        <v>415</v>
      </c>
      <c r="G43" s="19" t="s">
        <v>416</v>
      </c>
      <c r="H43" s="19" t="s">
        <v>417</v>
      </c>
      <c r="I43" s="19" t="s">
        <v>418</v>
      </c>
    </row>
  </sheetData>
  <hyperlinks>
    <hyperlink ref="J3" r:id="rId1" display="https://srvanderplas.github.io/Presentation-Archive/RUserGroups%20-%20Animint/animint.html"/>
    <hyperlink ref="L3" r:id="rId2" display="https://srvanderplas.github.io/Presentation-Archive/RUserGroups%20-%20Animint/tornado-anim/index.html"/>
    <hyperlink ref="J4" r:id="rId3" display="https://srvanderplas.github.io/Presentation-Archive/JSM2014/UserTesting/UserTesting.html"/>
    <hyperlink ref="L4" r:id="rId4" location="/using-shiny-to-get-data" display="https://srvanderplas.github.io/Presentation-Archive/JSM2014/UserTesting/UserTesting.html#/using-shiny-to-get-data"/>
    <hyperlink ref="J5" r:id="rId5" location="/" display="https://srvanderplas.github.io/Presentation-Archive/JSM2014/WhyYourBrainIsLyingToYou/JSM2014.html#/"/>
    <hyperlink ref="L5" r:id="rId6" location="/perception-is-three-dimensional-2" display="https://srvanderplas.github.io/Presentation-Archive/JSM2014/WhyYourBrainIsLyingToYou/JSM2014.html#/perception-is-three-dimensional-2"/>
    <hyperlink ref="J6" r:id="rId7" location="/" display="https://srvanderplas.github.io/Presentation-Archive/JSM2015/Animint.html#/"/>
    <hyperlink ref="L6" r:id="rId8" location="/2/6" display="https://srvanderplas.github.io/Presentation-Archive/JSM2015/Animint.html#/2/6"/>
    <hyperlink ref="J8" r:id="rId9" display="https://srvanderplas.github.io/Presentation-Archive/JSM2016/HierarchyOfVisualFeatures.html"/>
    <hyperlink ref="L8" r:id="rId10" location="/4/5" display="https://srvanderplas.github.io/Presentation-Archive/JSM2016/HierarchyOfVisualFeatures.html#/4/5"/>
    <hyperlink ref="J10" r:id="rId11" location="clusters-beat-trend-testing-feature-hierarchy-in-statistical-graphics" display="https://srvanderplas.github.io/Presentation-Archive/SDSS2018/FeatureHierarchy.html#clusters-beat-trend-testing-feature-hierarchy-in-statistical-graphics"/>
    <hyperlink ref="L10" r:id="rId12" location="participant-reasoning-color-ellipse-plots" display="https://srvanderplas.github.io/Presentation-Archive/SDSS2018/FeatureHierarchy.html#participant-reasoning-color-ellipse-plots"/>
    <hyperlink ref="J11" r:id="rId13" location="1" display="https://srvanderplas.github.io/Presentation-Archive/JSM2018/Framed.html#1"/>
    <hyperlink ref="L11" r:id="rId14" location="9" display="https://srvanderplas.github.io/Presentation-Archive/JSM2018/Framed.html#9"/>
    <hyperlink ref="J12" r:id="rId15" location="1" display="https://srvanderplas.github.io/Presentation-Archive/JSM2019/#1"/>
    <hyperlink ref="L12" r:id="rId16" location="30" display="https://srvanderplas.github.io/Presentation-Archive/JSM2019/#30"/>
    <hyperlink ref="J13" r:id="rId17" location="1" display="https://srvanderplas.github.io/Presentation-Archive/PAG2020/#1"/>
    <hyperlink ref="L13" r:id="rId18" location="3" display="https://srvanderplas.github.io/Presentation-Archive/PAG2020/#3"/>
    <hyperlink ref="J14" r:id="rId19" display="https://srvanderplas.github.io/2020-Presentations/02-SDSU/"/>
    <hyperlink ref="L14" r:id="rId20" location="11" display="https://srvanderplas.github.io/2020-Presentations/02-SDSU/#11"/>
    <hyperlink ref="J15" r:id="rId21" display="https://srvanderplas.github.io/2020-Presentations/03-UNL-Forensics/"/>
    <hyperlink ref="L15" r:id="rId22" location="44" display="https://srvanderplas.github.io/2020-Presentations/03-UNL-Forensics/#44"/>
    <hyperlink ref="J16" r:id="rId23" display="https://srvanderplas.github.io/2020-Presentations/07-DSSV/"/>
    <hyperlink ref="L16" r:id="rId24" location="15" display="https://srvanderplas.github.io/2020-Presentations/07-DSSV/#15"/>
    <hyperlink ref="J17" r:id="rId25" location="1" display="https://srvanderplas.github.io/2021-Presentations/01-BSE-GSA-Graphics/#1"/>
    <hyperlink ref="L17" r:id="rId26" location="21" display="https://srvanderplas.github.io/2021-Presentations/01-BSE-GSA-Graphics/#21"/>
    <hyperlink ref="J18" r:id="rId27" display="https://srvanderplas.github.io/2021-Presentations/02-Data-Mishaps/index.html"/>
    <hyperlink ref="L18" r:id="rId28" location="7" display="https://srvanderplas.github.io/2021-Presentations/02-Data-Mishaps/index.html#7"/>
    <hyperlink ref="J19" r:id="rId29" location="1" display="https://srvanderplas.github.io/2021-Presentations/03-ANSC-Graphics/#1"/>
    <hyperlink ref="L19" r:id="rId30" location="11" display="https://srvanderplas.github.io/2021-Presentations/03-ANSC-Graphics/#11"/>
    <hyperlink ref="J20" r:id="rId31" location="1" display="https://srvanderplas.github.io/2021-Presentations/03-LawPsych-Inconclusives/#1"/>
    <hyperlink ref="L20" r:id="rId32" location="36" display="https://srvanderplas.github.io/2021-Presentations/03-LawPsych-Inconclusives/#36"/>
    <hyperlink ref="J21" r:id="rId33" location="1" display="https://srvanderplas.github.io/2021-Presentations/04-QQPM-Rural-Smart-Shrinkage/#1"/>
    <hyperlink ref="L21" r:id="rId34" location="19" display="https://srvanderplas.github.io/2021-Presentations/04-QQPM-Rural-Smart-Shrinkage/#19"/>
    <hyperlink ref="J22" r:id="rId35" location="1" display="https://srvanderplas.github.io/2021-Presentations/06-NUMBATS/#1"/>
    <hyperlink ref="L22" r:id="rId36" location="15" display="https://srvanderplas.github.io/2021-Presentations/06-NUMBATS/#15"/>
    <hyperlink ref="J23" r:id="rId37" location="1" display="https://srvanderplas.github.io/2021-Presentations/07-RLadiesDC/#1"/>
    <hyperlink ref="L23" r:id="rId38" location="14" display="https://srvanderplas.github.io/2021-Presentations/07-RLadiesDC/#14"/>
    <hyperlink ref="J24" r:id="rId39" location="1" display="https://srvanderplas.github.io/2021-Presentations/08-JSM-DetectingCircles/#1"/>
    <hyperlink ref="L24" r:id="rId40" location="17" display="https://srvanderplas.github.io/2021-Presentations/08-JSM-DetectingCircles/#17"/>
    <hyperlink ref="J25" r:id="rId41" display="https://srvanderplas.github.io/2022-Presentations/02-SDSU-DetectingCircles/"/>
    <hyperlink ref="L25" r:id="rId42" location="18" display="https://srvanderplas.github.io/2022-Presentations/02-SDSU-DetectingCircles/#18"/>
    <hyperlink ref="J26" r:id="rId43" location="1" display="https://srvanderplas.github.io/2022-Presentations/03-CSAFE-Webinar/#1"/>
    <hyperlink ref="L26" r:id="rId44" location="9" display="https://srvanderplas.github.io/2022-Presentations/03-CSAFE-Webinar/#9"/>
    <hyperlink ref="J27" r:id="rId45" location="1" display="https://srvanderplas.github.io/2022-Presentations/04-UNO/#1"/>
    <hyperlink ref="L27" r:id="rId46" location="20" display="https://srvanderplas.github.io/2022-Presentations/04-UNO/#20"/>
    <hyperlink ref="J29" r:id="rId47" display="https://srvanderplas.github.io/2022-Presentations/08-IAI/"/>
    <hyperlink ref="L29" r:id="rId48" location="/what-does-the-model-see" display="https://srvanderplas.github.io/2022-Presentations/08-IAI/#/what-does-the-model-see"/>
    <hyperlink ref="J30" r:id="rId49" location="/title-slide" display="https://srvanderplas.github.io/2022-Presentations/09-CBIO/"/>
    <hyperlink ref="L30" r:id="rId50" location="/gestalt-laws-in-data-visualization" display="https://srvanderplas.github.io/2022-Presentations/09-CBIO/#/gestalt-laws-in-data-visualization"/>
    <hyperlink ref="J31" r:id="rId51" location="/title-slide" display="https://srvanderplas.github.io/2022-Presentations/10-StatDeptSeminar/#/title-slide"/>
    <hyperlink ref="L31" r:id="rId52" location="/assessing-error-rates" display="https://srvanderplas.github.io/2022-Presentations/10-StatDeptSeminar/#/assessing-error-rates"/>
    <hyperlink ref="J32" r:id="rId53" display="http://srvanderplas.github.io/2023-Presentations/02-Hopkins-Inconclusives"/>
    <hyperlink ref="L32" r:id="rId54" display="http://srvanderplas.github.io/2023-Presentations/02-Hopkins-Inconclusives/images/bullet_firing_short.gif"/>
    <hyperlink ref="J33" r:id="rId55" display="http://srvanderplas.github.io/2023-Presentations/03-C3B"/>
    <hyperlink ref="L33" r:id="rId56" location="/the-good" display="https://srvanderplas.github.io/2023-Presentations/03-C3B/#/the-good"/>
    <hyperlink ref="J34" r:id="rId57" display="http://srvanderplas.github.io/2023-Presentations/08-JSM-Testing-Graphics/"/>
    <hyperlink ref="L34" r:id="rId58" location="/testing-graphics-to-understand-statistics" display="https://srvanderplas.github.io/2023-Presentations/08-JSM-Testing-Graphics/#/testing-graphics-to-understand-statistics"/>
    <hyperlink ref="J35" r:id="rId59" display="http://srvanderplas.github.io/2023-Presentations/10-Graphics-Cognition/"/>
    <hyperlink ref="L35" r:id="rId60" location="/cognitive-psychology-primer" display="https://srvanderplas.github.io/2023-Presentations/10-Graphics-Cognition/#/cognitive-psychology-primer"/>
    <hyperlink ref="J36" r:id="rId61" location="/title-slide" display="http://srvanderplas.github.io/2023-Presentations/11-ICDS/#/title-slide"/>
    <hyperlink ref="L36" r:id="rId62" location="/testing" display="https://srvanderplas.github.io/2023-Presentations/11-ICDS/#/testing"/>
    <hyperlink ref="J37" r:id="rId63" display="http://srvanderplas.github.io/2023-Presentations/12-IASCARS/"/>
    <hyperlink ref="L37" r:id="rId64" location="/complication-different-cv-models" display="https://srvanderplas.github.io/2023-Presentations/12-IASCARS/#/complication-different-cv-models"/>
    <hyperlink ref="J38" r:id="rId65" display="http://srvanderplas.github.io/2023-Presentations/12-ASC/index.html"/>
    <hyperlink ref="L38" r:id="rId66" location="/perception-exp.-growth-log-scales" display="https://srvanderplas.github.io/2023-Presentations/12-ASC/index.html#/perception-exp.-growth-log-scales"/>
    <hyperlink ref="J39" r:id="rId67" location="/title-slide" display="https://srvanderplas.github.io/2024-Presentations/01-ICOFPE/#/title-slide"/>
    <hyperlink ref="J40" r:id="rId68" location="/title-slide" display="https://srvanderplas.github.io/2024-Presentations/02-graphics-git-submodules/#/title-slide"/>
    <hyperlink ref="L40" r:id="rId69" location="/what-does-it-look-like" display="https://srvanderplas.github.io/2024-Presentations/02-graphics-git-submodules/#/what-does-it-look-like"/>
    <hyperlink ref="J41" r:id="rId70" display="https://srvanderplas.github.io/2024-Presentations/02-graphics-cv/"/>
    <hyperlink ref="L41" r:id="rId71" display="https://srvanderplas.github.io/2024-Presentations/02-graphics-cv/xlsx-tex-bib-pdf.svg"/>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J18"/>
  <sheetViews>
    <sheetView showFormulas="false" showGridLines="true" showRowColHeaders="true" showZeros="true" rightToLeft="false" tabSelected="false" showOutlineSymbols="true" defaultGridColor="true" view="normal" topLeftCell="A1" colorId="64" zoomScale="140" zoomScaleNormal="14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5234375" defaultRowHeight="15.75" zeroHeight="false" outlineLevelRow="0" outlineLevelCol="0"/>
  <cols>
    <col collapsed="false" customWidth="true" hidden="false" outlineLevel="0" max="3" min="3" style="9" width="10.99"/>
    <col collapsed="false" customWidth="true" hidden="false" outlineLevel="0" max="6" min="6" style="9" width="25.52"/>
    <col collapsed="false" customWidth="true" hidden="false" outlineLevel="0" max="7" min="7" style="9" width="48.75"/>
  </cols>
  <sheetData>
    <row r="1" customFormat="false" ht="15.75" hidden="false" customHeight="false" outlineLevel="0" collapsed="false">
      <c r="A1" s="1" t="s">
        <v>419</v>
      </c>
      <c r="B1" s="1" t="s">
        <v>420</v>
      </c>
      <c r="C1" s="1" t="s">
        <v>421</v>
      </c>
      <c r="D1" s="1" t="s">
        <v>422</v>
      </c>
      <c r="E1" s="1" t="s">
        <v>423</v>
      </c>
      <c r="F1" s="1" t="s">
        <v>34</v>
      </c>
      <c r="G1" s="1" t="s">
        <v>424</v>
      </c>
      <c r="H1" s="1" t="s">
        <v>425</v>
      </c>
      <c r="I1" s="1" t="s">
        <v>426</v>
      </c>
      <c r="J1" s="1" t="s">
        <v>427</v>
      </c>
    </row>
    <row r="2" customFormat="false" ht="15.75" hidden="false" customHeight="false" outlineLevel="0" collapsed="false">
      <c r="A2" s="1" t="n">
        <v>2019</v>
      </c>
      <c r="B2" s="1" t="s">
        <v>428</v>
      </c>
      <c r="C2" s="1" t="s">
        <v>429</v>
      </c>
      <c r="D2" s="1" t="n">
        <v>585</v>
      </c>
      <c r="E2" s="1" t="s">
        <v>430</v>
      </c>
      <c r="F2" s="1" t="s">
        <v>431</v>
      </c>
      <c r="G2" s="1" t="s">
        <v>432</v>
      </c>
      <c r="I2" s="1" t="n">
        <v>4.92</v>
      </c>
      <c r="J2" s="1" t="n">
        <v>5</v>
      </c>
    </row>
    <row r="3" customFormat="false" ht="15.75" hidden="false" customHeight="false" outlineLevel="0" collapsed="false">
      <c r="A3" s="1" t="n">
        <v>2020</v>
      </c>
      <c r="B3" s="1" t="s">
        <v>433</v>
      </c>
      <c r="C3" s="1" t="s">
        <v>429</v>
      </c>
      <c r="D3" s="1" t="n">
        <v>850</v>
      </c>
      <c r="E3" s="1" t="s">
        <v>434</v>
      </c>
      <c r="F3" s="1" t="s">
        <v>251</v>
      </c>
      <c r="G3" s="1" t="s">
        <v>435</v>
      </c>
      <c r="H3" s="13" t="s">
        <v>436</v>
      </c>
      <c r="I3" s="1" t="n">
        <v>4.76</v>
      </c>
      <c r="J3" s="1" t="n">
        <v>5</v>
      </c>
    </row>
    <row r="4" customFormat="false" ht="15.75" hidden="false" customHeight="false" outlineLevel="0" collapsed="false">
      <c r="A4" s="1" t="n">
        <v>2020</v>
      </c>
      <c r="B4" s="1" t="s">
        <v>428</v>
      </c>
      <c r="C4" s="1" t="s">
        <v>429</v>
      </c>
      <c r="D4" s="1" t="n">
        <v>218</v>
      </c>
      <c r="E4" s="1" t="s">
        <v>437</v>
      </c>
      <c r="F4" s="1" t="s">
        <v>251</v>
      </c>
      <c r="G4" s="1" t="s">
        <v>438</v>
      </c>
      <c r="I4" s="1" t="n">
        <v>4.2</v>
      </c>
      <c r="J4" s="1" t="n">
        <v>4</v>
      </c>
    </row>
    <row r="5" customFormat="false" ht="15.75" hidden="false" customHeight="false" outlineLevel="0" collapsed="false">
      <c r="A5" s="1" t="n">
        <v>2021</v>
      </c>
      <c r="B5" s="1" t="s">
        <v>433</v>
      </c>
      <c r="C5" s="1" t="s">
        <v>429</v>
      </c>
      <c r="D5" s="1" t="n">
        <v>850</v>
      </c>
      <c r="E5" s="1" t="s">
        <v>434</v>
      </c>
      <c r="F5" s="1" t="s">
        <v>251</v>
      </c>
      <c r="G5" s="1" t="s">
        <v>435</v>
      </c>
      <c r="H5" s="13" t="s">
        <v>436</v>
      </c>
      <c r="I5" s="1" t="n">
        <v>4.79</v>
      </c>
      <c r="J5" s="1" t="n">
        <v>5</v>
      </c>
    </row>
    <row r="6" customFormat="false" ht="15.75" hidden="false" customHeight="false" outlineLevel="0" collapsed="false">
      <c r="A6" s="1" t="n">
        <v>2021</v>
      </c>
      <c r="B6" s="1" t="s">
        <v>428</v>
      </c>
      <c r="C6" s="1" t="s">
        <v>429</v>
      </c>
      <c r="D6" s="1" t="n">
        <v>218</v>
      </c>
      <c r="E6" s="1" t="s">
        <v>437</v>
      </c>
      <c r="F6" s="1" t="s">
        <v>251</v>
      </c>
      <c r="G6" s="1" t="s">
        <v>439</v>
      </c>
      <c r="I6" s="1" t="n">
        <v>4.01</v>
      </c>
      <c r="J6" s="1" t="n">
        <v>4</v>
      </c>
    </row>
    <row r="7" customFormat="false" ht="15.75" hidden="false" customHeight="false" outlineLevel="0" collapsed="false">
      <c r="A7" s="1" t="n">
        <v>2022</v>
      </c>
      <c r="B7" s="1" t="s">
        <v>433</v>
      </c>
      <c r="C7" s="1" t="s">
        <v>429</v>
      </c>
      <c r="D7" s="1" t="n">
        <v>850</v>
      </c>
      <c r="E7" s="1" t="s">
        <v>434</v>
      </c>
      <c r="F7" s="1" t="s">
        <v>251</v>
      </c>
      <c r="G7" s="1" t="s">
        <v>440</v>
      </c>
      <c r="H7" s="13" t="s">
        <v>436</v>
      </c>
      <c r="I7" s="1" t="n">
        <v>4.33</v>
      </c>
      <c r="J7" s="1" t="n">
        <v>5</v>
      </c>
    </row>
    <row r="8" customFormat="false" ht="15.75" hidden="false" customHeight="false" outlineLevel="0" collapsed="false">
      <c r="A8" s="1" t="n">
        <v>2022</v>
      </c>
      <c r="B8" s="1" t="s">
        <v>433</v>
      </c>
      <c r="C8" s="1" t="s">
        <v>429</v>
      </c>
      <c r="D8" s="1" t="n">
        <v>892</v>
      </c>
      <c r="E8" s="1" t="s">
        <v>441</v>
      </c>
      <c r="F8" s="1" t="s">
        <v>251</v>
      </c>
      <c r="G8" s="1" t="s">
        <v>442</v>
      </c>
      <c r="I8" s="1" t="n">
        <v>4.29</v>
      </c>
      <c r="J8" s="1" t="n">
        <v>5</v>
      </c>
    </row>
    <row r="9" customFormat="false" ht="15.75" hidden="false" customHeight="false" outlineLevel="0" collapsed="false">
      <c r="A9" s="1" t="n">
        <v>2022</v>
      </c>
      <c r="B9" s="1" t="s">
        <v>433</v>
      </c>
      <c r="C9" s="1" t="s">
        <v>429</v>
      </c>
      <c r="D9" s="1" t="n">
        <v>982</v>
      </c>
      <c r="E9" s="1" t="s">
        <v>443</v>
      </c>
      <c r="F9" s="1" t="s">
        <v>251</v>
      </c>
      <c r="G9" s="1" t="s">
        <v>444</v>
      </c>
      <c r="I9" s="1" t="n">
        <v>4.34</v>
      </c>
      <c r="J9" s="1" t="n">
        <v>5</v>
      </c>
    </row>
    <row r="10" customFormat="false" ht="15.75" hidden="false" customHeight="false" outlineLevel="0" collapsed="false">
      <c r="A10" s="1" t="n">
        <v>2022</v>
      </c>
      <c r="B10" s="1" t="s">
        <v>428</v>
      </c>
      <c r="C10" s="1" t="s">
        <v>429</v>
      </c>
      <c r="D10" s="1" t="n">
        <v>151</v>
      </c>
      <c r="E10" s="1" t="s">
        <v>445</v>
      </c>
      <c r="F10" s="1" t="s">
        <v>251</v>
      </c>
      <c r="G10" s="1" t="s">
        <v>440</v>
      </c>
      <c r="H10" s="13" t="s">
        <v>446</v>
      </c>
      <c r="I10" s="1" t="n">
        <v>4.95</v>
      </c>
      <c r="J10" s="1" t="n">
        <v>5</v>
      </c>
    </row>
    <row r="11" customFormat="false" ht="15.75" hidden="false" customHeight="false" outlineLevel="0" collapsed="false">
      <c r="A11" s="1" t="n">
        <v>2022</v>
      </c>
      <c r="B11" s="1" t="s">
        <v>428</v>
      </c>
      <c r="C11" s="1" t="s">
        <v>429</v>
      </c>
      <c r="D11" s="1" t="n">
        <v>218</v>
      </c>
      <c r="E11" s="1" t="s">
        <v>437</v>
      </c>
      <c r="F11" s="1" t="s">
        <v>251</v>
      </c>
      <c r="G11" s="1" t="s">
        <v>447</v>
      </c>
      <c r="I11" s="1" t="n">
        <v>3.72</v>
      </c>
      <c r="J11" s="1" t="n">
        <v>4</v>
      </c>
    </row>
    <row r="12" customFormat="false" ht="15.75" hidden="false" customHeight="false" outlineLevel="0" collapsed="false">
      <c r="A12" s="1" t="n">
        <v>2023</v>
      </c>
      <c r="B12" s="1" t="s">
        <v>428</v>
      </c>
      <c r="C12" s="1" t="s">
        <v>429</v>
      </c>
      <c r="D12" s="1" t="n">
        <v>151</v>
      </c>
      <c r="E12" s="1" t="s">
        <v>445</v>
      </c>
      <c r="F12" s="1" t="s">
        <v>251</v>
      </c>
      <c r="G12" s="1" t="s">
        <v>440</v>
      </c>
      <c r="H12" s="13" t="s">
        <v>448</v>
      </c>
      <c r="I12" s="1" t="n">
        <v>4.55</v>
      </c>
      <c r="J12" s="1" t="n">
        <v>5</v>
      </c>
    </row>
    <row r="13" customFormat="false" ht="15.75" hidden="false" customHeight="false" outlineLevel="0" collapsed="false">
      <c r="A13" s="1" t="n">
        <v>2023</v>
      </c>
      <c r="B13" s="1" t="s">
        <v>428</v>
      </c>
      <c r="C13" s="1" t="s">
        <v>429</v>
      </c>
      <c r="D13" s="1" t="n">
        <v>251</v>
      </c>
      <c r="E13" s="1" t="s">
        <v>449</v>
      </c>
      <c r="F13" s="1" t="s">
        <v>251</v>
      </c>
      <c r="G13" s="1" t="s">
        <v>440</v>
      </c>
      <c r="H13" s="13" t="s">
        <v>450</v>
      </c>
      <c r="I13" s="1" t="n">
        <v>4.3</v>
      </c>
      <c r="J13" s="1" t="n">
        <v>5</v>
      </c>
    </row>
    <row r="14" customFormat="false" ht="15.75" hidden="false" customHeight="false" outlineLevel="0" collapsed="false">
      <c r="A14" s="1" t="n">
        <v>2023</v>
      </c>
      <c r="B14" s="1" t="s">
        <v>433</v>
      </c>
      <c r="C14" s="1" t="s">
        <v>429</v>
      </c>
      <c r="D14" s="1" t="n">
        <v>850</v>
      </c>
      <c r="E14" s="1" t="s">
        <v>434</v>
      </c>
      <c r="F14" s="1" t="s">
        <v>251</v>
      </c>
      <c r="G14" s="1" t="s">
        <v>440</v>
      </c>
      <c r="H14" s="13" t="s">
        <v>436</v>
      </c>
      <c r="I14" s="1" t="n">
        <v>4.31</v>
      </c>
      <c r="J14" s="1" t="n">
        <v>5</v>
      </c>
    </row>
    <row r="15" customFormat="false" ht="15.75" hidden="false" customHeight="false" outlineLevel="0" collapsed="false">
      <c r="A15" s="1" t="n">
        <v>2023</v>
      </c>
      <c r="B15" s="1" t="s">
        <v>433</v>
      </c>
      <c r="C15" s="1" t="s">
        <v>429</v>
      </c>
      <c r="D15" s="1" t="n">
        <v>892</v>
      </c>
      <c r="E15" s="1" t="s">
        <v>441</v>
      </c>
      <c r="F15" s="1" t="s">
        <v>251</v>
      </c>
      <c r="G15" s="1" t="s">
        <v>442</v>
      </c>
      <c r="H15" s="13" t="s">
        <v>451</v>
      </c>
      <c r="I15" s="1" t="n">
        <v>4.13</v>
      </c>
      <c r="J15" s="1" t="n">
        <v>4</v>
      </c>
    </row>
    <row r="16" customFormat="false" ht="15.75" hidden="false" customHeight="false" outlineLevel="0" collapsed="false">
      <c r="A16" s="1" t="n">
        <v>2023</v>
      </c>
      <c r="B16" s="1" t="s">
        <v>428</v>
      </c>
      <c r="C16" s="1" t="s">
        <v>429</v>
      </c>
      <c r="D16" s="1" t="n">
        <v>892</v>
      </c>
      <c r="E16" s="1" t="s">
        <v>430</v>
      </c>
      <c r="F16" s="1" t="s">
        <v>251</v>
      </c>
      <c r="G16" s="1" t="s">
        <v>452</v>
      </c>
    </row>
    <row r="17" customFormat="false" ht="15.75" hidden="false" customHeight="false" outlineLevel="0" collapsed="false">
      <c r="A17" s="1" t="n">
        <v>2024</v>
      </c>
      <c r="B17" s="1" t="s">
        <v>428</v>
      </c>
      <c r="C17" s="1" t="s">
        <v>429</v>
      </c>
      <c r="D17" s="1" t="n">
        <v>151</v>
      </c>
      <c r="E17" s="1" t="s">
        <v>445</v>
      </c>
      <c r="F17" s="1" t="s">
        <v>251</v>
      </c>
      <c r="G17" s="1" t="s">
        <v>440</v>
      </c>
      <c r="H17" s="13" t="s">
        <v>448</v>
      </c>
    </row>
    <row r="18" customFormat="false" ht="15.75" hidden="false" customHeight="false" outlineLevel="0" collapsed="false">
      <c r="A18" s="1" t="n">
        <v>2024</v>
      </c>
      <c r="B18" s="1" t="s">
        <v>428</v>
      </c>
      <c r="C18" s="1" t="s">
        <v>429</v>
      </c>
      <c r="D18" s="1" t="n">
        <v>251</v>
      </c>
      <c r="E18" s="1" t="s">
        <v>449</v>
      </c>
      <c r="F18" s="1" t="s">
        <v>251</v>
      </c>
      <c r="G18" s="1" t="s">
        <v>440</v>
      </c>
      <c r="H18" s="13" t="s">
        <v>450</v>
      </c>
    </row>
  </sheetData>
  <hyperlinks>
    <hyperlink ref="H3" r:id="rId1" display="https://srvanderplas.github.io/unl-stat850/"/>
    <hyperlink ref="H5" r:id="rId2" display="https://srvanderplas.github.io/unl-stat850/"/>
    <hyperlink ref="H7" r:id="rId3" display="https://srvanderplas.github.io/unl-stat850/"/>
    <hyperlink ref="H10" r:id="rId4" display="https://srvanderplas.github.io/Stat151/"/>
    <hyperlink ref="H12" r:id="rId5" display="https://srvanderplas.github.io/unl-stat151/"/>
    <hyperlink ref="H13" r:id="rId6" display="https://srvanderplas.github.io/unl-stat251/"/>
    <hyperlink ref="H14" r:id="rId7" display="https://srvanderplas.github.io/unl-stat850/"/>
    <hyperlink ref="H15" r:id="rId8" display="https://srvanderplas.github.io/unl-stat892/"/>
    <hyperlink ref="H17" r:id="rId9" display="https://srvanderplas.github.io/unl-stat151/"/>
    <hyperlink ref="H18" r:id="rId10" display="https://srvanderplas.github.io/unl-stat251/"/>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15661</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2024-06-27T10:43:52Z</dcterms:modified>
  <cp:revision>16</cp:revision>
  <dc:subject/>
  <dc:title/>
</cp:coreProperties>
</file>

<file path=docProps/custom.xml><?xml version="1.0" encoding="utf-8"?>
<Properties xmlns="http://schemas.openxmlformats.org/officeDocument/2006/custom-properties" xmlns:vt="http://schemas.openxmlformats.org/officeDocument/2006/docPropsVTypes"/>
</file>