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jic202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<sst xmlns="http://schemas.openxmlformats.org/spreadsheetml/2006/main" count="133" uniqueCount="24">
  <si>
    <t xml:space="preserve">Model</t>
  </si>
  <si>
    <t xml:space="preserve">Comparison</t>
  </si>
  <si>
    <t xml:space="preserve">Stat</t>
  </si>
  <si>
    <t xml:space="preserve">Type</t>
  </si>
  <si>
    <t xml:space="preserve">ID</t>
  </si>
  <si>
    <t xml:space="preserve">Inc-A</t>
  </si>
  <si>
    <t xml:space="preserve">Inc-B</t>
  </si>
  <si>
    <t xml:space="preserve">Inc-C</t>
  </si>
  <si>
    <t xml:space="preserve">EL</t>
  </si>
  <si>
    <t xml:space="preserve">Total</t>
  </si>
  <si>
    <t xml:space="preserve">INA</t>
  </si>
  <si>
    <t xml:space="preserve">INB</t>
  </si>
  <si>
    <t xml:space="preserve">INC</t>
  </si>
  <si>
    <t xml:space="preserve">Beretta</t>
  </si>
  <si>
    <t xml:space="preserve">SS</t>
  </si>
  <si>
    <t xml:space="preserve">prop</t>
  </si>
  <si>
    <t xml:space="preserve">Bullets</t>
  </si>
  <si>
    <t xml:space="preserve">Bullet</t>
  </si>
  <si>
    <t xml:space="preserve">DS</t>
  </si>
  <si>
    <t xml:space="preserve">Ruger</t>
  </si>
  <si>
    <t xml:space="preserve">Cartridge</t>
  </si>
  <si>
    <t xml:space="preserve">count</t>
  </si>
  <si>
    <t xml:space="preserve">Other</t>
  </si>
  <si>
    <t xml:space="preserve">Jimenez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</si>
</sst>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W26" activeCellId="0" sqref="W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42"/>
    <col collapsed="false" customWidth="true" hidden="false" outlineLevel="0" max="2" min="2" style="0" width="11.17"/>
    <col collapsed="false" customWidth="true" hidden="false" outlineLevel="0" max="3" min="3" style="0" width="6.02"/>
    <col collapsed="false" customWidth="true" hidden="false" outlineLevel="0" max="4" min="4" style="0" width="8.8"/>
    <col collapsed="false" customWidth="true" hidden="false" outlineLevel="0" max="9" min="5" style="0" width="6.99"/>
    <col collapsed="false" customWidth="true" hidden="false" outlineLevel="0" max="10" min="10" style="0" width="5.4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N1" s="0" t="s">
        <v>4</v>
      </c>
      <c r="O1" s="0" t="s">
        <v>10</v>
      </c>
      <c r="P1" s="0" t="s">
        <v>11</v>
      </c>
      <c r="Q1" s="0" t="s">
        <v>12</v>
      </c>
      <c r="R1" s="0" t="s">
        <v>8</v>
      </c>
      <c r="S1" s="0" t="s">
        <v>9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16</v>
      </c>
      <c r="E2" s="0" t="n">
        <v>0.897</v>
      </c>
      <c r="F2" s="0" t="n">
        <v>0.0413</v>
      </c>
      <c r="G2" s="0" t="n">
        <v>0.0259</v>
      </c>
      <c r="H2" s="0" t="n">
        <v>0.013</v>
      </c>
      <c r="I2" s="0" t="n">
        <v>0.0224</v>
      </c>
      <c r="J2" s="0" t="n">
        <v>848</v>
      </c>
      <c r="L2" s="0" t="s">
        <v>17</v>
      </c>
      <c r="M2" s="0" t="s">
        <v>14</v>
      </c>
      <c r="N2" s="0" t="n">
        <v>0.766</v>
      </c>
      <c r="O2" s="0" t="n">
        <v>0.0904</v>
      </c>
      <c r="P2" s="0" t="n">
        <v>0.089</v>
      </c>
      <c r="Q2" s="0" t="n">
        <v>0.0256</v>
      </c>
      <c r="R2" s="0" t="n">
        <v>0.0292</v>
      </c>
      <c r="S2" s="0" t="n">
        <v>1405</v>
      </c>
    </row>
    <row r="3" customFormat="false" ht="12.8" hidden="false" customHeight="false" outlineLevel="0" collapsed="false">
      <c r="A3" s="0" t="s">
        <v>13</v>
      </c>
      <c r="B3" s="0" t="s">
        <v>18</v>
      </c>
      <c r="C3" s="0" t="s">
        <v>15</v>
      </c>
      <c r="D3" s="0" t="s">
        <v>16</v>
      </c>
      <c r="E3" s="0" t="n">
        <v>0.0054</v>
      </c>
      <c r="F3" s="0" t="n">
        <v>0.0949</v>
      </c>
      <c r="G3" s="0" t="n">
        <v>0.229</v>
      </c>
      <c r="H3" s="0" t="n">
        <v>0.282</v>
      </c>
      <c r="I3" s="0" t="n">
        <v>0.387</v>
      </c>
      <c r="J3" s="0" t="n">
        <v>2022</v>
      </c>
      <c r="L3" s="0" t="s">
        <v>17</v>
      </c>
      <c r="M3" s="0" t="s">
        <v>18</v>
      </c>
      <c r="N3" s="0" t="n">
        <v>0.007</v>
      </c>
      <c r="O3" s="0" t="n">
        <v>0.0943</v>
      </c>
      <c r="P3" s="0" t="n">
        <v>0.298</v>
      </c>
      <c r="Q3" s="0" t="n">
        <v>0.262</v>
      </c>
      <c r="R3" s="0" t="n">
        <v>0.338</v>
      </c>
      <c r="S3" s="0" t="n">
        <v>2842</v>
      </c>
    </row>
    <row r="4" customFormat="false" ht="12.8" hidden="false" customHeight="false" outlineLevel="0" collapsed="false">
      <c r="A4" s="0" t="s">
        <v>19</v>
      </c>
      <c r="B4" s="0" t="s">
        <v>14</v>
      </c>
      <c r="C4" s="0" t="s">
        <v>15</v>
      </c>
      <c r="D4" s="0" t="s">
        <v>16</v>
      </c>
      <c r="E4" s="0" t="n">
        <v>0.566</v>
      </c>
      <c r="F4" s="0" t="n">
        <v>0.165</v>
      </c>
      <c r="G4" s="0" t="n">
        <v>0.185</v>
      </c>
      <c r="H4" s="0" t="n">
        <v>0.0449</v>
      </c>
      <c r="I4" s="0" t="n">
        <v>0.0395</v>
      </c>
      <c r="J4" s="0" t="n">
        <v>557</v>
      </c>
    </row>
    <row r="5" customFormat="false" ht="12.8" hidden="false" customHeight="false" outlineLevel="0" collapsed="false">
      <c r="A5" s="0" t="s">
        <v>19</v>
      </c>
      <c r="B5" s="0" t="s">
        <v>18</v>
      </c>
      <c r="C5" s="0" t="s">
        <v>15</v>
      </c>
      <c r="D5" s="0" t="s">
        <v>16</v>
      </c>
      <c r="E5" s="0" t="n">
        <v>0.011</v>
      </c>
      <c r="F5" s="0" t="n">
        <v>0.0902</v>
      </c>
      <c r="G5" s="0" t="n">
        <v>0.47</v>
      </c>
      <c r="H5" s="0" t="n">
        <v>0.212</v>
      </c>
      <c r="I5" s="0" t="n">
        <v>0.217</v>
      </c>
      <c r="J5" s="0" t="n">
        <v>820</v>
      </c>
      <c r="L5" s="0" t="s">
        <v>20</v>
      </c>
      <c r="M5" s="0" t="s">
        <v>14</v>
      </c>
      <c r="N5" s="0" t="n">
        <v>0.744</v>
      </c>
      <c r="O5" s="0" t="n">
        <v>0.125</v>
      </c>
      <c r="P5" s="0" t="n">
        <v>0.0986</v>
      </c>
      <c r="Q5" s="0" t="n">
        <v>0.0155</v>
      </c>
      <c r="R5" s="0" t="n">
        <v>0.0176</v>
      </c>
      <c r="S5" s="0" t="n">
        <v>1420</v>
      </c>
    </row>
    <row r="6" customFormat="false" ht="12.8" hidden="false" customHeight="false" outlineLevel="0" collapsed="false">
      <c r="L6" s="0" t="s">
        <v>20</v>
      </c>
      <c r="M6" s="0" t="s">
        <v>18</v>
      </c>
      <c r="N6" s="0" t="n">
        <v>0.0092</v>
      </c>
      <c r="O6" s="0" t="n">
        <v>0.0624</v>
      </c>
      <c r="P6" s="0" t="n">
        <v>0.225</v>
      </c>
      <c r="Q6" s="0" t="n">
        <v>0.219</v>
      </c>
      <c r="R6" s="0" t="n">
        <v>0.485</v>
      </c>
      <c r="S6" s="0" t="n">
        <v>2835</v>
      </c>
    </row>
    <row r="7" customFormat="false" ht="12.8" hidden="false" customHeight="false" outlineLevel="0" collapsed="false">
      <c r="A7" s="0" t="s">
        <v>13</v>
      </c>
      <c r="B7" s="0" t="s">
        <v>14</v>
      </c>
      <c r="C7" s="0" t="s">
        <v>21</v>
      </c>
      <c r="D7" s="0" t="s">
        <v>16</v>
      </c>
      <c r="E7" s="0" t="n">
        <v>761</v>
      </c>
      <c r="F7" s="0" t="n">
        <v>35</v>
      </c>
      <c r="G7" s="0" t="n">
        <v>22</v>
      </c>
      <c r="H7" s="0" t="n">
        <v>11</v>
      </c>
      <c r="I7" s="0" t="n">
        <v>19</v>
      </c>
      <c r="J7" s="0" t="n">
        <v>848</v>
      </c>
    </row>
    <row r="8" customFormat="false" ht="12.8" hidden="false" customHeight="false" outlineLevel="0" collapsed="false">
      <c r="A8" s="0" t="s">
        <v>13</v>
      </c>
      <c r="B8" s="0" t="s">
        <v>18</v>
      </c>
      <c r="C8" s="0" t="s">
        <v>21</v>
      </c>
      <c r="D8" s="0" t="s">
        <v>16</v>
      </c>
      <c r="E8" s="0" t="n">
        <v>11</v>
      </c>
      <c r="F8" s="0" t="n">
        <v>192</v>
      </c>
      <c r="G8" s="0" t="n">
        <v>464</v>
      </c>
      <c r="H8" s="0" t="n">
        <v>572</v>
      </c>
      <c r="I8" s="0" t="n">
        <v>783</v>
      </c>
      <c r="J8" s="0" t="n">
        <v>2022</v>
      </c>
      <c r="N8" s="0" t="s">
        <v>4</v>
      </c>
      <c r="O8" s="0" t="s">
        <v>10</v>
      </c>
      <c r="P8" s="0" t="s">
        <v>11</v>
      </c>
      <c r="Q8" s="0" t="s">
        <v>12</v>
      </c>
      <c r="R8" s="0" t="s">
        <v>8</v>
      </c>
      <c r="S8" s="0" t="s">
        <v>22</v>
      </c>
      <c r="T8" s="0" t="s">
        <v>9</v>
      </c>
    </row>
    <row r="9" customFormat="false" ht="12.8" hidden="false" customHeight="false" outlineLevel="0" collapsed="false">
      <c r="A9" s="0" t="s">
        <v>19</v>
      </c>
      <c r="B9" s="0" t="s">
        <v>14</v>
      </c>
      <c r="C9" s="0" t="s">
        <v>21</v>
      </c>
      <c r="D9" s="0" t="s">
        <v>16</v>
      </c>
      <c r="E9" s="0" t="n">
        <v>315</v>
      </c>
      <c r="F9" s="0" t="n">
        <v>92</v>
      </c>
      <c r="G9" s="0" t="n">
        <v>103</v>
      </c>
      <c r="H9" s="0" t="n">
        <v>25</v>
      </c>
      <c r="I9" s="0" t="n">
        <v>22</v>
      </c>
      <c r="J9" s="0" t="n">
        <v>557</v>
      </c>
      <c r="L9" s="0" t="s">
        <v>17</v>
      </c>
      <c r="M9" s="0" t="s">
        <v>14</v>
      </c>
      <c r="N9" s="0" t="n">
        <v>1076</v>
      </c>
      <c r="O9" s="0" t="n">
        <v>127</v>
      </c>
      <c r="P9" s="0" t="n">
        <v>125</v>
      </c>
      <c r="Q9" s="0" t="n">
        <v>36</v>
      </c>
      <c r="R9" s="0" t="n">
        <v>41</v>
      </c>
      <c r="S9" s="0" t="n">
        <v>24</v>
      </c>
      <c r="T9" s="0" t="n">
        <f aca="false">SUM(N9:S9)</f>
        <v>1429</v>
      </c>
    </row>
    <row r="10" customFormat="false" ht="12.8" hidden="false" customHeight="false" outlineLevel="0" collapsed="false">
      <c r="A10" s="0" t="s">
        <v>19</v>
      </c>
      <c r="B10" s="0" t="s">
        <v>18</v>
      </c>
      <c r="C10" s="0" t="s">
        <v>21</v>
      </c>
      <c r="D10" s="0" t="s">
        <v>16</v>
      </c>
      <c r="E10" s="0" t="n">
        <v>9</v>
      </c>
      <c r="F10" s="0" t="n">
        <v>74</v>
      </c>
      <c r="G10" s="0" t="n">
        <v>385</v>
      </c>
      <c r="H10" s="0" t="n">
        <v>174</v>
      </c>
      <c r="I10" s="0" t="n">
        <v>178</v>
      </c>
      <c r="J10" s="0" t="n">
        <v>820</v>
      </c>
      <c r="L10" s="0" t="s">
        <v>17</v>
      </c>
      <c r="M10" s="0" t="s">
        <v>18</v>
      </c>
      <c r="N10" s="0" t="n">
        <v>20</v>
      </c>
      <c r="O10" s="0" t="n">
        <v>268</v>
      </c>
      <c r="P10" s="0" t="n">
        <v>848</v>
      </c>
      <c r="Q10" s="0" t="n">
        <v>745</v>
      </c>
      <c r="R10" s="0" t="n">
        <v>961</v>
      </c>
      <c r="S10" s="0" t="n">
        <v>49</v>
      </c>
      <c r="T10" s="0" t="n">
        <f aca="false">SUM(N10:S10)</f>
        <v>2891</v>
      </c>
    </row>
    <row r="12" customFormat="false" ht="12.8" hidden="false" customHeight="false" outlineLevel="0" collapsed="false">
      <c r="L12" s="0" t="s">
        <v>20</v>
      </c>
      <c r="M12" s="0" t="s">
        <v>14</v>
      </c>
      <c r="N12" s="0" t="n">
        <v>1056</v>
      </c>
      <c r="O12" s="0" t="n">
        <v>177</v>
      </c>
      <c r="P12" s="0" t="n">
        <v>140</v>
      </c>
      <c r="Q12" s="0" t="n">
        <v>22</v>
      </c>
      <c r="R12" s="0" t="n">
        <v>25</v>
      </c>
      <c r="S12" s="0" t="n">
        <v>25</v>
      </c>
      <c r="T12" s="0" t="n">
        <f aca="false">SUM(N12:S12)</f>
        <v>1445</v>
      </c>
    </row>
    <row r="13" customFormat="false" ht="12.8" hidden="false" customHeight="false" outlineLevel="0" collapsed="false">
      <c r="A13" s="0" t="s">
        <v>13</v>
      </c>
      <c r="B13" s="0" t="s">
        <v>14</v>
      </c>
      <c r="C13" s="0" t="s">
        <v>15</v>
      </c>
      <c r="D13" s="0" t="s">
        <v>20</v>
      </c>
      <c r="E13" s="0" t="n">
        <v>0.807</v>
      </c>
      <c r="F13" s="0" t="n">
        <v>0.0957</v>
      </c>
      <c r="G13" s="0" t="n">
        <v>0.084</v>
      </c>
      <c r="H13" s="0" t="n">
        <v>0.0035</v>
      </c>
      <c r="I13" s="0" t="n">
        <v>0.0093</v>
      </c>
      <c r="J13" s="0" t="n">
        <v>857</v>
      </c>
      <c r="L13" s="0" t="s">
        <v>20</v>
      </c>
      <c r="M13" s="0" t="s">
        <v>18</v>
      </c>
      <c r="N13" s="0" t="n">
        <v>26</v>
      </c>
      <c r="O13" s="0" t="n">
        <v>177</v>
      </c>
      <c r="P13" s="0" t="n">
        <v>637</v>
      </c>
      <c r="Q13" s="0" t="n">
        <v>620</v>
      </c>
      <c r="R13" s="0" t="n">
        <v>1375</v>
      </c>
      <c r="S13" s="0" t="n">
        <v>40</v>
      </c>
      <c r="T13" s="0" t="n">
        <f aca="false">SUM(N13:S13)</f>
        <v>2875</v>
      </c>
    </row>
    <row r="14" customFormat="false" ht="12.8" hidden="false" customHeight="false" outlineLevel="0" collapsed="false">
      <c r="A14" s="0" t="s">
        <v>13</v>
      </c>
      <c r="B14" s="0" t="s">
        <v>18</v>
      </c>
      <c r="C14" s="0" t="s">
        <v>15</v>
      </c>
      <c r="D14" s="0" t="s">
        <v>20</v>
      </c>
      <c r="E14" s="0" t="n">
        <v>0.0086</v>
      </c>
      <c r="F14" s="0" t="n">
        <v>0.0665</v>
      </c>
      <c r="G14" s="0" t="n">
        <v>0.24</v>
      </c>
      <c r="H14" s="0" t="n">
        <v>0.227</v>
      </c>
      <c r="I14" s="0" t="n">
        <v>0.457</v>
      </c>
      <c r="J14" s="0" t="n">
        <v>1971</v>
      </c>
    </row>
    <row r="15" customFormat="false" ht="12.8" hidden="false" customHeight="false" outlineLevel="0" collapsed="false">
      <c r="A15" s="0" t="s">
        <v>23</v>
      </c>
      <c r="B15" s="0" t="s">
        <v>14</v>
      </c>
      <c r="C15" s="0" t="s">
        <v>15</v>
      </c>
      <c r="D15" s="0" t="s">
        <v>20</v>
      </c>
      <c r="E15" s="0" t="n">
        <v>0.647</v>
      </c>
      <c r="F15" s="0" t="n">
        <v>0.169</v>
      </c>
      <c r="G15" s="0" t="n">
        <v>0.121</v>
      </c>
      <c r="H15" s="0" t="n">
        <v>0.0337</v>
      </c>
      <c r="I15" s="0" t="n">
        <v>0.0302</v>
      </c>
      <c r="J15" s="0" t="n">
        <v>563</v>
      </c>
    </row>
    <row r="16" customFormat="false" ht="12.8" hidden="false" customHeight="false" outlineLevel="0" collapsed="false">
      <c r="A16" s="0" t="s">
        <v>23</v>
      </c>
      <c r="B16" s="0" t="s">
        <v>18</v>
      </c>
      <c r="C16" s="0" t="s">
        <v>15</v>
      </c>
      <c r="D16" s="0" t="s">
        <v>20</v>
      </c>
      <c r="E16" s="0" t="n">
        <v>0.0104</v>
      </c>
      <c r="F16" s="0" t="n">
        <v>0.0532</v>
      </c>
      <c r="G16" s="0" t="n">
        <v>0.189</v>
      </c>
      <c r="H16" s="0" t="n">
        <v>0.199</v>
      </c>
      <c r="I16" s="0" t="n">
        <v>0.549</v>
      </c>
      <c r="J16" s="0" t="n">
        <v>864</v>
      </c>
      <c r="O16" s="0" t="s">
        <v>4</v>
      </c>
      <c r="P16" s="0" t="s">
        <v>10</v>
      </c>
      <c r="Q16" s="0" t="s">
        <v>11</v>
      </c>
      <c r="R16" s="0" t="s">
        <v>12</v>
      </c>
      <c r="S16" s="0" t="s">
        <v>8</v>
      </c>
      <c r="T16" s="0" t="s">
        <v>9</v>
      </c>
    </row>
    <row r="17" customFormat="false" ht="12.8" hidden="false" customHeight="false" outlineLevel="0" collapsed="false">
      <c r="L17" s="0" t="s">
        <v>16</v>
      </c>
      <c r="M17" s="0" t="s">
        <v>13</v>
      </c>
      <c r="N17" s="0" t="s">
        <v>14</v>
      </c>
      <c r="O17" s="0" t="n">
        <v>0.897</v>
      </c>
      <c r="P17" s="0" t="n">
        <v>0.0413</v>
      </c>
      <c r="Q17" s="0" t="n">
        <v>0.0259</v>
      </c>
      <c r="R17" s="0" t="n">
        <v>0.013</v>
      </c>
      <c r="S17" s="0" t="n">
        <v>0.0224</v>
      </c>
      <c r="T17" s="0" t="n">
        <v>848</v>
      </c>
    </row>
    <row r="18" customFormat="false" ht="12.8" hidden="false" customHeight="false" outlineLevel="0" collapsed="false">
      <c r="A18" s="0" t="s">
        <v>13</v>
      </c>
      <c r="B18" s="0" t="s">
        <v>14</v>
      </c>
      <c r="C18" s="0" t="s">
        <v>21</v>
      </c>
      <c r="D18" s="0" t="s">
        <v>20</v>
      </c>
      <c r="E18" s="0" t="n">
        <v>692</v>
      </c>
      <c r="F18" s="0" t="n">
        <v>82</v>
      </c>
      <c r="G18" s="0" t="n">
        <v>72</v>
      </c>
      <c r="H18" s="0" t="n">
        <v>3</v>
      </c>
      <c r="I18" s="0" t="n">
        <v>8</v>
      </c>
      <c r="J18" s="0" t="n">
        <v>857</v>
      </c>
      <c r="L18" s="1" t="s">
        <v>16</v>
      </c>
      <c r="M18" s="0" t="s">
        <v>13</v>
      </c>
      <c r="N18" s="0" t="s">
        <v>18</v>
      </c>
      <c r="O18" s="0" t="n">
        <v>0.0054</v>
      </c>
      <c r="P18" s="0" t="n">
        <v>0.0959</v>
      </c>
      <c r="Q18" s="0" t="n">
        <v>0.229</v>
      </c>
      <c r="R18" s="0" t="n">
        <v>0.282</v>
      </c>
      <c r="S18" s="0" t="n">
        <v>0.387</v>
      </c>
      <c r="T18" s="0" t="n">
        <v>2022</v>
      </c>
    </row>
    <row r="19" customFormat="false" ht="12.8" hidden="false" customHeight="false" outlineLevel="0" collapsed="false">
      <c r="A19" s="0" t="s">
        <v>13</v>
      </c>
      <c r="B19" s="0" t="s">
        <v>18</v>
      </c>
      <c r="C19" s="0" t="s">
        <v>21</v>
      </c>
      <c r="D19" s="0" t="s">
        <v>20</v>
      </c>
      <c r="E19" s="0" t="n">
        <v>17</v>
      </c>
      <c r="F19" s="0" t="n">
        <v>131</v>
      </c>
      <c r="G19" s="0" t="n">
        <v>474</v>
      </c>
      <c r="H19" s="0" t="n">
        <v>448</v>
      </c>
      <c r="I19" s="0" t="n">
        <v>901</v>
      </c>
      <c r="J19" s="0" t="n">
        <v>1971</v>
      </c>
    </row>
    <row r="20" customFormat="false" ht="12.8" hidden="false" customHeight="false" outlineLevel="0" collapsed="false">
      <c r="A20" s="0" t="s">
        <v>23</v>
      </c>
      <c r="B20" s="0" t="s">
        <v>14</v>
      </c>
      <c r="C20" s="0" t="s">
        <v>21</v>
      </c>
      <c r="D20" s="0" t="s">
        <v>20</v>
      </c>
      <c r="E20" s="0" t="n">
        <v>364</v>
      </c>
      <c r="F20" s="0" t="n">
        <v>95</v>
      </c>
      <c r="G20" s="0" t="n">
        <v>68</v>
      </c>
      <c r="H20" s="0" t="n">
        <v>19</v>
      </c>
      <c r="I20" s="0" t="n">
        <v>17</v>
      </c>
      <c r="J20" s="0" t="n">
        <v>563</v>
      </c>
      <c r="L20" s="1" t="s">
        <v>16</v>
      </c>
      <c r="M20" s="0" t="s">
        <v>19</v>
      </c>
      <c r="N20" s="0" t="s">
        <v>14</v>
      </c>
      <c r="O20" s="0" t="n">
        <v>0.566</v>
      </c>
      <c r="P20" s="0" t="n">
        <v>0.165</v>
      </c>
      <c r="Q20" s="0" t="n">
        <v>0.185</v>
      </c>
      <c r="R20" s="0" t="n">
        <v>0.0449</v>
      </c>
      <c r="S20" s="0" t="n">
        <v>0.0395</v>
      </c>
      <c r="T20" s="0" t="n">
        <v>557</v>
      </c>
    </row>
    <row r="21" customFormat="false" ht="12.8" hidden="false" customHeight="false" outlineLevel="0" collapsed="false">
      <c r="A21" s="0" t="s">
        <v>23</v>
      </c>
      <c r="B21" s="0" t="s">
        <v>18</v>
      </c>
      <c r="C21" s="0" t="s">
        <v>21</v>
      </c>
      <c r="D21" s="0" t="s">
        <v>20</v>
      </c>
      <c r="E21" s="0" t="n">
        <v>9</v>
      </c>
      <c r="F21" s="0" t="n">
        <v>46</v>
      </c>
      <c r="G21" s="0" t="n">
        <v>163</v>
      </c>
      <c r="H21" s="0" t="n">
        <v>172</v>
      </c>
      <c r="I21" s="0" t="n">
        <v>474</v>
      </c>
      <c r="J21" s="0" t="n">
        <v>864</v>
      </c>
      <c r="L21" s="1" t="s">
        <v>16</v>
      </c>
      <c r="M21" s="0" t="s">
        <v>19</v>
      </c>
      <c r="N21" s="0" t="s">
        <v>18</v>
      </c>
      <c r="O21" s="0" t="n">
        <v>0.011</v>
      </c>
      <c r="P21" s="0" t="n">
        <v>0.0902</v>
      </c>
      <c r="Q21" s="0" t="n">
        <v>0.47</v>
      </c>
      <c r="R21" s="0" t="n">
        <v>0.212</v>
      </c>
      <c r="S21" s="0" t="n">
        <v>0.217</v>
      </c>
      <c r="T21" s="0" t="n">
        <v>820</v>
      </c>
    </row>
    <row r="23" customFormat="false" ht="12.8" hidden="false" customHeight="false" outlineLevel="0" collapsed="false">
      <c r="L23" s="0" t="s">
        <v>16</v>
      </c>
      <c r="M23" s="0" t="s">
        <v>13</v>
      </c>
      <c r="N23" s="0" t="s">
        <v>14</v>
      </c>
      <c r="O23" s="0" t="n">
        <v>761</v>
      </c>
      <c r="P23" s="0" t="n">
        <v>35</v>
      </c>
      <c r="Q23" s="0" t="n">
        <v>22</v>
      </c>
      <c r="R23" s="0" t="n">
        <v>11</v>
      </c>
      <c r="S23" s="0" t="n">
        <v>19</v>
      </c>
      <c r="T23" s="0" t="n">
        <f aca="false">SUM(O23:S23)</f>
        <v>848</v>
      </c>
    </row>
    <row r="24" customFormat="false" ht="12.8" hidden="false" customHeight="false" outlineLevel="0" collapsed="false">
      <c r="L24" s="1" t="s">
        <v>16</v>
      </c>
      <c r="M24" s="0" t="s">
        <v>13</v>
      </c>
      <c r="N24" s="0" t="s">
        <v>18</v>
      </c>
      <c r="O24" s="0" t="n">
        <v>11</v>
      </c>
      <c r="P24" s="0" t="n">
        <v>194</v>
      </c>
      <c r="Q24" s="0" t="n">
        <v>464</v>
      </c>
      <c r="R24" s="0" t="n">
        <v>570</v>
      </c>
      <c r="S24" s="0" t="n">
        <v>783</v>
      </c>
      <c r="T24" s="0" t="n">
        <f aca="false">SUM(O24:S24)</f>
        <v>2022</v>
      </c>
      <c r="V24" s="0" t="n">
        <f aca="false">O24/T24</f>
        <v>0.00544015825914936</v>
      </c>
    </row>
    <row r="25" customFormat="false" ht="12.8" hidden="false" customHeight="false" outlineLevel="0" collapsed="false">
      <c r="O25" s="0" t="n">
        <f aca="false">SUM(O23:O24)</f>
        <v>772</v>
      </c>
      <c r="P25" s="0" t="n">
        <f aca="false">SUM(P23:P24)</f>
        <v>229</v>
      </c>
      <c r="Q25" s="0" t="n">
        <f aca="false">SUM(Q23:Q24)</f>
        <v>486</v>
      </c>
      <c r="R25" s="0" t="n">
        <f aca="false">SUM(R23:R24)</f>
        <v>581</v>
      </c>
      <c r="S25" s="0" t="n">
        <f aca="false">SUM(S23:S24)</f>
        <v>802</v>
      </c>
      <c r="T25" s="0" t="n">
        <f aca="false">SUM(T23:T24)</f>
        <v>2870</v>
      </c>
      <c r="V25" s="0" t="n">
        <f aca="false">O24/T25</f>
        <v>0.00383275261324042</v>
      </c>
      <c r="W25" s="0" t="n">
        <f aca="false">19/2870</f>
        <v>0.00662020905923345</v>
      </c>
    </row>
    <row r="27" customFormat="false" ht="12.8" hidden="false" customHeight="false" outlineLevel="0" collapsed="false">
      <c r="L27" s="1" t="s">
        <v>16</v>
      </c>
      <c r="M27" s="0" t="s">
        <v>19</v>
      </c>
      <c r="N27" s="0" t="s">
        <v>14</v>
      </c>
      <c r="O27" s="0" t="n">
        <v>315</v>
      </c>
      <c r="P27" s="0" t="n">
        <v>92</v>
      </c>
      <c r="Q27" s="0" t="n">
        <v>103</v>
      </c>
      <c r="R27" s="0" t="n">
        <v>25</v>
      </c>
      <c r="S27" s="0" t="n">
        <v>22</v>
      </c>
      <c r="T27" s="0" t="n">
        <f aca="false">SUM(O27:S27)</f>
        <v>557</v>
      </c>
    </row>
    <row r="28" customFormat="false" ht="12.8" hidden="false" customHeight="false" outlineLevel="0" collapsed="false">
      <c r="L28" s="1" t="s">
        <v>16</v>
      </c>
      <c r="M28" s="0" t="s">
        <v>19</v>
      </c>
      <c r="N28" s="0" t="s">
        <v>18</v>
      </c>
      <c r="O28" s="0" t="n">
        <v>9</v>
      </c>
      <c r="P28" s="0" t="n">
        <v>74</v>
      </c>
      <c r="Q28" s="0" t="n">
        <v>385</v>
      </c>
      <c r="R28" s="0" t="n">
        <v>174</v>
      </c>
      <c r="S28" s="0" t="n">
        <v>178</v>
      </c>
      <c r="T28" s="0" t="n">
        <f aca="false">SUM(O28:S28)</f>
        <v>820</v>
      </c>
      <c r="V28" s="0" t="n">
        <f aca="false">19/T25</f>
        <v>0.00662020905923345</v>
      </c>
    </row>
    <row r="29" customFormat="false" ht="12.8" hidden="false" customHeight="false" outlineLevel="0" collapsed="false">
      <c r="O29" s="1" t="n">
        <f aca="false">SUM(O27:O28)</f>
        <v>324</v>
      </c>
      <c r="P29" s="1" t="n">
        <f aca="false">SUM(P27:P28)</f>
        <v>166</v>
      </c>
      <c r="Q29" s="1" t="n">
        <f aca="false">SUM(Q27:Q28)</f>
        <v>488</v>
      </c>
      <c r="R29" s="1" t="n">
        <f aca="false">SUM(R27:R28)</f>
        <v>199</v>
      </c>
      <c r="S29" s="1" t="n">
        <f aca="false">SUM(S27:S28)</f>
        <v>200</v>
      </c>
      <c r="T29" s="1" t="n">
        <f aca="false">SUM(T27:T28)</f>
        <v>1377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2023-06-30T10:38:01Z</dcterms:modified>
  <cp:revision>1</cp:revision>
  <dc:subject/>
  <dc:title/>
</cp:coreProperties>
</file>