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defaultThemeVersion="166925"/>
  <mc:AlternateContent xmlns:mc="http://schemas.openxmlformats.org/markup-compatibility/2006">
    <mc:Choice Requires="x15">
      <x15ac:absPath xmlns:x15ac="http://schemas.microsoft.com/office/spreadsheetml/2010/11/ac" url="/Users/NickCampisi/Desktop/SS-ASM19-Materials-master/"/>
    </mc:Choice>
  </mc:AlternateContent>
  <xr:revisionPtr revIDLastSave="0" documentId="13_ncr:1_{2BC41D72-D8A3-464C-B155-206E94DBA907}" xr6:coauthVersionLast="44" xr6:coauthVersionMax="44" xr10:uidLastSave="{00000000-0000-0000-0000-000000000000}"/>
  <bookViews>
    <workbookView xWindow="300" yWindow="1460" windowWidth="27240" windowHeight="15580" xr2:uid="{897307E1-DA33-5E44-86DB-509325F0BB08}"/>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3" i="1" l="1"/>
  <c r="F12" i="1" l="1"/>
  <c r="F14" i="1"/>
  <c r="F15" i="1"/>
  <c r="F16" i="1"/>
  <c r="F17" i="1"/>
  <c r="F18" i="1"/>
  <c r="F19" i="1"/>
  <c r="F20" i="1"/>
  <c r="F21" i="1"/>
  <c r="F22" i="1"/>
  <c r="F23" i="1"/>
  <c r="F24" i="1"/>
  <c r="F25" i="1"/>
  <c r="F26" i="1"/>
  <c r="F27" i="1"/>
  <c r="F28" i="1"/>
  <c r="F29" i="1"/>
  <c r="F30" i="1"/>
  <c r="F31"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G63" i="1"/>
  <c r="H63" i="1"/>
  <c r="J63" i="1"/>
  <c r="K63" i="1"/>
  <c r="M63" i="1"/>
  <c r="N63" i="1"/>
  <c r="P63" i="1"/>
  <c r="Q63" i="1"/>
  <c r="S63" i="1"/>
  <c r="T63" i="1"/>
  <c r="G64" i="1"/>
  <c r="H64" i="1"/>
  <c r="J64" i="1"/>
  <c r="K64" i="1"/>
  <c r="M64" i="1"/>
  <c r="N64" i="1"/>
  <c r="P64" i="1"/>
  <c r="Q64" i="1"/>
  <c r="S64" i="1"/>
  <c r="T64" i="1"/>
  <c r="G65" i="1"/>
  <c r="H65" i="1"/>
  <c r="J65" i="1"/>
  <c r="K65" i="1"/>
  <c r="M65" i="1"/>
  <c r="N65" i="1"/>
  <c r="P65" i="1"/>
  <c r="Q65" i="1"/>
  <c r="S65" i="1"/>
  <c r="T65" i="1"/>
  <c r="G66" i="1"/>
  <c r="H66" i="1"/>
  <c r="J66" i="1"/>
  <c r="K66" i="1"/>
  <c r="M66" i="1"/>
  <c r="N66" i="1"/>
  <c r="P66" i="1"/>
  <c r="Q66" i="1"/>
  <c r="S66" i="1"/>
  <c r="T66" i="1"/>
  <c r="G67" i="1"/>
  <c r="H67" i="1"/>
  <c r="J67" i="1"/>
  <c r="K67" i="1"/>
  <c r="M67" i="1"/>
  <c r="N67" i="1"/>
  <c r="P67" i="1"/>
  <c r="Q67" i="1"/>
  <c r="S67" i="1"/>
  <c r="T67" i="1"/>
  <c r="G68" i="1"/>
  <c r="H68" i="1"/>
  <c r="J68" i="1"/>
  <c r="K68" i="1"/>
  <c r="M68" i="1"/>
  <c r="N68" i="1"/>
  <c r="P68" i="1"/>
  <c r="Q68" i="1"/>
  <c r="S68" i="1"/>
  <c r="T68" i="1"/>
  <c r="G69" i="1"/>
  <c r="H69" i="1"/>
  <c r="J69" i="1"/>
  <c r="K69" i="1"/>
  <c r="M69" i="1"/>
  <c r="N69" i="1"/>
  <c r="P69" i="1"/>
  <c r="Q69" i="1"/>
  <c r="S69" i="1"/>
  <c r="T69" i="1"/>
  <c r="G70" i="1"/>
  <c r="H70" i="1"/>
  <c r="J70" i="1"/>
  <c r="K70" i="1"/>
  <c r="M70" i="1"/>
  <c r="N70" i="1"/>
  <c r="P70" i="1"/>
  <c r="Q70" i="1"/>
  <c r="S70" i="1"/>
  <c r="T70" i="1"/>
  <c r="G71" i="1"/>
  <c r="H71" i="1"/>
  <c r="J71" i="1"/>
  <c r="K71" i="1"/>
  <c r="M71" i="1"/>
  <c r="N71" i="1"/>
  <c r="P71" i="1"/>
  <c r="Q71" i="1"/>
  <c r="S71" i="1"/>
  <c r="T71" i="1"/>
  <c r="G72" i="1"/>
  <c r="H72" i="1"/>
  <c r="J72" i="1"/>
  <c r="K72" i="1"/>
  <c r="M72" i="1"/>
  <c r="N72" i="1"/>
  <c r="P72" i="1"/>
  <c r="Q72" i="1"/>
  <c r="S72" i="1"/>
  <c r="T72" i="1"/>
  <c r="G32" i="1"/>
  <c r="H32" i="1"/>
  <c r="J32" i="1"/>
  <c r="J42" i="1" s="1"/>
  <c r="K32" i="1"/>
  <c r="K42" i="1" s="1"/>
  <c r="M32" i="1"/>
  <c r="M42" i="1" s="1"/>
  <c r="N32" i="1"/>
  <c r="N42" i="1" s="1"/>
  <c r="P32" i="1"/>
  <c r="P42" i="1" s="1"/>
  <c r="Q32" i="1"/>
  <c r="Q42" i="1" s="1"/>
  <c r="S32" i="1"/>
  <c r="S42" i="1" s="1"/>
  <c r="T32" i="1"/>
  <c r="G33" i="1"/>
  <c r="H33" i="1"/>
  <c r="J33" i="1"/>
  <c r="K33" i="1"/>
  <c r="M33" i="1"/>
  <c r="N33" i="1"/>
  <c r="P33" i="1"/>
  <c r="Q33" i="1"/>
  <c r="S33" i="1"/>
  <c r="T33" i="1"/>
  <c r="G34" i="1"/>
  <c r="H34" i="1"/>
  <c r="J34" i="1"/>
  <c r="K34" i="1"/>
  <c r="M34" i="1"/>
  <c r="N34" i="1"/>
  <c r="P34" i="1"/>
  <c r="Q34" i="1"/>
  <c r="S34" i="1"/>
  <c r="T34" i="1"/>
  <c r="G35" i="1"/>
  <c r="H35" i="1"/>
  <c r="J35" i="1"/>
  <c r="K35" i="1"/>
  <c r="M35" i="1"/>
  <c r="N35" i="1"/>
  <c r="P35" i="1"/>
  <c r="Q35" i="1"/>
  <c r="S35" i="1"/>
  <c r="T35" i="1"/>
  <c r="G36" i="1"/>
  <c r="H36" i="1"/>
  <c r="J36" i="1"/>
  <c r="K36" i="1"/>
  <c r="M36" i="1"/>
  <c r="N36" i="1"/>
  <c r="P36" i="1"/>
  <c r="Q36" i="1"/>
  <c r="S36" i="1"/>
  <c r="T36" i="1"/>
  <c r="G37" i="1"/>
  <c r="H37" i="1"/>
  <c r="J37" i="1"/>
  <c r="K37" i="1"/>
  <c r="M37" i="1"/>
  <c r="N37" i="1"/>
  <c r="P37" i="1"/>
  <c r="Q37" i="1"/>
  <c r="S37" i="1"/>
  <c r="T37" i="1"/>
  <c r="G38" i="1"/>
  <c r="H38" i="1"/>
  <c r="J38" i="1"/>
  <c r="K38" i="1"/>
  <c r="M38" i="1"/>
  <c r="N38" i="1"/>
  <c r="P38" i="1"/>
  <c r="Q38" i="1"/>
  <c r="S38" i="1"/>
  <c r="T38" i="1"/>
  <c r="G39" i="1"/>
  <c r="H39" i="1"/>
  <c r="J39" i="1"/>
  <c r="K39" i="1"/>
  <c r="M39" i="1"/>
  <c r="N39" i="1"/>
  <c r="P39" i="1"/>
  <c r="Q39" i="1"/>
  <c r="S39" i="1"/>
  <c r="T39" i="1"/>
  <c r="G40" i="1"/>
  <c r="H40" i="1"/>
  <c r="J40" i="1"/>
  <c r="K40" i="1"/>
  <c r="M40" i="1"/>
  <c r="N40" i="1"/>
  <c r="P40" i="1"/>
  <c r="Q40" i="1"/>
  <c r="S40" i="1"/>
  <c r="T40" i="1"/>
  <c r="G41" i="1"/>
  <c r="H41" i="1"/>
  <c r="J41" i="1"/>
  <c r="K41" i="1"/>
  <c r="M41" i="1"/>
  <c r="N41" i="1"/>
  <c r="P41" i="1"/>
  <c r="Q41" i="1"/>
  <c r="S41" i="1"/>
  <c r="T41" i="1"/>
  <c r="G42" i="1"/>
  <c r="H42" i="1"/>
  <c r="T42" i="1"/>
  <c r="D33" i="1"/>
  <c r="E33" i="1"/>
  <c r="D34" i="1"/>
  <c r="E34" i="1"/>
  <c r="D35" i="1"/>
  <c r="F35" i="1" s="1"/>
  <c r="E35" i="1"/>
  <c r="D36" i="1"/>
  <c r="E36" i="1"/>
  <c r="F36" i="1" s="1"/>
  <c r="D37" i="1"/>
  <c r="F37" i="1" s="1"/>
  <c r="E37" i="1"/>
  <c r="D38" i="1"/>
  <c r="E38" i="1"/>
  <c r="D39" i="1"/>
  <c r="F39" i="1" s="1"/>
  <c r="E39" i="1"/>
  <c r="D40" i="1"/>
  <c r="F40" i="1" s="1"/>
  <c r="E40" i="1"/>
  <c r="D41" i="1"/>
  <c r="F41" i="1" s="1"/>
  <c r="E41" i="1"/>
  <c r="E32" i="1"/>
  <c r="E42" i="1" s="1"/>
  <c r="D32" i="1"/>
  <c r="D42" i="1" s="1"/>
  <c r="F42" i="1" s="1"/>
  <c r="F34" i="1" l="1"/>
  <c r="F38" i="1"/>
  <c r="F33" i="1"/>
  <c r="F32" i="1"/>
</calcChain>
</file>

<file path=xl/sharedStrings.xml><?xml version="1.0" encoding="utf-8"?>
<sst xmlns="http://schemas.openxmlformats.org/spreadsheetml/2006/main" count="93" uniqueCount="28">
  <si>
    <t>United Kingdom</t>
  </si>
  <si>
    <t>LE</t>
  </si>
  <si>
    <t>HLE-52</t>
  </si>
  <si>
    <t>At birth</t>
  </si>
  <si>
    <t>Males</t>
  </si>
  <si>
    <t>2000-02</t>
  </si>
  <si>
    <t>2001-03</t>
  </si>
  <si>
    <t>2002-04</t>
  </si>
  <si>
    <t>2003-05</t>
  </si>
  <si>
    <t>2004-06</t>
  </si>
  <si>
    <t>2005-07</t>
  </si>
  <si>
    <t>2006-08</t>
  </si>
  <si>
    <t>2007-09</t>
  </si>
  <si>
    <t>2008-10</t>
  </si>
  <si>
    <t>2009-11</t>
  </si>
  <si>
    <t>Females</t>
  </si>
  <si>
    <t>At age 65</t>
  </si>
  <si>
    <t>Men</t>
  </si>
  <si>
    <t>Women</t>
  </si>
  <si>
    <t>Great Britain</t>
  </si>
  <si>
    <t>England</t>
  </si>
  <si>
    <t>Wales</t>
  </si>
  <si>
    <t>Scotland</t>
  </si>
  <si>
    <t xml:space="preserve"> </t>
  </si>
  <si>
    <t>N Ireland</t>
  </si>
  <si>
    <t>https://www.ons.gov.uk/peoplepopulationandcommunity/healthandsocialcare/healthandlifeexpectancies/datasets/healthexpectanciesintheunitedkingdomgreatbritainenglandwalesscotlandnorthernireland</t>
  </si>
  <si>
    <t>Total (avg)</t>
  </si>
  <si>
    <t>Life expectancy in the United Kingdom has increased steadily for the last 50 years. Around 2010, yearly increases in life expectancy across the UK began to slow and, ultimately, plateau. Since 2000, life expectancy has remained relatively stable. Healthy life expectancy, or the number of years an individual can expect to live in ‘good’ health, has also remained relatively stable during this time. Across the UK, individuals can expect to experience more than 15 years of their life in poor health. This is equal to approximately 20% of individuals’ lives. Less than half of these years can be expected to occur in older age (after age 65). [[data for subgroups; highlighting even worse conditions for low-SES]].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</si>
</sst>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u/>
      <sz val="12"/>
      <color theme="10"/>
      <name val="Calibri"/>
      <family val="2"/>
      <scheme val="minor"/>
    </font>
    <font>
      <sz val="12"/>
      <color theme="1"/>
      <name val="Times New Roman"/>
      <family val="1"/>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4">
    <xf numFmtId="0" fontId="0" fillId="0" borderId="0" xfId="0"/>
    <xf numFmtId="0" fontId="1" fillId="0" borderId="0" xfId="1"/>
    <xf numFmtId="0" fontId="2" fillId="0" borderId="0" xfId="0" applyFont="1" applyAlignment="1">
      <alignment horizontal="center" vertical="top" wrapText="1"/>
    </xf>
    <xf numFmtId="0" fontId="2" fillId="0" borderId="0" xfId="0" applyFont="1" applyAlignment="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Life</a:t>
            </a:r>
            <a:r>
              <a:rPr lang="en-US" baseline="0"/>
              <a:t> and healthy life expectancy, </a:t>
            </a:r>
          </a:p>
          <a:p>
            <a:pPr>
              <a:defRPr/>
            </a:pPr>
            <a:r>
              <a:rPr lang="en-US" baseline="0"/>
              <a:t>United Kingdom total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1025371828521434E-2"/>
          <c:y val="0.14222849285039918"/>
          <c:w val="0.90841907261592303"/>
          <c:h val="0.64446874348780014"/>
        </c:manualLayout>
      </c:layout>
      <c:lineChart>
        <c:grouping val="standard"/>
        <c:varyColors val="0"/>
        <c:ser>
          <c:idx val="0"/>
          <c:order val="0"/>
          <c:tx>
            <c:v>LE 0</c:v>
          </c:tx>
          <c:spPr>
            <a:ln w="28575" cap="rnd">
              <a:solidFill>
                <a:schemeClr val="accent1"/>
              </a:solidFill>
              <a:round/>
            </a:ln>
            <a:effectLst/>
          </c:spPr>
          <c:marker>
            <c:symbol val="none"/>
          </c:marker>
          <c:cat>
            <c:strRef>
              <c:f>Sheet1!$B$12:$B$21</c:f>
              <c:strCache>
                <c:ptCount val="10"/>
                <c:pt idx="0">
                  <c:v>2000-02</c:v>
                </c:pt>
                <c:pt idx="1">
                  <c:v>2001-03</c:v>
                </c:pt>
                <c:pt idx="2">
                  <c:v>2002-04</c:v>
                </c:pt>
                <c:pt idx="3">
                  <c:v>2003-05</c:v>
                </c:pt>
                <c:pt idx="4">
                  <c:v>2004-06</c:v>
                </c:pt>
                <c:pt idx="5">
                  <c:v>2005-07</c:v>
                </c:pt>
                <c:pt idx="6">
                  <c:v>2006-08</c:v>
                </c:pt>
                <c:pt idx="7">
                  <c:v>2007-09</c:v>
                </c:pt>
                <c:pt idx="8">
                  <c:v>2008-10</c:v>
                </c:pt>
                <c:pt idx="9">
                  <c:v>2009-11</c:v>
                </c:pt>
              </c:strCache>
            </c:strRef>
          </c:cat>
          <c:val>
            <c:numRef>
              <c:f>Sheet1!$D$32:$D$41</c:f>
              <c:numCache>
                <c:formatCode>General</c:formatCode>
                <c:ptCount val="10"/>
                <c:pt idx="0">
                  <c:v>78.050000000000011</c:v>
                </c:pt>
                <c:pt idx="1">
                  <c:v>78.224999999999994</c:v>
                </c:pt>
                <c:pt idx="2">
                  <c:v>78.495000000000005</c:v>
                </c:pt>
                <c:pt idx="3">
                  <c:v>78.784999999999997</c:v>
                </c:pt>
                <c:pt idx="4">
                  <c:v>79.075000000000003</c:v>
                </c:pt>
                <c:pt idx="5">
                  <c:v>79.314999999999998</c:v>
                </c:pt>
                <c:pt idx="6">
                  <c:v>79.515000000000001</c:v>
                </c:pt>
                <c:pt idx="7">
                  <c:v>79.794999999999987</c:v>
                </c:pt>
                <c:pt idx="8">
                  <c:v>80.11</c:v>
                </c:pt>
                <c:pt idx="9">
                  <c:v>80.42</c:v>
                </c:pt>
              </c:numCache>
            </c:numRef>
          </c:val>
          <c:smooth val="0"/>
          <c:extLst>
            <c:ext xmlns:c16="http://schemas.microsoft.com/office/drawing/2014/chart" uri="{C3380CC4-5D6E-409C-BE32-E72D297353CC}">
              <c16:uniqueId val="{00000000-F62B-0B42-9EE0-97E7BB31B8E7}"/>
            </c:ext>
          </c:extLst>
        </c:ser>
        <c:ser>
          <c:idx val="1"/>
          <c:order val="1"/>
          <c:tx>
            <c:v>HLE 0</c:v>
          </c:tx>
          <c:spPr>
            <a:ln w="28575" cap="rnd">
              <a:solidFill>
                <a:schemeClr val="accent1">
                  <a:lumMod val="20000"/>
                  <a:lumOff val="80000"/>
                </a:schemeClr>
              </a:solidFill>
              <a:round/>
            </a:ln>
            <a:effectLst/>
          </c:spPr>
          <c:marker>
            <c:symbol val="none"/>
          </c:marker>
          <c:cat>
            <c:strRef>
              <c:f>Sheet1!$B$12:$B$21</c:f>
              <c:strCache>
                <c:ptCount val="10"/>
                <c:pt idx="0">
                  <c:v>2000-02</c:v>
                </c:pt>
                <c:pt idx="1">
                  <c:v>2001-03</c:v>
                </c:pt>
                <c:pt idx="2">
                  <c:v>2002-04</c:v>
                </c:pt>
                <c:pt idx="3">
                  <c:v>2003-05</c:v>
                </c:pt>
                <c:pt idx="4">
                  <c:v>2004-06</c:v>
                </c:pt>
                <c:pt idx="5">
                  <c:v>2005-07</c:v>
                </c:pt>
                <c:pt idx="6">
                  <c:v>2006-08</c:v>
                </c:pt>
                <c:pt idx="7">
                  <c:v>2007-09</c:v>
                </c:pt>
                <c:pt idx="8">
                  <c:v>2008-10</c:v>
                </c:pt>
                <c:pt idx="9">
                  <c:v>2009-11</c:v>
                </c:pt>
              </c:strCache>
            </c:strRef>
          </c:cat>
          <c:val>
            <c:numRef>
              <c:f>Sheet1!$E$32:$E$41</c:f>
              <c:numCache>
                <c:formatCode>General</c:formatCode>
                <c:ptCount val="10"/>
                <c:pt idx="0">
                  <c:v>61.57376</c:v>
                </c:pt>
                <c:pt idx="1">
                  <c:v>61.380884999999999</c:v>
                </c:pt>
                <c:pt idx="2">
                  <c:v>61.715040000000002</c:v>
                </c:pt>
                <c:pt idx="3">
                  <c:v>62.185265000000001</c:v>
                </c:pt>
                <c:pt idx="4">
                  <c:v>62.822540000000004</c:v>
                </c:pt>
                <c:pt idx="5">
                  <c:v>62.163145</c:v>
                </c:pt>
                <c:pt idx="6">
                  <c:v>63.391440000000003</c:v>
                </c:pt>
                <c:pt idx="7">
                  <c:v>63.988399999999999</c:v>
                </c:pt>
                <c:pt idx="8">
                  <c:v>64.61943500000001</c:v>
                </c:pt>
                <c:pt idx="9">
                  <c:v>65.178239999999988</c:v>
                </c:pt>
              </c:numCache>
            </c:numRef>
          </c:val>
          <c:smooth val="0"/>
          <c:extLst>
            <c:ext xmlns:c16="http://schemas.microsoft.com/office/drawing/2014/chart" uri="{C3380CC4-5D6E-409C-BE32-E72D297353CC}">
              <c16:uniqueId val="{00000001-F62B-0B42-9EE0-97E7BB31B8E7}"/>
            </c:ext>
          </c:extLst>
        </c:ser>
        <c:ser>
          <c:idx val="2"/>
          <c:order val="2"/>
          <c:tx>
            <c:v>LE 65</c:v>
          </c:tx>
          <c:spPr>
            <a:ln w="28575" cap="rnd">
              <a:solidFill>
                <a:schemeClr val="accent2"/>
              </a:solidFill>
              <a:round/>
            </a:ln>
            <a:effectLst/>
          </c:spPr>
          <c:marker>
            <c:symbol val="none"/>
          </c:marker>
          <c:cat>
            <c:strRef>
              <c:f>Sheet1!$B$12:$B$21</c:f>
              <c:strCache>
                <c:ptCount val="10"/>
                <c:pt idx="0">
                  <c:v>2000-02</c:v>
                </c:pt>
                <c:pt idx="1">
                  <c:v>2001-03</c:v>
                </c:pt>
                <c:pt idx="2">
                  <c:v>2002-04</c:v>
                </c:pt>
                <c:pt idx="3">
                  <c:v>2003-05</c:v>
                </c:pt>
                <c:pt idx="4">
                  <c:v>2004-06</c:v>
                </c:pt>
                <c:pt idx="5">
                  <c:v>2005-07</c:v>
                </c:pt>
                <c:pt idx="6">
                  <c:v>2006-08</c:v>
                </c:pt>
                <c:pt idx="7">
                  <c:v>2007-09</c:v>
                </c:pt>
                <c:pt idx="8">
                  <c:v>2008-10</c:v>
                </c:pt>
                <c:pt idx="9">
                  <c:v>2009-11</c:v>
                </c:pt>
              </c:strCache>
            </c:strRef>
          </c:cat>
          <c:val>
            <c:numRef>
              <c:f>Sheet1!$D$63:$D$72</c:f>
              <c:numCache>
                <c:formatCode>General</c:formatCode>
                <c:ptCount val="10"/>
                <c:pt idx="0">
                  <c:v>82.484999999999999</c:v>
                </c:pt>
                <c:pt idx="1">
                  <c:v>82.615000000000009</c:v>
                </c:pt>
                <c:pt idx="2">
                  <c:v>82.814999999999998</c:v>
                </c:pt>
                <c:pt idx="3">
                  <c:v>83.034999999999997</c:v>
                </c:pt>
                <c:pt idx="4">
                  <c:v>83.33</c:v>
                </c:pt>
                <c:pt idx="5">
                  <c:v>83.525000000000006</c:v>
                </c:pt>
                <c:pt idx="6">
                  <c:v>83.704999999999998</c:v>
                </c:pt>
                <c:pt idx="7">
                  <c:v>83.92</c:v>
                </c:pt>
                <c:pt idx="8">
                  <c:v>84.134999999999991</c:v>
                </c:pt>
                <c:pt idx="9">
                  <c:v>84.344999999999999</c:v>
                </c:pt>
              </c:numCache>
            </c:numRef>
          </c:val>
          <c:smooth val="0"/>
          <c:extLst>
            <c:ext xmlns:c16="http://schemas.microsoft.com/office/drawing/2014/chart" uri="{C3380CC4-5D6E-409C-BE32-E72D297353CC}">
              <c16:uniqueId val="{00000002-F62B-0B42-9EE0-97E7BB31B8E7}"/>
            </c:ext>
          </c:extLst>
        </c:ser>
        <c:ser>
          <c:idx val="3"/>
          <c:order val="3"/>
          <c:tx>
            <c:v>HLE 65</c:v>
          </c:tx>
          <c:spPr>
            <a:ln w="28575" cap="rnd">
              <a:solidFill>
                <a:schemeClr val="accent2">
                  <a:lumMod val="40000"/>
                  <a:lumOff val="60000"/>
                </a:schemeClr>
              </a:solidFill>
              <a:round/>
            </a:ln>
            <a:effectLst/>
          </c:spPr>
          <c:marker>
            <c:symbol val="none"/>
          </c:marker>
          <c:cat>
            <c:strRef>
              <c:f>Sheet1!$B$12:$B$21</c:f>
              <c:strCache>
                <c:ptCount val="10"/>
                <c:pt idx="0">
                  <c:v>2000-02</c:v>
                </c:pt>
                <c:pt idx="1">
                  <c:v>2001-03</c:v>
                </c:pt>
                <c:pt idx="2">
                  <c:v>2002-04</c:v>
                </c:pt>
                <c:pt idx="3">
                  <c:v>2003-05</c:v>
                </c:pt>
                <c:pt idx="4">
                  <c:v>2004-06</c:v>
                </c:pt>
                <c:pt idx="5">
                  <c:v>2005-07</c:v>
                </c:pt>
                <c:pt idx="6">
                  <c:v>2006-08</c:v>
                </c:pt>
                <c:pt idx="7">
                  <c:v>2007-09</c:v>
                </c:pt>
                <c:pt idx="8">
                  <c:v>2008-10</c:v>
                </c:pt>
                <c:pt idx="9">
                  <c:v>2009-11</c:v>
                </c:pt>
              </c:strCache>
            </c:strRef>
          </c:cat>
          <c:val>
            <c:numRef>
              <c:f>Sheet1!$E$63:$E$72</c:f>
              <c:numCache>
                <c:formatCode>General</c:formatCode>
                <c:ptCount val="10"/>
                <c:pt idx="0">
                  <c:v>75.147395000000003</c:v>
                </c:pt>
                <c:pt idx="1">
                  <c:v>75.045214999999999</c:v>
                </c:pt>
                <c:pt idx="2">
                  <c:v>75.268860000000004</c:v>
                </c:pt>
                <c:pt idx="3">
                  <c:v>75.508489999999995</c:v>
                </c:pt>
                <c:pt idx="4">
                  <c:v>75.75797</c:v>
                </c:pt>
                <c:pt idx="5">
                  <c:v>75.408825000000007</c:v>
                </c:pt>
                <c:pt idx="6">
                  <c:v>75.686515</c:v>
                </c:pt>
                <c:pt idx="7">
                  <c:v>75.727640000000008</c:v>
                </c:pt>
                <c:pt idx="8">
                  <c:v>75.862954999999999</c:v>
                </c:pt>
                <c:pt idx="9">
                  <c:v>76.396439999999998</c:v>
                </c:pt>
              </c:numCache>
            </c:numRef>
          </c:val>
          <c:smooth val="0"/>
          <c:extLst>
            <c:ext xmlns:c16="http://schemas.microsoft.com/office/drawing/2014/chart" uri="{C3380CC4-5D6E-409C-BE32-E72D297353CC}">
              <c16:uniqueId val="{00000003-F62B-0B42-9EE0-97E7BB31B8E7}"/>
            </c:ext>
          </c:extLst>
        </c:ser>
        <c:dLbls>
          <c:showLegendKey val="0"/>
          <c:showVal val="0"/>
          <c:showCatName val="0"/>
          <c:showSerName val="0"/>
          <c:showPercent val="0"/>
          <c:showBubbleSize val="0"/>
        </c:dLbls>
        <c:smooth val="0"/>
        <c:axId val="1801567999"/>
        <c:axId val="1775289855"/>
      </c:lineChart>
      <c:catAx>
        <c:axId val="1801567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5289855"/>
        <c:crosses val="autoZero"/>
        <c:auto val="1"/>
        <c:lblAlgn val="ctr"/>
        <c:lblOffset val="100"/>
        <c:noMultiLvlLbl val="0"/>
      </c:catAx>
      <c:valAx>
        <c:axId val="1775289855"/>
        <c:scaling>
          <c:orientation val="minMax"/>
          <c:max val="90"/>
          <c:min val="5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5679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Unhealthy life expectancy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v>at age 0</c:v>
          </c:tx>
          <c:spPr>
            <a:ln w="28575" cap="rnd">
              <a:solidFill>
                <a:schemeClr val="accent1"/>
              </a:solidFill>
              <a:round/>
            </a:ln>
            <a:effectLst/>
          </c:spPr>
          <c:marker>
            <c:symbol val="none"/>
          </c:marker>
          <c:cat>
            <c:strRef>
              <c:f>Sheet1!$B$12:$B$21</c:f>
              <c:strCache>
                <c:ptCount val="10"/>
                <c:pt idx="0">
                  <c:v>2000-02</c:v>
                </c:pt>
                <c:pt idx="1">
                  <c:v>2001-03</c:v>
                </c:pt>
                <c:pt idx="2">
                  <c:v>2002-04</c:v>
                </c:pt>
                <c:pt idx="3">
                  <c:v>2003-05</c:v>
                </c:pt>
                <c:pt idx="4">
                  <c:v>2004-06</c:v>
                </c:pt>
                <c:pt idx="5">
                  <c:v>2005-07</c:v>
                </c:pt>
                <c:pt idx="6">
                  <c:v>2006-08</c:v>
                </c:pt>
                <c:pt idx="7">
                  <c:v>2007-09</c:v>
                </c:pt>
                <c:pt idx="8">
                  <c:v>2008-10</c:v>
                </c:pt>
                <c:pt idx="9">
                  <c:v>2009-11</c:v>
                </c:pt>
              </c:strCache>
            </c:strRef>
          </c:cat>
          <c:val>
            <c:numRef>
              <c:f>Sheet1!$F$32:$F$41</c:f>
              <c:numCache>
                <c:formatCode>General</c:formatCode>
                <c:ptCount val="10"/>
                <c:pt idx="0">
                  <c:v>16.476240000000011</c:v>
                </c:pt>
                <c:pt idx="1">
                  <c:v>16.844114999999995</c:v>
                </c:pt>
                <c:pt idx="2">
                  <c:v>16.779960000000003</c:v>
                </c:pt>
                <c:pt idx="3">
                  <c:v>16.599734999999995</c:v>
                </c:pt>
                <c:pt idx="4">
                  <c:v>16.252459999999999</c:v>
                </c:pt>
                <c:pt idx="5">
                  <c:v>17.151854999999998</c:v>
                </c:pt>
                <c:pt idx="6">
                  <c:v>16.123559999999998</c:v>
                </c:pt>
                <c:pt idx="7">
                  <c:v>15.806599999999989</c:v>
                </c:pt>
                <c:pt idx="8">
                  <c:v>15.490564999999989</c:v>
                </c:pt>
                <c:pt idx="9">
                  <c:v>15.241760000000014</c:v>
                </c:pt>
              </c:numCache>
            </c:numRef>
          </c:val>
          <c:smooth val="0"/>
          <c:extLst>
            <c:ext xmlns:c16="http://schemas.microsoft.com/office/drawing/2014/chart" uri="{C3380CC4-5D6E-409C-BE32-E72D297353CC}">
              <c16:uniqueId val="{00000003-F37B-0041-AC91-9BC4B06861B7}"/>
            </c:ext>
          </c:extLst>
        </c:ser>
        <c:ser>
          <c:idx val="0"/>
          <c:order val="1"/>
          <c:tx>
            <c:v>at age 65</c:v>
          </c:tx>
          <c:spPr>
            <a:ln w="28575" cap="rnd">
              <a:solidFill>
                <a:schemeClr val="accent2"/>
              </a:solidFill>
              <a:round/>
            </a:ln>
            <a:effectLst/>
          </c:spPr>
          <c:marker>
            <c:symbol val="none"/>
          </c:marker>
          <c:cat>
            <c:strRef>
              <c:f>Sheet1!$B$12:$B$21</c:f>
              <c:strCache>
                <c:ptCount val="10"/>
                <c:pt idx="0">
                  <c:v>2000-02</c:v>
                </c:pt>
                <c:pt idx="1">
                  <c:v>2001-03</c:v>
                </c:pt>
                <c:pt idx="2">
                  <c:v>2002-04</c:v>
                </c:pt>
                <c:pt idx="3">
                  <c:v>2003-05</c:v>
                </c:pt>
                <c:pt idx="4">
                  <c:v>2004-06</c:v>
                </c:pt>
                <c:pt idx="5">
                  <c:v>2005-07</c:v>
                </c:pt>
                <c:pt idx="6">
                  <c:v>2006-08</c:v>
                </c:pt>
                <c:pt idx="7">
                  <c:v>2007-09</c:v>
                </c:pt>
                <c:pt idx="8">
                  <c:v>2008-10</c:v>
                </c:pt>
                <c:pt idx="9">
                  <c:v>2009-11</c:v>
                </c:pt>
              </c:strCache>
            </c:strRef>
          </c:cat>
          <c:val>
            <c:numRef>
              <c:f>Sheet1!$F$63:$F$72</c:f>
              <c:numCache>
                <c:formatCode>General</c:formatCode>
                <c:ptCount val="10"/>
                <c:pt idx="0">
                  <c:v>7.3376049999999964</c:v>
                </c:pt>
                <c:pt idx="1">
                  <c:v>7.5697850000000102</c:v>
                </c:pt>
                <c:pt idx="2">
                  <c:v>7.5461399999999941</c:v>
                </c:pt>
                <c:pt idx="3">
                  <c:v>7.5265100000000018</c:v>
                </c:pt>
                <c:pt idx="4">
                  <c:v>7.572029999999998</c:v>
                </c:pt>
                <c:pt idx="5">
                  <c:v>8.1161749999999984</c:v>
                </c:pt>
                <c:pt idx="6">
                  <c:v>8.0184849999999983</c:v>
                </c:pt>
                <c:pt idx="7">
                  <c:v>8.1923599999999936</c:v>
                </c:pt>
                <c:pt idx="8">
                  <c:v>8.2720449999999914</c:v>
                </c:pt>
                <c:pt idx="9">
                  <c:v>7.9485600000000005</c:v>
                </c:pt>
              </c:numCache>
            </c:numRef>
          </c:val>
          <c:smooth val="0"/>
          <c:extLst>
            <c:ext xmlns:c16="http://schemas.microsoft.com/office/drawing/2014/chart" uri="{C3380CC4-5D6E-409C-BE32-E72D297353CC}">
              <c16:uniqueId val="{00000000-F37B-0041-AC91-9BC4B06861B7}"/>
            </c:ext>
          </c:extLst>
        </c:ser>
        <c:dLbls>
          <c:showLegendKey val="0"/>
          <c:showVal val="0"/>
          <c:showCatName val="0"/>
          <c:showSerName val="0"/>
          <c:showPercent val="0"/>
          <c:showBubbleSize val="0"/>
        </c:dLbls>
        <c:smooth val="0"/>
        <c:axId val="1831184159"/>
        <c:axId val="1796367823"/>
      </c:lineChart>
      <c:catAx>
        <c:axId val="1831184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367823"/>
        <c:crosses val="autoZero"/>
        <c:auto val="1"/>
        <c:lblAlgn val="ctr"/>
        <c:lblOffset val="100"/>
        <c:noMultiLvlLbl val="0"/>
      </c:catAx>
      <c:valAx>
        <c:axId val="1796367823"/>
        <c:scaling>
          <c:orientation val="minMax"/>
          <c:min val="5"/>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1841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824939</xdr:colOff>
      <xdr:row>7</xdr:row>
      <xdr:rowOff>35278</xdr:rowOff>
    </xdr:from>
    <xdr:to>
      <xdr:col>13</xdr:col>
      <xdr:colOff>57244</xdr:colOff>
      <xdr:row>21</xdr:row>
      <xdr:rowOff>117592</xdr:rowOff>
    </xdr:to>
    <xdr:graphicFrame macro="">
      <xdr:nvGraphicFramePr>
        <xdr:cNvPr id="3" name="Chart 2">
          <a:extLst>
            <a:ext uri="{FF2B5EF4-FFF2-40B4-BE49-F238E27FC236}">
              <a16:creationId xmlns:a16="http://schemas.microsoft.com/office/drawing/2014/main" id="{6E06DAE0-11E2-4B4A-A674-ADE3FAF9A0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58795</xdr:colOff>
      <xdr:row>21</xdr:row>
      <xdr:rowOff>176388</xdr:rowOff>
    </xdr:from>
    <xdr:to>
      <xdr:col>13</xdr:col>
      <xdr:colOff>164629</xdr:colOff>
      <xdr:row>36</xdr:row>
      <xdr:rowOff>82315</xdr:rowOff>
    </xdr:to>
    <xdr:graphicFrame macro="">
      <xdr:nvGraphicFramePr>
        <xdr:cNvPr id="5" name="Chart 4">
          <a:extLst>
            <a:ext uri="{FF2B5EF4-FFF2-40B4-BE49-F238E27FC236}">
              <a16:creationId xmlns:a16="http://schemas.microsoft.com/office/drawing/2014/main" id="{39D2CF64-4DC8-F249-9889-1648A7C5F5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ons.gov.uk/peoplepopulationandcommunity/healthandsocialcare/healthandlifeexpectancies/datasets/healthexpectanciesintheunitedkingdomgreatbritainenglandwalesscotlandnorthernirelan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6DAE6-8BA6-2A47-A5D3-9EAD855E9746}">
  <dimension ref="A1:T72"/>
  <sheetViews>
    <sheetView tabSelected="1" zoomScale="106" workbookViewId="0">
      <selection activeCell="R4" sqref="R4"/>
    </sheetView>
  </sheetViews>
  <sheetFormatPr baseColWidth="10" defaultRowHeight="16" x14ac:dyDescent="0.2"/>
  <sheetData>
    <row r="1" spans="1:20" x14ac:dyDescent="0.2">
      <c r="A1" s="1" t="s">
        <v>25</v>
      </c>
    </row>
    <row r="3" spans="1:20" ht="16" customHeight="1" x14ac:dyDescent="0.2">
      <c r="A3" s="2" t="s">
        <v>27</v>
      </c>
      <c r="B3" s="2"/>
      <c r="C3" s="2"/>
      <c r="D3" s="2"/>
      <c r="E3" s="2"/>
      <c r="F3" s="2"/>
      <c r="G3" s="2"/>
      <c r="H3" s="2"/>
      <c r="I3" s="2"/>
      <c r="J3" s="2"/>
      <c r="K3" s="2"/>
      <c r="L3" s="2"/>
      <c r="M3" s="2"/>
      <c r="N3" s="2"/>
      <c r="O3" s="2"/>
      <c r="P3" s="2"/>
      <c r="Q3" s="2"/>
    </row>
    <row r="4" spans="1:20" x14ac:dyDescent="0.2">
      <c r="A4" s="2"/>
      <c r="B4" s="2"/>
      <c r="C4" s="2"/>
      <c r="D4" s="2"/>
      <c r="E4" s="2"/>
      <c r="F4" s="2"/>
      <c r="G4" s="2"/>
      <c r="H4" s="2"/>
      <c r="I4" s="2"/>
      <c r="J4" s="2"/>
      <c r="K4" s="2"/>
      <c r="L4" s="2"/>
      <c r="M4" s="2"/>
      <c r="N4" s="2"/>
      <c r="O4" s="2"/>
      <c r="P4" s="2"/>
      <c r="Q4" s="2"/>
    </row>
    <row r="5" spans="1:20" x14ac:dyDescent="0.2">
      <c r="A5" s="2"/>
      <c r="B5" s="2"/>
      <c r="C5" s="2"/>
      <c r="D5" s="2"/>
      <c r="E5" s="2"/>
      <c r="F5" s="2"/>
      <c r="G5" s="2"/>
      <c r="H5" s="2"/>
      <c r="I5" s="2"/>
      <c r="J5" s="2"/>
      <c r="K5" s="2"/>
      <c r="L5" s="2"/>
      <c r="M5" s="2"/>
      <c r="N5" s="2"/>
      <c r="O5" s="2"/>
      <c r="P5" s="2"/>
      <c r="Q5" s="2"/>
    </row>
    <row r="6" spans="1:20" x14ac:dyDescent="0.2">
      <c r="A6" s="2"/>
      <c r="B6" s="2"/>
      <c r="C6" s="2"/>
      <c r="D6" s="2"/>
      <c r="E6" s="2"/>
      <c r="F6" s="2"/>
      <c r="G6" s="2"/>
      <c r="H6" s="2"/>
      <c r="I6" s="2"/>
      <c r="J6" s="2"/>
      <c r="K6" s="2"/>
      <c r="L6" s="2"/>
      <c r="M6" s="2"/>
      <c r="N6" s="2"/>
      <c r="O6" s="2"/>
      <c r="P6" s="2"/>
      <c r="Q6" s="2"/>
    </row>
    <row r="7" spans="1:20" x14ac:dyDescent="0.2">
      <c r="A7" s="3"/>
      <c r="B7" s="3"/>
      <c r="C7" s="3"/>
      <c r="D7" s="3"/>
      <c r="E7" s="3"/>
      <c r="F7" s="3"/>
      <c r="G7" s="3"/>
      <c r="H7" s="3"/>
      <c r="I7" s="3"/>
      <c r="J7" s="3"/>
      <c r="K7" s="3"/>
      <c r="L7" s="3"/>
      <c r="M7" s="3"/>
      <c r="N7" s="3"/>
      <c r="O7" s="3"/>
      <c r="P7" s="3"/>
    </row>
    <row r="8" spans="1:20" x14ac:dyDescent="0.2">
      <c r="A8" s="1"/>
    </row>
    <row r="9" spans="1:20" x14ac:dyDescent="0.2">
      <c r="D9" t="s">
        <v>0</v>
      </c>
      <c r="G9" t="s">
        <v>20</v>
      </c>
      <c r="J9" t="s">
        <v>21</v>
      </c>
      <c r="M9" t="s">
        <v>22</v>
      </c>
      <c r="P9" t="s">
        <v>19</v>
      </c>
      <c r="S9" t="s">
        <v>24</v>
      </c>
    </row>
    <row r="10" spans="1:20" x14ac:dyDescent="0.2">
      <c r="D10" t="s">
        <v>1</v>
      </c>
      <c r="E10" t="s">
        <v>2</v>
      </c>
      <c r="F10" t="s">
        <v>23</v>
      </c>
      <c r="G10" t="s">
        <v>1</v>
      </c>
      <c r="H10" t="s">
        <v>2</v>
      </c>
      <c r="I10" t="s">
        <v>23</v>
      </c>
      <c r="J10" t="s">
        <v>1</v>
      </c>
      <c r="K10" t="s">
        <v>2</v>
      </c>
      <c r="L10" t="s">
        <v>23</v>
      </c>
      <c r="M10" t="s">
        <v>1</v>
      </c>
      <c r="N10" t="s">
        <v>2</v>
      </c>
      <c r="O10" t="s">
        <v>23</v>
      </c>
      <c r="P10" t="s">
        <v>1</v>
      </c>
      <c r="Q10" t="s">
        <v>2</v>
      </c>
      <c r="R10" t="s">
        <v>23</v>
      </c>
      <c r="S10" t="s">
        <v>1</v>
      </c>
      <c r="T10" t="s">
        <v>2</v>
      </c>
    </row>
    <row r="11" spans="1:20" x14ac:dyDescent="0.2">
      <c r="A11" t="s">
        <v>3</v>
      </c>
    </row>
    <row r="12" spans="1:20" x14ac:dyDescent="0.2">
      <c r="A12" t="s">
        <v>4</v>
      </c>
      <c r="B12" t="s">
        <v>5</v>
      </c>
      <c r="D12">
        <v>75.7</v>
      </c>
      <c r="E12">
        <v>60.732689999999998</v>
      </c>
      <c r="F12">
        <f t="shared" ref="F12:F31" si="0">D12-E12</f>
        <v>14.967310000000005</v>
      </c>
      <c r="G12">
        <v>75.989999999999995</v>
      </c>
      <c r="H12">
        <v>60.576479999999997</v>
      </c>
      <c r="J12">
        <v>75.430000000000007</v>
      </c>
      <c r="K12">
        <v>55.156379999999999</v>
      </c>
      <c r="M12">
        <v>73.31</v>
      </c>
      <c r="N12">
        <v>59.735729999999997</v>
      </c>
      <c r="P12">
        <v>75.709999999999994</v>
      </c>
      <c r="Q12">
        <v>60.398800000000001</v>
      </c>
      <c r="S12">
        <v>75.2</v>
      </c>
      <c r="T12">
        <v>59.089779999999998</v>
      </c>
    </row>
    <row r="13" spans="1:20" x14ac:dyDescent="0.2">
      <c r="B13" t="s">
        <v>6</v>
      </c>
      <c r="D13">
        <v>75.94</v>
      </c>
      <c r="E13">
        <v>60.57056</v>
      </c>
      <c r="F13">
        <f>D13-E13</f>
        <v>15.369439999999997</v>
      </c>
      <c r="G13">
        <v>76.239999999999995</v>
      </c>
      <c r="H13">
        <v>60.887500000000003</v>
      </c>
      <c r="J13">
        <v>75.650000000000006</v>
      </c>
      <c r="K13">
        <v>55.217399999999998</v>
      </c>
      <c r="M13">
        <v>73.5</v>
      </c>
      <c r="N13">
        <v>59.507370000000002</v>
      </c>
      <c r="P13">
        <v>75.95</v>
      </c>
      <c r="Q13">
        <v>60.60586</v>
      </c>
      <c r="S13">
        <v>75.56</v>
      </c>
      <c r="T13">
        <v>59.219569999999997</v>
      </c>
    </row>
    <row r="14" spans="1:20" x14ac:dyDescent="0.2">
      <c r="B14" t="s">
        <v>7</v>
      </c>
      <c r="D14">
        <v>76.260000000000005</v>
      </c>
      <c r="E14">
        <v>60.976289999999999</v>
      </c>
      <c r="F14">
        <f t="shared" si="0"/>
        <v>15.283710000000006</v>
      </c>
      <c r="G14">
        <v>76.56</v>
      </c>
      <c r="H14">
        <v>61.25985</v>
      </c>
      <c r="J14">
        <v>75.989999999999995</v>
      </c>
      <c r="K14">
        <v>55.86618</v>
      </c>
      <c r="M14">
        <v>73.790000000000006</v>
      </c>
      <c r="N14">
        <v>60.535409999999999</v>
      </c>
      <c r="P14">
        <v>76.27</v>
      </c>
      <c r="Q14">
        <v>61.013350000000003</v>
      </c>
      <c r="S14">
        <v>75.83</v>
      </c>
      <c r="T14">
        <v>59.496250000000003</v>
      </c>
    </row>
    <row r="15" spans="1:20" x14ac:dyDescent="0.2">
      <c r="B15" t="s">
        <v>8</v>
      </c>
      <c r="D15">
        <v>76.62</v>
      </c>
      <c r="E15">
        <v>61.48516</v>
      </c>
      <c r="F15">
        <f t="shared" si="0"/>
        <v>15.134840000000004</v>
      </c>
      <c r="G15">
        <v>76.91</v>
      </c>
      <c r="H15">
        <v>61.759099999999997</v>
      </c>
      <c r="J15">
        <v>76.319999999999993</v>
      </c>
      <c r="K15">
        <v>58.019919999999999</v>
      </c>
      <c r="M15">
        <v>74.23</v>
      </c>
      <c r="N15">
        <v>60.567189999999997</v>
      </c>
      <c r="P15">
        <v>76.63</v>
      </c>
      <c r="Q15">
        <v>61.513680000000001</v>
      </c>
      <c r="S15">
        <v>76.010000000000005</v>
      </c>
      <c r="T15">
        <v>60.283389999999997</v>
      </c>
    </row>
    <row r="16" spans="1:20" x14ac:dyDescent="0.2">
      <c r="B16" t="s">
        <v>9</v>
      </c>
      <c r="D16">
        <v>76.89</v>
      </c>
      <c r="E16">
        <v>61.994199999999999</v>
      </c>
      <c r="F16">
        <f t="shared" si="0"/>
        <v>14.895800000000001</v>
      </c>
      <c r="G16">
        <v>77.19</v>
      </c>
      <c r="H16">
        <v>62.216160000000002</v>
      </c>
      <c r="J16">
        <v>76.56</v>
      </c>
      <c r="K16">
        <v>58.955579999999998</v>
      </c>
      <c r="M16">
        <v>74.599999999999994</v>
      </c>
      <c r="N16">
        <v>61.258670000000002</v>
      </c>
      <c r="P16">
        <v>76.92</v>
      </c>
      <c r="Q16">
        <v>62.04139</v>
      </c>
      <c r="S16">
        <v>76.09</v>
      </c>
      <c r="T16">
        <v>60.481459999999998</v>
      </c>
    </row>
    <row r="17" spans="1:20" x14ac:dyDescent="0.2">
      <c r="B17" t="s">
        <v>10</v>
      </c>
      <c r="D17">
        <v>77.16</v>
      </c>
      <c r="E17">
        <v>61.449170000000002</v>
      </c>
      <c r="F17">
        <f t="shared" si="0"/>
        <v>15.710829999999994</v>
      </c>
      <c r="G17">
        <v>77.48</v>
      </c>
      <c r="H17">
        <v>61.62724</v>
      </c>
      <c r="J17">
        <v>76.67</v>
      </c>
      <c r="K17">
        <v>59.16771</v>
      </c>
      <c r="M17">
        <v>74.78</v>
      </c>
      <c r="N17">
        <v>61.241390000000003</v>
      </c>
      <c r="P17">
        <v>77.19</v>
      </c>
      <c r="Q17">
        <v>61.474220000000003</v>
      </c>
      <c r="S17">
        <v>76.150000000000006</v>
      </c>
      <c r="T17">
        <v>60.719290000000001</v>
      </c>
    </row>
    <row r="18" spans="1:20" x14ac:dyDescent="0.2">
      <c r="B18" t="s">
        <v>11</v>
      </c>
      <c r="D18">
        <v>77.400000000000006</v>
      </c>
      <c r="E18">
        <v>62.537320000000001</v>
      </c>
      <c r="F18">
        <f t="shared" si="0"/>
        <v>14.862680000000005</v>
      </c>
      <c r="G18">
        <v>77.739999999999995</v>
      </c>
      <c r="H18">
        <v>62.993049999999997</v>
      </c>
      <c r="J18">
        <v>76.849999999999994</v>
      </c>
      <c r="K18">
        <v>60.158709999999999</v>
      </c>
      <c r="M18">
        <v>74.97</v>
      </c>
      <c r="N18">
        <v>60.909379999999999</v>
      </c>
      <c r="P18">
        <v>77.44</v>
      </c>
      <c r="Q18">
        <v>62.654389999999999</v>
      </c>
      <c r="S18">
        <v>76.34</v>
      </c>
      <c r="T18">
        <v>60.793199999999999</v>
      </c>
    </row>
    <row r="19" spans="1:20" x14ac:dyDescent="0.2">
      <c r="B19" t="s">
        <v>12</v>
      </c>
      <c r="D19">
        <v>77.709999999999994</v>
      </c>
      <c r="E19">
        <v>63.000230000000002</v>
      </c>
      <c r="F19">
        <f t="shared" si="0"/>
        <v>14.709769999999992</v>
      </c>
      <c r="G19">
        <v>78.040000000000006</v>
      </c>
      <c r="H19">
        <v>63.527470000000001</v>
      </c>
      <c r="J19">
        <v>77.05</v>
      </c>
      <c r="K19">
        <v>62.479599999999998</v>
      </c>
      <c r="M19">
        <v>75.31</v>
      </c>
      <c r="N19">
        <v>60.117469999999997</v>
      </c>
      <c r="P19">
        <v>77.739999999999995</v>
      </c>
      <c r="Q19">
        <v>63.170439999999999</v>
      </c>
      <c r="S19">
        <v>76.66</v>
      </c>
      <c r="T19">
        <v>60.483800000000002</v>
      </c>
    </row>
    <row r="20" spans="1:20" x14ac:dyDescent="0.2">
      <c r="B20" t="s">
        <v>13</v>
      </c>
      <c r="D20">
        <v>78.099999999999994</v>
      </c>
      <c r="E20">
        <v>63.518180000000001</v>
      </c>
      <c r="F20">
        <f t="shared" si="0"/>
        <v>14.581819999999993</v>
      </c>
      <c r="G20">
        <v>78.36</v>
      </c>
      <c r="H20">
        <v>64.365610000000004</v>
      </c>
      <c r="J20">
        <v>77.489999999999995</v>
      </c>
      <c r="K20">
        <v>62.990079999999999</v>
      </c>
      <c r="M20">
        <v>75.75</v>
      </c>
      <c r="N20">
        <v>59.808410000000002</v>
      </c>
      <c r="P20">
        <v>78.08</v>
      </c>
      <c r="Q20">
        <v>63.868189999999998</v>
      </c>
      <c r="S20">
        <v>76.959999999999994</v>
      </c>
      <c r="T20">
        <v>59.201990000000002</v>
      </c>
    </row>
    <row r="21" spans="1:20" x14ac:dyDescent="0.2">
      <c r="B21" t="s">
        <v>14</v>
      </c>
      <c r="D21">
        <v>78.41</v>
      </c>
      <c r="E21">
        <v>64.226259999999996</v>
      </c>
      <c r="F21">
        <f t="shared" si="0"/>
        <v>14.18374</v>
      </c>
      <c r="G21">
        <v>78.709999999999994</v>
      </c>
      <c r="H21">
        <v>64.726020000000005</v>
      </c>
      <c r="J21">
        <v>77.84</v>
      </c>
      <c r="K21">
        <v>63.23968</v>
      </c>
      <c r="M21">
        <v>76.209999999999994</v>
      </c>
      <c r="N21">
        <v>61.564920000000001</v>
      </c>
      <c r="P21">
        <v>78.44</v>
      </c>
      <c r="Q21">
        <v>64.378540000000001</v>
      </c>
      <c r="S21">
        <v>77.41</v>
      </c>
      <c r="T21">
        <v>58.622750000000003</v>
      </c>
    </row>
    <row r="22" spans="1:20" x14ac:dyDescent="0.2">
      <c r="A22" t="s">
        <v>15</v>
      </c>
      <c r="B22" t="s">
        <v>5</v>
      </c>
      <c r="D22">
        <v>80.400000000000006</v>
      </c>
      <c r="E22">
        <v>62.414830000000002</v>
      </c>
      <c r="F22">
        <f t="shared" si="0"/>
        <v>17.985170000000004</v>
      </c>
      <c r="G22">
        <v>80.61</v>
      </c>
      <c r="H22">
        <v>62.47598</v>
      </c>
      <c r="J22">
        <v>80.09</v>
      </c>
      <c r="K22">
        <v>61.555889999999998</v>
      </c>
      <c r="M22">
        <v>78.78</v>
      </c>
      <c r="N22">
        <v>62.128129999999999</v>
      </c>
      <c r="P22">
        <v>80.41</v>
      </c>
      <c r="Q22">
        <v>62.449689999999997</v>
      </c>
      <c r="S22">
        <v>80.13</v>
      </c>
      <c r="T22">
        <v>61.09984</v>
      </c>
    </row>
    <row r="23" spans="1:20" x14ac:dyDescent="0.2">
      <c r="B23" t="s">
        <v>6</v>
      </c>
      <c r="D23">
        <v>80.510000000000005</v>
      </c>
      <c r="E23">
        <v>62.191209999999998</v>
      </c>
      <c r="F23">
        <f t="shared" si="0"/>
        <v>18.318790000000007</v>
      </c>
      <c r="G23">
        <v>80.72</v>
      </c>
      <c r="H23">
        <v>62.274050000000003</v>
      </c>
      <c r="J23">
        <v>80.19</v>
      </c>
      <c r="K23">
        <v>60.541330000000002</v>
      </c>
      <c r="M23">
        <v>78.87</v>
      </c>
      <c r="N23">
        <v>62.097470000000001</v>
      </c>
      <c r="P23">
        <v>80.510000000000005</v>
      </c>
      <c r="Q23">
        <v>62.213009999999997</v>
      </c>
      <c r="S23">
        <v>80.430000000000007</v>
      </c>
      <c r="T23">
        <v>61.223050000000001</v>
      </c>
    </row>
    <row r="24" spans="1:20" x14ac:dyDescent="0.2">
      <c r="B24" t="s">
        <v>7</v>
      </c>
      <c r="D24">
        <v>80.73</v>
      </c>
      <c r="E24">
        <v>62.453789999999998</v>
      </c>
      <c r="F24">
        <f t="shared" si="0"/>
        <v>18.276210000000006</v>
      </c>
      <c r="G24">
        <v>80.94</v>
      </c>
      <c r="H24">
        <v>62.503689999999999</v>
      </c>
      <c r="J24">
        <v>80.400000000000006</v>
      </c>
      <c r="K24">
        <v>60.537790000000001</v>
      </c>
      <c r="M24">
        <v>79.069999999999993</v>
      </c>
      <c r="N24">
        <v>62.54786</v>
      </c>
      <c r="P24">
        <v>80.73</v>
      </c>
      <c r="Q24">
        <v>62.472369999999998</v>
      </c>
      <c r="S24">
        <v>80.55</v>
      </c>
      <c r="T24">
        <v>61.569989999999997</v>
      </c>
    </row>
    <row r="25" spans="1:20" x14ac:dyDescent="0.2">
      <c r="B25" t="s">
        <v>8</v>
      </c>
      <c r="D25">
        <v>80.95</v>
      </c>
      <c r="E25">
        <v>62.885370000000002</v>
      </c>
      <c r="F25">
        <f t="shared" si="0"/>
        <v>18.064630000000001</v>
      </c>
      <c r="G25">
        <v>81.17</v>
      </c>
      <c r="H25">
        <v>63.009869999999999</v>
      </c>
      <c r="J25">
        <v>80.650000000000006</v>
      </c>
      <c r="K25">
        <v>60.73836</v>
      </c>
      <c r="M25">
        <v>79.27</v>
      </c>
      <c r="N25">
        <v>62.59619</v>
      </c>
      <c r="P25">
        <v>80.959999999999994</v>
      </c>
      <c r="Q25">
        <v>62.923180000000002</v>
      </c>
      <c r="S25">
        <v>80.83</v>
      </c>
      <c r="T25">
        <v>61.860239999999997</v>
      </c>
    </row>
    <row r="26" spans="1:20" x14ac:dyDescent="0.2">
      <c r="B26" t="s">
        <v>9</v>
      </c>
      <c r="D26">
        <v>81.260000000000005</v>
      </c>
      <c r="E26">
        <v>63.650880000000001</v>
      </c>
      <c r="F26">
        <f t="shared" si="0"/>
        <v>17.609120000000004</v>
      </c>
      <c r="G26">
        <v>81.489999999999995</v>
      </c>
      <c r="H26">
        <v>63.73798</v>
      </c>
      <c r="J26">
        <v>80.94</v>
      </c>
      <c r="K26">
        <v>62.401609999999998</v>
      </c>
      <c r="M26">
        <v>79.569999999999993</v>
      </c>
      <c r="N26">
        <v>63.386789999999998</v>
      </c>
      <c r="P26">
        <v>81.27</v>
      </c>
      <c r="Q26">
        <v>63.686129999999999</v>
      </c>
      <c r="S26">
        <v>80.959999999999994</v>
      </c>
      <c r="T26">
        <v>62.487780000000001</v>
      </c>
    </row>
    <row r="27" spans="1:20" x14ac:dyDescent="0.2">
      <c r="B27" t="s">
        <v>10</v>
      </c>
      <c r="D27">
        <v>81.47</v>
      </c>
      <c r="E27">
        <v>62.877119999999998</v>
      </c>
      <c r="F27">
        <f t="shared" si="0"/>
        <v>18.592880000000001</v>
      </c>
      <c r="G27">
        <v>81.7</v>
      </c>
      <c r="H27">
        <v>62.93197</v>
      </c>
      <c r="J27">
        <v>81.099999999999994</v>
      </c>
      <c r="K27">
        <v>62.334490000000002</v>
      </c>
      <c r="M27">
        <v>79.709999999999994</v>
      </c>
      <c r="N27">
        <v>63.080770000000001</v>
      </c>
      <c r="P27">
        <v>81.48</v>
      </c>
      <c r="Q27">
        <v>62.902560000000001</v>
      </c>
      <c r="S27">
        <v>81.180000000000007</v>
      </c>
      <c r="T27">
        <v>62.453490000000002</v>
      </c>
    </row>
    <row r="28" spans="1:20" x14ac:dyDescent="0.2">
      <c r="B28" t="s">
        <v>11</v>
      </c>
      <c r="D28">
        <v>81.63</v>
      </c>
      <c r="E28">
        <v>64.245559999999998</v>
      </c>
      <c r="F28">
        <f t="shared" si="0"/>
        <v>17.384439999999998</v>
      </c>
      <c r="G28">
        <v>81.88</v>
      </c>
      <c r="H28">
        <v>64.491749999999996</v>
      </c>
      <c r="J28">
        <v>81.239999999999995</v>
      </c>
      <c r="K28">
        <v>62.681460000000001</v>
      </c>
      <c r="M28">
        <v>79.86</v>
      </c>
      <c r="N28">
        <v>64.170010000000005</v>
      </c>
      <c r="P28">
        <v>81.650000000000006</v>
      </c>
      <c r="Q28">
        <v>64.369039999999998</v>
      </c>
      <c r="S28">
        <v>81.180000000000007</v>
      </c>
      <c r="T28">
        <v>62.862520000000004</v>
      </c>
    </row>
    <row r="29" spans="1:20" x14ac:dyDescent="0.2">
      <c r="B29" t="s">
        <v>12</v>
      </c>
      <c r="D29">
        <v>81.88</v>
      </c>
      <c r="E29">
        <v>64.976569999999995</v>
      </c>
      <c r="F29">
        <f t="shared" si="0"/>
        <v>16.90343</v>
      </c>
      <c r="G29">
        <v>82.13</v>
      </c>
      <c r="H29">
        <v>65.455449999999999</v>
      </c>
      <c r="J29">
        <v>81.42</v>
      </c>
      <c r="K29">
        <v>62.785449999999997</v>
      </c>
      <c r="M29">
        <v>80.069999999999993</v>
      </c>
      <c r="N29">
        <v>63.529220000000002</v>
      </c>
      <c r="P29">
        <v>81.89</v>
      </c>
      <c r="Q29">
        <v>65.17004</v>
      </c>
      <c r="S29">
        <v>81.3</v>
      </c>
      <c r="T29">
        <v>62.480969999999999</v>
      </c>
    </row>
    <row r="30" spans="1:20" x14ac:dyDescent="0.2">
      <c r="B30" t="s">
        <v>13</v>
      </c>
      <c r="D30">
        <v>82.12</v>
      </c>
      <c r="E30">
        <v>65.720690000000005</v>
      </c>
      <c r="F30">
        <f t="shared" si="0"/>
        <v>16.39931</v>
      </c>
      <c r="G30">
        <v>82.37</v>
      </c>
      <c r="H30">
        <v>66.385639999999995</v>
      </c>
      <c r="J30">
        <v>81.680000000000007</v>
      </c>
      <c r="K30">
        <v>62.991799999999998</v>
      </c>
      <c r="M30">
        <v>80.34</v>
      </c>
      <c r="N30">
        <v>64.052210000000002</v>
      </c>
      <c r="P30">
        <v>82.14</v>
      </c>
      <c r="Q30">
        <v>66.058599999999998</v>
      </c>
      <c r="S30">
        <v>81.400000000000006</v>
      </c>
      <c r="T30">
        <v>61.863860000000003</v>
      </c>
    </row>
    <row r="31" spans="1:20" x14ac:dyDescent="0.2">
      <c r="B31" t="s">
        <v>14</v>
      </c>
      <c r="D31">
        <v>82.43</v>
      </c>
      <c r="E31">
        <v>66.130219999999994</v>
      </c>
      <c r="F31">
        <f t="shared" si="0"/>
        <v>16.299780000000013</v>
      </c>
      <c r="G31">
        <v>82.68</v>
      </c>
      <c r="H31">
        <v>66.401449999999997</v>
      </c>
      <c r="J31">
        <v>82.01</v>
      </c>
      <c r="K31">
        <v>65.293350000000004</v>
      </c>
      <c r="M31">
        <v>80.62</v>
      </c>
      <c r="N31">
        <v>65.366759999999999</v>
      </c>
      <c r="P31">
        <v>82.44</v>
      </c>
      <c r="Q31">
        <v>66.239829999999998</v>
      </c>
      <c r="S31">
        <v>81.84</v>
      </c>
      <c r="T31">
        <v>61.914270000000002</v>
      </c>
    </row>
    <row r="32" spans="1:20" x14ac:dyDescent="0.2">
      <c r="A32" t="s">
        <v>26</v>
      </c>
      <c r="B32" t="s">
        <v>5</v>
      </c>
      <c r="D32">
        <f>AVERAGE(D12,D22)</f>
        <v>78.050000000000011</v>
      </c>
      <c r="E32">
        <f t="shared" ref="E32" si="1">AVERAGE(E12,E22)</f>
        <v>61.57376</v>
      </c>
      <c r="F32">
        <f>D32-E32</f>
        <v>16.476240000000011</v>
      </c>
      <c r="G32">
        <f t="shared" ref="G32:T32" si="2">AVERAGE(G12,G22)</f>
        <v>78.3</v>
      </c>
      <c r="H32">
        <f t="shared" si="2"/>
        <v>61.526229999999998</v>
      </c>
      <c r="J32">
        <f t="shared" si="2"/>
        <v>77.760000000000005</v>
      </c>
      <c r="K32">
        <f t="shared" si="2"/>
        <v>58.356134999999995</v>
      </c>
      <c r="M32">
        <f t="shared" si="2"/>
        <v>76.045000000000002</v>
      </c>
      <c r="N32">
        <f t="shared" si="2"/>
        <v>60.931929999999994</v>
      </c>
      <c r="P32">
        <f t="shared" si="2"/>
        <v>78.06</v>
      </c>
      <c r="Q32">
        <f t="shared" si="2"/>
        <v>61.424244999999999</v>
      </c>
      <c r="S32">
        <f t="shared" si="2"/>
        <v>77.664999999999992</v>
      </c>
      <c r="T32">
        <f t="shared" si="2"/>
        <v>60.094809999999995</v>
      </c>
    </row>
    <row r="33" spans="1:20" x14ac:dyDescent="0.2">
      <c r="B33" t="s">
        <v>6</v>
      </c>
      <c r="D33">
        <f t="shared" ref="D33:E33" si="3">AVERAGE(D13,D23)</f>
        <v>78.224999999999994</v>
      </c>
      <c r="E33">
        <f t="shared" si="3"/>
        <v>61.380884999999999</v>
      </c>
      <c r="F33">
        <f t="shared" ref="F33:F72" si="4">D33-E33</f>
        <v>16.844114999999995</v>
      </c>
      <c r="G33">
        <f t="shared" ref="G33:T33" si="5">AVERAGE(G13,G23)</f>
        <v>78.47999999999999</v>
      </c>
      <c r="H33">
        <f t="shared" si="5"/>
        <v>61.580775000000003</v>
      </c>
      <c r="J33">
        <f t="shared" si="5"/>
        <v>77.92</v>
      </c>
      <c r="K33">
        <f t="shared" si="5"/>
        <v>57.879365</v>
      </c>
      <c r="M33">
        <f t="shared" si="5"/>
        <v>76.185000000000002</v>
      </c>
      <c r="N33">
        <f t="shared" si="5"/>
        <v>60.802419999999998</v>
      </c>
      <c r="P33">
        <f t="shared" si="5"/>
        <v>78.23</v>
      </c>
      <c r="Q33">
        <f t="shared" si="5"/>
        <v>61.409435000000002</v>
      </c>
      <c r="S33">
        <f t="shared" si="5"/>
        <v>77.995000000000005</v>
      </c>
      <c r="T33">
        <f t="shared" si="5"/>
        <v>60.221310000000003</v>
      </c>
    </row>
    <row r="34" spans="1:20" x14ac:dyDescent="0.2">
      <c r="B34" t="s">
        <v>7</v>
      </c>
      <c r="D34">
        <f t="shared" ref="D34:E34" si="6">AVERAGE(D14,D24)</f>
        <v>78.495000000000005</v>
      </c>
      <c r="E34">
        <f t="shared" si="6"/>
        <v>61.715040000000002</v>
      </c>
      <c r="F34">
        <f t="shared" si="4"/>
        <v>16.779960000000003</v>
      </c>
      <c r="G34">
        <f t="shared" ref="G34:T34" si="7">AVERAGE(G14,G24)</f>
        <v>78.75</v>
      </c>
      <c r="H34">
        <f t="shared" si="7"/>
        <v>61.881770000000003</v>
      </c>
      <c r="J34">
        <f t="shared" si="7"/>
        <v>78.194999999999993</v>
      </c>
      <c r="K34">
        <f t="shared" si="7"/>
        <v>58.201985000000001</v>
      </c>
      <c r="M34">
        <f t="shared" si="7"/>
        <v>76.430000000000007</v>
      </c>
      <c r="N34">
        <f t="shared" si="7"/>
        <v>61.541634999999999</v>
      </c>
      <c r="P34">
        <f t="shared" si="7"/>
        <v>78.5</v>
      </c>
      <c r="Q34">
        <f t="shared" si="7"/>
        <v>61.74286</v>
      </c>
      <c r="S34">
        <f t="shared" si="7"/>
        <v>78.19</v>
      </c>
      <c r="T34">
        <f t="shared" si="7"/>
        <v>60.533119999999997</v>
      </c>
    </row>
    <row r="35" spans="1:20" x14ac:dyDescent="0.2">
      <c r="B35" t="s">
        <v>8</v>
      </c>
      <c r="D35">
        <f t="shared" ref="D35:E35" si="8">AVERAGE(D15,D25)</f>
        <v>78.784999999999997</v>
      </c>
      <c r="E35">
        <f t="shared" si="8"/>
        <v>62.185265000000001</v>
      </c>
      <c r="F35">
        <f t="shared" si="4"/>
        <v>16.599734999999995</v>
      </c>
      <c r="G35">
        <f t="shared" ref="G35:T35" si="9">AVERAGE(G15,G25)</f>
        <v>79.039999999999992</v>
      </c>
      <c r="H35">
        <f t="shared" si="9"/>
        <v>62.384484999999998</v>
      </c>
      <c r="J35">
        <f t="shared" si="9"/>
        <v>78.484999999999999</v>
      </c>
      <c r="K35">
        <f t="shared" si="9"/>
        <v>59.37914</v>
      </c>
      <c r="M35">
        <f t="shared" si="9"/>
        <v>76.75</v>
      </c>
      <c r="N35">
        <f t="shared" si="9"/>
        <v>61.581689999999995</v>
      </c>
      <c r="P35">
        <f t="shared" si="9"/>
        <v>78.794999999999987</v>
      </c>
      <c r="Q35">
        <f t="shared" si="9"/>
        <v>62.218429999999998</v>
      </c>
      <c r="S35">
        <f t="shared" si="9"/>
        <v>78.42</v>
      </c>
      <c r="T35">
        <f t="shared" si="9"/>
        <v>61.071815000000001</v>
      </c>
    </row>
    <row r="36" spans="1:20" x14ac:dyDescent="0.2">
      <c r="B36" t="s">
        <v>9</v>
      </c>
      <c r="D36">
        <f t="shared" ref="D36:E36" si="10">AVERAGE(D16,D26)</f>
        <v>79.075000000000003</v>
      </c>
      <c r="E36">
        <f t="shared" si="10"/>
        <v>62.822540000000004</v>
      </c>
      <c r="F36">
        <f t="shared" si="4"/>
        <v>16.252459999999999</v>
      </c>
      <c r="G36">
        <f t="shared" ref="G36:T36" si="11">AVERAGE(G16,G26)</f>
        <v>79.34</v>
      </c>
      <c r="H36">
        <f t="shared" si="11"/>
        <v>62.977069999999998</v>
      </c>
      <c r="J36">
        <f t="shared" si="11"/>
        <v>78.75</v>
      </c>
      <c r="K36">
        <f t="shared" si="11"/>
        <v>60.678595000000001</v>
      </c>
      <c r="M36">
        <f t="shared" si="11"/>
        <v>77.084999999999994</v>
      </c>
      <c r="N36">
        <f t="shared" si="11"/>
        <v>62.32273</v>
      </c>
      <c r="P36">
        <f t="shared" si="11"/>
        <v>79.094999999999999</v>
      </c>
      <c r="Q36">
        <f t="shared" si="11"/>
        <v>62.863759999999999</v>
      </c>
      <c r="S36">
        <f t="shared" si="11"/>
        <v>78.525000000000006</v>
      </c>
      <c r="T36">
        <f t="shared" si="11"/>
        <v>61.48462</v>
      </c>
    </row>
    <row r="37" spans="1:20" x14ac:dyDescent="0.2">
      <c r="B37" t="s">
        <v>10</v>
      </c>
      <c r="D37">
        <f t="shared" ref="D37:E37" si="12">AVERAGE(D17,D27)</f>
        <v>79.314999999999998</v>
      </c>
      <c r="E37">
        <f t="shared" si="12"/>
        <v>62.163145</v>
      </c>
      <c r="F37">
        <f t="shared" si="4"/>
        <v>17.151854999999998</v>
      </c>
      <c r="G37">
        <f t="shared" ref="G37:T37" si="13">AVERAGE(G17,G27)</f>
        <v>79.59</v>
      </c>
      <c r="H37">
        <f t="shared" si="13"/>
        <v>62.279605000000004</v>
      </c>
      <c r="J37">
        <f t="shared" si="13"/>
        <v>78.884999999999991</v>
      </c>
      <c r="K37">
        <f t="shared" si="13"/>
        <v>60.751100000000001</v>
      </c>
      <c r="M37">
        <f t="shared" si="13"/>
        <v>77.245000000000005</v>
      </c>
      <c r="N37">
        <f t="shared" si="13"/>
        <v>62.161079999999998</v>
      </c>
      <c r="P37">
        <f t="shared" si="13"/>
        <v>79.335000000000008</v>
      </c>
      <c r="Q37">
        <f t="shared" si="13"/>
        <v>62.188389999999998</v>
      </c>
      <c r="S37">
        <f t="shared" si="13"/>
        <v>78.665000000000006</v>
      </c>
      <c r="T37">
        <f t="shared" si="13"/>
        <v>61.586390000000002</v>
      </c>
    </row>
    <row r="38" spans="1:20" x14ac:dyDescent="0.2">
      <c r="B38" t="s">
        <v>11</v>
      </c>
      <c r="D38">
        <f t="shared" ref="D38:E38" si="14">AVERAGE(D18,D28)</f>
        <v>79.515000000000001</v>
      </c>
      <c r="E38">
        <f t="shared" si="14"/>
        <v>63.391440000000003</v>
      </c>
      <c r="F38">
        <f t="shared" si="4"/>
        <v>16.123559999999998</v>
      </c>
      <c r="G38">
        <f t="shared" ref="G38:T38" si="15">AVERAGE(G18,G28)</f>
        <v>79.81</v>
      </c>
      <c r="H38">
        <f t="shared" si="15"/>
        <v>63.742399999999996</v>
      </c>
      <c r="J38">
        <f t="shared" si="15"/>
        <v>79.044999999999987</v>
      </c>
      <c r="K38">
        <f t="shared" si="15"/>
        <v>61.420085</v>
      </c>
      <c r="M38">
        <f t="shared" si="15"/>
        <v>77.414999999999992</v>
      </c>
      <c r="N38">
        <f t="shared" si="15"/>
        <v>62.539695000000002</v>
      </c>
      <c r="P38">
        <f t="shared" si="15"/>
        <v>79.545000000000002</v>
      </c>
      <c r="Q38">
        <f t="shared" si="15"/>
        <v>63.511714999999995</v>
      </c>
      <c r="S38">
        <f t="shared" si="15"/>
        <v>78.760000000000005</v>
      </c>
      <c r="T38">
        <f t="shared" si="15"/>
        <v>61.827860000000001</v>
      </c>
    </row>
    <row r="39" spans="1:20" x14ac:dyDescent="0.2">
      <c r="B39" t="s">
        <v>12</v>
      </c>
      <c r="D39">
        <f t="shared" ref="D39:E39" si="16">AVERAGE(D19,D29)</f>
        <v>79.794999999999987</v>
      </c>
      <c r="E39">
        <f t="shared" si="16"/>
        <v>63.988399999999999</v>
      </c>
      <c r="F39">
        <f t="shared" si="4"/>
        <v>15.806599999999989</v>
      </c>
      <c r="G39">
        <f t="shared" ref="G39:T39" si="17">AVERAGE(G19,G29)</f>
        <v>80.085000000000008</v>
      </c>
      <c r="H39">
        <f t="shared" si="17"/>
        <v>64.491460000000004</v>
      </c>
      <c r="J39">
        <f t="shared" si="17"/>
        <v>79.234999999999999</v>
      </c>
      <c r="K39">
        <f t="shared" si="17"/>
        <v>62.632525000000001</v>
      </c>
      <c r="M39">
        <f t="shared" si="17"/>
        <v>77.69</v>
      </c>
      <c r="N39">
        <f t="shared" si="17"/>
        <v>61.823345000000003</v>
      </c>
      <c r="P39">
        <f t="shared" si="17"/>
        <v>79.814999999999998</v>
      </c>
      <c r="Q39">
        <f t="shared" si="17"/>
        <v>64.170240000000007</v>
      </c>
      <c r="S39">
        <f t="shared" si="17"/>
        <v>78.97999999999999</v>
      </c>
      <c r="T39">
        <f t="shared" si="17"/>
        <v>61.482385000000001</v>
      </c>
    </row>
    <row r="40" spans="1:20" x14ac:dyDescent="0.2">
      <c r="B40" t="s">
        <v>13</v>
      </c>
      <c r="D40">
        <f t="shared" ref="D40:E40" si="18">AVERAGE(D20,D30)</f>
        <v>80.11</v>
      </c>
      <c r="E40">
        <f t="shared" si="18"/>
        <v>64.61943500000001</v>
      </c>
      <c r="F40">
        <f t="shared" si="4"/>
        <v>15.490564999999989</v>
      </c>
      <c r="G40">
        <f t="shared" ref="G40:T40" si="19">AVERAGE(G20,G30)</f>
        <v>80.365000000000009</v>
      </c>
      <c r="H40">
        <f t="shared" si="19"/>
        <v>65.375624999999999</v>
      </c>
      <c r="J40">
        <f t="shared" si="19"/>
        <v>79.585000000000008</v>
      </c>
      <c r="K40">
        <f t="shared" si="19"/>
        <v>62.990939999999995</v>
      </c>
      <c r="M40">
        <f t="shared" si="19"/>
        <v>78.045000000000002</v>
      </c>
      <c r="N40">
        <f t="shared" si="19"/>
        <v>61.930310000000006</v>
      </c>
      <c r="P40">
        <f t="shared" si="19"/>
        <v>80.11</v>
      </c>
      <c r="Q40">
        <f t="shared" si="19"/>
        <v>64.963394999999991</v>
      </c>
      <c r="S40">
        <f t="shared" si="19"/>
        <v>79.180000000000007</v>
      </c>
      <c r="T40">
        <f t="shared" si="19"/>
        <v>60.532925000000006</v>
      </c>
    </row>
    <row r="41" spans="1:20" x14ac:dyDescent="0.2">
      <c r="B41" t="s">
        <v>14</v>
      </c>
      <c r="D41">
        <f t="shared" ref="D41:E41" si="20">AVERAGE(D21,D31)</f>
        <v>80.42</v>
      </c>
      <c r="E41">
        <f t="shared" si="20"/>
        <v>65.178239999999988</v>
      </c>
      <c r="F41">
        <f t="shared" si="4"/>
        <v>15.241760000000014</v>
      </c>
      <c r="G41">
        <f t="shared" ref="G41:T41" si="21">AVERAGE(G21,G31)</f>
        <v>80.694999999999993</v>
      </c>
      <c r="H41">
        <f t="shared" si="21"/>
        <v>65.563735000000008</v>
      </c>
      <c r="J41">
        <f t="shared" si="21"/>
        <v>79.925000000000011</v>
      </c>
      <c r="K41">
        <f t="shared" si="21"/>
        <v>64.266514999999998</v>
      </c>
      <c r="M41">
        <f t="shared" si="21"/>
        <v>78.414999999999992</v>
      </c>
      <c r="N41">
        <f t="shared" si="21"/>
        <v>63.46584</v>
      </c>
      <c r="P41">
        <f t="shared" si="21"/>
        <v>80.44</v>
      </c>
      <c r="Q41">
        <f t="shared" si="21"/>
        <v>65.309184999999999</v>
      </c>
      <c r="S41">
        <f t="shared" si="21"/>
        <v>79.625</v>
      </c>
      <c r="T41">
        <f t="shared" si="21"/>
        <v>60.268510000000006</v>
      </c>
    </row>
    <row r="42" spans="1:20" x14ac:dyDescent="0.2">
      <c r="A42" t="s">
        <v>16</v>
      </c>
      <c r="D42">
        <f t="shared" ref="D42:E42" si="22">AVERAGE(D22,D32)</f>
        <v>79.225000000000009</v>
      </c>
      <c r="E42">
        <f t="shared" si="22"/>
        <v>61.994295000000001</v>
      </c>
      <c r="F42">
        <f t="shared" si="4"/>
        <v>17.230705000000007</v>
      </c>
      <c r="G42">
        <f t="shared" ref="G42:T42" si="23">AVERAGE(G22,G32)</f>
        <v>79.454999999999998</v>
      </c>
      <c r="H42">
        <f t="shared" si="23"/>
        <v>62.001104999999995</v>
      </c>
      <c r="J42">
        <f t="shared" si="23"/>
        <v>78.925000000000011</v>
      </c>
      <c r="K42">
        <f t="shared" si="23"/>
        <v>59.9560125</v>
      </c>
      <c r="M42">
        <f t="shared" si="23"/>
        <v>77.412499999999994</v>
      </c>
      <c r="N42">
        <f t="shared" si="23"/>
        <v>61.530029999999996</v>
      </c>
      <c r="P42">
        <f t="shared" si="23"/>
        <v>79.234999999999999</v>
      </c>
      <c r="Q42">
        <f t="shared" si="23"/>
        <v>61.936967499999994</v>
      </c>
      <c r="S42">
        <f t="shared" si="23"/>
        <v>78.897499999999994</v>
      </c>
      <c r="T42">
        <f t="shared" si="23"/>
        <v>60.597324999999998</v>
      </c>
    </row>
    <row r="43" spans="1:20" x14ac:dyDescent="0.2">
      <c r="A43" t="s">
        <v>17</v>
      </c>
      <c r="B43" t="s">
        <v>5</v>
      </c>
      <c r="D43">
        <v>15.94</v>
      </c>
      <c r="E43">
        <v>9.4949100000000008</v>
      </c>
      <c r="F43">
        <f t="shared" si="4"/>
        <v>6.4450899999999987</v>
      </c>
      <c r="G43">
        <v>16.07</v>
      </c>
      <c r="H43">
        <v>9.4308999999999994</v>
      </c>
      <c r="J43">
        <v>15.72</v>
      </c>
      <c r="K43">
        <v>8.6615300000000008</v>
      </c>
      <c r="M43">
        <v>14.92</v>
      </c>
      <c r="N43">
        <v>9.6773000000000007</v>
      </c>
      <c r="P43">
        <v>15.95</v>
      </c>
      <c r="Q43">
        <v>9.4476300000000002</v>
      </c>
      <c r="S43">
        <v>15.66</v>
      </c>
      <c r="T43">
        <v>8.5320900000000002</v>
      </c>
    </row>
    <row r="44" spans="1:20" x14ac:dyDescent="0.2">
      <c r="B44" t="s">
        <v>6</v>
      </c>
      <c r="D44">
        <v>16.13</v>
      </c>
      <c r="E44">
        <v>9.4130500000000001</v>
      </c>
      <c r="F44">
        <f t="shared" si="4"/>
        <v>6.7169499999999989</v>
      </c>
      <c r="G44">
        <v>16.27</v>
      </c>
      <c r="H44">
        <v>9.5030699999999992</v>
      </c>
      <c r="J44">
        <v>15.89</v>
      </c>
      <c r="K44">
        <v>8.6015700000000006</v>
      </c>
      <c r="M44">
        <v>15.05</v>
      </c>
      <c r="N44">
        <v>8.9616500000000006</v>
      </c>
      <c r="P44">
        <v>16.14</v>
      </c>
      <c r="Q44">
        <v>9.4301600000000008</v>
      </c>
      <c r="S44">
        <v>15.86</v>
      </c>
      <c r="T44">
        <v>8.7553599999999996</v>
      </c>
    </row>
    <row r="45" spans="1:20" x14ac:dyDescent="0.2">
      <c r="B45" t="s">
        <v>7</v>
      </c>
      <c r="D45">
        <v>16.37</v>
      </c>
      <c r="E45">
        <v>9.6375600000000006</v>
      </c>
      <c r="F45">
        <f t="shared" si="4"/>
        <v>6.7324400000000004</v>
      </c>
      <c r="G45">
        <v>16.510000000000002</v>
      </c>
      <c r="H45">
        <v>9.7182399999999998</v>
      </c>
      <c r="J45">
        <v>16.13</v>
      </c>
      <c r="K45">
        <v>9.0661199999999997</v>
      </c>
      <c r="M45">
        <v>15.23</v>
      </c>
      <c r="N45">
        <v>9.5131499999999996</v>
      </c>
      <c r="P45">
        <v>16.37</v>
      </c>
      <c r="Q45">
        <v>9.6460899999999992</v>
      </c>
      <c r="S45">
        <v>16.12</v>
      </c>
      <c r="T45">
        <v>9.0964299999999998</v>
      </c>
    </row>
    <row r="46" spans="1:20" x14ac:dyDescent="0.2">
      <c r="B46" t="s">
        <v>8</v>
      </c>
      <c r="D46">
        <v>16.63</v>
      </c>
      <c r="E46">
        <v>9.8947699999999994</v>
      </c>
      <c r="F46">
        <f t="shared" si="4"/>
        <v>6.7352299999999996</v>
      </c>
      <c r="G46">
        <v>16.78</v>
      </c>
      <c r="H46">
        <v>9.9449199999999998</v>
      </c>
      <c r="J46">
        <v>16.36</v>
      </c>
      <c r="K46">
        <v>9.7237500000000008</v>
      </c>
      <c r="M46">
        <v>15.46</v>
      </c>
      <c r="N46">
        <v>9.6979399999999991</v>
      </c>
      <c r="P46">
        <v>16.64</v>
      </c>
      <c r="Q46">
        <v>9.9017700000000008</v>
      </c>
      <c r="S46">
        <v>16.350000000000001</v>
      </c>
      <c r="T46">
        <v>9.6856299999999997</v>
      </c>
    </row>
    <row r="47" spans="1:20" x14ac:dyDescent="0.2">
      <c r="B47" t="s">
        <v>9</v>
      </c>
      <c r="D47">
        <v>16.93</v>
      </c>
      <c r="E47">
        <v>10.133929999999999</v>
      </c>
      <c r="F47">
        <f t="shared" si="4"/>
        <v>6.7960700000000003</v>
      </c>
      <c r="G47">
        <v>17.07</v>
      </c>
      <c r="H47">
        <v>10.1645</v>
      </c>
      <c r="J47">
        <v>16.72</v>
      </c>
      <c r="K47">
        <v>10.146369999999999</v>
      </c>
      <c r="M47">
        <v>15.8</v>
      </c>
      <c r="N47">
        <v>9.93154</v>
      </c>
      <c r="P47">
        <v>16.940000000000001</v>
      </c>
      <c r="Q47">
        <v>10.14377</v>
      </c>
      <c r="S47">
        <v>16.61</v>
      </c>
      <c r="T47">
        <v>9.7402899999999999</v>
      </c>
    </row>
    <row r="48" spans="1:20" x14ac:dyDescent="0.2">
      <c r="B48" t="s">
        <v>10</v>
      </c>
      <c r="D48">
        <v>17.16</v>
      </c>
      <c r="E48">
        <v>9.8697999999999997</v>
      </c>
      <c r="F48">
        <f t="shared" si="4"/>
        <v>7.2902000000000005</v>
      </c>
      <c r="G48">
        <v>17.32</v>
      </c>
      <c r="H48">
        <v>9.8822899999999994</v>
      </c>
      <c r="J48">
        <v>16.91</v>
      </c>
      <c r="K48">
        <v>9.7976899999999993</v>
      </c>
      <c r="M48">
        <v>15.97</v>
      </c>
      <c r="N48">
        <v>9.9277300000000004</v>
      </c>
      <c r="P48">
        <v>17.170000000000002</v>
      </c>
      <c r="Q48">
        <v>9.8785900000000009</v>
      </c>
      <c r="S48">
        <v>16.78</v>
      </c>
      <c r="T48">
        <v>9.5745900000000006</v>
      </c>
    </row>
    <row r="49" spans="1:20" x14ac:dyDescent="0.2">
      <c r="B49" t="s">
        <v>11</v>
      </c>
      <c r="D49">
        <v>17.37</v>
      </c>
      <c r="E49">
        <v>10.110250000000001</v>
      </c>
      <c r="F49">
        <f t="shared" si="4"/>
        <v>7.2597500000000004</v>
      </c>
      <c r="G49">
        <v>17.53</v>
      </c>
      <c r="H49">
        <v>10.21979</v>
      </c>
      <c r="J49">
        <v>17.07</v>
      </c>
      <c r="K49">
        <v>10.132</v>
      </c>
      <c r="M49">
        <v>16.170000000000002</v>
      </c>
      <c r="N49">
        <v>9.5666600000000006</v>
      </c>
      <c r="P49">
        <v>17.38</v>
      </c>
      <c r="Q49">
        <v>10.144119999999999</v>
      </c>
      <c r="S49">
        <v>16.84</v>
      </c>
      <c r="T49">
        <v>9.4501100000000005</v>
      </c>
    </row>
    <row r="50" spans="1:20" x14ac:dyDescent="0.2">
      <c r="B50" t="s">
        <v>12</v>
      </c>
      <c r="D50">
        <v>17.600000000000001</v>
      </c>
      <c r="E50">
        <v>9.9331899999999997</v>
      </c>
      <c r="F50">
        <f t="shared" si="4"/>
        <v>7.6668100000000017</v>
      </c>
      <c r="G50">
        <v>17.77</v>
      </c>
      <c r="H50">
        <v>10.046340000000001</v>
      </c>
      <c r="J50">
        <v>17.23</v>
      </c>
      <c r="K50">
        <v>10.68534</v>
      </c>
      <c r="M50">
        <v>16.36</v>
      </c>
      <c r="N50">
        <v>8.7650699999999997</v>
      </c>
      <c r="P50">
        <v>17.61</v>
      </c>
      <c r="Q50">
        <v>9.9420999999999999</v>
      </c>
      <c r="S50">
        <v>17.059999999999999</v>
      </c>
      <c r="T50">
        <v>9.6242599999999996</v>
      </c>
    </row>
    <row r="51" spans="1:20" x14ac:dyDescent="0.2">
      <c r="B51" t="s">
        <v>13</v>
      </c>
      <c r="D51">
        <v>17.829999999999998</v>
      </c>
      <c r="E51">
        <v>10.119770000000001</v>
      </c>
      <c r="F51">
        <f t="shared" si="4"/>
        <v>7.7102299999999975</v>
      </c>
      <c r="G51">
        <v>18</v>
      </c>
      <c r="H51">
        <v>10.33942</v>
      </c>
      <c r="J51">
        <v>17.5</v>
      </c>
      <c r="K51">
        <v>10.26995</v>
      </c>
      <c r="M51">
        <v>16.62</v>
      </c>
      <c r="N51">
        <v>8.6260600000000007</v>
      </c>
      <c r="P51">
        <v>17.850000000000001</v>
      </c>
      <c r="Q51">
        <v>10.161799999999999</v>
      </c>
      <c r="S51">
        <v>17.28</v>
      </c>
      <c r="T51">
        <v>9.5151599999999998</v>
      </c>
    </row>
    <row r="52" spans="1:20" x14ac:dyDescent="0.2">
      <c r="B52" t="s">
        <v>14</v>
      </c>
      <c r="D52">
        <v>18.03</v>
      </c>
      <c r="E52">
        <v>10.69627</v>
      </c>
      <c r="F52">
        <f t="shared" si="4"/>
        <v>7.333730000000001</v>
      </c>
      <c r="G52">
        <v>18.190000000000001</v>
      </c>
      <c r="H52">
        <v>10.91769</v>
      </c>
      <c r="J52">
        <v>17.71</v>
      </c>
      <c r="K52">
        <v>10.265879999999999</v>
      </c>
      <c r="M52">
        <v>16.850000000000001</v>
      </c>
      <c r="N52">
        <v>9.2167499999999993</v>
      </c>
      <c r="P52">
        <v>18.04</v>
      </c>
      <c r="Q52">
        <v>10.730840000000001</v>
      </c>
      <c r="S52">
        <v>17.63</v>
      </c>
      <c r="T52">
        <v>9.2874599999999994</v>
      </c>
    </row>
    <row r="53" spans="1:20" x14ac:dyDescent="0.2">
      <c r="A53" t="s">
        <v>18</v>
      </c>
      <c r="B53" t="s">
        <v>5</v>
      </c>
      <c r="D53">
        <v>19.03</v>
      </c>
      <c r="E53">
        <v>10.79988</v>
      </c>
      <c r="F53">
        <f t="shared" si="4"/>
        <v>8.2301200000000012</v>
      </c>
      <c r="G53">
        <v>19.18</v>
      </c>
      <c r="H53">
        <v>10.89565</v>
      </c>
      <c r="J53">
        <v>18.7</v>
      </c>
      <c r="K53">
        <v>10.075530000000001</v>
      </c>
      <c r="M53">
        <v>18.010000000000002</v>
      </c>
      <c r="N53">
        <v>10.22603</v>
      </c>
      <c r="P53">
        <v>19.04</v>
      </c>
      <c r="Q53">
        <v>10.820169999999999</v>
      </c>
      <c r="S53">
        <v>18.739999999999998</v>
      </c>
      <c r="T53">
        <v>10.036149999999999</v>
      </c>
    </row>
    <row r="54" spans="1:20" x14ac:dyDescent="0.2">
      <c r="B54" t="s">
        <v>6</v>
      </c>
      <c r="D54">
        <v>19.100000000000001</v>
      </c>
      <c r="E54">
        <v>10.677379999999999</v>
      </c>
      <c r="F54">
        <f t="shared" si="4"/>
        <v>8.422620000000002</v>
      </c>
      <c r="G54">
        <v>19.239999999999998</v>
      </c>
      <c r="H54">
        <v>10.7691</v>
      </c>
      <c r="J54">
        <v>18.8</v>
      </c>
      <c r="K54">
        <v>10.08995</v>
      </c>
      <c r="M54">
        <v>18.100000000000001</v>
      </c>
      <c r="N54">
        <v>9.8611500000000003</v>
      </c>
      <c r="P54">
        <v>19.100000000000001</v>
      </c>
      <c r="Q54">
        <v>10.68627</v>
      </c>
      <c r="S54">
        <v>18.920000000000002</v>
      </c>
      <c r="T54">
        <v>10.20219</v>
      </c>
    </row>
    <row r="55" spans="1:20" x14ac:dyDescent="0.2">
      <c r="B55" t="s">
        <v>7</v>
      </c>
      <c r="D55">
        <v>19.260000000000002</v>
      </c>
      <c r="E55">
        <v>10.90016</v>
      </c>
      <c r="F55">
        <f t="shared" si="4"/>
        <v>8.3598400000000019</v>
      </c>
      <c r="G55">
        <v>19.399999999999999</v>
      </c>
      <c r="H55">
        <v>10.967560000000001</v>
      </c>
      <c r="J55">
        <v>19</v>
      </c>
      <c r="K55">
        <v>10.56677</v>
      </c>
      <c r="M55">
        <v>18.22</v>
      </c>
      <c r="N55">
        <v>10.20608</v>
      </c>
      <c r="P55">
        <v>19.260000000000002</v>
      </c>
      <c r="Q55">
        <v>10.90727</v>
      </c>
      <c r="S55">
        <v>19.100000000000001</v>
      </c>
      <c r="T55">
        <v>10.519729999999999</v>
      </c>
    </row>
    <row r="56" spans="1:20" x14ac:dyDescent="0.2">
      <c r="B56" t="s">
        <v>8</v>
      </c>
      <c r="D56">
        <v>19.440000000000001</v>
      </c>
      <c r="E56">
        <v>11.122210000000001</v>
      </c>
      <c r="F56">
        <f t="shared" si="4"/>
        <v>8.3177900000000005</v>
      </c>
      <c r="G56">
        <v>19.579999999999998</v>
      </c>
      <c r="H56">
        <v>11.20941</v>
      </c>
      <c r="J56">
        <v>19.2</v>
      </c>
      <c r="K56">
        <v>10.22301</v>
      </c>
      <c r="M56">
        <v>18.38</v>
      </c>
      <c r="N56">
        <v>10.65611</v>
      </c>
      <c r="P56">
        <v>19.440000000000001</v>
      </c>
      <c r="Q56">
        <v>11.131259999999999</v>
      </c>
      <c r="S56">
        <v>19.34</v>
      </c>
      <c r="T56">
        <v>10.7462</v>
      </c>
    </row>
    <row r="57" spans="1:20" x14ac:dyDescent="0.2">
      <c r="B57" t="s">
        <v>9</v>
      </c>
      <c r="D57">
        <v>19.73</v>
      </c>
      <c r="E57">
        <v>11.382009999999999</v>
      </c>
      <c r="F57">
        <f t="shared" si="4"/>
        <v>8.3479900000000011</v>
      </c>
      <c r="G57">
        <v>19.88</v>
      </c>
      <c r="H57">
        <v>11.445449999999999</v>
      </c>
      <c r="J57">
        <v>19.5</v>
      </c>
      <c r="K57">
        <v>10.72898</v>
      </c>
      <c r="M57">
        <v>18.61</v>
      </c>
      <c r="N57">
        <v>11.1424</v>
      </c>
      <c r="P57">
        <v>19.739999999999998</v>
      </c>
      <c r="Q57">
        <v>11.39578</v>
      </c>
      <c r="S57">
        <v>19.54</v>
      </c>
      <c r="T57">
        <v>10.9696</v>
      </c>
    </row>
    <row r="58" spans="1:20" x14ac:dyDescent="0.2">
      <c r="B58" t="s">
        <v>10</v>
      </c>
      <c r="D58">
        <v>19.89</v>
      </c>
      <c r="E58">
        <v>10.947850000000001</v>
      </c>
      <c r="F58">
        <f t="shared" si="4"/>
        <v>8.9421499999999998</v>
      </c>
      <c r="G58">
        <v>20.05</v>
      </c>
      <c r="H58">
        <v>10.99544</v>
      </c>
      <c r="J58">
        <v>19.63</v>
      </c>
      <c r="K58">
        <v>9.9235000000000007</v>
      </c>
      <c r="M58">
        <v>18.72</v>
      </c>
      <c r="N58">
        <v>11.270759999999999</v>
      </c>
      <c r="P58">
        <v>19.899999999999999</v>
      </c>
      <c r="Q58">
        <v>10.96477</v>
      </c>
      <c r="S58">
        <v>19.690000000000001</v>
      </c>
      <c r="T58">
        <v>10.7065</v>
      </c>
    </row>
    <row r="59" spans="1:20" x14ac:dyDescent="0.2">
      <c r="B59" t="s">
        <v>11</v>
      </c>
      <c r="D59">
        <v>20.04</v>
      </c>
      <c r="E59">
        <v>11.262779999999999</v>
      </c>
      <c r="F59">
        <f t="shared" si="4"/>
        <v>8.7772199999999998</v>
      </c>
      <c r="G59">
        <v>20.2</v>
      </c>
      <c r="H59">
        <v>11.374269999999999</v>
      </c>
      <c r="J59">
        <v>19.82</v>
      </c>
      <c r="K59">
        <v>10.54771</v>
      </c>
      <c r="M59">
        <v>18.82</v>
      </c>
      <c r="N59">
        <v>11.131360000000001</v>
      </c>
      <c r="P59">
        <v>20.04</v>
      </c>
      <c r="Q59">
        <v>11.29081</v>
      </c>
      <c r="S59">
        <v>19.75</v>
      </c>
      <c r="T59">
        <v>10.850630000000001</v>
      </c>
    </row>
    <row r="60" spans="1:20" x14ac:dyDescent="0.2">
      <c r="B60" t="s">
        <v>12</v>
      </c>
      <c r="D60">
        <v>20.239999999999998</v>
      </c>
      <c r="E60">
        <v>11.52209</v>
      </c>
      <c r="F60">
        <f t="shared" si="4"/>
        <v>8.717909999999998</v>
      </c>
      <c r="G60">
        <v>20.41</v>
      </c>
      <c r="H60">
        <v>11.74362</v>
      </c>
      <c r="J60">
        <v>19.96</v>
      </c>
      <c r="K60">
        <v>10.07347</v>
      </c>
      <c r="M60">
        <v>19.010000000000002</v>
      </c>
      <c r="N60">
        <v>10.74492</v>
      </c>
      <c r="P60">
        <v>20.25</v>
      </c>
      <c r="Q60">
        <v>11.5831</v>
      </c>
      <c r="S60">
        <v>19.87</v>
      </c>
      <c r="T60">
        <v>10.717779999999999</v>
      </c>
    </row>
    <row r="61" spans="1:20" x14ac:dyDescent="0.2">
      <c r="B61" t="s">
        <v>13</v>
      </c>
      <c r="D61">
        <v>20.440000000000001</v>
      </c>
      <c r="E61">
        <v>11.60614</v>
      </c>
      <c r="F61">
        <f t="shared" si="4"/>
        <v>8.8338600000000014</v>
      </c>
      <c r="G61">
        <v>20.62</v>
      </c>
      <c r="H61">
        <v>11.842129999999999</v>
      </c>
      <c r="J61">
        <v>20.149999999999999</v>
      </c>
      <c r="K61">
        <v>10.016719999999999</v>
      </c>
      <c r="M61">
        <v>19.21</v>
      </c>
      <c r="N61">
        <v>10.75135</v>
      </c>
      <c r="P61">
        <v>20.45</v>
      </c>
      <c r="Q61">
        <v>11.67202</v>
      </c>
      <c r="S61">
        <v>20.07</v>
      </c>
      <c r="T61">
        <v>10.77148</v>
      </c>
    </row>
    <row r="62" spans="1:20" x14ac:dyDescent="0.2">
      <c r="B62" t="s">
        <v>14</v>
      </c>
      <c r="D62">
        <v>20.66</v>
      </c>
      <c r="E62">
        <v>12.09661</v>
      </c>
      <c r="F62">
        <f t="shared" si="4"/>
        <v>8.5633900000000001</v>
      </c>
      <c r="G62">
        <v>20.83</v>
      </c>
      <c r="H62">
        <v>12.152240000000001</v>
      </c>
      <c r="J62">
        <v>20.37</v>
      </c>
      <c r="K62">
        <v>12.0512</v>
      </c>
      <c r="M62">
        <v>19.41</v>
      </c>
      <c r="N62">
        <v>11.944279999999999</v>
      </c>
      <c r="P62">
        <v>20.66</v>
      </c>
      <c r="Q62">
        <v>12.1228</v>
      </c>
      <c r="S62">
        <v>20.34</v>
      </c>
      <c r="T62">
        <v>10.82775</v>
      </c>
    </row>
    <row r="63" spans="1:20" x14ac:dyDescent="0.2">
      <c r="A63" t="s">
        <v>26</v>
      </c>
      <c r="B63" t="s">
        <v>5</v>
      </c>
      <c r="D63">
        <v>82.484999999999999</v>
      </c>
      <c r="E63">
        <v>75.147395000000003</v>
      </c>
      <c r="F63">
        <f t="shared" si="4"/>
        <v>7.3376049999999964</v>
      </c>
      <c r="G63">
        <f t="shared" ref="G63:T70" si="24">AVERAGE(G43,G53)</f>
        <v>17.625</v>
      </c>
      <c r="H63">
        <f t="shared" si="24"/>
        <v>10.163274999999999</v>
      </c>
      <c r="J63">
        <f t="shared" si="24"/>
        <v>17.21</v>
      </c>
      <c r="K63">
        <f t="shared" si="24"/>
        <v>9.3685299999999998</v>
      </c>
      <c r="M63">
        <f t="shared" si="24"/>
        <v>16.465</v>
      </c>
      <c r="N63">
        <f t="shared" si="24"/>
        <v>9.9516650000000002</v>
      </c>
      <c r="P63">
        <f t="shared" si="24"/>
        <v>17.494999999999997</v>
      </c>
      <c r="Q63">
        <f t="shared" si="24"/>
        <v>10.133900000000001</v>
      </c>
      <c r="S63">
        <f t="shared" si="24"/>
        <v>17.2</v>
      </c>
      <c r="T63">
        <f t="shared" si="24"/>
        <v>9.2841199999999997</v>
      </c>
    </row>
    <row r="64" spans="1:20" x14ac:dyDescent="0.2">
      <c r="B64" t="s">
        <v>6</v>
      </c>
      <c r="D64">
        <v>82.615000000000009</v>
      </c>
      <c r="E64">
        <v>75.045214999999999</v>
      </c>
      <c r="F64">
        <f t="shared" si="4"/>
        <v>7.5697850000000102</v>
      </c>
      <c r="G64">
        <f t="shared" ref="G64:K64" si="25">AVERAGE(G44,G54)</f>
        <v>17.754999999999999</v>
      </c>
      <c r="H64">
        <f t="shared" si="25"/>
        <v>10.136085</v>
      </c>
      <c r="J64">
        <f t="shared" si="25"/>
        <v>17.344999999999999</v>
      </c>
      <c r="K64">
        <f t="shared" si="25"/>
        <v>9.3457600000000003</v>
      </c>
      <c r="M64">
        <f t="shared" si="24"/>
        <v>16.575000000000003</v>
      </c>
      <c r="N64">
        <f t="shared" si="24"/>
        <v>9.4114000000000004</v>
      </c>
      <c r="P64">
        <f t="shared" si="24"/>
        <v>17.62</v>
      </c>
      <c r="Q64">
        <f t="shared" si="24"/>
        <v>10.058215000000001</v>
      </c>
      <c r="S64">
        <f t="shared" si="24"/>
        <v>17.39</v>
      </c>
      <c r="T64">
        <f t="shared" si="24"/>
        <v>9.4787749999999988</v>
      </c>
    </row>
    <row r="65" spans="2:20" x14ac:dyDescent="0.2">
      <c r="B65" t="s">
        <v>7</v>
      </c>
      <c r="D65">
        <v>82.814999999999998</v>
      </c>
      <c r="E65">
        <v>75.268860000000004</v>
      </c>
      <c r="F65">
        <f t="shared" si="4"/>
        <v>7.5461399999999941</v>
      </c>
      <c r="G65">
        <f t="shared" si="24"/>
        <v>17.954999999999998</v>
      </c>
      <c r="H65">
        <f t="shared" si="24"/>
        <v>10.3429</v>
      </c>
      <c r="J65">
        <f t="shared" si="24"/>
        <v>17.564999999999998</v>
      </c>
      <c r="K65">
        <f t="shared" si="24"/>
        <v>9.8164449999999999</v>
      </c>
      <c r="M65">
        <f t="shared" si="24"/>
        <v>16.725000000000001</v>
      </c>
      <c r="N65">
        <f t="shared" si="24"/>
        <v>9.8596149999999998</v>
      </c>
      <c r="P65">
        <f t="shared" si="24"/>
        <v>17.815000000000001</v>
      </c>
      <c r="Q65">
        <f t="shared" si="24"/>
        <v>10.276679999999999</v>
      </c>
      <c r="S65">
        <f t="shared" si="24"/>
        <v>17.61</v>
      </c>
      <c r="T65">
        <f t="shared" si="24"/>
        <v>9.8080800000000004</v>
      </c>
    </row>
    <row r="66" spans="2:20" x14ac:dyDescent="0.2">
      <c r="B66" t="s">
        <v>8</v>
      </c>
      <c r="D66">
        <v>83.034999999999997</v>
      </c>
      <c r="E66">
        <v>75.508489999999995</v>
      </c>
      <c r="F66">
        <f t="shared" si="4"/>
        <v>7.5265100000000018</v>
      </c>
      <c r="G66">
        <f t="shared" si="24"/>
        <v>18.18</v>
      </c>
      <c r="H66">
        <f t="shared" si="24"/>
        <v>10.577165000000001</v>
      </c>
      <c r="J66">
        <f t="shared" si="24"/>
        <v>17.78</v>
      </c>
      <c r="K66">
        <f t="shared" si="24"/>
        <v>9.9733800000000006</v>
      </c>
      <c r="M66">
        <f t="shared" si="24"/>
        <v>16.920000000000002</v>
      </c>
      <c r="N66">
        <f t="shared" si="24"/>
        <v>10.177025</v>
      </c>
      <c r="P66">
        <f t="shared" si="24"/>
        <v>18.04</v>
      </c>
      <c r="Q66">
        <f t="shared" si="24"/>
        <v>10.516515</v>
      </c>
      <c r="S66">
        <f t="shared" si="24"/>
        <v>17.844999999999999</v>
      </c>
      <c r="T66">
        <f t="shared" si="24"/>
        <v>10.215914999999999</v>
      </c>
    </row>
    <row r="67" spans="2:20" x14ac:dyDescent="0.2">
      <c r="B67" t="s">
        <v>9</v>
      </c>
      <c r="D67">
        <v>83.33</v>
      </c>
      <c r="E67">
        <v>75.75797</v>
      </c>
      <c r="F67">
        <f t="shared" si="4"/>
        <v>7.572029999999998</v>
      </c>
      <c r="G67">
        <f t="shared" si="24"/>
        <v>18.475000000000001</v>
      </c>
      <c r="H67">
        <f t="shared" si="24"/>
        <v>10.804974999999999</v>
      </c>
      <c r="J67">
        <f t="shared" si="24"/>
        <v>18.11</v>
      </c>
      <c r="K67">
        <f t="shared" si="24"/>
        <v>10.437674999999999</v>
      </c>
      <c r="M67">
        <f t="shared" si="24"/>
        <v>17.204999999999998</v>
      </c>
      <c r="N67">
        <f t="shared" si="24"/>
        <v>10.53697</v>
      </c>
      <c r="P67">
        <f t="shared" si="24"/>
        <v>18.34</v>
      </c>
      <c r="Q67">
        <f t="shared" si="24"/>
        <v>10.769774999999999</v>
      </c>
      <c r="S67">
        <f t="shared" si="24"/>
        <v>18.074999999999999</v>
      </c>
      <c r="T67">
        <f t="shared" si="24"/>
        <v>10.354945000000001</v>
      </c>
    </row>
    <row r="68" spans="2:20" x14ac:dyDescent="0.2">
      <c r="B68" t="s">
        <v>10</v>
      </c>
      <c r="D68">
        <v>83.525000000000006</v>
      </c>
      <c r="E68">
        <v>75.408825000000007</v>
      </c>
      <c r="F68">
        <f t="shared" si="4"/>
        <v>8.1161749999999984</v>
      </c>
      <c r="G68">
        <f t="shared" si="24"/>
        <v>18.685000000000002</v>
      </c>
      <c r="H68">
        <f t="shared" si="24"/>
        <v>10.438865</v>
      </c>
      <c r="J68">
        <f t="shared" si="24"/>
        <v>18.27</v>
      </c>
      <c r="K68">
        <f t="shared" si="24"/>
        <v>9.860595</v>
      </c>
      <c r="M68">
        <f t="shared" si="24"/>
        <v>17.344999999999999</v>
      </c>
      <c r="N68">
        <f t="shared" si="24"/>
        <v>10.599245</v>
      </c>
      <c r="P68">
        <f t="shared" si="24"/>
        <v>18.535</v>
      </c>
      <c r="Q68">
        <f t="shared" si="24"/>
        <v>10.42168</v>
      </c>
      <c r="S68">
        <f t="shared" si="24"/>
        <v>18.234999999999999</v>
      </c>
      <c r="T68">
        <f t="shared" si="24"/>
        <v>10.140544999999999</v>
      </c>
    </row>
    <row r="69" spans="2:20" x14ac:dyDescent="0.2">
      <c r="B69" t="s">
        <v>11</v>
      </c>
      <c r="D69">
        <v>83.704999999999998</v>
      </c>
      <c r="E69">
        <v>75.686515</v>
      </c>
      <c r="F69">
        <f t="shared" si="4"/>
        <v>8.0184849999999983</v>
      </c>
      <c r="G69">
        <f t="shared" si="24"/>
        <v>18.865000000000002</v>
      </c>
      <c r="H69">
        <f t="shared" si="24"/>
        <v>10.797029999999999</v>
      </c>
      <c r="J69">
        <f t="shared" si="24"/>
        <v>18.445</v>
      </c>
      <c r="K69">
        <f t="shared" si="24"/>
        <v>10.339855</v>
      </c>
      <c r="M69">
        <f t="shared" si="24"/>
        <v>17.495000000000001</v>
      </c>
      <c r="N69">
        <f t="shared" si="24"/>
        <v>10.34901</v>
      </c>
      <c r="P69">
        <f t="shared" si="24"/>
        <v>18.71</v>
      </c>
      <c r="Q69">
        <f t="shared" si="24"/>
        <v>10.717465000000001</v>
      </c>
      <c r="S69">
        <f t="shared" si="24"/>
        <v>18.295000000000002</v>
      </c>
      <c r="T69">
        <f t="shared" si="24"/>
        <v>10.150370000000001</v>
      </c>
    </row>
    <row r="70" spans="2:20" x14ac:dyDescent="0.2">
      <c r="B70" t="s">
        <v>12</v>
      </c>
      <c r="D70">
        <v>83.92</v>
      </c>
      <c r="E70">
        <v>75.727640000000008</v>
      </c>
      <c r="F70">
        <f t="shared" si="4"/>
        <v>8.1923599999999936</v>
      </c>
      <c r="G70">
        <f t="shared" si="24"/>
        <v>19.09</v>
      </c>
      <c r="H70">
        <f t="shared" si="24"/>
        <v>10.89498</v>
      </c>
      <c r="J70">
        <f t="shared" si="24"/>
        <v>18.594999999999999</v>
      </c>
      <c r="K70">
        <f t="shared" si="24"/>
        <v>10.379405</v>
      </c>
      <c r="M70">
        <f t="shared" si="24"/>
        <v>17.685000000000002</v>
      </c>
      <c r="N70">
        <f t="shared" si="24"/>
        <v>9.754995000000001</v>
      </c>
      <c r="P70">
        <f t="shared" si="24"/>
        <v>18.93</v>
      </c>
      <c r="Q70">
        <f t="shared" si="24"/>
        <v>10.762599999999999</v>
      </c>
      <c r="S70">
        <f t="shared" si="24"/>
        <v>18.465</v>
      </c>
      <c r="T70">
        <f t="shared" si="24"/>
        <v>10.171019999999999</v>
      </c>
    </row>
    <row r="71" spans="2:20" x14ac:dyDescent="0.2">
      <c r="B71" t="s">
        <v>13</v>
      </c>
      <c r="D71">
        <v>84.134999999999991</v>
      </c>
      <c r="E71">
        <v>75.862954999999999</v>
      </c>
      <c r="F71">
        <f t="shared" si="4"/>
        <v>8.2720449999999914</v>
      </c>
      <c r="G71">
        <f t="shared" ref="G71:T72" si="26">AVERAGE(G51,G61)</f>
        <v>19.310000000000002</v>
      </c>
      <c r="H71">
        <f t="shared" si="26"/>
        <v>11.090775000000001</v>
      </c>
      <c r="J71">
        <f t="shared" si="26"/>
        <v>18.824999999999999</v>
      </c>
      <c r="K71">
        <f t="shared" si="26"/>
        <v>10.143335</v>
      </c>
      <c r="M71">
        <f t="shared" si="26"/>
        <v>17.914999999999999</v>
      </c>
      <c r="N71">
        <f t="shared" si="26"/>
        <v>9.6887050000000006</v>
      </c>
      <c r="P71">
        <f t="shared" si="26"/>
        <v>19.149999999999999</v>
      </c>
      <c r="Q71">
        <f t="shared" si="26"/>
        <v>10.91691</v>
      </c>
      <c r="S71">
        <f t="shared" si="26"/>
        <v>18.675000000000001</v>
      </c>
      <c r="T71">
        <f t="shared" si="26"/>
        <v>10.143319999999999</v>
      </c>
    </row>
    <row r="72" spans="2:20" x14ac:dyDescent="0.2">
      <c r="B72" t="s">
        <v>14</v>
      </c>
      <c r="D72">
        <v>84.344999999999999</v>
      </c>
      <c r="E72">
        <v>76.396439999999998</v>
      </c>
      <c r="F72">
        <f t="shared" si="4"/>
        <v>7.9485600000000005</v>
      </c>
      <c r="G72">
        <f t="shared" si="26"/>
        <v>19.509999999999998</v>
      </c>
      <c r="H72">
        <f t="shared" si="26"/>
        <v>11.534965</v>
      </c>
      <c r="J72">
        <f t="shared" si="26"/>
        <v>19.04</v>
      </c>
      <c r="K72">
        <f t="shared" si="26"/>
        <v>11.158539999999999</v>
      </c>
      <c r="M72">
        <f t="shared" si="26"/>
        <v>18.130000000000003</v>
      </c>
      <c r="N72">
        <f t="shared" si="26"/>
        <v>10.580514999999998</v>
      </c>
      <c r="P72">
        <f t="shared" si="26"/>
        <v>19.350000000000001</v>
      </c>
      <c r="Q72">
        <f t="shared" si="26"/>
        <v>11.426819999999999</v>
      </c>
      <c r="S72">
        <f t="shared" si="26"/>
        <v>18.984999999999999</v>
      </c>
      <c r="T72">
        <f t="shared" si="26"/>
        <v>10.057604999999999</v>
      </c>
    </row>
  </sheetData>
  <mergeCells count="1">
    <mergeCell ref="A3:Q6"/>
  </mergeCells>
  <hyperlinks>
    <hyperlink ref="A1" r:id="rId1" xr:uid="{50A443E5-92C3-2E4B-9D02-F87C11AD7F7D}"/>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Nicholas Campisi</dc:creator>
  <cp:lastModifiedBy>Nicholas Campisi</cp:lastModifiedBy>
  <dcterms:created xsi:type="dcterms:W3CDTF">2019-08-21T22:27:40Z</dcterms:created>
  <dcterms:modified xsi:type="dcterms:W3CDTF">2019-08-22T17:14:27Z</dcterms:modified>
</cp:coreProperties>
</file>