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<sst xmlns="http://schemas.openxmlformats.org/spreadsheetml/2006/main" count="4866" uniqueCount="132">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</sst>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28"/>
  <sheetViews>
    <sheetView showFormulas="false" showGridLines="true" showRowColHeaders="true" showZeros="true" rightToLeft="false" tabSelected="true" showOutlineSymbols="true" defaultGridColor="true" view="normal" topLeftCell="A2264" colorId="64" zoomScale="180" zoomScaleNormal="180" zoomScalePageLayoutView="100" workbookViewId="0">
      <selection pane="topLeft" activeCell="J2269" activeCellId="0" sqref="J226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0.59"/>
    <col collapsed="false" customWidth="true" hidden="false" outlineLevel="0" max="3" min="3" style="0" width="5.19"/>
    <col collapsed="false" customWidth="true" hidden="false" outlineLevel="0" max="4" min="4" style="0" width="3.49"/>
    <col collapsed="false" customWidth="true" hidden="false" outlineLevel="0" max="5" min="5" style="0" width="4.48"/>
    <col collapsed="false" customWidth="true" hidden="false" outlineLevel="0" max="6" min="6" style="0" width="12.61"/>
    <col collapsed="false" customWidth="true" hidden="false" outlineLevel="0" max="7" min="7" style="0" width="4.48"/>
    <col collapsed="false" customWidth="true" hidden="false" outlineLevel="0" max="8" min="8" style="0" width="14.15"/>
    <col collapsed="false" customWidth="true" hidden="false" outlineLevel="0" max="9" min="9" style="0" width="23.2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  <c r="L1" s="0" t="n">
        <f aca="false">SUMIFS(E:E, H:H, H119, I:I, Товар!C16, F:F, F2)</f>
        <v>1420</v>
      </c>
    </row>
    <row r="2" customFormat="false" ht="13.8" hidden="false" customHeight="false" outlineLevel="0" collapsed="false">
      <c r="A2" s="0" t="n">
        <v>1</v>
      </c>
      <c r="B2" s="2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VLOOKUP(C2,Магазин!A:C,2,0)</f>
        <v>Октябрьский</v>
      </c>
      <c r="I2" s="0" t="str">
        <f aca="false">VLOOKUP(D2, Товар!A:F, 3, 0)</f>
        <v>Кефир 3,2%</v>
      </c>
      <c r="J2" s="3" t="str">
        <f aca="false">IF(AND(H2="Заречный", F2="Поступление",I2=Товар!C$16),E2,"")</f>
        <v/>
      </c>
      <c r="K2" s="3" t="str">
        <f aca="false">IF(AND(H2="Заречный", F2="Продажа",I2=Товар!C$16),E2,"")</f>
        <v/>
      </c>
      <c r="L2" s="0" t="n">
        <f aca="false">SUMIFS(E:E, H:H, H119, I:I, Товар!C16, F:F, F5)</f>
        <v>454</v>
      </c>
    </row>
    <row r="3" customFormat="false" ht="13.8" hidden="false" customHeight="false" outlineLevel="0" collapsed="false">
      <c r="A3" s="0" t="n">
        <v>2</v>
      </c>
      <c r="B3" s="2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VLOOKUP(C3,Магазин!A:C,2,0)</f>
        <v>Октябрьский</v>
      </c>
      <c r="I3" s="0" t="str">
        <f aca="false">VLOOKUP(D3, Товар!A:F, 3, 0)</f>
        <v>Кефир 3,2%</v>
      </c>
      <c r="J3" s="3" t="str">
        <f aca="false">IF(AND(H3="Заречный", F3="Поступление",I3=Товар!C$16),E3,"")</f>
        <v/>
      </c>
      <c r="K3" s="3" t="str">
        <f aca="false">IF(AND(H3="Заречный", F3="Продажа",I3=Товар!C$16),E3,"")</f>
        <v/>
      </c>
      <c r="L3" s="0" t="n">
        <f aca="false">L1-L2</f>
        <v>966</v>
      </c>
    </row>
    <row r="4" customFormat="false" ht="13.8" hidden="false" customHeight="false" outlineLevel="0" collapsed="false">
      <c r="A4" s="0" t="n">
        <v>3</v>
      </c>
      <c r="B4" s="2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VLOOKUP(C4,Магазин!A:C,2,0)</f>
        <v>Октябрьский</v>
      </c>
      <c r="I4" s="0" t="str">
        <f aca="false">VLOOKUP(D4, Товар!A:F, 3, 0)</f>
        <v>Кефир обезжиренный</v>
      </c>
      <c r="J4" s="3" t="str">
        <f aca="false">IF(AND(H4="Заречный", F4="Поступление",I4=Товар!C$16),E4,"")</f>
        <v/>
      </c>
      <c r="K4" s="3" t="str">
        <f aca="false">IF(AND(H4="Заречный", F4="Продажа",I4=Товар!C$16),E4,"")</f>
        <v/>
      </c>
    </row>
    <row r="5" customFormat="false" ht="13.8" hidden="false" customHeight="false" outlineLevel="0" collapsed="false">
      <c r="A5" s="0" t="n">
        <v>4</v>
      </c>
      <c r="B5" s="2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VLOOKUP(C5,Магазин!A:C,2,0)</f>
        <v>Октябрьский</v>
      </c>
      <c r="I5" s="0" t="str">
        <f aca="false">VLOOKUP(D5, Товар!A:F, 3, 0)</f>
        <v>Кефир обезжиренный</v>
      </c>
      <c r="J5" s="3" t="str">
        <f aca="false">IF(AND(H5="Заречный", F5="Поступление",I5=Товар!C$16),E5,"")</f>
        <v/>
      </c>
      <c r="K5" s="3" t="str">
        <f aca="false">IF(AND(H5="Заречный", F5="Продажа",I5=Товар!C$16),E5,"")</f>
        <v/>
      </c>
    </row>
    <row r="6" customFormat="false" ht="13.8" hidden="false" customHeight="false" outlineLevel="0" collapsed="false">
      <c r="A6" s="0" t="n">
        <v>5</v>
      </c>
      <c r="B6" s="2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VLOOKUP(C6,Магазин!A:C,2,0)</f>
        <v>Октябрьский</v>
      </c>
      <c r="I6" s="0" t="str">
        <f aca="false">VLOOKUP(D6, Товар!A:F, 3, 0)</f>
        <v>Ряженка термостатная</v>
      </c>
      <c r="J6" s="3" t="str">
        <f aca="false">IF(AND(H6="Заречный", F6="Поступление",I6=Товар!C$16),E6,"")</f>
        <v/>
      </c>
      <c r="K6" s="3" t="str">
        <f aca="false">IF(AND(H6="Заречный", F6="Продажа",I6=Товар!C$16),E6,"")</f>
        <v/>
      </c>
      <c r="L6" s="0" t="n">
        <f aca="false">SUM(J:J)</f>
        <v>1420</v>
      </c>
    </row>
    <row r="7" customFormat="false" ht="13.8" hidden="false" customHeight="false" outlineLevel="0" collapsed="false">
      <c r="A7" s="0" t="n">
        <v>6</v>
      </c>
      <c r="B7" s="2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VLOOKUP(C7,Магазин!A:C,2,0)</f>
        <v>Октябрьский</v>
      </c>
      <c r="I7" s="0" t="str">
        <f aca="false">VLOOKUP(D7, Товар!A:F, 3, 0)</f>
        <v>Ряженка термостатная</v>
      </c>
      <c r="J7" s="3" t="str">
        <f aca="false">IF(AND(H7="Заречный", F7="Поступление",I7=Товар!C$16),E7,"")</f>
        <v/>
      </c>
      <c r="K7" s="3" t="str">
        <f aca="false">IF(AND(H7="Заречный", F7="Продажа",I7=Товар!C$16),E7,"")</f>
        <v/>
      </c>
      <c r="L7" s="0" t="n">
        <f aca="false">SUM(K:K)</f>
        <v>454</v>
      </c>
    </row>
    <row r="8" customFormat="false" ht="13.8" hidden="false" customHeight="false" outlineLevel="0" collapsed="false">
      <c r="A8" s="0" t="n">
        <v>7</v>
      </c>
      <c r="B8" s="2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VLOOKUP(C8,Магазин!A:C,2,0)</f>
        <v>Октябрьский</v>
      </c>
      <c r="I8" s="0" t="str">
        <f aca="false">VLOOKUP(D8, Товар!A:F, 3, 0)</f>
        <v>Сметана 15%</v>
      </c>
      <c r="J8" s="3" t="str">
        <f aca="false">IF(AND(H8="Заречный", F8="Поступление",I8=Товар!C$16),E8,"")</f>
        <v/>
      </c>
      <c r="K8" s="3" t="str">
        <f aca="false">IF(AND(H8="Заречный", F8="Продажа",I8=Товар!C$16),E8,"")</f>
        <v/>
      </c>
    </row>
    <row r="9" customFormat="false" ht="13.8" hidden="false" customHeight="false" outlineLevel="0" collapsed="false">
      <c r="A9" s="0" t="n">
        <v>8</v>
      </c>
      <c r="B9" s="2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VLOOKUP(C9,Магазин!A:C,2,0)</f>
        <v>Октябрьский</v>
      </c>
      <c r="I9" s="0" t="str">
        <f aca="false">VLOOKUP(D9, Товар!A:F, 3, 0)</f>
        <v>Сметана 15%</v>
      </c>
      <c r="J9" s="3" t="str">
        <f aca="false">IF(AND(H9="Заречный", F9="Поступление",I9=Товар!C$16),E9,"")</f>
        <v/>
      </c>
      <c r="K9" s="3" t="str">
        <f aca="false">IF(AND(H9="Заречный", F9="Продажа",I9=Товар!C$16),E9,"")</f>
        <v/>
      </c>
    </row>
    <row r="10" customFormat="false" ht="13.8" hidden="false" customHeight="false" outlineLevel="0" collapsed="false">
      <c r="A10" s="0" t="n">
        <v>9</v>
      </c>
      <c r="B10" s="2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VLOOKUP(C10,Магазин!A:C,2,0)</f>
        <v>Октябрьский</v>
      </c>
      <c r="I10" s="0" t="str">
        <f aca="false">VLOOKUP(D10, Товар!A:F, 3, 0)</f>
        <v>Сметана 25%</v>
      </c>
      <c r="J10" s="3" t="str">
        <f aca="false">IF(AND(H10="Заречный", F10="Поступление",I10=Товар!C$16),E10,"")</f>
        <v/>
      </c>
      <c r="K10" s="3" t="str">
        <f aca="false">IF(AND(H10="Заречный", F10="Продажа",I10=Товар!C$16),E10,"")</f>
        <v/>
      </c>
    </row>
    <row r="11" customFormat="false" ht="13.8" hidden="false" customHeight="false" outlineLevel="0" collapsed="false">
      <c r="A11" s="0" t="n">
        <v>10</v>
      </c>
      <c r="B11" s="2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VLOOKUP(C11,Магазин!A:C,2,0)</f>
        <v>Октябрьский</v>
      </c>
      <c r="I11" s="0" t="str">
        <f aca="false">VLOOKUP(D11, Товар!A:F, 3, 0)</f>
        <v>Сметана 25%</v>
      </c>
      <c r="J11" s="3" t="str">
        <f aca="false">IF(AND(H11="Заречный", F11="Поступление",I11=Товар!C$16),E11,"")</f>
        <v/>
      </c>
      <c r="K11" s="3" t="str">
        <f aca="false">IF(AND(H11="Заречный", F11="Продажа",I11=Товар!C$16),E11,"")</f>
        <v/>
      </c>
    </row>
    <row r="12" customFormat="false" ht="13.8" hidden="false" customHeight="false" outlineLevel="0" collapsed="false">
      <c r="A12" s="0" t="n">
        <v>11</v>
      </c>
      <c r="B12" s="2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60</v>
      </c>
      <c r="H12" s="0" t="str">
        <f aca="false">VLOOKUP(C12,Магазин!A:C,2,0)</f>
        <v>Октябрьский</v>
      </c>
      <c r="I12" s="0" t="str">
        <f aca="false">VLOOKUP(D12, Товар!A:F, 3, 0)</f>
        <v>Творог 9% жирности</v>
      </c>
      <c r="J12" s="3" t="str">
        <f aca="false">IF(AND(H12="Заречный", F12="Поступление",I12=Товар!C$16),E12,"")</f>
        <v/>
      </c>
      <c r="K12" s="3" t="str">
        <f aca="false">IF(AND(H12="Заречный", F12="Продажа",I12=Товар!C$16),E12,"")</f>
        <v/>
      </c>
    </row>
    <row r="13" customFormat="false" ht="13.8" hidden="false" customHeight="false" outlineLevel="0" collapsed="false">
      <c r="A13" s="0" t="n">
        <v>12</v>
      </c>
      <c r="B13" s="2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VLOOKUP(C13,Магазин!A:C,2,0)</f>
        <v>Октябрьский</v>
      </c>
      <c r="I13" s="0" t="str">
        <f aca="false">VLOOKUP(D13, Товар!A:F, 3, 0)</f>
        <v>Творог 9% жирности</v>
      </c>
      <c r="J13" s="3" t="str">
        <f aca="false">IF(AND(H13="Заречный", F13="Поступление",I13=Товар!C$16),E13,"")</f>
        <v/>
      </c>
      <c r="K13" s="3" t="str">
        <f aca="false">IF(AND(H13="Заречный", F13="Продажа",I13=Товар!C$16),E13,"")</f>
        <v/>
      </c>
    </row>
    <row r="14" customFormat="false" ht="13.8" hidden="false" customHeight="false" outlineLevel="0" collapsed="false">
      <c r="A14" s="0" t="n">
        <v>13</v>
      </c>
      <c r="B14" s="2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VLOOKUP(C14,Магазин!A:C,2,0)</f>
        <v>Октябрьский</v>
      </c>
      <c r="I14" s="0" t="str">
        <f aca="false">VLOOKUP(D14, Товар!A:F, 3, 0)</f>
        <v>Крупа манная</v>
      </c>
      <c r="J14" s="3" t="str">
        <f aca="false">IF(AND(H14="Заречный", F14="Поступление",I14=Товар!C$16),E14,"")</f>
        <v/>
      </c>
      <c r="K14" s="3" t="str">
        <f aca="false">IF(AND(H14="Заречный", F14="Продажа",I14=Товар!C$16),E14,"")</f>
        <v/>
      </c>
    </row>
    <row r="15" customFormat="false" ht="13.8" hidden="false" customHeight="false" outlineLevel="0" collapsed="false">
      <c r="A15" s="0" t="n">
        <v>14</v>
      </c>
      <c r="B15" s="2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VLOOKUP(C15,Магазин!A:C,2,0)</f>
        <v>Октябрьский</v>
      </c>
      <c r="I15" s="0" t="str">
        <f aca="false">VLOOKUP(D15, Товар!A:F, 3, 0)</f>
        <v>Крупа манная</v>
      </c>
      <c r="J15" s="3" t="str">
        <f aca="false">IF(AND(H15="Заречный", F15="Поступление",I15=Товар!C$16),E15,"")</f>
        <v/>
      </c>
      <c r="K15" s="3" t="str">
        <f aca="false">IF(AND(H15="Заречный", F15="Продажа",I15=Товар!C$16),E15,"")</f>
        <v/>
      </c>
    </row>
    <row r="16" customFormat="false" ht="13.8" hidden="false" customHeight="false" outlineLevel="0" collapsed="false">
      <c r="A16" s="0" t="n">
        <v>15</v>
      </c>
      <c r="B16" s="2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VLOOKUP(C16,Магазин!A:C,2,0)</f>
        <v>Октябрьский</v>
      </c>
      <c r="I16" s="0" t="str">
        <f aca="false">VLOOKUP(D16, Товар!A:F, 3, 0)</f>
        <v>Макароны спагетти </v>
      </c>
      <c r="J16" s="3" t="str">
        <f aca="false">IF(AND(H16="Заречный", F16="Поступление",I16=Товар!C$16),E16,"")</f>
        <v/>
      </c>
      <c r="K16" s="3" t="str">
        <f aca="false">IF(AND(H16="Заречный", F16="Продажа",I16=Товар!C$16),E16,"")</f>
        <v/>
      </c>
    </row>
    <row r="17" customFormat="false" ht="13.8" hidden="false" customHeight="false" outlineLevel="0" collapsed="false">
      <c r="A17" s="0" t="n">
        <v>16</v>
      </c>
      <c r="B17" s="2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VLOOKUP(C17,Магазин!A:C,2,0)</f>
        <v>Октябрьский</v>
      </c>
      <c r="I17" s="0" t="str">
        <f aca="false">VLOOKUP(D17, Товар!A:F, 3, 0)</f>
        <v>Макароны спагетти </v>
      </c>
      <c r="J17" s="3" t="str">
        <f aca="false">IF(AND(H17="Заречный", F17="Поступление",I17=Товар!C$16),E17,"")</f>
        <v/>
      </c>
      <c r="K17" s="3" t="str">
        <f aca="false">IF(AND(H17="Заречный", F17="Продажа",I17=Товар!C$16),E17,"")</f>
        <v/>
      </c>
    </row>
    <row r="18" customFormat="false" ht="13.8" hidden="false" customHeight="false" outlineLevel="0" collapsed="false">
      <c r="A18" s="0" t="n">
        <v>17</v>
      </c>
      <c r="B18" s="2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VLOOKUP(C18,Магазин!A:C,2,0)</f>
        <v>Октябрьский</v>
      </c>
      <c r="I18" s="0" t="str">
        <f aca="false">VLOOKUP(D18, Товар!A:F, 3, 0)</f>
        <v>Макароны вермишель</v>
      </c>
      <c r="J18" s="3" t="str">
        <f aca="false">IF(AND(H18="Заречный", F18="Поступление",I18=Товар!C$16),E18,"")</f>
        <v/>
      </c>
      <c r="K18" s="3" t="str">
        <f aca="false">IF(AND(H18="Заречный", F18="Продажа",I18=Товар!C$16),E18,"")</f>
        <v/>
      </c>
    </row>
    <row r="19" customFormat="false" ht="13.8" hidden="false" customHeight="false" outlineLevel="0" collapsed="false">
      <c r="A19" s="0" t="n">
        <v>18</v>
      </c>
      <c r="B19" s="2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VLOOKUP(C19,Магазин!A:C,2,0)</f>
        <v>Октябрьский</v>
      </c>
      <c r="I19" s="0" t="str">
        <f aca="false">VLOOKUP(D19, Товар!A:F, 3, 0)</f>
        <v>Макароны вермишель</v>
      </c>
      <c r="J19" s="3" t="str">
        <f aca="false">IF(AND(H19="Заречный", F19="Поступление",I19=Товар!C$16),E19,"")</f>
        <v/>
      </c>
      <c r="K19" s="3" t="str">
        <f aca="false">IF(AND(H19="Заречный", F19="Продажа",I19=Товар!C$16),E19,"")</f>
        <v/>
      </c>
    </row>
    <row r="20" customFormat="false" ht="13.8" hidden="false" customHeight="false" outlineLevel="0" collapsed="false">
      <c r="A20" s="0" t="n">
        <v>19</v>
      </c>
      <c r="B20" s="2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VLOOKUP(C20,Магазин!A:C,2,0)</f>
        <v>Октябрьский</v>
      </c>
      <c r="I20" s="0" t="str">
        <f aca="false">VLOOKUP(D20, Товар!A:F, 3, 0)</f>
        <v>Макароны рожки</v>
      </c>
      <c r="J20" s="3" t="str">
        <f aca="false">IF(AND(H20="Заречный", F20="Поступление",I20=Товар!C$16),E20,"")</f>
        <v/>
      </c>
      <c r="K20" s="3" t="str">
        <f aca="false">IF(AND(H20="Заречный", F20="Продажа",I20=Товар!C$16),E20,"")</f>
        <v/>
      </c>
    </row>
    <row r="21" customFormat="false" ht="13.8" hidden="false" customHeight="false" outlineLevel="0" collapsed="false">
      <c r="A21" s="0" t="n">
        <v>20</v>
      </c>
      <c r="B21" s="2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VLOOKUP(C21,Магазин!A:C,2,0)</f>
        <v>Октябрьский</v>
      </c>
      <c r="I21" s="0" t="str">
        <f aca="false">VLOOKUP(D21, Товар!A:F, 3, 0)</f>
        <v>Макароны рожки</v>
      </c>
      <c r="J21" s="3" t="str">
        <f aca="false">IF(AND(H21="Заречный", F21="Поступление",I21=Товар!C$16),E21,"")</f>
        <v/>
      </c>
      <c r="K21" s="3" t="str">
        <f aca="false">IF(AND(H21="Заречный", F21="Продажа",I21=Товар!C$16),E21,"")</f>
        <v/>
      </c>
    </row>
    <row r="22" customFormat="false" ht="13.8" hidden="false" customHeight="false" outlineLevel="0" collapsed="false">
      <c r="A22" s="0" t="n">
        <v>21</v>
      </c>
      <c r="B22" s="2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VLOOKUP(C22,Магазин!A:C,2,0)</f>
        <v>Октябрьский</v>
      </c>
      <c r="I22" s="0" t="str">
        <f aca="false">VLOOKUP(D22, Товар!A:F, 3, 0)</f>
        <v>Макароны перья</v>
      </c>
      <c r="J22" s="3" t="str">
        <f aca="false">IF(AND(H22="Заречный", F22="Поступление",I22=Товар!C$16),E22,"")</f>
        <v/>
      </c>
      <c r="K22" s="3" t="str">
        <f aca="false">IF(AND(H22="Заречный", F22="Продажа",I22=Товар!C$16),E22,"")</f>
        <v/>
      </c>
    </row>
    <row r="23" customFormat="false" ht="13.8" hidden="false" customHeight="false" outlineLevel="0" collapsed="false">
      <c r="A23" s="0" t="n">
        <v>22</v>
      </c>
      <c r="B23" s="2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VLOOKUP(C23,Магазин!A:C,2,0)</f>
        <v>Октябрьский</v>
      </c>
      <c r="I23" s="0" t="str">
        <f aca="false">VLOOKUP(D23, Товар!A:F, 3, 0)</f>
        <v>Макароны перья</v>
      </c>
      <c r="J23" s="3" t="str">
        <f aca="false">IF(AND(H23="Заречный", F23="Поступление",I23=Товар!C$16),E23,"")</f>
        <v/>
      </c>
      <c r="K23" s="3" t="str">
        <f aca="false">IF(AND(H23="Заречный", F23="Продажа",I23=Товар!C$16),E23,"")</f>
        <v/>
      </c>
    </row>
    <row r="24" customFormat="false" ht="13.8" hidden="false" customHeight="false" outlineLevel="0" collapsed="false">
      <c r="A24" s="0" t="n">
        <v>23</v>
      </c>
      <c r="B24" s="2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VLOOKUP(C24,Магазин!A:C,2,0)</f>
        <v>Октябрьский</v>
      </c>
      <c r="I24" s="0" t="str">
        <f aca="false">VLOOKUP(D24, Товар!A:F, 3, 0)</f>
        <v>Сахар песок белый</v>
      </c>
      <c r="J24" s="3" t="str">
        <f aca="false">IF(AND(H24="Заречный", F24="Поступление",I24=Товар!C$16),E24,"")</f>
        <v/>
      </c>
      <c r="K24" s="3" t="str">
        <f aca="false">IF(AND(H24="Заречный", F24="Продажа",I24=Товар!C$16),E24,"")</f>
        <v/>
      </c>
    </row>
    <row r="25" customFormat="false" ht="13.8" hidden="false" customHeight="false" outlineLevel="0" collapsed="false">
      <c r="A25" s="0" t="n">
        <v>24</v>
      </c>
      <c r="B25" s="2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VLOOKUP(C25,Магазин!A:C,2,0)</f>
        <v>Октябрьский</v>
      </c>
      <c r="I25" s="0" t="str">
        <f aca="false">VLOOKUP(D25, Товар!A:F, 3, 0)</f>
        <v>Сахар песок белый</v>
      </c>
      <c r="J25" s="3" t="str">
        <f aca="false">IF(AND(H25="Заречный", F25="Поступление",I25=Товар!C$16),E25,"")</f>
        <v/>
      </c>
      <c r="K25" s="3" t="str">
        <f aca="false">IF(AND(H25="Заречный", F25="Продажа",I25=Товар!C$16),E25,"")</f>
        <v/>
      </c>
    </row>
    <row r="26" customFormat="false" ht="13.8" hidden="false" customHeight="false" outlineLevel="0" collapsed="false">
      <c r="A26" s="0" t="n">
        <v>25</v>
      </c>
      <c r="B26" s="2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VLOOKUP(C26,Магазин!A:C,2,0)</f>
        <v>Октябрьский</v>
      </c>
      <c r="I26" s="0" t="str">
        <f aca="false">VLOOKUP(D26, Товар!A:F, 3, 0)</f>
        <v>Сахар демерара коричневый</v>
      </c>
      <c r="J26" s="3" t="str">
        <f aca="false">IF(AND(H26="Заречный", F26="Поступление",I26=Товар!C$16),E26,"")</f>
        <v/>
      </c>
      <c r="K26" s="3" t="str">
        <f aca="false">IF(AND(H26="Заречный", F26="Продажа",I26=Товар!C$16),E26,"")</f>
        <v/>
      </c>
    </row>
    <row r="27" customFormat="false" ht="13.8" hidden="false" customHeight="false" outlineLevel="0" collapsed="false">
      <c r="A27" s="0" t="n">
        <v>26</v>
      </c>
      <c r="B27" s="2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VLOOKUP(C27,Магазин!A:C,2,0)</f>
        <v>Октябрьский</v>
      </c>
      <c r="I27" s="0" t="str">
        <f aca="false">VLOOKUP(D27, Товар!A:F, 3, 0)</f>
        <v>Сахар демерара коричневый</v>
      </c>
      <c r="J27" s="3" t="str">
        <f aca="false">IF(AND(H27="Заречный", F27="Поступление",I27=Товар!C$16),E27,"")</f>
        <v/>
      </c>
      <c r="K27" s="3" t="str">
        <f aca="false">IF(AND(H27="Заречный", F27="Продажа",I27=Товар!C$16),E27,"")</f>
        <v/>
      </c>
    </row>
    <row r="28" customFormat="false" ht="13.8" hidden="false" customHeight="false" outlineLevel="0" collapsed="false">
      <c r="A28" s="0" t="n">
        <v>27</v>
      </c>
      <c r="B28" s="2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VLOOKUP(C28,Магазин!A:C,2,0)</f>
        <v>Октябрьский</v>
      </c>
      <c r="I28" s="0" t="str">
        <f aca="false">VLOOKUP(D28, Товар!A:F, 3, 0)</f>
        <v>Сахар рафинад быстрорастворимый</v>
      </c>
      <c r="J28" s="3" t="str">
        <f aca="false">IF(AND(H28="Заречный", F28="Поступление",I28=Товар!C$16),E28,"")</f>
        <v/>
      </c>
      <c r="K28" s="3" t="str">
        <f aca="false">IF(AND(H28="Заречный", F28="Продажа",I28=Товар!C$16),E28,"")</f>
        <v/>
      </c>
    </row>
    <row r="29" customFormat="false" ht="13.8" hidden="false" customHeight="false" outlineLevel="0" collapsed="false">
      <c r="A29" s="0" t="n">
        <v>28</v>
      </c>
      <c r="B29" s="2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VLOOKUP(C29,Магазин!A:C,2,0)</f>
        <v>Октябрьский</v>
      </c>
      <c r="I29" s="0" t="str">
        <f aca="false">VLOOKUP(D29, Товар!A:F, 3, 0)</f>
        <v>Сахар рафинад быстрорастворимый</v>
      </c>
      <c r="J29" s="3" t="str">
        <f aca="false">IF(AND(H29="Заречный", F29="Поступление",I29=Товар!C$16),E29,"")</f>
        <v/>
      </c>
      <c r="K29" s="3" t="str">
        <f aca="false">IF(AND(H29="Заречный", F29="Продажа",I29=Товар!C$16),E29,"")</f>
        <v/>
      </c>
    </row>
    <row r="30" customFormat="false" ht="13.8" hidden="false" customHeight="false" outlineLevel="0" collapsed="false">
      <c r="A30" s="0" t="n">
        <v>29</v>
      </c>
      <c r="B30" s="2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VLOOKUP(C30,Магазин!A:C,2,0)</f>
        <v>Октябрьский</v>
      </c>
      <c r="I30" s="0" t="str">
        <f aca="false">VLOOKUP(D30, Товар!A:F, 3, 0)</f>
        <v>Мука хлебопекарная в\с</v>
      </c>
      <c r="J30" s="3" t="str">
        <f aca="false">IF(AND(H30="Заречный", F30="Поступление",I30=Товар!C$16),E30,"")</f>
        <v/>
      </c>
      <c r="K30" s="3" t="str">
        <f aca="false">IF(AND(H30="Заречный", F30="Продажа",I30=Товар!C$16),E30,"")</f>
        <v/>
      </c>
    </row>
    <row r="31" customFormat="false" ht="13.8" hidden="false" customHeight="false" outlineLevel="0" collapsed="false">
      <c r="A31" s="0" t="n">
        <v>30</v>
      </c>
      <c r="B31" s="2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VLOOKUP(C31,Магазин!A:C,2,0)</f>
        <v>Октябрьский</v>
      </c>
      <c r="I31" s="0" t="str">
        <f aca="false">VLOOKUP(D31, Товар!A:F, 3, 0)</f>
        <v>Мука хлебопекарная в\с</v>
      </c>
      <c r="J31" s="3" t="str">
        <f aca="false">IF(AND(H31="Заречный", F31="Поступление",I31=Товар!C$16),E31,"")</f>
        <v/>
      </c>
      <c r="K31" s="3" t="str">
        <f aca="false">IF(AND(H31="Заречный", F31="Продажа",I31=Товар!C$16),E31,"")</f>
        <v/>
      </c>
    </row>
    <row r="32" customFormat="false" ht="13.8" hidden="false" customHeight="false" outlineLevel="0" collapsed="false">
      <c r="A32" s="0" t="n">
        <v>31</v>
      </c>
      <c r="B32" s="2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VLOOKUP(C32,Магазин!A:C,2,0)</f>
        <v>Октябрьский</v>
      </c>
      <c r="I32" s="0" t="str">
        <f aca="false">VLOOKUP(D32, Товар!A:F, 3, 0)</f>
        <v>Мука блинная</v>
      </c>
      <c r="J32" s="3" t="str">
        <f aca="false">IF(AND(H32="Заречный", F32="Поступление",I32=Товар!C$16),E32,"")</f>
        <v/>
      </c>
      <c r="K32" s="3" t="str">
        <f aca="false">IF(AND(H32="Заречный", F32="Продажа",I32=Товар!C$16),E32,"")</f>
        <v/>
      </c>
    </row>
    <row r="33" customFormat="false" ht="13.8" hidden="false" customHeight="false" outlineLevel="0" collapsed="false">
      <c r="A33" s="0" t="n">
        <v>32</v>
      </c>
      <c r="B33" s="2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VLOOKUP(C33,Магазин!A:C,2,0)</f>
        <v>Октябрьский</v>
      </c>
      <c r="I33" s="0" t="str">
        <f aca="false">VLOOKUP(D33, Товар!A:F, 3, 0)</f>
        <v>Мука блинная</v>
      </c>
      <c r="J33" s="3" t="str">
        <f aca="false">IF(AND(H33="Заречный", F33="Поступление",I33=Товар!C$16),E33,"")</f>
        <v/>
      </c>
      <c r="K33" s="3" t="str">
        <f aca="false">IF(AND(H33="Заречный", F33="Продажа",I33=Товар!C$16),E33,"")</f>
        <v/>
      </c>
    </row>
    <row r="34" customFormat="false" ht="13.8" hidden="false" customHeight="false" outlineLevel="0" collapsed="false">
      <c r="A34" s="0" t="n">
        <v>33</v>
      </c>
      <c r="B34" s="2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VLOOKUP(C34,Магазин!A:C,2,0)</f>
        <v>Октябрьский</v>
      </c>
      <c r="I34" s="0" t="str">
        <f aca="false">VLOOKUP(D34, Товар!A:F, 3, 0)</f>
        <v>Чай черный индийский</v>
      </c>
      <c r="J34" s="3" t="str">
        <f aca="false">IF(AND(H34="Заречный", F34="Поступление",I34=Товар!C$16),E34,"")</f>
        <v/>
      </c>
      <c r="K34" s="3" t="str">
        <f aca="false">IF(AND(H34="Заречный", F34="Продажа",I34=Товар!C$16),E34,"")</f>
        <v/>
      </c>
    </row>
    <row r="35" customFormat="false" ht="13.8" hidden="false" customHeight="false" outlineLevel="0" collapsed="false">
      <c r="A35" s="0" t="n">
        <v>34</v>
      </c>
      <c r="B35" s="2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VLOOKUP(C35,Магазин!A:C,2,0)</f>
        <v>Октябрьский</v>
      </c>
      <c r="I35" s="0" t="str">
        <f aca="false">VLOOKUP(D35, Товар!A:F, 3, 0)</f>
        <v>Чай черный индийский</v>
      </c>
      <c r="J35" s="3" t="str">
        <f aca="false">IF(AND(H35="Заречный", F35="Поступление",I35=Товар!C$16),E35,"")</f>
        <v/>
      </c>
      <c r="K35" s="3" t="str">
        <f aca="false">IF(AND(H35="Заречный", F35="Продажа",I35=Товар!C$16),E35,"")</f>
        <v/>
      </c>
    </row>
    <row r="36" customFormat="false" ht="13.8" hidden="false" customHeight="false" outlineLevel="0" collapsed="false">
      <c r="A36" s="0" t="n">
        <v>35</v>
      </c>
      <c r="B36" s="2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VLOOKUP(C36,Магазин!A:C,2,0)</f>
        <v>Октябрьский</v>
      </c>
      <c r="I36" s="0" t="str">
        <f aca="false">VLOOKUP(D36, Товар!A:F, 3, 0)</f>
        <v>Чай зеленый </v>
      </c>
      <c r="J36" s="3" t="str">
        <f aca="false">IF(AND(H36="Заречный", F36="Поступление",I36=Товар!C$16),E36,"")</f>
        <v/>
      </c>
      <c r="K36" s="3" t="str">
        <f aca="false">IF(AND(H36="Заречный", F36="Продажа",I36=Товар!C$16),E36,"")</f>
        <v/>
      </c>
    </row>
    <row r="37" customFormat="false" ht="13.8" hidden="false" customHeight="false" outlineLevel="0" collapsed="false">
      <c r="A37" s="0" t="n">
        <v>36</v>
      </c>
      <c r="B37" s="2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VLOOKUP(C37,Магазин!A:C,2,0)</f>
        <v>Октябрьский</v>
      </c>
      <c r="I37" s="0" t="str">
        <f aca="false">VLOOKUP(D37, Товар!A:F, 3, 0)</f>
        <v>Чай зеленый </v>
      </c>
      <c r="J37" s="3" t="str">
        <f aca="false">IF(AND(H37="Заречный", F37="Поступление",I37=Товар!C$16),E37,"")</f>
        <v/>
      </c>
      <c r="K37" s="3" t="str">
        <f aca="false">IF(AND(H37="Заречный", F37="Продажа",I37=Товар!C$16),E37,"")</f>
        <v/>
      </c>
    </row>
    <row r="38" customFormat="false" ht="13.8" hidden="false" customHeight="false" outlineLevel="0" collapsed="false">
      <c r="A38" s="0" t="n">
        <v>37</v>
      </c>
      <c r="B38" s="2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VLOOKUP(C38,Магазин!A:C,2,0)</f>
        <v>Октябрьский</v>
      </c>
      <c r="I38" s="0" t="str">
        <f aca="false">VLOOKUP(D38, Товар!A:F, 3, 0)</f>
        <v>Кофе растворимый</v>
      </c>
      <c r="J38" s="3" t="str">
        <f aca="false">IF(AND(H38="Заречный", F38="Поступление",I38=Товар!C$16),E38,"")</f>
        <v/>
      </c>
      <c r="K38" s="3" t="str">
        <f aca="false">IF(AND(H38="Заречный", F38="Продажа",I38=Товар!C$16),E38,"")</f>
        <v/>
      </c>
    </row>
    <row r="39" customFormat="false" ht="13.8" hidden="false" customHeight="false" outlineLevel="0" collapsed="false">
      <c r="A39" s="0" t="n">
        <v>38</v>
      </c>
      <c r="B39" s="2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VLOOKUP(C39,Магазин!A:C,2,0)</f>
        <v>Октябрьский</v>
      </c>
      <c r="I39" s="0" t="str">
        <f aca="false">VLOOKUP(D39, Товар!A:F, 3, 0)</f>
        <v>Кофе растворимый</v>
      </c>
      <c r="J39" s="3" t="str">
        <f aca="false">IF(AND(H39="Заречный", F39="Поступление",I39=Товар!C$16),E39,"")</f>
        <v/>
      </c>
      <c r="K39" s="3" t="str">
        <f aca="false">IF(AND(H39="Заречный", F39="Продажа",I39=Товар!C$16),E39,"")</f>
        <v/>
      </c>
    </row>
    <row r="40" customFormat="false" ht="13.8" hidden="false" customHeight="false" outlineLevel="0" collapsed="false">
      <c r="A40" s="0" t="n">
        <v>39</v>
      </c>
      <c r="B40" s="2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VLOOKUP(C40,Магазин!A:C,2,0)</f>
        <v>Октябрьский</v>
      </c>
      <c r="I40" s="0" t="str">
        <f aca="false">VLOOKUP(D40, Товар!A:F, 3, 0)</f>
        <v>Кофе в зернах </v>
      </c>
      <c r="J40" s="3" t="str">
        <f aca="false">IF(AND(H40="Заречный", F40="Поступление",I40=Товар!C$16),E40,"")</f>
        <v/>
      </c>
      <c r="K40" s="3" t="str">
        <f aca="false">IF(AND(H40="Заречный", F40="Продажа",I40=Товар!C$16),E40,"")</f>
        <v/>
      </c>
    </row>
    <row r="41" customFormat="false" ht="13.8" hidden="false" customHeight="false" outlineLevel="0" collapsed="false">
      <c r="A41" s="0" t="n">
        <v>40</v>
      </c>
      <c r="B41" s="2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VLOOKUP(C41,Магазин!A:C,2,0)</f>
        <v>Октябрьский</v>
      </c>
      <c r="I41" s="0" t="str">
        <f aca="false">VLOOKUP(D41, Товар!A:F, 3, 0)</f>
        <v>Кофе в зернах </v>
      </c>
      <c r="J41" s="3" t="str">
        <f aca="false">IF(AND(H41="Заречный", F41="Поступление",I41=Товар!C$16),E41,"")</f>
        <v/>
      </c>
      <c r="K41" s="3" t="str">
        <f aca="false">IF(AND(H41="Заречный", F41="Продажа",I41=Товар!C$16),E41,"")</f>
        <v/>
      </c>
    </row>
    <row r="42" customFormat="false" ht="13.8" hidden="false" customHeight="false" outlineLevel="0" collapsed="false">
      <c r="A42" s="0" t="n">
        <v>41</v>
      </c>
      <c r="B42" s="2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VLOOKUP(C42,Магазин!A:C,2,0)</f>
        <v>Октябрьский</v>
      </c>
      <c r="I42" s="0" t="str">
        <f aca="false">VLOOKUP(D42, Товар!A:F, 3, 0)</f>
        <v>Кофе молотый</v>
      </c>
      <c r="J42" s="3" t="str">
        <f aca="false">IF(AND(H42="Заречный", F42="Поступление",I42=Товар!C$16),E42,"")</f>
        <v/>
      </c>
      <c r="K42" s="3" t="str">
        <f aca="false">IF(AND(H42="Заречный", F42="Продажа",I42=Товар!C$16),E42,"")</f>
        <v/>
      </c>
    </row>
    <row r="43" customFormat="false" ht="13.8" hidden="false" customHeight="false" outlineLevel="0" collapsed="false">
      <c r="A43" s="0" t="n">
        <v>42</v>
      </c>
      <c r="B43" s="2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VLOOKUP(C43,Магазин!A:C,2,0)</f>
        <v>Октябрьский</v>
      </c>
      <c r="I43" s="0" t="str">
        <f aca="false">VLOOKUP(D43, Товар!A:F, 3, 0)</f>
        <v>Кофе молотый</v>
      </c>
      <c r="J43" s="3" t="str">
        <f aca="false">IF(AND(H43="Заречный", F43="Поступление",I43=Товар!C$16),E43,"")</f>
        <v/>
      </c>
      <c r="K43" s="3" t="str">
        <f aca="false">IF(AND(H43="Заречный", F43="Продажа",I43=Товар!C$16),E43,"")</f>
        <v/>
      </c>
    </row>
    <row r="44" customFormat="false" ht="13.8" hidden="false" customHeight="false" outlineLevel="0" collapsed="false">
      <c r="A44" s="0" t="n">
        <v>43</v>
      </c>
      <c r="B44" s="2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VLOOKUP(C44,Магазин!A:C,2,0)</f>
        <v>Октябрьский</v>
      </c>
      <c r="I44" s="0" t="str">
        <f aca="false">VLOOKUP(D44, Товар!A:F, 3, 0)</f>
        <v>Кефир 3,2%</v>
      </c>
      <c r="J44" s="3" t="str">
        <f aca="false">IF(AND(H44="Заречный", F44="Поступление",I44=Товар!C$16),E44,"")</f>
        <v/>
      </c>
      <c r="K44" s="3" t="str">
        <f aca="false">IF(AND(H44="Заречный", F44="Продажа",I44=Товар!C$16),E44,"")</f>
        <v/>
      </c>
    </row>
    <row r="45" customFormat="false" ht="13.8" hidden="false" customHeight="false" outlineLevel="0" collapsed="false">
      <c r="A45" s="0" t="n">
        <v>44</v>
      </c>
      <c r="B45" s="2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VLOOKUP(C45,Магазин!A:C,2,0)</f>
        <v>Октябрьский</v>
      </c>
      <c r="I45" s="0" t="str">
        <f aca="false">VLOOKUP(D45, Товар!A:F, 3, 0)</f>
        <v>Кефир 3,2%</v>
      </c>
      <c r="J45" s="3" t="str">
        <f aca="false">IF(AND(H45="Заречный", F45="Поступление",I45=Товар!C$16),E45,"")</f>
        <v/>
      </c>
      <c r="K45" s="3" t="str">
        <f aca="false">IF(AND(H45="Заречный", F45="Продажа",I45=Товар!C$16),E45,"")</f>
        <v/>
      </c>
    </row>
    <row r="46" customFormat="false" ht="13.8" hidden="false" customHeight="false" outlineLevel="0" collapsed="false">
      <c r="A46" s="0" t="n">
        <v>45</v>
      </c>
      <c r="B46" s="2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VLOOKUP(C46,Магазин!A:C,2,0)</f>
        <v>Октябрьский</v>
      </c>
      <c r="I46" s="0" t="str">
        <f aca="false">VLOOKUP(D46, Товар!A:F, 3, 0)</f>
        <v>Кефир обезжиренный</v>
      </c>
      <c r="J46" s="3" t="str">
        <f aca="false">IF(AND(H46="Заречный", F46="Поступление",I46=Товар!C$16),E46,"")</f>
        <v/>
      </c>
      <c r="K46" s="3" t="str">
        <f aca="false">IF(AND(H46="Заречный", F46="Продажа",I46=Товар!C$16),E46,"")</f>
        <v/>
      </c>
    </row>
    <row r="47" customFormat="false" ht="13.8" hidden="false" customHeight="false" outlineLevel="0" collapsed="false">
      <c r="A47" s="0" t="n">
        <v>46</v>
      </c>
      <c r="B47" s="2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VLOOKUP(C47,Магазин!A:C,2,0)</f>
        <v>Октябрьский</v>
      </c>
      <c r="I47" s="0" t="str">
        <f aca="false">VLOOKUP(D47, Товар!A:F, 3, 0)</f>
        <v>Кефир обезжиренный</v>
      </c>
      <c r="J47" s="3" t="str">
        <f aca="false">IF(AND(H47="Заречный", F47="Поступление",I47=Товар!C$16),E47,"")</f>
        <v/>
      </c>
      <c r="K47" s="3" t="str">
        <f aca="false">IF(AND(H47="Заречный", F47="Продажа",I47=Товар!C$16),E47,"")</f>
        <v/>
      </c>
    </row>
    <row r="48" customFormat="false" ht="13.8" hidden="false" customHeight="false" outlineLevel="0" collapsed="false">
      <c r="A48" s="0" t="n">
        <v>47</v>
      </c>
      <c r="B48" s="2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VLOOKUP(C48,Магазин!A:C,2,0)</f>
        <v>Октябрьский</v>
      </c>
      <c r="I48" s="0" t="str">
        <f aca="false">VLOOKUP(D48, Товар!A:F, 3, 0)</f>
        <v>Ряженка термостатная</v>
      </c>
      <c r="J48" s="3" t="str">
        <f aca="false">IF(AND(H48="Заречный", F48="Поступление",I48=Товар!C$16),E48,"")</f>
        <v/>
      </c>
      <c r="K48" s="3" t="str">
        <f aca="false">IF(AND(H48="Заречный", F48="Продажа",I48=Товар!C$16),E48,"")</f>
        <v/>
      </c>
    </row>
    <row r="49" customFormat="false" ht="13.8" hidden="false" customHeight="false" outlineLevel="0" collapsed="false">
      <c r="A49" s="0" t="n">
        <v>48</v>
      </c>
      <c r="B49" s="2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VLOOKUP(C49,Магазин!A:C,2,0)</f>
        <v>Октябрьский</v>
      </c>
      <c r="I49" s="0" t="str">
        <f aca="false">VLOOKUP(D49, Товар!A:F, 3, 0)</f>
        <v>Ряженка термостатная</v>
      </c>
      <c r="J49" s="3" t="str">
        <f aca="false">IF(AND(H49="Заречный", F49="Поступление",I49=Товар!C$16),E49,"")</f>
        <v/>
      </c>
      <c r="K49" s="3" t="str">
        <f aca="false">IF(AND(H49="Заречный", F49="Продажа",I49=Товар!C$16),E49,"")</f>
        <v/>
      </c>
    </row>
    <row r="50" customFormat="false" ht="13.8" hidden="false" customHeight="false" outlineLevel="0" collapsed="false">
      <c r="A50" s="0" t="n">
        <v>49</v>
      </c>
      <c r="B50" s="2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VLOOKUP(C50,Магазин!A:C,2,0)</f>
        <v>Октябрьский</v>
      </c>
      <c r="I50" s="0" t="str">
        <f aca="false">VLOOKUP(D50, Товар!A:F, 3, 0)</f>
        <v>Сметана 15%</v>
      </c>
      <c r="J50" s="3" t="str">
        <f aca="false">IF(AND(H50="Заречный", F50="Поступление",I50=Товар!C$16),E50,"")</f>
        <v/>
      </c>
      <c r="K50" s="3" t="str">
        <f aca="false">IF(AND(H50="Заречный", F50="Продажа",I50=Товар!C$16),E50,"")</f>
        <v/>
      </c>
    </row>
    <row r="51" customFormat="false" ht="13.8" hidden="false" customHeight="false" outlineLevel="0" collapsed="false">
      <c r="A51" s="0" t="n">
        <v>50</v>
      </c>
      <c r="B51" s="2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VLOOKUP(C51,Магазин!A:C,2,0)</f>
        <v>Октябрьский</v>
      </c>
      <c r="I51" s="0" t="str">
        <f aca="false">VLOOKUP(D51, Товар!A:F, 3, 0)</f>
        <v>Сметана 15%</v>
      </c>
      <c r="J51" s="3" t="str">
        <f aca="false">IF(AND(H51="Заречный", F51="Поступление",I51=Товар!C$16),E51,"")</f>
        <v/>
      </c>
      <c r="K51" s="3" t="str">
        <f aca="false">IF(AND(H51="Заречный", F51="Продажа",I51=Товар!C$16),E51,"")</f>
        <v/>
      </c>
    </row>
    <row r="52" customFormat="false" ht="13.8" hidden="false" customHeight="false" outlineLevel="0" collapsed="false">
      <c r="A52" s="0" t="n">
        <v>51</v>
      </c>
      <c r="B52" s="2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VLOOKUP(C52,Магазин!A:C,2,0)</f>
        <v>Октябрьский</v>
      </c>
      <c r="I52" s="0" t="str">
        <f aca="false">VLOOKUP(D52, Товар!A:F, 3, 0)</f>
        <v>Сметана 25%</v>
      </c>
      <c r="J52" s="3" t="str">
        <f aca="false">IF(AND(H52="Заречный", F52="Поступление",I52=Товар!C$16),E52,"")</f>
        <v/>
      </c>
      <c r="K52" s="3" t="str">
        <f aca="false">IF(AND(H52="Заречный", F52="Продажа",I52=Товар!C$16),E52,"")</f>
        <v/>
      </c>
    </row>
    <row r="53" customFormat="false" ht="13.8" hidden="false" customHeight="false" outlineLevel="0" collapsed="false">
      <c r="A53" s="0" t="n">
        <v>52</v>
      </c>
      <c r="B53" s="2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VLOOKUP(C53,Магазин!A:C,2,0)</f>
        <v>Октябрьский</v>
      </c>
      <c r="I53" s="0" t="str">
        <f aca="false">VLOOKUP(D53, Товар!A:F, 3, 0)</f>
        <v>Сметана 25%</v>
      </c>
      <c r="J53" s="3" t="str">
        <f aca="false">IF(AND(H53="Заречный", F53="Поступление",I53=Товар!C$16),E53,"")</f>
        <v/>
      </c>
      <c r="K53" s="3" t="str">
        <f aca="false">IF(AND(H53="Заречный", F53="Продажа",I53=Товар!C$16),E53,"")</f>
        <v/>
      </c>
    </row>
    <row r="54" customFormat="false" ht="13.8" hidden="false" customHeight="false" outlineLevel="0" collapsed="false">
      <c r="A54" s="0" t="n">
        <v>53</v>
      </c>
      <c r="B54" s="2" t="n">
        <v>44348</v>
      </c>
      <c r="C54" s="0" t="s">
        <v>12</v>
      </c>
      <c r="D54" s="0" t="n">
        <v>13</v>
      </c>
      <c r="E54" s="0" t="n">
        <v>180</v>
      </c>
      <c r="F54" s="0" t="s">
        <v>10</v>
      </c>
      <c r="G54" s="0" t="n">
        <v>60</v>
      </c>
      <c r="H54" s="0" t="str">
        <f aca="false">VLOOKUP(C54,Магазин!A:C,2,0)</f>
        <v>Октябрьский</v>
      </c>
      <c r="I54" s="0" t="str">
        <f aca="false">VLOOKUP(D54, Товар!A:F, 3, 0)</f>
        <v>Творог 9% жирности</v>
      </c>
      <c r="J54" s="3" t="str">
        <f aca="false">IF(AND(H54="Заречный", F54="Поступление",I54=Товар!C$16),E54,"")</f>
        <v/>
      </c>
      <c r="K54" s="3" t="str">
        <f aca="false">IF(AND(H54="Заречный", F54="Продажа",I54=Товар!C$16),E54,"")</f>
        <v/>
      </c>
    </row>
    <row r="55" customFormat="false" ht="13.8" hidden="false" customHeight="false" outlineLevel="0" collapsed="false">
      <c r="A55" s="0" t="n">
        <v>54</v>
      </c>
      <c r="B55" s="2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VLOOKUP(C55,Магазин!A:C,2,0)</f>
        <v>Октябрьский</v>
      </c>
      <c r="I55" s="0" t="str">
        <f aca="false">VLOOKUP(D55, Товар!A:F, 3, 0)</f>
        <v>Творог 9% жирности</v>
      </c>
      <c r="J55" s="3" t="str">
        <f aca="false">IF(AND(H55="Заречный", F55="Поступление",I55=Товар!C$16),E55,"")</f>
        <v/>
      </c>
      <c r="K55" s="3" t="str">
        <f aca="false">IF(AND(H55="Заречный", F55="Продажа",I55=Товар!C$16),E55,"")</f>
        <v/>
      </c>
    </row>
    <row r="56" customFormat="false" ht="13.8" hidden="false" customHeight="false" outlineLevel="0" collapsed="false">
      <c r="A56" s="0" t="n">
        <v>55</v>
      </c>
      <c r="B56" s="2" t="n">
        <v>44348</v>
      </c>
      <c r="C56" s="0" t="s">
        <v>12</v>
      </c>
      <c r="D56" s="0" t="n">
        <v>18</v>
      </c>
      <c r="E56" s="0" t="n">
        <v>180</v>
      </c>
      <c r="F56" s="0" t="s">
        <v>10</v>
      </c>
      <c r="G56" s="0" t="n">
        <v>49</v>
      </c>
      <c r="H56" s="0" t="str">
        <f aca="false">VLOOKUP(C56,Магазин!A:C,2,0)</f>
        <v>Октябрьский</v>
      </c>
      <c r="I56" s="0" t="str">
        <f aca="false">VLOOKUP(D56, Товар!A:F, 3, 0)</f>
        <v>Крупа манная</v>
      </c>
      <c r="J56" s="3" t="str">
        <f aca="false">IF(AND(H56="Заречный", F56="Поступление",I56=Товар!C$16),E56,"")</f>
        <v/>
      </c>
      <c r="K56" s="3" t="str">
        <f aca="false">IF(AND(H56="Заречный", F56="Продажа",I56=Товар!C$16),E56,"")</f>
        <v/>
      </c>
    </row>
    <row r="57" customFormat="false" ht="13.8" hidden="false" customHeight="false" outlineLevel="0" collapsed="false">
      <c r="A57" s="0" t="n">
        <v>56</v>
      </c>
      <c r="B57" s="2" t="n">
        <v>44348</v>
      </c>
      <c r="C57" s="0" t="s">
        <v>12</v>
      </c>
      <c r="D57" s="0" t="n">
        <v>18</v>
      </c>
      <c r="E57" s="0" t="n">
        <v>80</v>
      </c>
      <c r="F57" s="0" t="s">
        <v>11</v>
      </c>
      <c r="G57" s="0" t="n">
        <v>49</v>
      </c>
      <c r="H57" s="0" t="str">
        <f aca="false">VLOOKUP(C57,Магазин!A:C,2,0)</f>
        <v>Октябрьский</v>
      </c>
      <c r="I57" s="0" t="str">
        <f aca="false">VLOOKUP(D57, Товар!A:F, 3, 0)</f>
        <v>Крупа манная</v>
      </c>
      <c r="J57" s="3" t="str">
        <f aca="false">IF(AND(H57="Заречный", F57="Поступление",I57=Товар!C$16),E57,"")</f>
        <v/>
      </c>
      <c r="K57" s="3" t="str">
        <f aca="false">IF(AND(H57="Заречный", F57="Продажа",I57=Товар!C$16),E57,"")</f>
        <v/>
      </c>
    </row>
    <row r="58" customFormat="false" ht="13.8" hidden="false" customHeight="false" outlineLevel="0" collapsed="false">
      <c r="A58" s="0" t="n">
        <v>57</v>
      </c>
      <c r="B58" s="2" t="n">
        <v>44348</v>
      </c>
      <c r="C58" s="0" t="s">
        <v>12</v>
      </c>
      <c r="D58" s="0" t="n">
        <v>24</v>
      </c>
      <c r="E58" s="0" t="n">
        <v>180</v>
      </c>
      <c r="F58" s="0" t="s">
        <v>10</v>
      </c>
      <c r="G58" s="0" t="n">
        <v>50</v>
      </c>
      <c r="H58" s="0" t="str">
        <f aca="false">VLOOKUP(C58,Магазин!A:C,2,0)</f>
        <v>Октябрьский</v>
      </c>
      <c r="I58" s="0" t="str">
        <f aca="false">VLOOKUP(D58, Товар!A:F, 3, 0)</f>
        <v>Макароны спагетти </v>
      </c>
      <c r="J58" s="3" t="str">
        <f aca="false">IF(AND(H58="Заречный", F58="Поступление",I58=Товар!C$16),E58,"")</f>
        <v/>
      </c>
      <c r="K58" s="3" t="str">
        <f aca="false">IF(AND(H58="Заречный", F58="Продажа",I58=Товар!C$16),E58,"")</f>
        <v/>
      </c>
    </row>
    <row r="59" customFormat="false" ht="13.8" hidden="false" customHeight="false" outlineLevel="0" collapsed="false">
      <c r="A59" s="0" t="n">
        <v>58</v>
      </c>
      <c r="B59" s="2" t="n">
        <v>44348</v>
      </c>
      <c r="C59" s="0" t="s">
        <v>12</v>
      </c>
      <c r="D59" s="0" t="n">
        <v>24</v>
      </c>
      <c r="E59" s="0" t="n">
        <v>159</v>
      </c>
      <c r="F59" s="0" t="s">
        <v>11</v>
      </c>
      <c r="G59" s="0" t="n">
        <v>50</v>
      </c>
      <c r="H59" s="0" t="str">
        <f aca="false">VLOOKUP(C59,Магазин!A:C,2,0)</f>
        <v>Октябрьский</v>
      </c>
      <c r="I59" s="0" t="str">
        <f aca="false">VLOOKUP(D59, Товар!A:F, 3, 0)</f>
        <v>Макароны спагетти </v>
      </c>
      <c r="J59" s="3" t="str">
        <f aca="false">IF(AND(H59="Заречный", F59="Поступление",I59=Товар!C$16),E59,"")</f>
        <v/>
      </c>
      <c r="K59" s="3" t="str">
        <f aca="false">IF(AND(H59="Заречный", F59="Продажа",I59=Товар!C$16),E59,"")</f>
        <v/>
      </c>
    </row>
    <row r="60" customFormat="false" ht="13.8" hidden="false" customHeight="false" outlineLevel="0" collapsed="false">
      <c r="A60" s="0" t="n">
        <v>59</v>
      </c>
      <c r="B60" s="2" t="n">
        <v>44348</v>
      </c>
      <c r="C60" s="0" t="s">
        <v>12</v>
      </c>
      <c r="D60" s="0" t="n">
        <v>25</v>
      </c>
      <c r="E60" s="0" t="n">
        <v>170</v>
      </c>
      <c r="F60" s="0" t="s">
        <v>10</v>
      </c>
      <c r="G60" s="0" t="n">
        <v>52</v>
      </c>
      <c r="H60" s="0" t="str">
        <f aca="false">VLOOKUP(C60,Магазин!A:C,2,0)</f>
        <v>Октябрьский</v>
      </c>
      <c r="I60" s="0" t="str">
        <f aca="false">VLOOKUP(D60, Товар!A:F, 3, 0)</f>
        <v>Макароны вермишель</v>
      </c>
      <c r="J60" s="3" t="str">
        <f aca="false">IF(AND(H60="Заречный", F60="Поступление",I60=Товар!C$16),E60,"")</f>
        <v/>
      </c>
      <c r="K60" s="3" t="str">
        <f aca="false">IF(AND(H60="Заречный", F60="Продажа",I60=Товар!C$16),E60,"")</f>
        <v/>
      </c>
    </row>
    <row r="61" customFormat="false" ht="13.8" hidden="false" customHeight="false" outlineLevel="0" collapsed="false">
      <c r="A61" s="0" t="n">
        <v>60</v>
      </c>
      <c r="B61" s="2" t="n">
        <v>44348</v>
      </c>
      <c r="C61" s="0" t="s">
        <v>12</v>
      </c>
      <c r="D61" s="0" t="n">
        <v>25</v>
      </c>
      <c r="E61" s="0" t="n">
        <v>159</v>
      </c>
      <c r="F61" s="0" t="s">
        <v>11</v>
      </c>
      <c r="G61" s="0" t="n">
        <v>52</v>
      </c>
      <c r="H61" s="0" t="str">
        <f aca="false">VLOOKUP(C61,Магазин!A:C,2,0)</f>
        <v>Октябрьский</v>
      </c>
      <c r="I61" s="0" t="str">
        <f aca="false">VLOOKUP(D61, Товар!A:F, 3, 0)</f>
        <v>Макароны вермишель</v>
      </c>
      <c r="J61" s="3" t="str">
        <f aca="false">IF(AND(H61="Заречный", F61="Поступление",I61=Товар!C$16),E61,"")</f>
        <v/>
      </c>
      <c r="K61" s="3" t="str">
        <f aca="false">IF(AND(H61="Заречный", F61="Продажа",I61=Товар!C$16),E61,"")</f>
        <v/>
      </c>
    </row>
    <row r="62" customFormat="false" ht="13.8" hidden="false" customHeight="false" outlineLevel="0" collapsed="false">
      <c r="A62" s="0" t="n">
        <v>61</v>
      </c>
      <c r="B62" s="2" t="n">
        <v>44348</v>
      </c>
      <c r="C62" s="0" t="s">
        <v>12</v>
      </c>
      <c r="D62" s="0" t="n">
        <v>26</v>
      </c>
      <c r="E62" s="0" t="n">
        <v>180</v>
      </c>
      <c r="F62" s="0" t="s">
        <v>10</v>
      </c>
      <c r="G62" s="0" t="n">
        <v>47</v>
      </c>
      <c r="H62" s="0" t="str">
        <f aca="false">VLOOKUP(C62,Магазин!A:C,2,0)</f>
        <v>Октябрьский</v>
      </c>
      <c r="I62" s="0" t="str">
        <f aca="false">VLOOKUP(D62, Товар!A:F, 3, 0)</f>
        <v>Макароны рожки</v>
      </c>
      <c r="J62" s="3" t="str">
        <f aca="false">IF(AND(H62="Заречный", F62="Поступление",I62=Товар!C$16),E62,"")</f>
        <v/>
      </c>
      <c r="K62" s="3" t="str">
        <f aca="false">IF(AND(H62="Заречный", F62="Продажа",I62=Товар!C$16),E62,"")</f>
        <v/>
      </c>
    </row>
    <row r="63" customFormat="false" ht="13.8" hidden="false" customHeight="false" outlineLevel="0" collapsed="false">
      <c r="A63" s="0" t="n">
        <v>62</v>
      </c>
      <c r="B63" s="2" t="n">
        <v>44348</v>
      </c>
      <c r="C63" s="0" t="s">
        <v>12</v>
      </c>
      <c r="D63" s="0" t="n">
        <v>26</v>
      </c>
      <c r="E63" s="0" t="n">
        <v>159</v>
      </c>
      <c r="F63" s="0" t="s">
        <v>11</v>
      </c>
      <c r="G63" s="0" t="n">
        <v>47</v>
      </c>
      <c r="H63" s="0" t="str">
        <f aca="false">VLOOKUP(C63,Магазин!A:C,2,0)</f>
        <v>Октябрьский</v>
      </c>
      <c r="I63" s="0" t="str">
        <f aca="false">VLOOKUP(D63, Товар!A:F, 3, 0)</f>
        <v>Макароны рожки</v>
      </c>
      <c r="J63" s="3" t="str">
        <f aca="false">IF(AND(H63="Заречный", F63="Поступление",I63=Товар!C$16),E63,"")</f>
        <v/>
      </c>
      <c r="K63" s="3" t="str">
        <f aca="false">IF(AND(H63="Заречный", F63="Продажа",I63=Товар!C$16),E63,"")</f>
        <v/>
      </c>
    </row>
    <row r="64" customFormat="false" ht="13.8" hidden="false" customHeight="false" outlineLevel="0" collapsed="false">
      <c r="A64" s="0" t="n">
        <v>63</v>
      </c>
      <c r="B64" s="2" t="n">
        <v>44348</v>
      </c>
      <c r="C64" s="0" t="s">
        <v>12</v>
      </c>
      <c r="D64" s="0" t="n">
        <v>27</v>
      </c>
      <c r="E64" s="0" t="n">
        <v>180</v>
      </c>
      <c r="F64" s="0" t="s">
        <v>10</v>
      </c>
      <c r="G64" s="0" t="n">
        <v>45</v>
      </c>
      <c r="H64" s="0" t="str">
        <f aca="false">VLOOKUP(C64,Магазин!A:C,2,0)</f>
        <v>Октябрьский</v>
      </c>
      <c r="I64" s="0" t="str">
        <f aca="false">VLOOKUP(D64, Товар!A:F, 3, 0)</f>
        <v>Макароны перья</v>
      </c>
      <c r="J64" s="3" t="str">
        <f aca="false">IF(AND(H64="Заречный", F64="Поступление",I64=Товар!C$16),E64,"")</f>
        <v/>
      </c>
      <c r="K64" s="3" t="str">
        <f aca="false">IF(AND(H64="Заречный", F64="Продажа",I64=Товар!C$16),E64,"")</f>
        <v/>
      </c>
    </row>
    <row r="65" customFormat="false" ht="13.8" hidden="false" customHeight="false" outlineLevel="0" collapsed="false">
      <c r="A65" s="0" t="n">
        <v>64</v>
      </c>
      <c r="B65" s="2" t="n">
        <v>44348</v>
      </c>
      <c r="C65" s="0" t="s">
        <v>12</v>
      </c>
      <c r="D65" s="0" t="n">
        <v>27</v>
      </c>
      <c r="E65" s="0" t="n">
        <v>159</v>
      </c>
      <c r="F65" s="0" t="s">
        <v>11</v>
      </c>
      <c r="G65" s="0" t="n">
        <v>45</v>
      </c>
      <c r="H65" s="0" t="str">
        <f aca="false">VLOOKUP(C65,Магазин!A:C,2,0)</f>
        <v>Октябрьский</v>
      </c>
      <c r="I65" s="0" t="str">
        <f aca="false">VLOOKUP(D65, Товар!A:F, 3, 0)</f>
        <v>Макароны перья</v>
      </c>
      <c r="J65" s="3" t="str">
        <f aca="false">IF(AND(H65="Заречный", F65="Поступление",I65=Товар!C$16),E65,"")</f>
        <v/>
      </c>
      <c r="K65" s="3" t="str">
        <f aca="false">IF(AND(H65="Заречный", F65="Продажа",I65=Товар!C$16),E65,"")</f>
        <v/>
      </c>
    </row>
    <row r="66" customFormat="false" ht="13.8" hidden="false" customHeight="false" outlineLevel="0" collapsed="false">
      <c r="A66" s="0" t="n">
        <v>65</v>
      </c>
      <c r="B66" s="2" t="n">
        <v>44348</v>
      </c>
      <c r="C66" s="0" t="s">
        <v>12</v>
      </c>
      <c r="D66" s="0" t="n">
        <v>28</v>
      </c>
      <c r="E66" s="0" t="n">
        <v>170</v>
      </c>
      <c r="F66" s="0" t="s">
        <v>10</v>
      </c>
      <c r="G66" s="0" t="n">
        <v>38</v>
      </c>
      <c r="H66" s="0" t="str">
        <f aca="false">VLOOKUP(C66,Магазин!A:C,2,0)</f>
        <v>Октябрьский</v>
      </c>
      <c r="I66" s="0" t="str">
        <f aca="false">VLOOKUP(D66, Товар!A:F, 3, 0)</f>
        <v>Сахар песок белый</v>
      </c>
      <c r="J66" s="3" t="str">
        <f aca="false">IF(AND(H66="Заречный", F66="Поступление",I66=Товар!C$16),E66,"")</f>
        <v/>
      </c>
      <c r="K66" s="3" t="str">
        <f aca="false">IF(AND(H66="Заречный", F66="Продажа",I66=Товар!C$16),E66,"")</f>
        <v/>
      </c>
    </row>
    <row r="67" customFormat="false" ht="13.8" hidden="false" customHeight="false" outlineLevel="0" collapsed="false">
      <c r="A67" s="0" t="n">
        <v>66</v>
      </c>
      <c r="B67" s="2" t="n">
        <v>44348</v>
      </c>
      <c r="C67" s="0" t="s">
        <v>12</v>
      </c>
      <c r="D67" s="0" t="n">
        <v>28</v>
      </c>
      <c r="E67" s="0" t="n">
        <v>133</v>
      </c>
      <c r="F67" s="0" t="s">
        <v>11</v>
      </c>
      <c r="G67" s="0" t="n">
        <v>38</v>
      </c>
      <c r="H67" s="0" t="str">
        <f aca="false">VLOOKUP(C67,Магазин!A:C,2,0)</f>
        <v>Октябрьский</v>
      </c>
      <c r="I67" s="0" t="str">
        <f aca="false">VLOOKUP(D67, Товар!A:F, 3, 0)</f>
        <v>Сахар песок белый</v>
      </c>
      <c r="J67" s="3" t="str">
        <f aca="false">IF(AND(H67="Заречный", F67="Поступление",I67=Товар!C$16),E67,"")</f>
        <v/>
      </c>
      <c r="K67" s="3" t="str">
        <f aca="false">IF(AND(H67="Заречный", F67="Продажа",I67=Товар!C$16),E67,"")</f>
        <v/>
      </c>
    </row>
    <row r="68" customFormat="false" ht="13.8" hidden="false" customHeight="false" outlineLevel="0" collapsed="false">
      <c r="A68" s="0" t="n">
        <v>67</v>
      </c>
      <c r="B68" s="2" t="n">
        <v>44348</v>
      </c>
      <c r="C68" s="0" t="s">
        <v>12</v>
      </c>
      <c r="D68" s="0" t="n">
        <v>29</v>
      </c>
      <c r="E68" s="0" t="n">
        <v>180</v>
      </c>
      <c r="F68" s="0" t="s">
        <v>10</v>
      </c>
      <c r="G68" s="0" t="n">
        <v>85</v>
      </c>
      <c r="H68" s="0" t="str">
        <f aca="false">VLOOKUP(C68,Магазин!A:C,2,0)</f>
        <v>Октябрьский</v>
      </c>
      <c r="I68" s="0" t="str">
        <f aca="false">VLOOKUP(D68, Товар!A:F, 3, 0)</f>
        <v>Сахар демерара коричневый</v>
      </c>
      <c r="J68" s="3" t="str">
        <f aca="false">IF(AND(H68="Заречный", F68="Поступление",I68=Товар!C$16),E68,"")</f>
        <v/>
      </c>
      <c r="K68" s="3" t="str">
        <f aca="false">IF(AND(H68="Заречный", F68="Продажа",I68=Товар!C$16),E68,"")</f>
        <v/>
      </c>
    </row>
    <row r="69" customFormat="false" ht="13.8" hidden="false" customHeight="false" outlineLevel="0" collapsed="false">
      <c r="A69" s="0" t="n">
        <v>68</v>
      </c>
      <c r="B69" s="2" t="n">
        <v>44348</v>
      </c>
      <c r="C69" s="0" t="s">
        <v>12</v>
      </c>
      <c r="D69" s="0" t="n">
        <v>29</v>
      </c>
      <c r="E69" s="0" t="n">
        <v>27</v>
      </c>
      <c r="F69" s="0" t="s">
        <v>11</v>
      </c>
      <c r="G69" s="0" t="n">
        <v>85</v>
      </c>
      <c r="H69" s="0" t="str">
        <f aca="false">VLOOKUP(C69,Магазин!A:C,2,0)</f>
        <v>Октябрьский</v>
      </c>
      <c r="I69" s="0" t="str">
        <f aca="false">VLOOKUP(D69, Товар!A:F, 3, 0)</f>
        <v>Сахар демерара коричневый</v>
      </c>
      <c r="J69" s="3" t="str">
        <f aca="false">IF(AND(H69="Заречный", F69="Поступление",I69=Товар!C$16),E69,"")</f>
        <v/>
      </c>
      <c r="K69" s="3" t="str">
        <f aca="false">IF(AND(H69="Заречный", F69="Продажа",I69=Товар!C$16),E69,"")</f>
        <v/>
      </c>
    </row>
    <row r="70" customFormat="false" ht="13.8" hidden="false" customHeight="false" outlineLevel="0" collapsed="false">
      <c r="A70" s="0" t="n">
        <v>69</v>
      </c>
      <c r="B70" s="2" t="n">
        <v>44348</v>
      </c>
      <c r="C70" s="0" t="s">
        <v>12</v>
      </c>
      <c r="D70" s="0" t="n">
        <v>30</v>
      </c>
      <c r="E70" s="0" t="n">
        <v>180</v>
      </c>
      <c r="F70" s="0" t="s">
        <v>10</v>
      </c>
      <c r="G70" s="0" t="n">
        <v>44</v>
      </c>
      <c r="H70" s="0" t="str">
        <f aca="false">VLOOKUP(C70,Магазин!A:C,2,0)</f>
        <v>Октябрьский</v>
      </c>
      <c r="I70" s="0" t="str">
        <f aca="false">VLOOKUP(D70, Товар!A:F, 3, 0)</f>
        <v>Сахар рафинад быстрорастворимый</v>
      </c>
      <c r="J70" s="3" t="str">
        <f aca="false">IF(AND(H70="Заречный", F70="Поступление",I70=Товар!C$16),E70,"")</f>
        <v/>
      </c>
      <c r="K70" s="3" t="str">
        <f aca="false">IF(AND(H70="Заречный", F70="Продажа",I70=Товар!C$16),E70,"")</f>
        <v/>
      </c>
    </row>
    <row r="71" customFormat="false" ht="13.8" hidden="false" customHeight="false" outlineLevel="0" collapsed="false">
      <c r="A71" s="0" t="n">
        <v>70</v>
      </c>
      <c r="B71" s="2" t="n">
        <v>44348</v>
      </c>
      <c r="C71" s="0" t="s">
        <v>12</v>
      </c>
      <c r="D71" s="0" t="n">
        <v>30</v>
      </c>
      <c r="E71" s="0" t="n">
        <v>106</v>
      </c>
      <c r="F71" s="0" t="s">
        <v>11</v>
      </c>
      <c r="G71" s="0" t="n">
        <v>44</v>
      </c>
      <c r="H71" s="0" t="str">
        <f aca="false">VLOOKUP(C71,Магазин!A:C,2,0)</f>
        <v>Октябрьский</v>
      </c>
      <c r="I71" s="0" t="str">
        <f aca="false">VLOOKUP(D71, Товар!A:F, 3, 0)</f>
        <v>Сахар рафинад быстрорастворимый</v>
      </c>
      <c r="J71" s="3" t="str">
        <f aca="false">IF(AND(H71="Заречный", F71="Поступление",I71=Товар!C$16),E71,"")</f>
        <v/>
      </c>
      <c r="K71" s="3" t="str">
        <f aca="false">IF(AND(H71="Заречный", F71="Продажа",I71=Товар!C$16),E71,"")</f>
        <v/>
      </c>
    </row>
    <row r="72" customFormat="false" ht="13.8" hidden="false" customHeight="false" outlineLevel="0" collapsed="false">
      <c r="A72" s="0" t="n">
        <v>71</v>
      </c>
      <c r="B72" s="2" t="n">
        <v>44348</v>
      </c>
      <c r="C72" s="0" t="s">
        <v>12</v>
      </c>
      <c r="D72" s="0" t="n">
        <v>33</v>
      </c>
      <c r="E72" s="0" t="n">
        <v>180</v>
      </c>
      <c r="F72" s="0" t="s">
        <v>10</v>
      </c>
      <c r="G72" s="0" t="n">
        <v>50</v>
      </c>
      <c r="H72" s="0" t="str">
        <f aca="false">VLOOKUP(C72,Магазин!A:C,2,0)</f>
        <v>Октябрьский</v>
      </c>
      <c r="I72" s="0" t="str">
        <f aca="false">VLOOKUP(D72, Товар!A:F, 3, 0)</f>
        <v>Мука хлебопекарная в\с</v>
      </c>
      <c r="J72" s="3" t="str">
        <f aca="false">IF(AND(H72="Заречный", F72="Поступление",I72=Товар!C$16),E72,"")</f>
        <v/>
      </c>
      <c r="K72" s="3" t="str">
        <f aca="false">IF(AND(H72="Заречный", F72="Продажа",I72=Товар!C$16),E72,"")</f>
        <v/>
      </c>
    </row>
    <row r="73" customFormat="false" ht="13.8" hidden="false" customHeight="false" outlineLevel="0" collapsed="false">
      <c r="A73" s="0" t="n">
        <v>72</v>
      </c>
      <c r="B73" s="2" t="n">
        <v>44348</v>
      </c>
      <c r="C73" s="0" t="s">
        <v>12</v>
      </c>
      <c r="D73" s="0" t="n">
        <v>33</v>
      </c>
      <c r="E73" s="0" t="n">
        <v>106</v>
      </c>
      <c r="F73" s="0" t="s">
        <v>11</v>
      </c>
      <c r="G73" s="0" t="n">
        <v>50</v>
      </c>
      <c r="H73" s="0" t="str">
        <f aca="false">VLOOKUP(C73,Магазин!A:C,2,0)</f>
        <v>Октябрьский</v>
      </c>
      <c r="I73" s="0" t="str">
        <f aca="false">VLOOKUP(D73, Товар!A:F, 3, 0)</f>
        <v>Мука хлебопекарная в\с</v>
      </c>
      <c r="J73" s="3" t="str">
        <f aca="false">IF(AND(H73="Заречный", F73="Поступление",I73=Товар!C$16),E73,"")</f>
        <v/>
      </c>
      <c r="K73" s="3" t="str">
        <f aca="false">IF(AND(H73="Заречный", F73="Продажа",I73=Товар!C$16),E73,"")</f>
        <v/>
      </c>
    </row>
    <row r="74" customFormat="false" ht="13.8" hidden="false" customHeight="false" outlineLevel="0" collapsed="false">
      <c r="A74" s="0" t="n">
        <v>73</v>
      </c>
      <c r="B74" s="2" t="n">
        <v>44348</v>
      </c>
      <c r="C74" s="0" t="s">
        <v>12</v>
      </c>
      <c r="D74" s="0" t="n">
        <v>34</v>
      </c>
      <c r="E74" s="0" t="n">
        <v>180</v>
      </c>
      <c r="F74" s="0" t="s">
        <v>10</v>
      </c>
      <c r="G74" s="0" t="n">
        <v>65</v>
      </c>
      <c r="H74" s="0" t="str">
        <f aca="false">VLOOKUP(C74,Магазин!A:C,2,0)</f>
        <v>Октябрьский</v>
      </c>
      <c r="I74" s="0" t="str">
        <f aca="false">VLOOKUP(D74, Товар!A:F, 3, 0)</f>
        <v>Мука блинная</v>
      </c>
      <c r="J74" s="3" t="str">
        <f aca="false">IF(AND(H74="Заречный", F74="Поступление",I74=Товар!C$16),E74,"")</f>
        <v/>
      </c>
      <c r="K74" s="3" t="str">
        <f aca="false">IF(AND(H74="Заречный", F74="Продажа",I74=Товар!C$16),E74,"")</f>
        <v/>
      </c>
    </row>
    <row r="75" customFormat="false" ht="13.8" hidden="false" customHeight="false" outlineLevel="0" collapsed="false">
      <c r="A75" s="0" t="n">
        <v>74</v>
      </c>
      <c r="B75" s="2" t="n">
        <v>44348</v>
      </c>
      <c r="C75" s="0" t="s">
        <v>12</v>
      </c>
      <c r="D75" s="0" t="n">
        <v>34</v>
      </c>
      <c r="E75" s="0" t="n">
        <v>53</v>
      </c>
      <c r="F75" s="0" t="s">
        <v>11</v>
      </c>
      <c r="G75" s="0" t="n">
        <v>65</v>
      </c>
      <c r="H75" s="0" t="str">
        <f aca="false">VLOOKUP(C75,Магазин!A:C,2,0)</f>
        <v>Октябрьский</v>
      </c>
      <c r="I75" s="0" t="str">
        <f aca="false">VLOOKUP(D75, Товар!A:F, 3, 0)</f>
        <v>Мука блинная</v>
      </c>
      <c r="J75" s="3" t="str">
        <f aca="false">IF(AND(H75="Заречный", F75="Поступление",I75=Товар!C$16),E75,"")</f>
        <v/>
      </c>
      <c r="K75" s="3" t="str">
        <f aca="false">IF(AND(H75="Заречный", F75="Продажа",I75=Товар!C$16),E75,"")</f>
        <v/>
      </c>
    </row>
    <row r="76" customFormat="false" ht="13.8" hidden="false" customHeight="false" outlineLevel="0" collapsed="false">
      <c r="A76" s="0" t="n">
        <v>75</v>
      </c>
      <c r="B76" s="2" t="n">
        <v>44348</v>
      </c>
      <c r="C76" s="0" t="s">
        <v>12</v>
      </c>
      <c r="D76" s="0" t="n">
        <v>44</v>
      </c>
      <c r="E76" s="0" t="n">
        <v>170</v>
      </c>
      <c r="F76" s="0" t="s">
        <v>10</v>
      </c>
      <c r="G76" s="0" t="n">
        <v>180</v>
      </c>
      <c r="H76" s="0" t="str">
        <f aca="false">VLOOKUP(C76,Магазин!A:C,2,0)</f>
        <v>Октябрьский</v>
      </c>
      <c r="I76" s="0" t="str">
        <f aca="false">VLOOKUP(D76, Товар!A:F, 3, 0)</f>
        <v>Чай черный индийский</v>
      </c>
      <c r="J76" s="3" t="str">
        <f aca="false">IF(AND(H76="Заречный", F76="Поступление",I76=Товар!C$16),E76,"")</f>
        <v/>
      </c>
      <c r="K76" s="3" t="str">
        <f aca="false">IF(AND(H76="Заречный", F76="Продажа",I76=Товар!C$16),E76,"")</f>
        <v/>
      </c>
    </row>
    <row r="77" customFormat="false" ht="13.8" hidden="false" customHeight="false" outlineLevel="0" collapsed="false">
      <c r="A77" s="0" t="n">
        <v>76</v>
      </c>
      <c r="B77" s="2" t="n">
        <v>44348</v>
      </c>
      <c r="C77" s="0" t="s">
        <v>12</v>
      </c>
      <c r="D77" s="0" t="n">
        <v>44</v>
      </c>
      <c r="E77" s="0" t="n">
        <v>80</v>
      </c>
      <c r="F77" s="0" t="s">
        <v>11</v>
      </c>
      <c r="G77" s="0" t="n">
        <v>180</v>
      </c>
      <c r="H77" s="0" t="str">
        <f aca="false">VLOOKUP(C77,Магазин!A:C,2,0)</f>
        <v>Октябрьский</v>
      </c>
      <c r="I77" s="0" t="str">
        <f aca="false">VLOOKUP(D77, Товар!A:F, 3, 0)</f>
        <v>Чай черный индийский</v>
      </c>
      <c r="J77" s="3" t="str">
        <f aca="false">IF(AND(H77="Заречный", F77="Поступление",I77=Товар!C$16),E77,"")</f>
        <v/>
      </c>
      <c r="K77" s="3" t="str">
        <f aca="false">IF(AND(H77="Заречный", F77="Продажа",I77=Товар!C$16),E77,"")</f>
        <v/>
      </c>
    </row>
    <row r="78" customFormat="false" ht="13.8" hidden="false" customHeight="false" outlineLevel="0" collapsed="false">
      <c r="A78" s="0" t="n">
        <v>77</v>
      </c>
      <c r="B78" s="2" t="n">
        <v>44348</v>
      </c>
      <c r="C78" s="0" t="s">
        <v>12</v>
      </c>
      <c r="D78" s="0" t="n">
        <v>45</v>
      </c>
      <c r="E78" s="0" t="n">
        <v>180</v>
      </c>
      <c r="F78" s="0" t="s">
        <v>10</v>
      </c>
      <c r="G78" s="0" t="n">
        <v>170</v>
      </c>
      <c r="H78" s="0" t="str">
        <f aca="false">VLOOKUP(C78,Магазин!A:C,2,0)</f>
        <v>Октябрьский</v>
      </c>
      <c r="I78" s="0" t="str">
        <f aca="false">VLOOKUP(D78, Товар!A:F, 3, 0)</f>
        <v>Чай зеленый </v>
      </c>
      <c r="J78" s="3" t="str">
        <f aca="false">IF(AND(H78="Заречный", F78="Поступление",I78=Товар!C$16),E78,"")</f>
        <v/>
      </c>
      <c r="K78" s="3" t="str">
        <f aca="false">IF(AND(H78="Заречный", F78="Продажа",I78=Товар!C$16),E78,"")</f>
        <v/>
      </c>
    </row>
    <row r="79" customFormat="false" ht="13.8" hidden="false" customHeight="false" outlineLevel="0" collapsed="false">
      <c r="A79" s="0" t="n">
        <v>78</v>
      </c>
      <c r="B79" s="2" t="n">
        <v>44348</v>
      </c>
      <c r="C79" s="0" t="s">
        <v>12</v>
      </c>
      <c r="D79" s="0" t="n">
        <v>45</v>
      </c>
      <c r="E79" s="0" t="n">
        <v>53</v>
      </c>
      <c r="F79" s="0" t="s">
        <v>11</v>
      </c>
      <c r="G79" s="0" t="n">
        <v>170</v>
      </c>
      <c r="H79" s="0" t="str">
        <f aca="false">VLOOKUP(C79,Магазин!A:C,2,0)</f>
        <v>Октябрьский</v>
      </c>
      <c r="I79" s="0" t="str">
        <f aca="false">VLOOKUP(D79, Товар!A:F, 3, 0)</f>
        <v>Чай зеленый </v>
      </c>
      <c r="J79" s="3" t="str">
        <f aca="false">IF(AND(H79="Заречный", F79="Поступление",I79=Товар!C$16),E79,"")</f>
        <v/>
      </c>
      <c r="K79" s="3" t="str">
        <f aca="false">IF(AND(H79="Заречный", F79="Продажа",I79=Товар!C$16),E79,"")</f>
        <v/>
      </c>
    </row>
    <row r="80" customFormat="false" ht="13.8" hidden="false" customHeight="false" outlineLevel="0" collapsed="false">
      <c r="A80" s="0" t="n">
        <v>79</v>
      </c>
      <c r="B80" s="2" t="n">
        <v>44348</v>
      </c>
      <c r="C80" s="0" t="s">
        <v>12</v>
      </c>
      <c r="D80" s="0" t="n">
        <v>46</v>
      </c>
      <c r="E80" s="0" t="n">
        <v>180</v>
      </c>
      <c r="F80" s="0" t="s">
        <v>10</v>
      </c>
      <c r="G80" s="0" t="n">
        <v>330</v>
      </c>
      <c r="H80" s="0" t="str">
        <f aca="false">VLOOKUP(C80,Магазин!A:C,2,0)</f>
        <v>Октябрьский</v>
      </c>
      <c r="I80" s="0" t="str">
        <f aca="false">VLOOKUP(D80, Товар!A:F, 3, 0)</f>
        <v>Кофе растворимый</v>
      </c>
      <c r="J80" s="3" t="str">
        <f aca="false">IF(AND(H80="Заречный", F80="Поступление",I80=Товар!C$16),E80,"")</f>
        <v/>
      </c>
      <c r="K80" s="3" t="str">
        <f aca="false">IF(AND(H80="Заречный", F80="Продажа",I80=Товар!C$16),E80,"")</f>
        <v/>
      </c>
    </row>
    <row r="81" customFormat="false" ht="13.8" hidden="false" customHeight="false" outlineLevel="0" collapsed="false">
      <c r="A81" s="0" t="n">
        <v>80</v>
      </c>
      <c r="B81" s="2" t="n">
        <v>44348</v>
      </c>
      <c r="C81" s="0" t="s">
        <v>12</v>
      </c>
      <c r="D81" s="0" t="n">
        <v>46</v>
      </c>
      <c r="E81" s="0" t="n">
        <v>106</v>
      </c>
      <c r="F81" s="0" t="s">
        <v>11</v>
      </c>
      <c r="G81" s="0" t="n">
        <v>330</v>
      </c>
      <c r="H81" s="0" t="str">
        <f aca="false">VLOOKUP(C81,Магазин!A:C,2,0)</f>
        <v>Октябрьский</v>
      </c>
      <c r="I81" s="0" t="str">
        <f aca="false">VLOOKUP(D81, Товар!A:F, 3, 0)</f>
        <v>Кофе растворимый</v>
      </c>
      <c r="J81" s="3" t="str">
        <f aca="false">IF(AND(H81="Заречный", F81="Поступление",I81=Товар!C$16),E81,"")</f>
        <v/>
      </c>
      <c r="K81" s="3" t="str">
        <f aca="false">IF(AND(H81="Заречный", F81="Продажа",I81=Товар!C$16),E81,"")</f>
        <v/>
      </c>
    </row>
    <row r="82" customFormat="false" ht="13.8" hidden="false" customHeight="false" outlineLevel="0" collapsed="false">
      <c r="A82" s="0" t="n">
        <v>81</v>
      </c>
      <c r="B82" s="2" t="n">
        <v>44348</v>
      </c>
      <c r="C82" s="0" t="s">
        <v>12</v>
      </c>
      <c r="D82" s="0" t="n">
        <v>47</v>
      </c>
      <c r="E82" s="0" t="n">
        <v>170</v>
      </c>
      <c r="F82" s="0" t="s">
        <v>10</v>
      </c>
      <c r="G82" s="0" t="n">
        <v>370</v>
      </c>
      <c r="H82" s="0" t="str">
        <f aca="false">VLOOKUP(C82,Магазин!A:C,2,0)</f>
        <v>Октябрьский</v>
      </c>
      <c r="I82" s="0" t="str">
        <f aca="false">VLOOKUP(D82, Товар!A:F, 3, 0)</f>
        <v>Кофе в зернах </v>
      </c>
      <c r="J82" s="3" t="str">
        <f aca="false">IF(AND(H82="Заречный", F82="Поступление",I82=Товар!C$16),E82,"")</f>
        <v/>
      </c>
      <c r="K82" s="3" t="str">
        <f aca="false">IF(AND(H82="Заречный", F82="Продажа",I82=Товар!C$16),E82,"")</f>
        <v/>
      </c>
    </row>
    <row r="83" customFormat="false" ht="13.8" hidden="false" customHeight="false" outlineLevel="0" collapsed="false">
      <c r="A83" s="0" t="n">
        <v>82</v>
      </c>
      <c r="B83" s="2" t="n">
        <v>44348</v>
      </c>
      <c r="C83" s="0" t="s">
        <v>12</v>
      </c>
      <c r="D83" s="0" t="n">
        <v>47</v>
      </c>
      <c r="E83" s="0" t="n">
        <v>32</v>
      </c>
      <c r="F83" s="0" t="s">
        <v>11</v>
      </c>
      <c r="G83" s="0" t="n">
        <v>370</v>
      </c>
      <c r="H83" s="0" t="str">
        <f aca="false">VLOOKUP(C83,Магазин!A:C,2,0)</f>
        <v>Октябрьский</v>
      </c>
      <c r="I83" s="0" t="str">
        <f aca="false">VLOOKUP(D83, Товар!A:F, 3, 0)</f>
        <v>Кофе в зернах </v>
      </c>
      <c r="J83" s="3" t="str">
        <f aca="false">IF(AND(H83="Заречный", F83="Поступление",I83=Товар!C$16),E83,"")</f>
        <v/>
      </c>
      <c r="K83" s="3" t="str">
        <f aca="false">IF(AND(H83="Заречный", F83="Продажа",I83=Товар!C$16),E83,"")</f>
        <v/>
      </c>
    </row>
    <row r="84" customFormat="false" ht="13.8" hidden="false" customHeight="false" outlineLevel="0" collapsed="false">
      <c r="A84" s="0" t="n">
        <v>83</v>
      </c>
      <c r="B84" s="2" t="n">
        <v>44348</v>
      </c>
      <c r="C84" s="0" t="s">
        <v>12</v>
      </c>
      <c r="D84" s="0" t="n">
        <v>48</v>
      </c>
      <c r="E84" s="0" t="n">
        <v>180</v>
      </c>
      <c r="F84" s="0" t="s">
        <v>10</v>
      </c>
      <c r="G84" s="0" t="n">
        <v>180</v>
      </c>
      <c r="H84" s="0" t="str">
        <f aca="false">VLOOKUP(C84,Магазин!A:C,2,0)</f>
        <v>Октябрьский</v>
      </c>
      <c r="I84" s="0" t="str">
        <f aca="false">VLOOKUP(D84, Товар!A:F, 3, 0)</f>
        <v>Кофе молотый</v>
      </c>
      <c r="J84" s="3" t="str">
        <f aca="false">IF(AND(H84="Заречный", F84="Поступление",I84=Товар!C$16),E84,"")</f>
        <v/>
      </c>
      <c r="K84" s="3" t="str">
        <f aca="false">IF(AND(H84="Заречный", F84="Продажа",I84=Товар!C$16),E84,"")</f>
        <v/>
      </c>
    </row>
    <row r="85" customFormat="false" ht="13.8" hidden="false" customHeight="false" outlineLevel="0" collapsed="false">
      <c r="A85" s="0" t="n">
        <v>84</v>
      </c>
      <c r="B85" s="2" t="n">
        <v>44348</v>
      </c>
      <c r="C85" s="0" t="s">
        <v>12</v>
      </c>
      <c r="D85" s="0" t="n">
        <v>48</v>
      </c>
      <c r="E85" s="0" t="n">
        <v>80</v>
      </c>
      <c r="F85" s="0" t="s">
        <v>11</v>
      </c>
      <c r="G85" s="0" t="n">
        <v>180</v>
      </c>
      <c r="H85" s="0" t="str">
        <f aca="false">VLOOKUP(C85,Магазин!A:C,2,0)</f>
        <v>Октябрьский</v>
      </c>
      <c r="I85" s="0" t="str">
        <f aca="false">VLOOKUP(D85, Товар!A:F, 3, 0)</f>
        <v>Кофе молотый</v>
      </c>
      <c r="J85" s="3" t="str">
        <f aca="false">IF(AND(H85="Заречный", F85="Поступление",I85=Товар!C$16),E85,"")</f>
        <v/>
      </c>
      <c r="K85" s="3" t="str">
        <f aca="false">IF(AND(H85="Заречный", F85="Продажа",I85=Товар!C$16),E85,"")</f>
        <v/>
      </c>
    </row>
    <row r="86" customFormat="false" ht="13.8" hidden="false" customHeight="false" outlineLevel="0" collapsed="false">
      <c r="A86" s="0" t="n">
        <v>85</v>
      </c>
      <c r="B86" s="2" t="n">
        <v>44348</v>
      </c>
      <c r="C86" s="0" t="s">
        <v>13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VLOOKUP(C86,Магазин!A:C,2,0)</f>
        <v>Заречный</v>
      </c>
      <c r="I86" s="0" t="str">
        <f aca="false">VLOOKUP(D86, Товар!A:F, 3, 0)</f>
        <v>Кефир 3,2%</v>
      </c>
      <c r="J86" s="3" t="str">
        <f aca="false">IF(AND(H86="Заречный", F86="Поступление",I86=Товар!C$16),E86,"")</f>
        <v/>
      </c>
      <c r="K86" s="3" t="str">
        <f aca="false">IF(AND(H86="Заречный", F86="Продажа",I86=Товар!C$16),E86,"")</f>
        <v/>
      </c>
    </row>
    <row r="87" customFormat="false" ht="13.8" hidden="false" customHeight="false" outlineLevel="0" collapsed="false">
      <c r="A87" s="0" t="n">
        <v>86</v>
      </c>
      <c r="B87" s="2" t="n">
        <v>44348</v>
      </c>
      <c r="C87" s="0" t="s">
        <v>13</v>
      </c>
      <c r="D87" s="0" t="n">
        <v>4</v>
      </c>
      <c r="E87" s="0" t="n">
        <v>115</v>
      </c>
      <c r="F87" s="0" t="s">
        <v>11</v>
      </c>
      <c r="G87" s="0" t="n">
        <v>75</v>
      </c>
      <c r="H87" s="0" t="str">
        <f aca="false">VLOOKUP(C87,Магазин!A:C,2,0)</f>
        <v>Заречный</v>
      </c>
      <c r="I87" s="0" t="str">
        <f aca="false">VLOOKUP(D87, Товар!A:F, 3, 0)</f>
        <v>Кефир 3,2%</v>
      </c>
      <c r="J87" s="3" t="str">
        <f aca="false">IF(AND(H87="Заречный", F87="Поступление",I87=Товар!C$16),E87,"")</f>
        <v/>
      </c>
      <c r="K87" s="3" t="str">
        <f aca="false">IF(AND(H87="Заречный", F87="Продажа",I87=Товар!C$16),E87,"")</f>
        <v/>
      </c>
    </row>
    <row r="88" customFormat="false" ht="13.8" hidden="false" customHeight="false" outlineLevel="0" collapsed="false">
      <c r="A88" s="0" t="n">
        <v>87</v>
      </c>
      <c r="B88" s="2" t="n">
        <v>44348</v>
      </c>
      <c r="C88" s="0" t="s">
        <v>13</v>
      </c>
      <c r="D88" s="0" t="n">
        <v>5</v>
      </c>
      <c r="E88" s="0" t="n">
        <v>180</v>
      </c>
      <c r="F88" s="0" t="s">
        <v>10</v>
      </c>
      <c r="G88" s="0" t="n">
        <v>70</v>
      </c>
      <c r="H88" s="0" t="str">
        <f aca="false">VLOOKUP(C88,Магазин!A:C,2,0)</f>
        <v>Заречный</v>
      </c>
      <c r="I88" s="0" t="str">
        <f aca="false">VLOOKUP(D88, Товар!A:F, 3, 0)</f>
        <v>Кефир обезжиренный</v>
      </c>
      <c r="J88" s="3" t="str">
        <f aca="false">IF(AND(H88="Заречный", F88="Поступление",I88=Товар!C$16),E88,"")</f>
        <v/>
      </c>
      <c r="K88" s="3" t="str">
        <f aca="false">IF(AND(H88="Заречный", F88="Продажа",I88=Товар!C$16),E88,"")</f>
        <v/>
      </c>
    </row>
    <row r="89" customFormat="false" ht="13.8" hidden="false" customHeight="false" outlineLevel="0" collapsed="false">
      <c r="A89" s="0" t="n">
        <v>88</v>
      </c>
      <c r="B89" s="2" t="n">
        <v>44348</v>
      </c>
      <c r="C89" s="0" t="s">
        <v>13</v>
      </c>
      <c r="D89" s="0" t="n">
        <v>5</v>
      </c>
      <c r="E89" s="0" t="n">
        <v>60</v>
      </c>
      <c r="F89" s="0" t="s">
        <v>11</v>
      </c>
      <c r="G89" s="0" t="n">
        <v>70</v>
      </c>
      <c r="H89" s="0" t="str">
        <f aca="false">VLOOKUP(C89,Магазин!A:C,2,0)</f>
        <v>Заречный</v>
      </c>
      <c r="I89" s="0" t="str">
        <f aca="false">VLOOKUP(D89, Товар!A:F, 3, 0)</f>
        <v>Кефир обезжиренный</v>
      </c>
      <c r="J89" s="3" t="str">
        <f aca="false">IF(AND(H89="Заречный", F89="Поступление",I89=Товар!C$16),E89,"")</f>
        <v/>
      </c>
      <c r="K89" s="3" t="str">
        <f aca="false">IF(AND(H89="Заречный", F89="Продажа",I89=Товар!C$16),E89,"")</f>
        <v/>
      </c>
    </row>
    <row r="90" customFormat="false" ht="13.8" hidden="false" customHeight="false" outlineLevel="0" collapsed="false">
      <c r="A90" s="0" t="n">
        <v>89</v>
      </c>
      <c r="B90" s="2" t="n">
        <v>44348</v>
      </c>
      <c r="C90" s="0" t="s">
        <v>13</v>
      </c>
      <c r="D90" s="0" t="n">
        <v>6</v>
      </c>
      <c r="E90" s="0" t="n">
        <v>180</v>
      </c>
      <c r="F90" s="0" t="s">
        <v>10</v>
      </c>
      <c r="G90" s="0" t="n">
        <v>50</v>
      </c>
      <c r="H90" s="0" t="str">
        <f aca="false">VLOOKUP(C90,Магазин!A:C,2,0)</f>
        <v>Заречный</v>
      </c>
      <c r="I90" s="0" t="str">
        <f aca="false">VLOOKUP(D90, Товар!A:F, 3, 0)</f>
        <v>Ряженка термостатная</v>
      </c>
      <c r="J90" s="3" t="str">
        <f aca="false">IF(AND(H90="Заречный", F90="Поступление",I90=Товар!C$16),E90,"")</f>
        <v/>
      </c>
      <c r="K90" s="3" t="str">
        <f aca="false">IF(AND(H90="Заречный", F90="Продажа",I90=Товар!C$16),E90,"")</f>
        <v/>
      </c>
    </row>
    <row r="91" customFormat="false" ht="13.8" hidden="false" customHeight="false" outlineLevel="0" collapsed="false">
      <c r="A91" s="0" t="n">
        <v>90</v>
      </c>
      <c r="B91" s="2" t="n">
        <v>44348</v>
      </c>
      <c r="C91" s="0" t="s">
        <v>13</v>
      </c>
      <c r="D91" s="0" t="n">
        <v>6</v>
      </c>
      <c r="E91" s="0" t="n">
        <v>72</v>
      </c>
      <c r="F91" s="0" t="s">
        <v>11</v>
      </c>
      <c r="G91" s="0" t="n">
        <v>50</v>
      </c>
      <c r="H91" s="0" t="str">
        <f aca="false">VLOOKUP(C91,Магазин!A:C,2,0)</f>
        <v>Заречный</v>
      </c>
      <c r="I91" s="0" t="str">
        <f aca="false">VLOOKUP(D91, Товар!A:F, 3, 0)</f>
        <v>Ряженка термостатная</v>
      </c>
      <c r="J91" s="3" t="str">
        <f aca="false">IF(AND(H91="Заречный", F91="Поступление",I91=Товар!C$16),E91,"")</f>
        <v/>
      </c>
      <c r="K91" s="3" t="str">
        <f aca="false">IF(AND(H91="Заречный", F91="Продажа",I91=Товар!C$16),E91,"")</f>
        <v/>
      </c>
    </row>
    <row r="92" customFormat="false" ht="13.8" hidden="false" customHeight="false" outlineLevel="0" collapsed="false">
      <c r="A92" s="0" t="n">
        <v>91</v>
      </c>
      <c r="B92" s="2" t="n">
        <v>44348</v>
      </c>
      <c r="C92" s="0" t="s">
        <v>13</v>
      </c>
      <c r="D92" s="0" t="n">
        <v>9</v>
      </c>
      <c r="E92" s="0" t="n">
        <v>170</v>
      </c>
      <c r="F92" s="0" t="s">
        <v>10</v>
      </c>
      <c r="G92" s="0" t="n">
        <v>55</v>
      </c>
      <c r="H92" s="0" t="str">
        <f aca="false">VLOOKUP(C92,Магазин!A:C,2,0)</f>
        <v>Заречный</v>
      </c>
      <c r="I92" s="0" t="str">
        <f aca="false">VLOOKUP(D92, Товар!A:F, 3, 0)</f>
        <v>Сметана 15%</v>
      </c>
      <c r="J92" s="3" t="str">
        <f aca="false">IF(AND(H92="Заречный", F92="Поступление",I92=Товар!C$16),E92,"")</f>
        <v/>
      </c>
      <c r="K92" s="3" t="str">
        <f aca="false">IF(AND(H92="Заречный", F92="Продажа",I92=Товар!C$16),E92,"")</f>
        <v/>
      </c>
    </row>
    <row r="93" customFormat="false" ht="13.8" hidden="false" customHeight="false" outlineLevel="0" collapsed="false">
      <c r="A93" s="0" t="n">
        <v>92</v>
      </c>
      <c r="B93" s="2" t="n">
        <v>44348</v>
      </c>
      <c r="C93" s="0" t="s">
        <v>13</v>
      </c>
      <c r="D93" s="0" t="n">
        <v>9</v>
      </c>
      <c r="E93" s="0" t="n">
        <v>90</v>
      </c>
      <c r="F93" s="0" t="s">
        <v>11</v>
      </c>
      <c r="G93" s="0" t="n">
        <v>55</v>
      </c>
      <c r="H93" s="0" t="str">
        <f aca="false">VLOOKUP(C93,Магазин!A:C,2,0)</f>
        <v>Заречный</v>
      </c>
      <c r="I93" s="0" t="str">
        <f aca="false">VLOOKUP(D93, Товар!A:F, 3, 0)</f>
        <v>Сметана 15%</v>
      </c>
      <c r="J93" s="3" t="str">
        <f aca="false">IF(AND(H93="Заречный", F93="Поступление",I93=Товар!C$16),E93,"")</f>
        <v/>
      </c>
      <c r="K93" s="3" t="str">
        <f aca="false">IF(AND(H93="Заречный", F93="Продажа",I93=Товар!C$16),E93,"")</f>
        <v/>
      </c>
    </row>
    <row r="94" customFormat="false" ht="13.8" hidden="false" customHeight="false" outlineLevel="0" collapsed="false">
      <c r="A94" s="0" t="n">
        <v>93</v>
      </c>
      <c r="B94" s="2" t="n">
        <v>44348</v>
      </c>
      <c r="C94" s="0" t="s">
        <v>13</v>
      </c>
      <c r="D94" s="0" t="n">
        <v>10</v>
      </c>
      <c r="E94" s="0" t="n">
        <v>180</v>
      </c>
      <c r="F94" s="0" t="s">
        <v>10</v>
      </c>
      <c r="G94" s="0" t="n">
        <v>70</v>
      </c>
      <c r="H94" s="0" t="str">
        <f aca="false">VLOOKUP(C94,Магазин!A:C,2,0)</f>
        <v>Заречный</v>
      </c>
      <c r="I94" s="0" t="str">
        <f aca="false">VLOOKUP(D94, Товар!A:F, 3, 0)</f>
        <v>Сметана 25%</v>
      </c>
      <c r="J94" s="3" t="str">
        <f aca="false">IF(AND(H94="Заречный", F94="Поступление",I94=Товар!C$16),E94,"")</f>
        <v/>
      </c>
      <c r="K94" s="3" t="str">
        <f aca="false">IF(AND(H94="Заречный", F94="Продажа",I94=Товар!C$16),E94,"")</f>
        <v/>
      </c>
    </row>
    <row r="95" customFormat="false" ht="13.8" hidden="false" customHeight="false" outlineLevel="0" collapsed="false">
      <c r="A95" s="0" t="n">
        <v>94</v>
      </c>
      <c r="B95" s="2" t="n">
        <v>44348</v>
      </c>
      <c r="C95" s="0" t="s">
        <v>13</v>
      </c>
      <c r="D95" s="0" t="n">
        <v>10</v>
      </c>
      <c r="E95" s="0" t="n">
        <v>90</v>
      </c>
      <c r="F95" s="0" t="s">
        <v>11</v>
      </c>
      <c r="G95" s="0" t="n">
        <v>70</v>
      </c>
      <c r="H95" s="0" t="str">
        <f aca="false">VLOOKUP(C95,Магазин!A:C,2,0)</f>
        <v>Заречный</v>
      </c>
      <c r="I95" s="0" t="str">
        <f aca="false">VLOOKUP(D95, Товар!A:F, 3, 0)</f>
        <v>Сметана 25%</v>
      </c>
      <c r="J95" s="3" t="str">
        <f aca="false">IF(AND(H95="Заречный", F95="Поступление",I95=Товар!C$16),E95,"")</f>
        <v/>
      </c>
      <c r="K95" s="3" t="str">
        <f aca="false">IF(AND(H95="Заречный", F95="Продажа",I95=Товар!C$16),E95,"")</f>
        <v/>
      </c>
    </row>
    <row r="96" customFormat="false" ht="13.8" hidden="false" customHeight="false" outlineLevel="0" collapsed="false">
      <c r="A96" s="0" t="n">
        <v>95</v>
      </c>
      <c r="B96" s="2" t="n">
        <v>44348</v>
      </c>
      <c r="C96" s="0" t="s">
        <v>13</v>
      </c>
      <c r="D96" s="0" t="n">
        <v>13</v>
      </c>
      <c r="E96" s="0" t="n">
        <v>180</v>
      </c>
      <c r="F96" s="0" t="s">
        <v>10</v>
      </c>
      <c r="G96" s="0" t="n">
        <v>60</v>
      </c>
      <c r="H96" s="0" t="str">
        <f aca="false">VLOOKUP(C96,Магазин!A:C,2,0)</f>
        <v>Заречный</v>
      </c>
      <c r="I96" s="0" t="str">
        <f aca="false">VLOOKUP(D96, Товар!A:F, 3, 0)</f>
        <v>Творог 9% жирности</v>
      </c>
      <c r="J96" s="3" t="str">
        <f aca="false">IF(AND(H96="Заречный", F96="Поступление",I96=Товар!C$16),E96,"")</f>
        <v/>
      </c>
      <c r="K96" s="3" t="str">
        <f aca="false">IF(AND(H96="Заречный", F96="Продажа",I96=Товар!C$16),E96,"")</f>
        <v/>
      </c>
    </row>
    <row r="97" customFormat="false" ht="13.8" hidden="false" customHeight="false" outlineLevel="0" collapsed="false">
      <c r="A97" s="0" t="n">
        <v>96</v>
      </c>
      <c r="B97" s="2" t="n">
        <v>44348</v>
      </c>
      <c r="C97" s="0" t="s">
        <v>13</v>
      </c>
      <c r="D97" s="0" t="n">
        <v>13</v>
      </c>
      <c r="E97" s="0" t="n">
        <v>80</v>
      </c>
      <c r="F97" s="0" t="s">
        <v>11</v>
      </c>
      <c r="G97" s="0" t="n">
        <v>60</v>
      </c>
      <c r="H97" s="0" t="str">
        <f aca="false">VLOOKUP(C97,Магазин!A:C,2,0)</f>
        <v>Заречный</v>
      </c>
      <c r="I97" s="0" t="str">
        <f aca="false">VLOOKUP(D97, Товар!A:F, 3, 0)</f>
        <v>Творог 9% жирности</v>
      </c>
      <c r="J97" s="3" t="str">
        <f aca="false">IF(AND(H97="Заречный", F97="Поступление",I97=Товар!C$16),E97,"")</f>
        <v/>
      </c>
      <c r="K97" s="3" t="str">
        <f aca="false">IF(AND(H97="Заречный", F97="Продажа",I97=Товар!C$16),E97,"")</f>
        <v/>
      </c>
    </row>
    <row r="98" customFormat="false" ht="13.8" hidden="false" customHeight="false" outlineLevel="0" collapsed="false">
      <c r="A98" s="0" t="n">
        <v>97</v>
      </c>
      <c r="B98" s="2" t="n">
        <v>44348</v>
      </c>
      <c r="C98" s="0" t="s">
        <v>13</v>
      </c>
      <c r="D98" s="0" t="n">
        <v>18</v>
      </c>
      <c r="E98" s="0" t="n">
        <v>170</v>
      </c>
      <c r="F98" s="0" t="s">
        <v>10</v>
      </c>
      <c r="G98" s="0" t="n">
        <v>49</v>
      </c>
      <c r="H98" s="0" t="str">
        <f aca="false">VLOOKUP(C98,Магазин!A:C,2,0)</f>
        <v>Заречный</v>
      </c>
      <c r="I98" s="0" t="str">
        <f aca="false">VLOOKUP(D98, Товар!A:F, 3, 0)</f>
        <v>Крупа манная</v>
      </c>
      <c r="J98" s="3" t="str">
        <f aca="false">IF(AND(H98="Заречный", F98="Поступление",I98=Товар!C$16),E98,"")</f>
        <v/>
      </c>
      <c r="K98" s="3" t="str">
        <f aca="false">IF(AND(H98="Заречный", F98="Продажа",I98=Товар!C$16),E98,"")</f>
        <v/>
      </c>
    </row>
    <row r="99" customFormat="false" ht="13.8" hidden="false" customHeight="false" outlineLevel="0" collapsed="false">
      <c r="A99" s="0" t="n">
        <v>98</v>
      </c>
      <c r="B99" s="2" t="n">
        <v>44348</v>
      </c>
      <c r="C99" s="0" t="s">
        <v>13</v>
      </c>
      <c r="D99" s="0" t="n">
        <v>18</v>
      </c>
      <c r="E99" s="0" t="n">
        <v>56</v>
      </c>
      <c r="F99" s="0" t="s">
        <v>11</v>
      </c>
      <c r="G99" s="0" t="n">
        <v>49</v>
      </c>
      <c r="H99" s="0" t="str">
        <f aca="false">VLOOKUP(C99,Магазин!A:C,2,0)</f>
        <v>Заречный</v>
      </c>
      <c r="I99" s="0" t="str">
        <f aca="false">VLOOKUP(D99, Товар!A:F, 3, 0)</f>
        <v>Крупа манная</v>
      </c>
      <c r="J99" s="3" t="str">
        <f aca="false">IF(AND(H99="Заречный", F99="Поступление",I99=Товар!C$16),E99,"")</f>
        <v/>
      </c>
      <c r="K99" s="3" t="str">
        <f aca="false">IF(AND(H99="Заречный", F99="Продажа",I99=Товар!C$16),E99,"")</f>
        <v/>
      </c>
    </row>
    <row r="100" customFormat="false" ht="13.8" hidden="false" customHeight="false" outlineLevel="0" collapsed="false">
      <c r="A100" s="0" t="n">
        <v>99</v>
      </c>
      <c r="B100" s="2" t="n">
        <v>44348</v>
      </c>
      <c r="C100" s="0" t="s">
        <v>13</v>
      </c>
      <c r="D100" s="0" t="n">
        <v>24</v>
      </c>
      <c r="E100" s="0" t="n">
        <v>180</v>
      </c>
      <c r="F100" s="0" t="s">
        <v>10</v>
      </c>
      <c r="G100" s="0" t="n">
        <v>50</v>
      </c>
      <c r="H100" s="0" t="str">
        <f aca="false">VLOOKUP(C100,Магазин!A:C,2,0)</f>
        <v>Заречный</v>
      </c>
      <c r="I100" s="0" t="str">
        <f aca="false">VLOOKUP(D100, Товар!A:F, 3, 0)</f>
        <v>Макароны спагетти </v>
      </c>
      <c r="J100" s="3" t="str">
        <f aca="false">IF(AND(H100="Заречный", F100="Поступление",I100=Товар!C$16),E100,"")</f>
        <v/>
      </c>
      <c r="K100" s="3" t="str">
        <f aca="false">IF(AND(H100="Заречный", F100="Продажа",I100=Товар!C$16),E100,"")</f>
        <v/>
      </c>
    </row>
    <row r="101" customFormat="false" ht="13.8" hidden="false" customHeight="false" outlineLevel="0" collapsed="false">
      <c r="A101" s="0" t="n">
        <v>100</v>
      </c>
      <c r="B101" s="2" t="n">
        <v>44348</v>
      </c>
      <c r="C101" s="0" t="s">
        <v>13</v>
      </c>
      <c r="D101" s="0" t="n">
        <v>24</v>
      </c>
      <c r="E101" s="0" t="n">
        <v>111</v>
      </c>
      <c r="F101" s="0" t="s">
        <v>11</v>
      </c>
      <c r="G101" s="0" t="n">
        <v>50</v>
      </c>
      <c r="H101" s="0" t="str">
        <f aca="false">VLOOKUP(C101,Магазин!A:C,2,0)</f>
        <v>Заречный</v>
      </c>
      <c r="I101" s="0" t="str">
        <f aca="false">VLOOKUP(D101, Товар!A:F, 3, 0)</f>
        <v>Макароны спагетти </v>
      </c>
      <c r="J101" s="3" t="str">
        <f aca="false">IF(AND(H101="Заречный", F101="Поступление",I101=Товар!C$16),E101,"")</f>
        <v/>
      </c>
      <c r="K101" s="3" t="str">
        <f aca="false">IF(AND(H101="Заречный", F101="Продажа",I101=Товар!C$16),E101,"")</f>
        <v/>
      </c>
    </row>
    <row r="102" customFormat="false" ht="13.8" hidden="false" customHeight="false" outlineLevel="0" collapsed="false">
      <c r="A102" s="0" t="n">
        <v>101</v>
      </c>
      <c r="B102" s="2" t="n">
        <v>44348</v>
      </c>
      <c r="C102" s="0" t="s">
        <v>13</v>
      </c>
      <c r="D102" s="0" t="n">
        <v>25</v>
      </c>
      <c r="E102" s="0" t="n">
        <v>180</v>
      </c>
      <c r="F102" s="0" t="s">
        <v>10</v>
      </c>
      <c r="G102" s="0" t="n">
        <v>52</v>
      </c>
      <c r="H102" s="0" t="str">
        <f aca="false">VLOOKUP(C102,Магазин!A:C,2,0)</f>
        <v>Заречный</v>
      </c>
      <c r="I102" s="0" t="str">
        <f aca="false">VLOOKUP(D102, Товар!A:F, 3, 0)</f>
        <v>Макароны вермишель</v>
      </c>
      <c r="J102" s="3" t="str">
        <f aca="false">IF(AND(H102="Заречный", F102="Поступление",I102=Товар!C$16),E102,"")</f>
        <v/>
      </c>
      <c r="K102" s="3" t="str">
        <f aca="false">IF(AND(H102="Заречный", F102="Продажа",I102=Товар!C$16),E102,"")</f>
        <v/>
      </c>
    </row>
    <row r="103" customFormat="false" ht="13.8" hidden="false" customHeight="false" outlineLevel="0" collapsed="false">
      <c r="A103" s="0" t="n">
        <v>102</v>
      </c>
      <c r="B103" s="2" t="n">
        <v>44348</v>
      </c>
      <c r="C103" s="0" t="s">
        <v>13</v>
      </c>
      <c r="D103" s="0" t="n">
        <v>25</v>
      </c>
      <c r="E103" s="0" t="n">
        <v>109</v>
      </c>
      <c r="F103" s="0" t="s">
        <v>11</v>
      </c>
      <c r="G103" s="0" t="n">
        <v>52</v>
      </c>
      <c r="H103" s="0" t="str">
        <f aca="false">VLOOKUP(C103,Магазин!A:C,2,0)</f>
        <v>Заречный</v>
      </c>
      <c r="I103" s="0" t="str">
        <f aca="false">VLOOKUP(D103, Товар!A:F, 3, 0)</f>
        <v>Макароны вермишель</v>
      </c>
      <c r="J103" s="3" t="str">
        <f aca="false">IF(AND(H103="Заречный", F103="Поступление",I103=Товар!C$16),E103,"")</f>
        <v/>
      </c>
      <c r="K103" s="3" t="str">
        <f aca="false">IF(AND(H103="Заречный", F103="Продажа",I103=Товар!C$16),E103,"")</f>
        <v/>
      </c>
    </row>
    <row r="104" customFormat="false" ht="13.8" hidden="false" customHeight="false" outlineLevel="0" collapsed="false">
      <c r="A104" s="0" t="n">
        <v>103</v>
      </c>
      <c r="B104" s="2" t="n">
        <v>44348</v>
      </c>
      <c r="C104" s="0" t="s">
        <v>13</v>
      </c>
      <c r="D104" s="0" t="n">
        <v>26</v>
      </c>
      <c r="E104" s="0" t="n">
        <v>180</v>
      </c>
      <c r="F104" s="0" t="s">
        <v>10</v>
      </c>
      <c r="G104" s="0" t="n">
        <v>47</v>
      </c>
      <c r="H104" s="0" t="str">
        <f aca="false">VLOOKUP(C104,Магазин!A:C,2,0)</f>
        <v>Заречный</v>
      </c>
      <c r="I104" s="0" t="str">
        <f aca="false">VLOOKUP(D104, Товар!A:F, 3, 0)</f>
        <v>Макароны рожки</v>
      </c>
      <c r="J104" s="3" t="str">
        <f aca="false">IF(AND(H104="Заречный", F104="Поступление",I104=Товар!C$16),E104,"")</f>
        <v/>
      </c>
      <c r="K104" s="3" t="str">
        <f aca="false">IF(AND(H104="Заречный", F104="Продажа",I104=Товар!C$16),E104,"")</f>
        <v/>
      </c>
    </row>
    <row r="105" customFormat="false" ht="13.8" hidden="false" customHeight="false" outlineLevel="0" collapsed="false">
      <c r="A105" s="0" t="n">
        <v>104</v>
      </c>
      <c r="B105" s="2" t="n">
        <v>44348</v>
      </c>
      <c r="C105" s="0" t="s">
        <v>13</v>
      </c>
      <c r="D105" s="0" t="n">
        <v>26</v>
      </c>
      <c r="E105" s="0" t="n">
        <v>114</v>
      </c>
      <c r="F105" s="0" t="s">
        <v>11</v>
      </c>
      <c r="G105" s="0" t="n">
        <v>47</v>
      </c>
      <c r="H105" s="0" t="str">
        <f aca="false">VLOOKUP(C105,Магазин!A:C,2,0)</f>
        <v>Заречный</v>
      </c>
      <c r="I105" s="0" t="str">
        <f aca="false">VLOOKUP(D105, Товар!A:F, 3, 0)</f>
        <v>Макароны рожки</v>
      </c>
      <c r="J105" s="3" t="str">
        <f aca="false">IF(AND(H105="Заречный", F105="Поступление",I105=Товар!C$16),E105,"")</f>
        <v/>
      </c>
      <c r="K105" s="3" t="str">
        <f aca="false">IF(AND(H105="Заречный", F105="Продажа",I105=Товар!C$16),E105,"")</f>
        <v/>
      </c>
    </row>
    <row r="106" customFormat="false" ht="13.8" hidden="false" customHeight="false" outlineLevel="0" collapsed="false">
      <c r="A106" s="0" t="n">
        <v>105</v>
      </c>
      <c r="B106" s="2" t="n">
        <v>44348</v>
      </c>
      <c r="C106" s="0" t="s">
        <v>13</v>
      </c>
      <c r="D106" s="0" t="n">
        <v>27</v>
      </c>
      <c r="E106" s="0" t="n">
        <v>180</v>
      </c>
      <c r="F106" s="0" t="s">
        <v>10</v>
      </c>
      <c r="G106" s="0" t="n">
        <v>45</v>
      </c>
      <c r="H106" s="0" t="str">
        <f aca="false">VLOOKUP(C106,Магазин!A:C,2,0)</f>
        <v>Заречный</v>
      </c>
      <c r="I106" s="0" t="str">
        <f aca="false">VLOOKUP(D106, Товар!A:F, 3, 0)</f>
        <v>Макароны перья</v>
      </c>
      <c r="J106" s="3" t="str">
        <f aca="false">IF(AND(H106="Заречный", F106="Поступление",I106=Товар!C$16),E106,"")</f>
        <v/>
      </c>
      <c r="K106" s="3" t="str">
        <f aca="false">IF(AND(H106="Заречный", F106="Продажа",I106=Товар!C$16),E106,"")</f>
        <v/>
      </c>
    </row>
    <row r="107" customFormat="false" ht="13.8" hidden="false" customHeight="false" outlineLevel="0" collapsed="false">
      <c r="A107" s="0" t="n">
        <v>106</v>
      </c>
      <c r="B107" s="2" t="n">
        <v>44348</v>
      </c>
      <c r="C107" s="0" t="s">
        <v>13</v>
      </c>
      <c r="D107" s="0" t="n">
        <v>27</v>
      </c>
      <c r="E107" s="0" t="n">
        <v>112</v>
      </c>
      <c r="F107" s="0" t="s">
        <v>11</v>
      </c>
      <c r="G107" s="0" t="n">
        <v>45</v>
      </c>
      <c r="H107" s="0" t="str">
        <f aca="false">VLOOKUP(C107,Магазин!A:C,2,0)</f>
        <v>Заречный</v>
      </c>
      <c r="I107" s="0" t="str">
        <f aca="false">VLOOKUP(D107, Товар!A:F, 3, 0)</f>
        <v>Макароны перья</v>
      </c>
      <c r="J107" s="3" t="str">
        <f aca="false">IF(AND(H107="Заречный", F107="Поступление",I107=Товар!C$16),E107,"")</f>
        <v/>
      </c>
      <c r="K107" s="3" t="str">
        <f aca="false">IF(AND(H107="Заречный", F107="Продажа",I107=Товар!C$16),E107,"")</f>
        <v/>
      </c>
    </row>
    <row r="108" customFormat="false" ht="13.8" hidden="false" customHeight="false" outlineLevel="0" collapsed="false">
      <c r="A108" s="0" t="n">
        <v>107</v>
      </c>
      <c r="B108" s="2" t="n">
        <v>44348</v>
      </c>
      <c r="C108" s="0" t="s">
        <v>13</v>
      </c>
      <c r="D108" s="0" t="n">
        <v>28</v>
      </c>
      <c r="E108" s="0" t="n">
        <v>170</v>
      </c>
      <c r="F108" s="0" t="s">
        <v>10</v>
      </c>
      <c r="G108" s="0" t="n">
        <v>38</v>
      </c>
      <c r="H108" s="0" t="str">
        <f aca="false">VLOOKUP(C108,Магазин!A:C,2,0)</f>
        <v>Заречный</v>
      </c>
      <c r="I108" s="0" t="str">
        <f aca="false">VLOOKUP(D108, Товар!A:F, 3, 0)</f>
        <v>Сахар песок белый</v>
      </c>
      <c r="J108" s="3" t="str">
        <f aca="false">IF(AND(H108="Заречный", F108="Поступление",I108=Товар!C$16),E108,"")</f>
        <v/>
      </c>
      <c r="K108" s="3" t="str">
        <f aca="false">IF(AND(H108="Заречный", F108="Продажа",I108=Товар!C$16),E108,"")</f>
        <v/>
      </c>
    </row>
    <row r="109" customFormat="false" ht="13.8" hidden="false" customHeight="false" outlineLevel="0" collapsed="false">
      <c r="A109" s="0" t="n">
        <v>108</v>
      </c>
      <c r="B109" s="2" t="n">
        <v>44348</v>
      </c>
      <c r="C109" s="0" t="s">
        <v>13</v>
      </c>
      <c r="D109" s="0" t="n">
        <v>28</v>
      </c>
      <c r="E109" s="0" t="n">
        <v>93</v>
      </c>
      <c r="F109" s="0" t="s">
        <v>11</v>
      </c>
      <c r="G109" s="0" t="n">
        <v>38</v>
      </c>
      <c r="H109" s="0" t="str">
        <f aca="false">VLOOKUP(C109,Магазин!A:C,2,0)</f>
        <v>Заречный</v>
      </c>
      <c r="I109" s="0" t="str">
        <f aca="false">VLOOKUP(D109, Товар!A:F, 3, 0)</f>
        <v>Сахар песок белый</v>
      </c>
      <c r="J109" s="3" t="str">
        <f aca="false">IF(AND(H109="Заречный", F109="Поступление",I109=Товар!C$16),E109,"")</f>
        <v/>
      </c>
      <c r="K109" s="3" t="str">
        <f aca="false">IF(AND(H109="Заречный", F109="Продажа",I109=Товар!C$16),E109,"")</f>
        <v/>
      </c>
    </row>
    <row r="110" customFormat="false" ht="13.8" hidden="false" customHeight="false" outlineLevel="0" collapsed="false">
      <c r="A110" s="0" t="n">
        <v>109</v>
      </c>
      <c r="B110" s="2" t="n">
        <v>44348</v>
      </c>
      <c r="C110" s="0" t="s">
        <v>13</v>
      </c>
      <c r="D110" s="0" t="n">
        <v>29</v>
      </c>
      <c r="E110" s="0" t="n">
        <v>180</v>
      </c>
      <c r="F110" s="0" t="s">
        <v>10</v>
      </c>
      <c r="G110" s="0" t="n">
        <v>85</v>
      </c>
      <c r="H110" s="0" t="str">
        <f aca="false">VLOOKUP(C110,Магазин!A:C,2,0)</f>
        <v>Заречный</v>
      </c>
      <c r="I110" s="0" t="str">
        <f aca="false">VLOOKUP(D110, Товар!A:F, 3, 0)</f>
        <v>Сахар демерара коричневый</v>
      </c>
      <c r="J110" s="3" t="str">
        <f aca="false">IF(AND(H110="Заречный", F110="Поступление",I110=Товар!C$16),E110,"")</f>
        <v/>
      </c>
      <c r="K110" s="3" t="str">
        <f aca="false">IF(AND(H110="Заречный", F110="Продажа",I110=Товар!C$16),E110,"")</f>
        <v/>
      </c>
    </row>
    <row r="111" customFormat="false" ht="13.8" hidden="false" customHeight="false" outlineLevel="0" collapsed="false">
      <c r="A111" s="0" t="n">
        <v>110</v>
      </c>
      <c r="B111" s="2" t="n">
        <v>44348</v>
      </c>
      <c r="C111" s="0" t="s">
        <v>13</v>
      </c>
      <c r="D111" s="0" t="n">
        <v>29</v>
      </c>
      <c r="E111" s="0" t="n">
        <v>19</v>
      </c>
      <c r="F111" s="0" t="s">
        <v>11</v>
      </c>
      <c r="G111" s="0" t="n">
        <v>85</v>
      </c>
      <c r="H111" s="0" t="str">
        <f aca="false">VLOOKUP(C111,Магазин!A:C,2,0)</f>
        <v>Заречный</v>
      </c>
      <c r="I111" s="0" t="str">
        <f aca="false">VLOOKUP(D111, Товар!A:F, 3, 0)</f>
        <v>Сахар демерара коричневый</v>
      </c>
      <c r="J111" s="3" t="str">
        <f aca="false">IF(AND(H111="Заречный", F111="Поступление",I111=Товар!C$16),E111,"")</f>
        <v/>
      </c>
      <c r="K111" s="3" t="str">
        <f aca="false">IF(AND(H111="Заречный", F111="Продажа",I111=Товар!C$16),E111,"")</f>
        <v/>
      </c>
    </row>
    <row r="112" customFormat="false" ht="13.8" hidden="false" customHeight="false" outlineLevel="0" collapsed="false">
      <c r="A112" s="0" t="n">
        <v>111</v>
      </c>
      <c r="B112" s="2" t="n">
        <v>44348</v>
      </c>
      <c r="C112" s="0" t="s">
        <v>13</v>
      </c>
      <c r="D112" s="0" t="n">
        <v>30</v>
      </c>
      <c r="E112" s="0" t="n">
        <v>180</v>
      </c>
      <c r="F112" s="0" t="s">
        <v>10</v>
      </c>
      <c r="G112" s="0" t="n">
        <v>44</v>
      </c>
      <c r="H112" s="0" t="str">
        <f aca="false">VLOOKUP(C112,Магазин!A:C,2,0)</f>
        <v>Заречный</v>
      </c>
      <c r="I112" s="0" t="str">
        <f aca="false">VLOOKUP(D112, Товар!A:F, 3, 0)</f>
        <v>Сахар рафинад быстрорастворимый</v>
      </c>
      <c r="J112" s="3" t="str">
        <f aca="false">IF(AND(H112="Заречный", F112="Поступление",I112=Товар!C$16),E112,"")</f>
        <v/>
      </c>
      <c r="K112" s="3" t="str">
        <f aca="false">IF(AND(H112="Заречный", F112="Продажа",I112=Товар!C$16),E112,"")</f>
        <v/>
      </c>
    </row>
    <row r="113" customFormat="false" ht="13.8" hidden="false" customHeight="false" outlineLevel="0" collapsed="false">
      <c r="A113" s="0" t="n">
        <v>112</v>
      </c>
      <c r="B113" s="2" t="n">
        <v>44348</v>
      </c>
      <c r="C113" s="0" t="s">
        <v>13</v>
      </c>
      <c r="D113" s="0" t="n">
        <v>30</v>
      </c>
      <c r="E113" s="0" t="n">
        <v>74</v>
      </c>
      <c r="F113" s="0" t="s">
        <v>11</v>
      </c>
      <c r="G113" s="0" t="n">
        <v>44</v>
      </c>
      <c r="H113" s="0" t="str">
        <f aca="false">VLOOKUP(C113,Магазин!A:C,2,0)</f>
        <v>Заречный</v>
      </c>
      <c r="I113" s="0" t="str">
        <f aca="false">VLOOKUP(D113, Товар!A:F, 3, 0)</f>
        <v>Сахар рафинад быстрорастворимый</v>
      </c>
      <c r="J113" s="3" t="str">
        <f aca="false">IF(AND(H113="Заречный", F113="Поступление",I113=Товар!C$16),E113,"")</f>
        <v/>
      </c>
      <c r="K113" s="3" t="str">
        <f aca="false">IF(AND(H113="Заречный", F113="Продажа",I113=Товар!C$16),E113,"")</f>
        <v/>
      </c>
    </row>
    <row r="114" customFormat="false" ht="13.8" hidden="false" customHeight="false" outlineLevel="0" collapsed="false">
      <c r="A114" s="0" t="n">
        <v>113</v>
      </c>
      <c r="B114" s="2" t="n">
        <v>44348</v>
      </c>
      <c r="C114" s="0" t="s">
        <v>13</v>
      </c>
      <c r="D114" s="0" t="n">
        <v>33</v>
      </c>
      <c r="E114" s="0" t="n">
        <v>170</v>
      </c>
      <c r="F114" s="0" t="s">
        <v>10</v>
      </c>
      <c r="G114" s="0" t="n">
        <v>50</v>
      </c>
      <c r="H114" s="0" t="str">
        <f aca="false">VLOOKUP(C114,Магазин!A:C,2,0)</f>
        <v>Заречный</v>
      </c>
      <c r="I114" s="0" t="str">
        <f aca="false">VLOOKUP(D114, Товар!A:F, 3, 0)</f>
        <v>Мука хлебопекарная в\с</v>
      </c>
      <c r="J114" s="3" t="str">
        <f aca="false">IF(AND(H114="Заречный", F114="Поступление",I114=Товар!C$16),E114,"")</f>
        <v/>
      </c>
      <c r="K114" s="3" t="str">
        <f aca="false">IF(AND(H114="Заречный", F114="Продажа",I114=Товар!C$16),E114,"")</f>
        <v/>
      </c>
    </row>
    <row r="115" customFormat="false" ht="13.8" hidden="false" customHeight="false" outlineLevel="0" collapsed="false">
      <c r="A115" s="0" t="n">
        <v>114</v>
      </c>
      <c r="B115" s="2" t="n">
        <v>44348</v>
      </c>
      <c r="C115" s="0" t="s">
        <v>13</v>
      </c>
      <c r="D115" s="0" t="n">
        <v>33</v>
      </c>
      <c r="E115" s="0" t="n">
        <v>74</v>
      </c>
      <c r="F115" s="0" t="s">
        <v>11</v>
      </c>
      <c r="G115" s="0" t="n">
        <v>50</v>
      </c>
      <c r="H115" s="0" t="str">
        <f aca="false">VLOOKUP(C115,Магазин!A:C,2,0)</f>
        <v>Заречный</v>
      </c>
      <c r="I115" s="0" t="str">
        <f aca="false">VLOOKUP(D115, Товар!A:F, 3, 0)</f>
        <v>Мука хлебопекарная в\с</v>
      </c>
      <c r="J115" s="3" t="str">
        <f aca="false">IF(AND(H115="Заречный", F115="Поступление",I115=Товар!C$16),E115,"")</f>
        <v/>
      </c>
      <c r="K115" s="3" t="str">
        <f aca="false">IF(AND(H115="Заречный", F115="Продажа",I115=Товар!C$16),E115,"")</f>
        <v/>
      </c>
    </row>
    <row r="116" customFormat="false" ht="13.8" hidden="false" customHeight="false" outlineLevel="0" collapsed="false">
      <c r="A116" s="0" t="n">
        <v>115</v>
      </c>
      <c r="B116" s="2" t="n">
        <v>44348</v>
      </c>
      <c r="C116" s="0" t="s">
        <v>13</v>
      </c>
      <c r="D116" s="0" t="n">
        <v>34</v>
      </c>
      <c r="E116" s="0" t="n">
        <v>180</v>
      </c>
      <c r="F116" s="0" t="s">
        <v>10</v>
      </c>
      <c r="G116" s="0" t="n">
        <v>65</v>
      </c>
      <c r="H116" s="0" t="str">
        <f aca="false">VLOOKUP(C116,Магазин!A:C,2,0)</f>
        <v>Заречный</v>
      </c>
      <c r="I116" s="0" t="str">
        <f aca="false">VLOOKUP(D116, Товар!A:F, 3, 0)</f>
        <v>Мука блинная</v>
      </c>
      <c r="J116" s="3" t="str">
        <f aca="false">IF(AND(H116="Заречный", F116="Поступление",I116=Товар!C$16),E116,"")</f>
        <v/>
      </c>
      <c r="K116" s="3" t="str">
        <f aca="false">IF(AND(H116="Заречный", F116="Продажа",I116=Товар!C$16),E116,"")</f>
        <v/>
      </c>
    </row>
    <row r="117" customFormat="false" ht="13.8" hidden="false" customHeight="false" outlineLevel="0" collapsed="false">
      <c r="A117" s="0" t="n">
        <v>116</v>
      </c>
      <c r="B117" s="2" t="n">
        <v>44348</v>
      </c>
      <c r="C117" s="0" t="s">
        <v>13</v>
      </c>
      <c r="D117" s="0" t="n">
        <v>34</v>
      </c>
      <c r="E117" s="0" t="n">
        <v>37</v>
      </c>
      <c r="F117" s="0" t="s">
        <v>11</v>
      </c>
      <c r="G117" s="0" t="n">
        <v>65</v>
      </c>
      <c r="H117" s="0" t="str">
        <f aca="false">VLOOKUP(C117,Магазин!A:C,2,0)</f>
        <v>Заречный</v>
      </c>
      <c r="I117" s="0" t="str">
        <f aca="false">VLOOKUP(D117, Товар!A:F, 3, 0)</f>
        <v>Мука блинная</v>
      </c>
      <c r="J117" s="3" t="str">
        <f aca="false">IF(AND(H117="Заречный", F117="Поступление",I117=Товар!C$16),E117,"")</f>
        <v/>
      </c>
      <c r="K117" s="3" t="str">
        <f aca="false">IF(AND(H117="Заречный", F117="Продажа",I117=Товар!C$16),E117,"")</f>
        <v/>
      </c>
    </row>
    <row r="118" customFormat="false" ht="13.8" hidden="false" customHeight="false" outlineLevel="0" collapsed="false">
      <c r="A118" s="0" t="n">
        <v>117</v>
      </c>
      <c r="B118" s="2" t="n">
        <v>44348</v>
      </c>
      <c r="C118" s="0" t="s">
        <v>13</v>
      </c>
      <c r="D118" s="0" t="n">
        <v>44</v>
      </c>
      <c r="E118" s="0" t="n">
        <v>180</v>
      </c>
      <c r="F118" s="0" t="s">
        <v>10</v>
      </c>
      <c r="G118" s="0" t="n">
        <v>180</v>
      </c>
      <c r="H118" s="0" t="str">
        <f aca="false">VLOOKUP(C118,Магазин!A:C,2,0)</f>
        <v>Заречный</v>
      </c>
      <c r="I118" s="0" t="str">
        <f aca="false">VLOOKUP(D118, Товар!A:F, 3, 0)</f>
        <v>Чай черный индийский</v>
      </c>
      <c r="J118" s="3" t="str">
        <f aca="false">IF(AND(H118="Заречный", F118="Поступление",I118=Товар!C$16),E118,"")</f>
        <v/>
      </c>
      <c r="K118" s="3" t="str">
        <f aca="false">IF(AND(H118="Заречный", F118="Продажа",I118=Товар!C$16),E118,"")</f>
        <v/>
      </c>
    </row>
    <row r="119" customFormat="false" ht="13.8" hidden="false" customHeight="false" outlineLevel="0" collapsed="false">
      <c r="A119" s="0" t="n">
        <v>118</v>
      </c>
      <c r="B119" s="2" t="n">
        <v>44348</v>
      </c>
      <c r="C119" s="0" t="s">
        <v>13</v>
      </c>
      <c r="D119" s="0" t="n">
        <v>44</v>
      </c>
      <c r="E119" s="0" t="n">
        <v>56</v>
      </c>
      <c r="F119" s="0" t="s">
        <v>11</v>
      </c>
      <c r="G119" s="0" t="n">
        <v>180</v>
      </c>
      <c r="H119" s="0" t="str">
        <f aca="false">VLOOKUP(C119,Магазин!A:C,2,0)</f>
        <v>Заречный</v>
      </c>
      <c r="I119" s="0" t="str">
        <f aca="false">VLOOKUP(D119, Товар!A:F, 3, 0)</f>
        <v>Чай черный индийский</v>
      </c>
      <c r="J119" s="3" t="str">
        <f aca="false">IF(AND(H119="Заречный", F119="Поступление",I119=Товар!C$16),E119,"")</f>
        <v/>
      </c>
      <c r="K119" s="3" t="str">
        <f aca="false">IF(AND(H119="Заречный", F119="Продажа",I119=Товар!C$16),E119,"")</f>
        <v/>
      </c>
    </row>
    <row r="120" customFormat="false" ht="13.8" hidden="false" customHeight="false" outlineLevel="0" collapsed="false">
      <c r="A120" s="0" t="n">
        <v>119</v>
      </c>
      <c r="B120" s="2" t="n">
        <v>44348</v>
      </c>
      <c r="C120" s="0" t="s">
        <v>13</v>
      </c>
      <c r="D120" s="0" t="n">
        <v>45</v>
      </c>
      <c r="E120" s="0" t="n">
        <v>180</v>
      </c>
      <c r="F120" s="0" t="s">
        <v>10</v>
      </c>
      <c r="G120" s="0" t="n">
        <v>170</v>
      </c>
      <c r="H120" s="0" t="str">
        <f aca="false">VLOOKUP(C120,Магазин!A:C,2,0)</f>
        <v>Заречный</v>
      </c>
      <c r="I120" s="0" t="str">
        <f aca="false">VLOOKUP(D120, Товар!A:F, 3, 0)</f>
        <v>Чай зеленый </v>
      </c>
      <c r="J120" s="3" t="str">
        <f aca="false">IF(AND(H120="Заречный", F120="Поступление",I120=Товар!C$16),E120,"")</f>
        <v/>
      </c>
      <c r="K120" s="3" t="str">
        <f aca="false">IF(AND(H120="Заречный", F120="Продажа",I120=Товар!C$16),E120,"")</f>
        <v/>
      </c>
    </row>
    <row r="121" customFormat="false" ht="13.8" hidden="false" customHeight="false" outlineLevel="0" collapsed="false">
      <c r="A121" s="0" t="n">
        <v>120</v>
      </c>
      <c r="B121" s="2" t="n">
        <v>44348</v>
      </c>
      <c r="C121" s="0" t="s">
        <v>13</v>
      </c>
      <c r="D121" s="0" t="n">
        <v>45</v>
      </c>
      <c r="E121" s="0" t="n">
        <v>37</v>
      </c>
      <c r="F121" s="0" t="s">
        <v>11</v>
      </c>
      <c r="G121" s="0" t="n">
        <v>170</v>
      </c>
      <c r="H121" s="0" t="str">
        <f aca="false">VLOOKUP(C121,Магазин!A:C,2,0)</f>
        <v>Заречный</v>
      </c>
      <c r="I121" s="0" t="str">
        <f aca="false">VLOOKUP(D121, Товар!A:F, 3, 0)</f>
        <v>Чай зеленый </v>
      </c>
      <c r="J121" s="3" t="str">
        <f aca="false">IF(AND(H121="Заречный", F121="Поступление",I121=Товар!C$16),E121,"")</f>
        <v/>
      </c>
      <c r="K121" s="3" t="str">
        <f aca="false">IF(AND(H121="Заречный", F121="Продажа",I121=Товар!C$16),E121,"")</f>
        <v/>
      </c>
    </row>
    <row r="122" customFormat="false" ht="13.8" hidden="false" customHeight="false" outlineLevel="0" collapsed="false">
      <c r="A122" s="0" t="n">
        <v>121</v>
      </c>
      <c r="B122" s="2" t="n">
        <v>44348</v>
      </c>
      <c r="C122" s="0" t="s">
        <v>13</v>
      </c>
      <c r="D122" s="0" t="n">
        <v>46</v>
      </c>
      <c r="E122" s="0" t="n">
        <v>180</v>
      </c>
      <c r="F122" s="0" t="s">
        <v>10</v>
      </c>
      <c r="G122" s="0" t="n">
        <v>330</v>
      </c>
      <c r="H122" s="0" t="str">
        <f aca="false">VLOOKUP(C122,Магазин!A:C,2,0)</f>
        <v>Заречный</v>
      </c>
      <c r="I122" s="0" t="str">
        <f aca="false">VLOOKUP(D122, Товар!A:F, 3, 0)</f>
        <v>Кофе растворимый</v>
      </c>
      <c r="J122" s="3" t="str">
        <f aca="false">IF(AND(H122="Заречный", F122="Поступление",I122=Товар!C$16),E122,"")</f>
        <v/>
      </c>
      <c r="K122" s="3" t="str">
        <f aca="false">IF(AND(H122="Заречный", F122="Продажа",I122=Товар!C$16),E122,"")</f>
        <v/>
      </c>
    </row>
    <row r="123" customFormat="false" ht="13.8" hidden="false" customHeight="false" outlineLevel="0" collapsed="false">
      <c r="A123" s="0" t="n">
        <v>122</v>
      </c>
      <c r="B123" s="2" t="n">
        <v>44348</v>
      </c>
      <c r="C123" s="0" t="s">
        <v>13</v>
      </c>
      <c r="D123" s="0" t="n">
        <v>46</v>
      </c>
      <c r="E123" s="0" t="n">
        <v>74</v>
      </c>
      <c r="F123" s="0" t="s">
        <v>11</v>
      </c>
      <c r="G123" s="0" t="n">
        <v>330</v>
      </c>
      <c r="H123" s="0" t="str">
        <f aca="false">VLOOKUP(C123,Магазин!A:C,2,0)</f>
        <v>Заречный</v>
      </c>
      <c r="I123" s="0" t="str">
        <f aca="false">VLOOKUP(D123, Товар!A:F, 3, 0)</f>
        <v>Кофе растворимый</v>
      </c>
      <c r="J123" s="3" t="str">
        <f aca="false">IF(AND(H123="Заречный", F123="Поступление",I123=Товар!C$16),E123,"")</f>
        <v/>
      </c>
      <c r="K123" s="3" t="str">
        <f aca="false">IF(AND(H123="Заречный", F123="Продажа",I123=Товар!C$16),E123,"")</f>
        <v/>
      </c>
    </row>
    <row r="124" customFormat="false" ht="13.8" hidden="false" customHeight="false" outlineLevel="0" collapsed="false">
      <c r="A124" s="0" t="n">
        <v>123</v>
      </c>
      <c r="B124" s="2" t="n">
        <v>44348</v>
      </c>
      <c r="C124" s="0" t="s">
        <v>13</v>
      </c>
      <c r="D124" s="0" t="n">
        <v>47</v>
      </c>
      <c r="E124" s="0" t="n">
        <v>170</v>
      </c>
      <c r="F124" s="0" t="s">
        <v>10</v>
      </c>
      <c r="G124" s="0" t="n">
        <v>370</v>
      </c>
      <c r="H124" s="0" t="str">
        <f aca="false">VLOOKUP(C124,Магазин!A:C,2,0)</f>
        <v>Заречный</v>
      </c>
      <c r="I124" s="0" t="str">
        <f aca="false">VLOOKUP(D124, Товар!A:F, 3, 0)</f>
        <v>Кофе в зернах </v>
      </c>
      <c r="J124" s="3" t="str">
        <f aca="false">IF(AND(H124="Заречный", F124="Поступление",I124=Товар!C$16),E124,"")</f>
        <v/>
      </c>
      <c r="K124" s="3" t="str">
        <f aca="false">IF(AND(H124="Заречный", F124="Продажа",I124=Товар!C$16),E124,"")</f>
        <v/>
      </c>
    </row>
    <row r="125" customFormat="false" ht="13.8" hidden="false" customHeight="false" outlineLevel="0" collapsed="false">
      <c r="A125" s="0" t="n">
        <v>124</v>
      </c>
      <c r="B125" s="2" t="n">
        <v>44348</v>
      </c>
      <c r="C125" s="0" t="s">
        <v>13</v>
      </c>
      <c r="D125" s="0" t="n">
        <v>47</v>
      </c>
      <c r="E125" s="0" t="n">
        <v>23</v>
      </c>
      <c r="F125" s="0" t="s">
        <v>11</v>
      </c>
      <c r="G125" s="0" t="n">
        <v>370</v>
      </c>
      <c r="H125" s="0" t="str">
        <f aca="false">VLOOKUP(C125,Магазин!A:C,2,0)</f>
        <v>Заречный</v>
      </c>
      <c r="I125" s="0" t="str">
        <f aca="false">VLOOKUP(D125, Товар!A:F, 3, 0)</f>
        <v>Кофе в зернах </v>
      </c>
      <c r="J125" s="3" t="str">
        <f aca="false">IF(AND(H125="Заречный", F125="Поступление",I125=Товар!C$16),E125,"")</f>
        <v/>
      </c>
      <c r="K125" s="3" t="str">
        <f aca="false">IF(AND(H125="Заречный", F125="Продажа",I125=Товар!C$16),E125,"")</f>
        <v/>
      </c>
    </row>
    <row r="126" customFormat="false" ht="13.8" hidden="false" customHeight="false" outlineLevel="0" collapsed="false">
      <c r="A126" s="0" t="n">
        <v>125</v>
      </c>
      <c r="B126" s="2" t="n">
        <v>44348</v>
      </c>
      <c r="C126" s="0" t="s">
        <v>13</v>
      </c>
      <c r="D126" s="0" t="n">
        <v>48</v>
      </c>
      <c r="E126" s="0" t="n">
        <v>180</v>
      </c>
      <c r="F126" s="0" t="s">
        <v>10</v>
      </c>
      <c r="G126" s="0" t="n">
        <v>180</v>
      </c>
      <c r="H126" s="0" t="str">
        <f aca="false">VLOOKUP(C126,Магазин!A:C,2,0)</f>
        <v>Заречный</v>
      </c>
      <c r="I126" s="0" t="str">
        <f aca="false">VLOOKUP(D126, Товар!A:F, 3, 0)</f>
        <v>Кофе молотый</v>
      </c>
      <c r="J126" s="3" t="str">
        <f aca="false">IF(AND(H126="Заречный", F126="Поступление",I126=Товар!C$16),E126,"")</f>
        <v/>
      </c>
      <c r="K126" s="3" t="str">
        <f aca="false">IF(AND(H126="Заречный", F126="Продажа",I126=Товар!C$16),E126,"")</f>
        <v/>
      </c>
    </row>
    <row r="127" customFormat="false" ht="13.8" hidden="false" customHeight="false" outlineLevel="0" collapsed="false">
      <c r="A127" s="0" t="n">
        <v>126</v>
      </c>
      <c r="B127" s="2" t="n">
        <v>44348</v>
      </c>
      <c r="C127" s="0" t="s">
        <v>13</v>
      </c>
      <c r="D127" s="0" t="n">
        <v>48</v>
      </c>
      <c r="E127" s="0" t="n">
        <v>56</v>
      </c>
      <c r="F127" s="0" t="s">
        <v>11</v>
      </c>
      <c r="G127" s="0" t="n">
        <v>180</v>
      </c>
      <c r="H127" s="0" t="str">
        <f aca="false">VLOOKUP(C127,Магазин!A:C,2,0)</f>
        <v>Заречный</v>
      </c>
      <c r="I127" s="0" t="str">
        <f aca="false">VLOOKUP(D127, Товар!A:F, 3, 0)</f>
        <v>Кофе молотый</v>
      </c>
      <c r="J127" s="3" t="str">
        <f aca="false">IF(AND(H127="Заречный", F127="Поступление",I127=Товар!C$16),E127,"")</f>
        <v/>
      </c>
      <c r="K127" s="3" t="str">
        <f aca="false">IF(AND(H127="Заречный", F127="Продажа",I127=Товар!C$16),E127,"")</f>
        <v/>
      </c>
    </row>
    <row r="128" customFormat="false" ht="13.8" hidden="false" customHeight="false" outlineLevel="0" collapsed="false">
      <c r="A128" s="0" t="n">
        <v>127</v>
      </c>
      <c r="B128" s="2" t="n">
        <v>44348</v>
      </c>
      <c r="C128" s="0" t="s">
        <v>14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VLOOKUP(C128,Магазин!A:C,2,0)</f>
        <v>Первомайский</v>
      </c>
      <c r="I128" s="0" t="str">
        <f aca="false">VLOOKUP(D128, Товар!A:F, 3, 0)</f>
        <v>Кефир 3,2%</v>
      </c>
      <c r="J128" s="3" t="str">
        <f aca="false">IF(AND(H128="Заречный", F128="Поступление",I128=Товар!C$16),E128,"")</f>
        <v/>
      </c>
      <c r="K128" s="3" t="str">
        <f aca="false">IF(AND(H128="Заречный", F128="Продажа",I128=Товар!C$16),E128,"")</f>
        <v/>
      </c>
    </row>
    <row r="129" customFormat="false" ht="13.8" hidden="false" customHeight="false" outlineLevel="0" collapsed="false">
      <c r="A129" s="0" t="n">
        <v>128</v>
      </c>
      <c r="B129" s="2" t="n">
        <v>44348</v>
      </c>
      <c r="C129" s="0" t="s">
        <v>14</v>
      </c>
      <c r="D129" s="0" t="n">
        <v>4</v>
      </c>
      <c r="E129" s="0" t="n">
        <v>170</v>
      </c>
      <c r="F129" s="0" t="s">
        <v>11</v>
      </c>
      <c r="G129" s="0" t="n">
        <v>75</v>
      </c>
      <c r="H129" s="0" t="str">
        <f aca="false">VLOOKUP(C129,Магазин!A:C,2,0)</f>
        <v>Первомайский</v>
      </c>
      <c r="I129" s="0" t="str">
        <f aca="false">VLOOKUP(D129, Товар!A:F, 3, 0)</f>
        <v>Кефир 3,2%</v>
      </c>
      <c r="J129" s="3" t="str">
        <f aca="false">IF(AND(H129="Заречный", F129="Поступление",I129=Товар!C$16),E129,"")</f>
        <v/>
      </c>
      <c r="K129" s="3" t="str">
        <f aca="false">IF(AND(H129="Заречный", F129="Продажа",I129=Товар!C$16),E129,"")</f>
        <v/>
      </c>
    </row>
    <row r="130" customFormat="false" ht="13.8" hidden="false" customHeight="false" outlineLevel="0" collapsed="false">
      <c r="A130" s="0" t="n">
        <v>129</v>
      </c>
      <c r="B130" s="2" t="n">
        <v>44348</v>
      </c>
      <c r="C130" s="0" t="s">
        <v>14</v>
      </c>
      <c r="D130" s="0" t="n">
        <v>5</v>
      </c>
      <c r="E130" s="0" t="n">
        <v>170</v>
      </c>
      <c r="F130" s="0" t="s">
        <v>10</v>
      </c>
      <c r="G130" s="0" t="n">
        <v>70</v>
      </c>
      <c r="H130" s="0" t="str">
        <f aca="false">VLOOKUP(C130,Магазин!A:C,2,0)</f>
        <v>Первомайский</v>
      </c>
      <c r="I130" s="0" t="str">
        <f aca="false">VLOOKUP(D130, Товар!A:F, 3, 0)</f>
        <v>Кефир обезжиренный</v>
      </c>
      <c r="J130" s="3" t="str">
        <f aca="false">IF(AND(H130="Заречный", F130="Поступление",I130=Товар!C$16),E130,"")</f>
        <v/>
      </c>
      <c r="K130" s="3" t="str">
        <f aca="false">IF(AND(H130="Заречный", F130="Продажа",I130=Товар!C$16),E130,"")</f>
        <v/>
      </c>
    </row>
    <row r="131" customFormat="false" ht="13.8" hidden="false" customHeight="false" outlineLevel="0" collapsed="false">
      <c r="A131" s="0" t="n">
        <v>130</v>
      </c>
      <c r="B131" s="2" t="n">
        <v>44348</v>
      </c>
      <c r="C131" s="0" t="s">
        <v>14</v>
      </c>
      <c r="D131" s="0" t="n">
        <v>5</v>
      </c>
      <c r="E131" s="0" t="n">
        <v>120</v>
      </c>
      <c r="F131" s="0" t="s">
        <v>11</v>
      </c>
      <c r="G131" s="0" t="n">
        <v>70</v>
      </c>
      <c r="H131" s="0" t="str">
        <f aca="false">VLOOKUP(C131,Магазин!A:C,2,0)</f>
        <v>Первомайский</v>
      </c>
      <c r="I131" s="0" t="str">
        <f aca="false">VLOOKUP(D131, Товар!A:F, 3, 0)</f>
        <v>Кефир обезжиренный</v>
      </c>
      <c r="J131" s="3" t="str">
        <f aca="false">IF(AND(H131="Заречный", F131="Поступление",I131=Товар!C$16),E131,"")</f>
        <v/>
      </c>
      <c r="K131" s="3" t="str">
        <f aca="false">IF(AND(H131="Заречный", F131="Продажа",I131=Товар!C$16),E131,"")</f>
        <v/>
      </c>
    </row>
    <row r="132" customFormat="false" ht="13.8" hidden="false" customHeight="false" outlineLevel="0" collapsed="false">
      <c r="A132" s="0" t="n">
        <v>131</v>
      </c>
      <c r="B132" s="2" t="n">
        <v>44348</v>
      </c>
      <c r="C132" s="0" t="s">
        <v>14</v>
      </c>
      <c r="D132" s="0" t="n">
        <v>6</v>
      </c>
      <c r="E132" s="0" t="n">
        <v>180</v>
      </c>
      <c r="F132" s="0" t="s">
        <v>10</v>
      </c>
      <c r="G132" s="0" t="n">
        <v>50</v>
      </c>
      <c r="H132" s="0" t="str">
        <f aca="false">VLOOKUP(C132,Магазин!A:C,2,0)</f>
        <v>Первомайский</v>
      </c>
      <c r="I132" s="0" t="str">
        <f aca="false">VLOOKUP(D132, Товар!A:F, 3, 0)</f>
        <v>Ряженка термостатная</v>
      </c>
      <c r="J132" s="3" t="str">
        <f aca="false">IF(AND(H132="Заречный", F132="Поступление",I132=Товар!C$16),E132,"")</f>
        <v/>
      </c>
      <c r="K132" s="3" t="str">
        <f aca="false">IF(AND(H132="Заречный", F132="Продажа",I132=Товар!C$16),E132,"")</f>
        <v/>
      </c>
    </row>
    <row r="133" customFormat="false" ht="13.8" hidden="false" customHeight="false" outlineLevel="0" collapsed="false">
      <c r="A133" s="0" t="n">
        <v>132</v>
      </c>
      <c r="B133" s="2" t="n">
        <v>44348</v>
      </c>
      <c r="C133" s="0" t="s">
        <v>14</v>
      </c>
      <c r="D133" s="0" t="n">
        <v>6</v>
      </c>
      <c r="E133" s="0" t="n">
        <v>90</v>
      </c>
      <c r="F133" s="0" t="s">
        <v>11</v>
      </c>
      <c r="G133" s="0" t="n">
        <v>50</v>
      </c>
      <c r="H133" s="0" t="str">
        <f aca="false">VLOOKUP(C133,Магазин!A:C,2,0)</f>
        <v>Первомайский</v>
      </c>
      <c r="I133" s="0" t="str">
        <f aca="false">VLOOKUP(D133, Товар!A:F, 3, 0)</f>
        <v>Ряженка термостатная</v>
      </c>
      <c r="J133" s="3" t="str">
        <f aca="false">IF(AND(H133="Заречный", F133="Поступление",I133=Товар!C$16),E133,"")</f>
        <v/>
      </c>
      <c r="K133" s="3" t="str">
        <f aca="false">IF(AND(H133="Заречный", F133="Продажа",I133=Товар!C$16),E133,"")</f>
        <v/>
      </c>
    </row>
    <row r="134" customFormat="false" ht="13.8" hidden="false" customHeight="false" outlineLevel="0" collapsed="false">
      <c r="A134" s="0" t="n">
        <v>133</v>
      </c>
      <c r="B134" s="2" t="n">
        <v>44348</v>
      </c>
      <c r="C134" s="0" t="s">
        <v>14</v>
      </c>
      <c r="D134" s="0" t="n">
        <v>9</v>
      </c>
      <c r="E134" s="0" t="n">
        <v>180</v>
      </c>
      <c r="F134" s="0" t="s">
        <v>10</v>
      </c>
      <c r="G134" s="0" t="n">
        <v>55</v>
      </c>
      <c r="H134" s="0" t="str">
        <f aca="false">VLOOKUP(C134,Магазин!A:C,2,0)</f>
        <v>Первомайский</v>
      </c>
      <c r="I134" s="0" t="str">
        <f aca="false">VLOOKUP(D134, Товар!A:F, 3, 0)</f>
        <v>Сметана 15%</v>
      </c>
      <c r="J134" s="3" t="str">
        <f aca="false">IF(AND(H134="Заречный", F134="Поступление",I134=Товар!C$16),E134,"")</f>
        <v/>
      </c>
      <c r="K134" s="3" t="str">
        <f aca="false">IF(AND(H134="Заречный", F134="Продажа",I134=Товар!C$16),E134,"")</f>
        <v/>
      </c>
    </row>
    <row r="135" customFormat="false" ht="13.8" hidden="false" customHeight="false" outlineLevel="0" collapsed="false">
      <c r="A135" s="0" t="n">
        <v>134</v>
      </c>
      <c r="B135" s="2" t="n">
        <v>44348</v>
      </c>
      <c r="C135" s="0" t="s">
        <v>14</v>
      </c>
      <c r="D135" s="0" t="n">
        <v>9</v>
      </c>
      <c r="E135" s="0" t="n">
        <v>150</v>
      </c>
      <c r="F135" s="0" t="s">
        <v>11</v>
      </c>
      <c r="G135" s="0" t="n">
        <v>55</v>
      </c>
      <c r="H135" s="0" t="str">
        <f aca="false">VLOOKUP(C135,Магазин!A:C,2,0)</f>
        <v>Первомайский</v>
      </c>
      <c r="I135" s="0" t="str">
        <f aca="false">VLOOKUP(D135, Товар!A:F, 3, 0)</f>
        <v>Сметана 15%</v>
      </c>
      <c r="J135" s="3" t="str">
        <f aca="false">IF(AND(H135="Заречный", F135="Поступление",I135=Товар!C$16),E135,"")</f>
        <v/>
      </c>
      <c r="K135" s="3" t="str">
        <f aca="false">IF(AND(H135="Заречный", F135="Продажа",I135=Товар!C$16),E135,"")</f>
        <v/>
      </c>
    </row>
    <row r="136" customFormat="false" ht="13.8" hidden="false" customHeight="false" outlineLevel="0" collapsed="false">
      <c r="A136" s="0" t="n">
        <v>135</v>
      </c>
      <c r="B136" s="2" t="n">
        <v>44348</v>
      </c>
      <c r="C136" s="0" t="s">
        <v>14</v>
      </c>
      <c r="D136" s="0" t="n">
        <v>10</v>
      </c>
      <c r="E136" s="0" t="n">
        <v>180</v>
      </c>
      <c r="F136" s="0" t="s">
        <v>10</v>
      </c>
      <c r="G136" s="0" t="n">
        <v>70</v>
      </c>
      <c r="H136" s="0" t="str">
        <f aca="false">VLOOKUP(C136,Магазин!A:C,2,0)</f>
        <v>Первомайский</v>
      </c>
      <c r="I136" s="0" t="str">
        <f aca="false">VLOOKUP(D136, Товар!A:F, 3, 0)</f>
        <v>Сметана 25%</v>
      </c>
      <c r="J136" s="3" t="str">
        <f aca="false">IF(AND(H136="Заречный", F136="Поступление",I136=Товар!C$16),E136,"")</f>
        <v/>
      </c>
      <c r="K136" s="3" t="str">
        <f aca="false">IF(AND(H136="Заречный", F136="Продажа",I136=Товар!C$16),E136,"")</f>
        <v/>
      </c>
    </row>
    <row r="137" customFormat="false" ht="13.8" hidden="false" customHeight="false" outlineLevel="0" collapsed="false">
      <c r="A137" s="0" t="n">
        <v>136</v>
      </c>
      <c r="B137" s="2" t="n">
        <v>44348</v>
      </c>
      <c r="C137" s="0" t="s">
        <v>14</v>
      </c>
      <c r="D137" s="0" t="n">
        <v>10</v>
      </c>
      <c r="E137" s="0" t="n">
        <v>90</v>
      </c>
      <c r="F137" s="0" t="s">
        <v>11</v>
      </c>
      <c r="G137" s="0" t="n">
        <v>70</v>
      </c>
      <c r="H137" s="0" t="str">
        <f aca="false">VLOOKUP(C137,Магазин!A:C,2,0)</f>
        <v>Первомайский</v>
      </c>
      <c r="I137" s="0" t="str">
        <f aca="false">VLOOKUP(D137, Товар!A:F, 3, 0)</f>
        <v>Сметана 25%</v>
      </c>
      <c r="J137" s="3" t="str">
        <f aca="false">IF(AND(H137="Заречный", F137="Поступление",I137=Товар!C$16),E137,"")</f>
        <v/>
      </c>
      <c r="K137" s="3" t="str">
        <f aca="false">IF(AND(H137="Заречный", F137="Продажа",I137=Товар!C$16),E137,"")</f>
        <v/>
      </c>
    </row>
    <row r="138" customFormat="false" ht="13.8" hidden="false" customHeight="false" outlineLevel="0" collapsed="false">
      <c r="A138" s="0" t="n">
        <v>137</v>
      </c>
      <c r="B138" s="2" t="n">
        <v>44348</v>
      </c>
      <c r="C138" s="0" t="s">
        <v>14</v>
      </c>
      <c r="D138" s="0" t="n">
        <v>13</v>
      </c>
      <c r="E138" s="0" t="n">
        <v>180</v>
      </c>
      <c r="F138" s="0" t="s">
        <v>10</v>
      </c>
      <c r="G138" s="0" t="n">
        <v>60</v>
      </c>
      <c r="H138" s="0" t="str">
        <f aca="false">VLOOKUP(C138,Магазин!A:C,2,0)</f>
        <v>Первомайский</v>
      </c>
      <c r="I138" s="0" t="str">
        <f aca="false">VLOOKUP(D138, Товар!A:F, 3, 0)</f>
        <v>Творог 9% жирности</v>
      </c>
      <c r="J138" s="3" t="str">
        <f aca="false">IF(AND(H138="Заречный", F138="Поступление",I138=Товар!C$16),E138,"")</f>
        <v/>
      </c>
      <c r="K138" s="3" t="str">
        <f aca="false">IF(AND(H138="Заречный", F138="Продажа",I138=Товар!C$16),E138,"")</f>
        <v/>
      </c>
    </row>
    <row r="139" customFormat="false" ht="13.8" hidden="false" customHeight="false" outlineLevel="0" collapsed="false">
      <c r="A139" s="0" t="n">
        <v>138</v>
      </c>
      <c r="B139" s="2" t="n">
        <v>44348</v>
      </c>
      <c r="C139" s="0" t="s">
        <v>14</v>
      </c>
      <c r="D139" s="0" t="n">
        <v>13</v>
      </c>
      <c r="E139" s="0" t="n">
        <v>100</v>
      </c>
      <c r="F139" s="0" t="s">
        <v>11</v>
      </c>
      <c r="G139" s="0" t="n">
        <v>60</v>
      </c>
      <c r="H139" s="0" t="str">
        <f aca="false">VLOOKUP(C139,Магазин!A:C,2,0)</f>
        <v>Первомайский</v>
      </c>
      <c r="I139" s="0" t="str">
        <f aca="false">VLOOKUP(D139, Товар!A:F, 3, 0)</f>
        <v>Творог 9% жирности</v>
      </c>
      <c r="J139" s="3" t="str">
        <f aca="false">IF(AND(H139="Заречный", F139="Поступление",I139=Товар!C$16),E139,"")</f>
        <v/>
      </c>
      <c r="K139" s="3" t="str">
        <f aca="false">IF(AND(H139="Заречный", F139="Продажа",I139=Товар!C$16),E139,"")</f>
        <v/>
      </c>
    </row>
    <row r="140" customFormat="false" ht="13.8" hidden="false" customHeight="false" outlineLevel="0" collapsed="false">
      <c r="A140" s="0" t="n">
        <v>139</v>
      </c>
      <c r="B140" s="2" t="n">
        <v>44348</v>
      </c>
      <c r="C140" s="0" t="s">
        <v>14</v>
      </c>
      <c r="D140" s="0" t="n">
        <v>18</v>
      </c>
      <c r="E140" s="0" t="n">
        <v>170</v>
      </c>
      <c r="F140" s="0" t="s">
        <v>10</v>
      </c>
      <c r="G140" s="0" t="n">
        <v>49</v>
      </c>
      <c r="H140" s="0" t="str">
        <f aca="false">VLOOKUP(C140,Магазин!A:C,2,0)</f>
        <v>Первомайский</v>
      </c>
      <c r="I140" s="0" t="str">
        <f aca="false">VLOOKUP(D140, Товар!A:F, 3, 0)</f>
        <v>Крупа манная</v>
      </c>
      <c r="J140" s="3" t="str">
        <f aca="false">IF(AND(H140="Заречный", F140="Поступление",I140=Товар!C$16),E140,"")</f>
        <v/>
      </c>
      <c r="K140" s="3" t="str">
        <f aca="false">IF(AND(H140="Заречный", F140="Продажа",I140=Товар!C$16),E140,"")</f>
        <v/>
      </c>
    </row>
    <row r="141" customFormat="false" ht="13.8" hidden="false" customHeight="false" outlineLevel="0" collapsed="false">
      <c r="A141" s="0" t="n">
        <v>140</v>
      </c>
      <c r="B141" s="2" t="n">
        <v>44348</v>
      </c>
      <c r="C141" s="0" t="s">
        <v>14</v>
      </c>
      <c r="D141" s="0" t="n">
        <v>18</v>
      </c>
      <c r="E141" s="0" t="n">
        <v>60</v>
      </c>
      <c r="F141" s="0" t="s">
        <v>11</v>
      </c>
      <c r="G141" s="0" t="n">
        <v>49</v>
      </c>
      <c r="H141" s="0" t="str">
        <f aca="false">VLOOKUP(C141,Магазин!A:C,2,0)</f>
        <v>Первомайский</v>
      </c>
      <c r="I141" s="0" t="str">
        <f aca="false">VLOOKUP(D141, Товар!A:F, 3, 0)</f>
        <v>Крупа манная</v>
      </c>
      <c r="J141" s="3" t="str">
        <f aca="false">IF(AND(H141="Заречный", F141="Поступление",I141=Товар!C$16),E141,"")</f>
        <v/>
      </c>
      <c r="K141" s="3" t="str">
        <f aca="false">IF(AND(H141="Заречный", F141="Продажа",I141=Товар!C$16),E141,"")</f>
        <v/>
      </c>
    </row>
    <row r="142" customFormat="false" ht="13.8" hidden="false" customHeight="false" outlineLevel="0" collapsed="false">
      <c r="A142" s="0" t="n">
        <v>141</v>
      </c>
      <c r="B142" s="2" t="n">
        <v>44348</v>
      </c>
      <c r="C142" s="0" t="s">
        <v>14</v>
      </c>
      <c r="D142" s="0" t="n">
        <v>24</v>
      </c>
      <c r="E142" s="0" t="n">
        <v>180</v>
      </c>
      <c r="F142" s="0" t="s">
        <v>10</v>
      </c>
      <c r="G142" s="0" t="n">
        <v>50</v>
      </c>
      <c r="H142" s="0" t="str">
        <f aca="false">VLOOKUP(C142,Магазин!A:C,2,0)</f>
        <v>Первомайский</v>
      </c>
      <c r="I142" s="0" t="str">
        <f aca="false">VLOOKUP(D142, Товар!A:F, 3, 0)</f>
        <v>Макароны спагетти </v>
      </c>
      <c r="J142" s="3" t="str">
        <f aca="false">IF(AND(H142="Заречный", F142="Поступление",I142=Товар!C$16),E142,"")</f>
        <v/>
      </c>
      <c r="K142" s="3" t="str">
        <f aca="false">IF(AND(H142="Заречный", F142="Продажа",I142=Товар!C$16),E142,"")</f>
        <v/>
      </c>
    </row>
    <row r="143" customFormat="false" ht="13.8" hidden="false" customHeight="false" outlineLevel="0" collapsed="false">
      <c r="A143" s="0" t="n">
        <v>142</v>
      </c>
      <c r="B143" s="2" t="n">
        <v>44348</v>
      </c>
      <c r="C143" s="0" t="s">
        <v>14</v>
      </c>
      <c r="D143" s="0" t="n">
        <v>24</v>
      </c>
      <c r="E143" s="0" t="n">
        <v>120</v>
      </c>
      <c r="F143" s="0" t="s">
        <v>11</v>
      </c>
      <c r="G143" s="0" t="n">
        <v>50</v>
      </c>
      <c r="H143" s="0" t="str">
        <f aca="false">VLOOKUP(C143,Магазин!A:C,2,0)</f>
        <v>Первомайский</v>
      </c>
      <c r="I143" s="0" t="str">
        <f aca="false">VLOOKUP(D143, Товар!A:F, 3, 0)</f>
        <v>Макароны спагетти </v>
      </c>
      <c r="J143" s="3" t="str">
        <f aca="false">IF(AND(H143="Заречный", F143="Поступление",I143=Товар!C$16),E143,"")</f>
        <v/>
      </c>
      <c r="K143" s="3" t="str">
        <f aca="false">IF(AND(H143="Заречный", F143="Продажа",I143=Товар!C$16),E143,"")</f>
        <v/>
      </c>
    </row>
    <row r="144" customFormat="false" ht="13.8" hidden="false" customHeight="false" outlineLevel="0" collapsed="false">
      <c r="A144" s="0" t="n">
        <v>143</v>
      </c>
      <c r="B144" s="2" t="n">
        <v>44348</v>
      </c>
      <c r="C144" s="0" t="s">
        <v>14</v>
      </c>
      <c r="D144" s="0" t="n">
        <v>25</v>
      </c>
      <c r="E144" s="0" t="n">
        <v>180</v>
      </c>
      <c r="F144" s="0" t="s">
        <v>10</v>
      </c>
      <c r="G144" s="0" t="n">
        <v>52</v>
      </c>
      <c r="H144" s="0" t="str">
        <f aca="false">VLOOKUP(C144,Магазин!A:C,2,0)</f>
        <v>Первомайский</v>
      </c>
      <c r="I144" s="0" t="str">
        <f aca="false">VLOOKUP(D144, Товар!A:F, 3, 0)</f>
        <v>Макароны вермишель</v>
      </c>
      <c r="J144" s="3" t="str">
        <f aca="false">IF(AND(H144="Заречный", F144="Поступление",I144=Товар!C$16),E144,"")</f>
        <v/>
      </c>
      <c r="K144" s="3" t="str">
        <f aca="false">IF(AND(H144="Заречный", F144="Продажа",I144=Товар!C$16),E144,"")</f>
        <v/>
      </c>
    </row>
    <row r="145" customFormat="false" ht="13.8" hidden="false" customHeight="false" outlineLevel="0" collapsed="false">
      <c r="A145" s="0" t="n">
        <v>144</v>
      </c>
      <c r="B145" s="2" t="n">
        <v>44348</v>
      </c>
      <c r="C145" s="0" t="s">
        <v>14</v>
      </c>
      <c r="D145" s="0" t="n">
        <v>25</v>
      </c>
      <c r="E145" s="0" t="n">
        <v>120</v>
      </c>
      <c r="F145" s="0" t="s">
        <v>11</v>
      </c>
      <c r="G145" s="0" t="n">
        <v>52</v>
      </c>
      <c r="H145" s="0" t="str">
        <f aca="false">VLOOKUP(C145,Магазин!A:C,2,0)</f>
        <v>Первомайский</v>
      </c>
      <c r="I145" s="0" t="str">
        <f aca="false">VLOOKUP(D145, Товар!A:F, 3, 0)</f>
        <v>Макароны вермишель</v>
      </c>
      <c r="J145" s="3" t="str">
        <f aca="false">IF(AND(H145="Заречный", F145="Поступление",I145=Товар!C$16),E145,"")</f>
        <v/>
      </c>
      <c r="K145" s="3" t="str">
        <f aca="false">IF(AND(H145="Заречный", F145="Продажа",I145=Товар!C$16),E145,"")</f>
        <v/>
      </c>
    </row>
    <row r="146" customFormat="false" ht="13.8" hidden="false" customHeight="false" outlineLevel="0" collapsed="false">
      <c r="A146" s="0" t="n">
        <v>145</v>
      </c>
      <c r="B146" s="2" t="n">
        <v>44348</v>
      </c>
      <c r="C146" s="0" t="s">
        <v>14</v>
      </c>
      <c r="D146" s="0" t="n">
        <v>26</v>
      </c>
      <c r="E146" s="0" t="n">
        <v>170</v>
      </c>
      <c r="F146" s="0" t="s">
        <v>10</v>
      </c>
      <c r="G146" s="0" t="n">
        <v>47</v>
      </c>
      <c r="H146" s="0" t="str">
        <f aca="false">VLOOKUP(C146,Магазин!A:C,2,0)</f>
        <v>Первомайский</v>
      </c>
      <c r="I146" s="0" t="str">
        <f aca="false">VLOOKUP(D146, Товар!A:F, 3, 0)</f>
        <v>Макароны рожки</v>
      </c>
      <c r="J146" s="3" t="str">
        <f aca="false">IF(AND(H146="Заречный", F146="Поступление",I146=Товар!C$16),E146,"")</f>
        <v/>
      </c>
      <c r="K146" s="3" t="str">
        <f aca="false">IF(AND(H146="Заречный", F146="Продажа",I146=Товар!C$16),E146,"")</f>
        <v/>
      </c>
    </row>
    <row r="147" customFormat="false" ht="13.8" hidden="false" customHeight="false" outlineLevel="0" collapsed="false">
      <c r="A147" s="0" t="n">
        <v>146</v>
      </c>
      <c r="B147" s="2" t="n">
        <v>44348</v>
      </c>
      <c r="C147" s="0" t="s">
        <v>14</v>
      </c>
      <c r="D147" s="0" t="n">
        <v>26</v>
      </c>
      <c r="E147" s="0" t="n">
        <v>120</v>
      </c>
      <c r="F147" s="0" t="s">
        <v>11</v>
      </c>
      <c r="G147" s="0" t="n">
        <v>47</v>
      </c>
      <c r="H147" s="0" t="str">
        <f aca="false">VLOOKUP(C147,Магазин!A:C,2,0)</f>
        <v>Первомайский</v>
      </c>
      <c r="I147" s="0" t="str">
        <f aca="false">VLOOKUP(D147, Товар!A:F, 3, 0)</f>
        <v>Макароны рожки</v>
      </c>
      <c r="J147" s="3" t="str">
        <f aca="false">IF(AND(H147="Заречный", F147="Поступление",I147=Товар!C$16),E147,"")</f>
        <v/>
      </c>
      <c r="K147" s="3" t="str">
        <f aca="false">IF(AND(H147="Заречный", F147="Продажа",I147=Товар!C$16),E147,"")</f>
        <v/>
      </c>
    </row>
    <row r="148" customFormat="false" ht="13.8" hidden="false" customHeight="false" outlineLevel="0" collapsed="false">
      <c r="A148" s="0" t="n">
        <v>147</v>
      </c>
      <c r="B148" s="2" t="n">
        <v>44348</v>
      </c>
      <c r="C148" s="0" t="s">
        <v>14</v>
      </c>
      <c r="D148" s="0" t="n">
        <v>27</v>
      </c>
      <c r="E148" s="0" t="n">
        <v>180</v>
      </c>
      <c r="F148" s="0" t="s">
        <v>10</v>
      </c>
      <c r="G148" s="0" t="n">
        <v>45</v>
      </c>
      <c r="H148" s="0" t="str">
        <f aca="false">VLOOKUP(C148,Магазин!A:C,2,0)</f>
        <v>Первомайский</v>
      </c>
      <c r="I148" s="0" t="str">
        <f aca="false">VLOOKUP(D148, Товар!A:F, 3, 0)</f>
        <v>Макароны перья</v>
      </c>
      <c r="J148" s="3" t="str">
        <f aca="false">IF(AND(H148="Заречный", F148="Поступление",I148=Товар!C$16),E148,"")</f>
        <v/>
      </c>
      <c r="K148" s="3" t="str">
        <f aca="false">IF(AND(H148="Заречный", F148="Продажа",I148=Товар!C$16),E148,"")</f>
        <v/>
      </c>
    </row>
    <row r="149" customFormat="false" ht="13.8" hidden="false" customHeight="false" outlineLevel="0" collapsed="false">
      <c r="A149" s="0" t="n">
        <v>148</v>
      </c>
      <c r="B149" s="2" t="n">
        <v>44348</v>
      </c>
      <c r="C149" s="0" t="s">
        <v>14</v>
      </c>
      <c r="D149" s="0" t="n">
        <v>27</v>
      </c>
      <c r="E149" s="0" t="n">
        <v>120</v>
      </c>
      <c r="F149" s="0" t="s">
        <v>11</v>
      </c>
      <c r="G149" s="0" t="n">
        <v>45</v>
      </c>
      <c r="H149" s="0" t="str">
        <f aca="false">VLOOKUP(C149,Магазин!A:C,2,0)</f>
        <v>Первомайский</v>
      </c>
      <c r="I149" s="0" t="str">
        <f aca="false">VLOOKUP(D149, Товар!A:F, 3, 0)</f>
        <v>Макароны перья</v>
      </c>
      <c r="J149" s="3" t="str">
        <f aca="false">IF(AND(H149="Заречный", F149="Поступление",I149=Товар!C$16),E149,"")</f>
        <v/>
      </c>
      <c r="K149" s="3" t="str">
        <f aca="false">IF(AND(H149="Заречный", F149="Продажа",I149=Товар!C$16),E149,"")</f>
        <v/>
      </c>
    </row>
    <row r="150" customFormat="false" ht="13.8" hidden="false" customHeight="false" outlineLevel="0" collapsed="false">
      <c r="A150" s="0" t="n">
        <v>149</v>
      </c>
      <c r="B150" s="2" t="n">
        <v>44348</v>
      </c>
      <c r="C150" s="0" t="s">
        <v>14</v>
      </c>
      <c r="D150" s="0" t="n">
        <v>28</v>
      </c>
      <c r="E150" s="0" t="n">
        <v>180</v>
      </c>
      <c r="F150" s="0" t="s">
        <v>10</v>
      </c>
      <c r="G150" s="0" t="n">
        <v>38</v>
      </c>
      <c r="H150" s="0" t="str">
        <f aca="false">VLOOKUP(C150,Магазин!A:C,2,0)</f>
        <v>Первомайский</v>
      </c>
      <c r="I150" s="0" t="str">
        <f aca="false">VLOOKUP(D150, Товар!A:F, 3, 0)</f>
        <v>Сахар песок белый</v>
      </c>
      <c r="J150" s="3" t="str">
        <f aca="false">IF(AND(H150="Заречный", F150="Поступление",I150=Товар!C$16),E150,"")</f>
        <v/>
      </c>
      <c r="K150" s="3" t="str">
        <f aca="false">IF(AND(H150="Заречный", F150="Продажа",I150=Товар!C$16),E150,"")</f>
        <v/>
      </c>
    </row>
    <row r="151" customFormat="false" ht="13.8" hidden="false" customHeight="false" outlineLevel="0" collapsed="false">
      <c r="A151" s="0" t="n">
        <v>150</v>
      </c>
      <c r="B151" s="2" t="n">
        <v>44348</v>
      </c>
      <c r="C151" s="0" t="s">
        <v>14</v>
      </c>
      <c r="D151" s="0" t="n">
        <v>28</v>
      </c>
      <c r="E151" s="0" t="n">
        <v>100</v>
      </c>
      <c r="F151" s="0" t="s">
        <v>11</v>
      </c>
      <c r="G151" s="0" t="n">
        <v>38</v>
      </c>
      <c r="H151" s="0" t="str">
        <f aca="false">VLOOKUP(C151,Магазин!A:C,2,0)</f>
        <v>Первомайский</v>
      </c>
      <c r="I151" s="0" t="str">
        <f aca="false">VLOOKUP(D151, Товар!A:F, 3, 0)</f>
        <v>Сахар песок белый</v>
      </c>
      <c r="J151" s="3" t="str">
        <f aca="false">IF(AND(H151="Заречный", F151="Поступление",I151=Товар!C$16),E151,"")</f>
        <v/>
      </c>
      <c r="K151" s="3" t="str">
        <f aca="false">IF(AND(H151="Заречный", F151="Продажа",I151=Товар!C$16),E151,"")</f>
        <v/>
      </c>
    </row>
    <row r="152" customFormat="false" ht="13.8" hidden="false" customHeight="false" outlineLevel="0" collapsed="false">
      <c r="A152" s="0" t="n">
        <v>151</v>
      </c>
      <c r="B152" s="2" t="n">
        <v>44348</v>
      </c>
      <c r="C152" s="0" t="s">
        <v>14</v>
      </c>
      <c r="D152" s="0" t="n">
        <v>29</v>
      </c>
      <c r="E152" s="0" t="n">
        <v>180</v>
      </c>
      <c r="F152" s="0" t="s">
        <v>10</v>
      </c>
      <c r="G152" s="0" t="n">
        <v>85</v>
      </c>
      <c r="H152" s="0" t="str">
        <f aca="false">VLOOKUP(C152,Магазин!A:C,2,0)</f>
        <v>Первомайский</v>
      </c>
      <c r="I152" s="0" t="str">
        <f aca="false">VLOOKUP(D152, Товар!A:F, 3, 0)</f>
        <v>Сахар демерара коричневый</v>
      </c>
      <c r="J152" s="3" t="str">
        <f aca="false">IF(AND(H152="Заречный", F152="Поступление",I152=Товар!C$16),E152,"")</f>
        <v/>
      </c>
      <c r="K152" s="3" t="str">
        <f aca="false">IF(AND(H152="Заречный", F152="Продажа",I152=Товар!C$16),E152,"")</f>
        <v/>
      </c>
    </row>
    <row r="153" customFormat="false" ht="13.8" hidden="false" customHeight="false" outlineLevel="0" collapsed="false">
      <c r="A153" s="0" t="n">
        <v>152</v>
      </c>
      <c r="B153" s="2" t="n">
        <v>44348</v>
      </c>
      <c r="C153" s="0" t="s">
        <v>14</v>
      </c>
      <c r="D153" s="0" t="n">
        <v>29</v>
      </c>
      <c r="E153" s="0" t="n">
        <v>20</v>
      </c>
      <c r="F153" s="0" t="s">
        <v>11</v>
      </c>
      <c r="G153" s="0" t="n">
        <v>85</v>
      </c>
      <c r="H153" s="0" t="str">
        <f aca="false">VLOOKUP(C153,Магазин!A:C,2,0)</f>
        <v>Первомайский</v>
      </c>
      <c r="I153" s="0" t="str">
        <f aca="false">VLOOKUP(D153, Товар!A:F, 3, 0)</f>
        <v>Сахар демерара коричневый</v>
      </c>
      <c r="J153" s="3" t="str">
        <f aca="false">IF(AND(H153="Заречный", F153="Поступление",I153=Товар!C$16),E153,"")</f>
        <v/>
      </c>
      <c r="K153" s="3" t="str">
        <f aca="false">IF(AND(H153="Заречный", F153="Продажа",I153=Товар!C$16),E153,"")</f>
        <v/>
      </c>
    </row>
    <row r="154" customFormat="false" ht="13.8" hidden="false" customHeight="false" outlineLevel="0" collapsed="false">
      <c r="A154" s="0" t="n">
        <v>153</v>
      </c>
      <c r="B154" s="2" t="n">
        <v>44348</v>
      </c>
      <c r="C154" s="0" t="s">
        <v>14</v>
      </c>
      <c r="D154" s="0" t="n">
        <v>30</v>
      </c>
      <c r="E154" s="0" t="n">
        <v>180</v>
      </c>
      <c r="F154" s="0" t="s">
        <v>10</v>
      </c>
      <c r="G154" s="0" t="n">
        <v>44</v>
      </c>
      <c r="H154" s="0" t="str">
        <f aca="false">VLOOKUP(C154,Магазин!A:C,2,0)</f>
        <v>Первомайский</v>
      </c>
      <c r="I154" s="0" t="str">
        <f aca="false">VLOOKUP(D154, Товар!A:F, 3, 0)</f>
        <v>Сахар рафинад быстрорастворимый</v>
      </c>
      <c r="J154" s="3" t="str">
        <f aca="false">IF(AND(H154="Заречный", F154="Поступление",I154=Товар!C$16),E154,"")</f>
        <v/>
      </c>
      <c r="K154" s="3" t="str">
        <f aca="false">IF(AND(H154="Заречный", F154="Продажа",I154=Товар!C$16),E154,"")</f>
        <v/>
      </c>
    </row>
    <row r="155" customFormat="false" ht="13.8" hidden="false" customHeight="false" outlineLevel="0" collapsed="false">
      <c r="A155" s="0" t="n">
        <v>154</v>
      </c>
      <c r="B155" s="2" t="n">
        <v>44348</v>
      </c>
      <c r="C155" s="0" t="s">
        <v>14</v>
      </c>
      <c r="D155" s="0" t="n">
        <v>30</v>
      </c>
      <c r="E155" s="0" t="n">
        <v>80</v>
      </c>
      <c r="F155" s="0" t="s">
        <v>11</v>
      </c>
      <c r="G155" s="0" t="n">
        <v>44</v>
      </c>
      <c r="H155" s="0" t="str">
        <f aca="false">VLOOKUP(C155,Магазин!A:C,2,0)</f>
        <v>Первомайский</v>
      </c>
      <c r="I155" s="0" t="str">
        <f aca="false">VLOOKUP(D155, Товар!A:F, 3, 0)</f>
        <v>Сахар рафинад быстрорастворимый</v>
      </c>
      <c r="J155" s="3" t="str">
        <f aca="false">IF(AND(H155="Заречный", F155="Поступление",I155=Товар!C$16),E155,"")</f>
        <v/>
      </c>
      <c r="K155" s="3" t="str">
        <f aca="false">IF(AND(H155="Заречный", F155="Продажа",I155=Товар!C$16),E155,"")</f>
        <v/>
      </c>
    </row>
    <row r="156" customFormat="false" ht="13.8" hidden="false" customHeight="false" outlineLevel="0" collapsed="false">
      <c r="A156" s="0" t="n">
        <v>155</v>
      </c>
      <c r="B156" s="2" t="n">
        <v>44348</v>
      </c>
      <c r="C156" s="0" t="s">
        <v>14</v>
      </c>
      <c r="D156" s="0" t="n">
        <v>33</v>
      </c>
      <c r="E156" s="0" t="n">
        <v>170</v>
      </c>
      <c r="F156" s="0" t="s">
        <v>10</v>
      </c>
      <c r="G156" s="0" t="n">
        <v>50</v>
      </c>
      <c r="H156" s="0" t="str">
        <f aca="false">VLOOKUP(C156,Магазин!A:C,2,0)</f>
        <v>Первомайский</v>
      </c>
      <c r="I156" s="0" t="str">
        <f aca="false">VLOOKUP(D156, Товар!A:F, 3, 0)</f>
        <v>Мука хлебопекарная в\с</v>
      </c>
      <c r="J156" s="3" t="str">
        <f aca="false">IF(AND(H156="Заречный", F156="Поступление",I156=Товар!C$16),E156,"")</f>
        <v/>
      </c>
      <c r="K156" s="3" t="str">
        <f aca="false">IF(AND(H156="Заречный", F156="Продажа",I156=Товар!C$16),E156,"")</f>
        <v/>
      </c>
    </row>
    <row r="157" customFormat="false" ht="13.8" hidden="false" customHeight="false" outlineLevel="0" collapsed="false">
      <c r="A157" s="0" t="n">
        <v>156</v>
      </c>
      <c r="B157" s="2" t="n">
        <v>44348</v>
      </c>
      <c r="C157" s="0" t="s">
        <v>14</v>
      </c>
      <c r="D157" s="0" t="n">
        <v>33</v>
      </c>
      <c r="E157" s="0" t="n">
        <v>80</v>
      </c>
      <c r="F157" s="0" t="s">
        <v>11</v>
      </c>
      <c r="G157" s="0" t="n">
        <v>50</v>
      </c>
      <c r="H157" s="0" t="str">
        <f aca="false">VLOOKUP(C157,Магазин!A:C,2,0)</f>
        <v>Первомайский</v>
      </c>
      <c r="I157" s="0" t="str">
        <f aca="false">VLOOKUP(D157, Товар!A:F, 3, 0)</f>
        <v>Мука хлебопекарная в\с</v>
      </c>
      <c r="J157" s="3" t="str">
        <f aca="false">IF(AND(H157="Заречный", F157="Поступление",I157=Товар!C$16),E157,"")</f>
        <v/>
      </c>
      <c r="K157" s="3" t="str">
        <f aca="false">IF(AND(H157="Заречный", F157="Продажа",I157=Товар!C$16),E157,"")</f>
        <v/>
      </c>
    </row>
    <row r="158" customFormat="false" ht="13.8" hidden="false" customHeight="false" outlineLevel="0" collapsed="false">
      <c r="A158" s="0" t="n">
        <v>157</v>
      </c>
      <c r="B158" s="2" t="n">
        <v>44348</v>
      </c>
      <c r="C158" s="0" t="s">
        <v>14</v>
      </c>
      <c r="D158" s="0" t="n">
        <v>34</v>
      </c>
      <c r="E158" s="0" t="n">
        <v>180</v>
      </c>
      <c r="F158" s="0" t="s">
        <v>10</v>
      </c>
      <c r="G158" s="0" t="n">
        <v>65</v>
      </c>
      <c r="H158" s="0" t="str">
        <f aca="false">VLOOKUP(C158,Магазин!A:C,2,0)</f>
        <v>Первомайский</v>
      </c>
      <c r="I158" s="0" t="str">
        <f aca="false">VLOOKUP(D158, Товар!A:F, 3, 0)</f>
        <v>Мука блинная</v>
      </c>
      <c r="J158" s="3" t="str">
        <f aca="false">IF(AND(H158="Заречный", F158="Поступление",I158=Товар!C$16),E158,"")</f>
        <v/>
      </c>
      <c r="K158" s="3" t="str">
        <f aca="false">IF(AND(H158="Заречный", F158="Продажа",I158=Товар!C$16),E158,"")</f>
        <v/>
      </c>
    </row>
    <row r="159" customFormat="false" ht="13.8" hidden="false" customHeight="false" outlineLevel="0" collapsed="false">
      <c r="A159" s="0" t="n">
        <v>158</v>
      </c>
      <c r="B159" s="2" t="n">
        <v>44348</v>
      </c>
      <c r="C159" s="0" t="s">
        <v>14</v>
      </c>
      <c r="D159" s="0" t="n">
        <v>34</v>
      </c>
      <c r="E159" s="0" t="n">
        <v>40</v>
      </c>
      <c r="F159" s="0" t="s">
        <v>11</v>
      </c>
      <c r="G159" s="0" t="n">
        <v>65</v>
      </c>
      <c r="H159" s="0" t="str">
        <f aca="false">VLOOKUP(C159,Магазин!A:C,2,0)</f>
        <v>Первомайский</v>
      </c>
      <c r="I159" s="0" t="str">
        <f aca="false">VLOOKUP(D159, Товар!A:F, 3, 0)</f>
        <v>Мука блинная</v>
      </c>
      <c r="J159" s="3" t="str">
        <f aca="false">IF(AND(H159="Заречный", F159="Поступление",I159=Товар!C$16),E159,"")</f>
        <v/>
      </c>
      <c r="K159" s="3" t="str">
        <f aca="false">IF(AND(H159="Заречный", F159="Продажа",I159=Товар!C$16),E159,"")</f>
        <v/>
      </c>
    </row>
    <row r="160" customFormat="false" ht="13.8" hidden="false" customHeight="false" outlineLevel="0" collapsed="false">
      <c r="A160" s="0" t="n">
        <v>159</v>
      </c>
      <c r="B160" s="2" t="n">
        <v>44348</v>
      </c>
      <c r="C160" s="0" t="s">
        <v>14</v>
      </c>
      <c r="D160" s="0" t="n">
        <v>44</v>
      </c>
      <c r="E160" s="0" t="n">
        <v>180</v>
      </c>
      <c r="F160" s="0" t="s">
        <v>10</v>
      </c>
      <c r="G160" s="0" t="n">
        <v>180</v>
      </c>
      <c r="H160" s="0" t="str">
        <f aca="false">VLOOKUP(C160,Магазин!A:C,2,0)</f>
        <v>Первомайский</v>
      </c>
      <c r="I160" s="0" t="str">
        <f aca="false">VLOOKUP(D160, Товар!A:F, 3, 0)</f>
        <v>Чай черный индийский</v>
      </c>
      <c r="J160" s="3" t="str">
        <f aca="false">IF(AND(H160="Заречный", F160="Поступление",I160=Товар!C$16),E160,"")</f>
        <v/>
      </c>
      <c r="K160" s="3" t="str">
        <f aca="false">IF(AND(H160="Заречный", F160="Продажа",I160=Товар!C$16),E160,"")</f>
        <v/>
      </c>
    </row>
    <row r="161" customFormat="false" ht="13.8" hidden="false" customHeight="false" outlineLevel="0" collapsed="false">
      <c r="A161" s="0" t="n">
        <v>160</v>
      </c>
      <c r="B161" s="2" t="n">
        <v>44348</v>
      </c>
      <c r="C161" s="0" t="s">
        <v>14</v>
      </c>
      <c r="D161" s="0" t="n">
        <v>44</v>
      </c>
      <c r="E161" s="0" t="n">
        <v>60</v>
      </c>
      <c r="F161" s="0" t="s">
        <v>11</v>
      </c>
      <c r="G161" s="0" t="n">
        <v>180</v>
      </c>
      <c r="H161" s="0" t="str">
        <f aca="false">VLOOKUP(C161,Магазин!A:C,2,0)</f>
        <v>Первомайский</v>
      </c>
      <c r="I161" s="0" t="str">
        <f aca="false">VLOOKUP(D161, Товар!A:F, 3, 0)</f>
        <v>Чай черный индийский</v>
      </c>
      <c r="J161" s="3" t="str">
        <f aca="false">IF(AND(H161="Заречный", F161="Поступление",I161=Товар!C$16),E161,"")</f>
        <v/>
      </c>
      <c r="K161" s="3" t="str">
        <f aca="false">IF(AND(H161="Заречный", F161="Продажа",I161=Товар!C$16),E161,"")</f>
        <v/>
      </c>
    </row>
    <row r="162" customFormat="false" ht="13.8" hidden="false" customHeight="false" outlineLevel="0" collapsed="false">
      <c r="A162" s="0" t="n">
        <v>161</v>
      </c>
      <c r="B162" s="2" t="n">
        <v>44348</v>
      </c>
      <c r="C162" s="0" t="s">
        <v>14</v>
      </c>
      <c r="D162" s="0" t="n">
        <v>45</v>
      </c>
      <c r="E162" s="0" t="n">
        <v>170</v>
      </c>
      <c r="F162" s="0" t="s">
        <v>10</v>
      </c>
      <c r="G162" s="0" t="n">
        <v>170</v>
      </c>
      <c r="H162" s="0" t="str">
        <f aca="false">VLOOKUP(C162,Магазин!A:C,2,0)</f>
        <v>Первомайский</v>
      </c>
      <c r="I162" s="0" t="str">
        <f aca="false">VLOOKUP(D162, Товар!A:F, 3, 0)</f>
        <v>Чай зеленый </v>
      </c>
      <c r="J162" s="3" t="str">
        <f aca="false">IF(AND(H162="Заречный", F162="Поступление",I162=Товар!C$16),E162,"")</f>
        <v/>
      </c>
      <c r="K162" s="3" t="str">
        <f aca="false">IF(AND(H162="Заречный", F162="Продажа",I162=Товар!C$16),E162,"")</f>
        <v/>
      </c>
    </row>
    <row r="163" customFormat="false" ht="13.8" hidden="false" customHeight="false" outlineLevel="0" collapsed="false">
      <c r="A163" s="0" t="n">
        <v>162</v>
      </c>
      <c r="B163" s="2" t="n">
        <v>44348</v>
      </c>
      <c r="C163" s="0" t="s">
        <v>14</v>
      </c>
      <c r="D163" s="0" t="n">
        <v>45</v>
      </c>
      <c r="E163" s="0" t="n">
        <v>40</v>
      </c>
      <c r="F163" s="0" t="s">
        <v>11</v>
      </c>
      <c r="G163" s="0" t="n">
        <v>170</v>
      </c>
      <c r="H163" s="0" t="str">
        <f aca="false">VLOOKUP(C163,Магазин!A:C,2,0)</f>
        <v>Первомайский</v>
      </c>
      <c r="I163" s="0" t="str">
        <f aca="false">VLOOKUP(D163, Товар!A:F, 3, 0)</f>
        <v>Чай зеленый </v>
      </c>
      <c r="J163" s="3" t="str">
        <f aca="false">IF(AND(H163="Заречный", F163="Поступление",I163=Товар!C$16),E163,"")</f>
        <v/>
      </c>
      <c r="K163" s="3" t="str">
        <f aca="false">IF(AND(H163="Заречный", F163="Продажа",I163=Товар!C$16),E163,"")</f>
        <v/>
      </c>
    </row>
    <row r="164" customFormat="false" ht="13.8" hidden="false" customHeight="false" outlineLevel="0" collapsed="false">
      <c r="A164" s="0" t="n">
        <v>163</v>
      </c>
      <c r="B164" s="2" t="n">
        <v>44348</v>
      </c>
      <c r="C164" s="0" t="s">
        <v>14</v>
      </c>
      <c r="D164" s="0" t="n">
        <v>46</v>
      </c>
      <c r="E164" s="0" t="n">
        <v>180</v>
      </c>
      <c r="F164" s="0" t="s">
        <v>10</v>
      </c>
      <c r="G164" s="0" t="n">
        <v>330</v>
      </c>
      <c r="H164" s="0" t="str">
        <f aca="false">VLOOKUP(C164,Магазин!A:C,2,0)</f>
        <v>Первомайский</v>
      </c>
      <c r="I164" s="0" t="str">
        <f aca="false">VLOOKUP(D164, Товар!A:F, 3, 0)</f>
        <v>Кофе растворимый</v>
      </c>
      <c r="J164" s="3" t="str">
        <f aca="false">IF(AND(H164="Заречный", F164="Поступление",I164=Товар!C$16),E164,"")</f>
        <v/>
      </c>
      <c r="K164" s="3" t="str">
        <f aca="false">IF(AND(H164="Заречный", F164="Продажа",I164=Товар!C$16),E164,"")</f>
        <v/>
      </c>
    </row>
    <row r="165" customFormat="false" ht="13.8" hidden="false" customHeight="false" outlineLevel="0" collapsed="false">
      <c r="A165" s="0" t="n">
        <v>164</v>
      </c>
      <c r="B165" s="2" t="n">
        <v>44348</v>
      </c>
      <c r="C165" s="0" t="s">
        <v>14</v>
      </c>
      <c r="D165" s="0" t="n">
        <v>46</v>
      </c>
      <c r="E165" s="0" t="n">
        <v>80</v>
      </c>
      <c r="F165" s="0" t="s">
        <v>11</v>
      </c>
      <c r="G165" s="0" t="n">
        <v>330</v>
      </c>
      <c r="H165" s="0" t="str">
        <f aca="false">VLOOKUP(C165,Магазин!A:C,2,0)</f>
        <v>Первомайский</v>
      </c>
      <c r="I165" s="0" t="str">
        <f aca="false">VLOOKUP(D165, Товар!A:F, 3, 0)</f>
        <v>Кофе растворимый</v>
      </c>
      <c r="J165" s="3" t="str">
        <f aca="false">IF(AND(H165="Заречный", F165="Поступление",I165=Товар!C$16),E165,"")</f>
        <v/>
      </c>
      <c r="K165" s="3" t="str">
        <f aca="false">IF(AND(H165="Заречный", F165="Продажа",I165=Товар!C$16),E165,"")</f>
        <v/>
      </c>
    </row>
    <row r="166" customFormat="false" ht="13.8" hidden="false" customHeight="false" outlineLevel="0" collapsed="false">
      <c r="A166" s="0" t="n">
        <v>165</v>
      </c>
      <c r="B166" s="2" t="n">
        <v>44348</v>
      </c>
      <c r="C166" s="0" t="s">
        <v>14</v>
      </c>
      <c r="D166" s="0" t="n">
        <v>47</v>
      </c>
      <c r="E166" s="0" t="n">
        <v>180</v>
      </c>
      <c r="F166" s="0" t="s">
        <v>10</v>
      </c>
      <c r="G166" s="0" t="n">
        <v>370</v>
      </c>
      <c r="H166" s="0" t="str">
        <f aca="false">VLOOKUP(C166,Магазин!A:C,2,0)</f>
        <v>Первомайский</v>
      </c>
      <c r="I166" s="0" t="str">
        <f aca="false">VLOOKUP(D166, Товар!A:F, 3, 0)</f>
        <v>Кофе в зернах </v>
      </c>
      <c r="J166" s="3" t="str">
        <f aca="false">IF(AND(H166="Заречный", F166="Поступление",I166=Товар!C$16),E166,"")</f>
        <v/>
      </c>
      <c r="K166" s="3" t="str">
        <f aca="false">IF(AND(H166="Заречный", F166="Продажа",I166=Товар!C$16),E166,"")</f>
        <v/>
      </c>
    </row>
    <row r="167" customFormat="false" ht="13.8" hidden="false" customHeight="false" outlineLevel="0" collapsed="false">
      <c r="A167" s="0" t="n">
        <v>166</v>
      </c>
      <c r="B167" s="2" t="n">
        <v>44348</v>
      </c>
      <c r="C167" s="0" t="s">
        <v>14</v>
      </c>
      <c r="D167" s="0" t="n">
        <v>47</v>
      </c>
      <c r="E167" s="0" t="n">
        <v>24</v>
      </c>
      <c r="F167" s="0" t="s">
        <v>11</v>
      </c>
      <c r="G167" s="0" t="n">
        <v>370</v>
      </c>
      <c r="H167" s="0" t="str">
        <f aca="false">VLOOKUP(C167,Магазин!A:C,2,0)</f>
        <v>Первомайский</v>
      </c>
      <c r="I167" s="0" t="str">
        <f aca="false">VLOOKUP(D167, Товар!A:F, 3, 0)</f>
        <v>Кофе в зернах </v>
      </c>
      <c r="J167" s="3" t="str">
        <f aca="false">IF(AND(H167="Заречный", F167="Поступление",I167=Товар!C$16),E167,"")</f>
        <v/>
      </c>
      <c r="K167" s="3" t="str">
        <f aca="false">IF(AND(H167="Заречный", F167="Продажа",I167=Товар!C$16),E167,"")</f>
        <v/>
      </c>
    </row>
    <row r="168" customFormat="false" ht="13.8" hidden="false" customHeight="false" outlineLevel="0" collapsed="false">
      <c r="A168" s="0" t="n">
        <v>167</v>
      </c>
      <c r="B168" s="2" t="n">
        <v>44348</v>
      </c>
      <c r="C168" s="0" t="s">
        <v>14</v>
      </c>
      <c r="D168" s="0" t="n">
        <v>48</v>
      </c>
      <c r="E168" s="0" t="n">
        <v>180</v>
      </c>
      <c r="F168" s="0" t="s">
        <v>10</v>
      </c>
      <c r="G168" s="0" t="n">
        <v>180</v>
      </c>
      <c r="H168" s="0" t="str">
        <f aca="false">VLOOKUP(C168,Магазин!A:C,2,0)</f>
        <v>Первомайский</v>
      </c>
      <c r="I168" s="0" t="str">
        <f aca="false">VLOOKUP(D168, Товар!A:F, 3, 0)</f>
        <v>Кофе молотый</v>
      </c>
      <c r="J168" s="3" t="str">
        <f aca="false">IF(AND(H168="Заречный", F168="Поступление",I168=Товар!C$16),E168,"")</f>
        <v/>
      </c>
      <c r="K168" s="3" t="str">
        <f aca="false">IF(AND(H168="Заречный", F168="Продажа",I168=Товар!C$16),E168,"")</f>
        <v/>
      </c>
    </row>
    <row r="169" customFormat="false" ht="13.8" hidden="false" customHeight="false" outlineLevel="0" collapsed="false">
      <c r="A169" s="0" t="n">
        <v>168</v>
      </c>
      <c r="B169" s="2" t="n">
        <v>44348</v>
      </c>
      <c r="C169" s="0" t="s">
        <v>14</v>
      </c>
      <c r="D169" s="0" t="n">
        <v>48</v>
      </c>
      <c r="E169" s="0" t="n">
        <v>60</v>
      </c>
      <c r="F169" s="0" t="s">
        <v>11</v>
      </c>
      <c r="G169" s="0" t="n">
        <v>180</v>
      </c>
      <c r="H169" s="0" t="str">
        <f aca="false">VLOOKUP(C169,Магазин!A:C,2,0)</f>
        <v>Первомайский</v>
      </c>
      <c r="I169" s="0" t="str">
        <f aca="false">VLOOKUP(D169, Товар!A:F, 3, 0)</f>
        <v>Кофе молотый</v>
      </c>
      <c r="J169" s="3" t="str">
        <f aca="false">IF(AND(H169="Заречный", F169="Поступление",I169=Товар!C$16),E169,"")</f>
        <v/>
      </c>
      <c r="K169" s="3" t="str">
        <f aca="false">IF(AND(H169="Заречный", F169="Продажа",I169=Товар!C$16),E169,"")</f>
        <v/>
      </c>
    </row>
    <row r="170" customFormat="false" ht="13.8" hidden="false" customHeight="false" outlineLevel="0" collapsed="false">
      <c r="A170" s="0" t="n">
        <v>169</v>
      </c>
      <c r="B170" s="2" t="n">
        <v>44348</v>
      </c>
      <c r="C170" s="0" t="s">
        <v>15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VLOOKUP(C170,Магазин!A:C,2,0)</f>
        <v>Первомайский</v>
      </c>
      <c r="I170" s="0" t="str">
        <f aca="false">VLOOKUP(D170, Товар!A:F, 3, 0)</f>
        <v>Кефир 3,2%</v>
      </c>
      <c r="J170" s="3" t="str">
        <f aca="false">IF(AND(H170="Заречный", F170="Поступление",I170=Товар!C$16),E170,"")</f>
        <v/>
      </c>
      <c r="K170" s="3" t="str">
        <f aca="false">IF(AND(H170="Заречный", F170="Продажа",I170=Товар!C$16),E170,"")</f>
        <v/>
      </c>
    </row>
    <row r="171" customFormat="false" ht="13.8" hidden="false" customHeight="false" outlineLevel="0" collapsed="false">
      <c r="A171" s="0" t="n">
        <v>170</v>
      </c>
      <c r="B171" s="2" t="n">
        <v>44348</v>
      </c>
      <c r="C171" s="0" t="s">
        <v>15</v>
      </c>
      <c r="D171" s="0" t="n">
        <v>4</v>
      </c>
      <c r="E171" s="0" t="n">
        <v>180</v>
      </c>
      <c r="F171" s="0" t="s">
        <v>11</v>
      </c>
      <c r="G171" s="0" t="n">
        <v>75</v>
      </c>
      <c r="H171" s="0" t="str">
        <f aca="false">VLOOKUP(C171,Магазин!A:C,2,0)</f>
        <v>Первомайский</v>
      </c>
      <c r="I171" s="0" t="str">
        <f aca="false">VLOOKUP(D171, Товар!A:F, 3, 0)</f>
        <v>Кефир 3,2%</v>
      </c>
      <c r="J171" s="3" t="str">
        <f aca="false">IF(AND(H171="Заречный", F171="Поступление",I171=Товар!C$16),E171,"")</f>
        <v/>
      </c>
      <c r="K171" s="3" t="str">
        <f aca="false">IF(AND(H171="Заречный", F171="Продажа",I171=Товар!C$16),E171,"")</f>
        <v/>
      </c>
    </row>
    <row r="172" customFormat="false" ht="13.8" hidden="false" customHeight="false" outlineLevel="0" collapsed="false">
      <c r="A172" s="0" t="n">
        <v>171</v>
      </c>
      <c r="B172" s="2" t="n">
        <v>44348</v>
      </c>
      <c r="C172" s="0" t="s">
        <v>15</v>
      </c>
      <c r="D172" s="0" t="n">
        <v>5</v>
      </c>
      <c r="E172" s="0" t="n">
        <v>170</v>
      </c>
      <c r="F172" s="0" t="s">
        <v>10</v>
      </c>
      <c r="G172" s="0" t="n">
        <v>70</v>
      </c>
      <c r="H172" s="0" t="str">
        <f aca="false">VLOOKUP(C172,Магазин!A:C,2,0)</f>
        <v>Первомайский</v>
      </c>
      <c r="I172" s="0" t="str">
        <f aca="false">VLOOKUP(D172, Товар!A:F, 3, 0)</f>
        <v>Кефир обезжиренный</v>
      </c>
      <c r="J172" s="3" t="str">
        <f aca="false">IF(AND(H172="Заречный", F172="Поступление",I172=Товар!C$16),E172,"")</f>
        <v/>
      </c>
      <c r="K172" s="3" t="str">
        <f aca="false">IF(AND(H172="Заречный", F172="Продажа",I172=Товар!C$16),E172,"")</f>
        <v/>
      </c>
    </row>
    <row r="173" customFormat="false" ht="13.8" hidden="false" customHeight="false" outlineLevel="0" collapsed="false">
      <c r="A173" s="0" t="n">
        <v>172</v>
      </c>
      <c r="B173" s="2" t="n">
        <v>44348</v>
      </c>
      <c r="C173" s="0" t="s">
        <v>15</v>
      </c>
      <c r="D173" s="0" t="n">
        <v>5</v>
      </c>
      <c r="E173" s="0" t="n">
        <v>110</v>
      </c>
      <c r="F173" s="0" t="s">
        <v>11</v>
      </c>
      <c r="G173" s="0" t="n">
        <v>70</v>
      </c>
      <c r="H173" s="0" t="str">
        <f aca="false">VLOOKUP(C173,Магазин!A:C,2,0)</f>
        <v>Первомайский</v>
      </c>
      <c r="I173" s="0" t="str">
        <f aca="false">VLOOKUP(D173, Товар!A:F, 3, 0)</f>
        <v>Кефир обезжиренный</v>
      </c>
      <c r="J173" s="3" t="str">
        <f aca="false">IF(AND(H173="Заречный", F173="Поступление",I173=Товар!C$16),E173,"")</f>
        <v/>
      </c>
      <c r="K173" s="3" t="str">
        <f aca="false">IF(AND(H173="Заречный", F173="Продажа",I173=Товар!C$16),E173,"")</f>
        <v/>
      </c>
    </row>
    <row r="174" customFormat="false" ht="13.8" hidden="false" customHeight="false" outlineLevel="0" collapsed="false">
      <c r="A174" s="0" t="n">
        <v>173</v>
      </c>
      <c r="B174" s="2" t="n">
        <v>44348</v>
      </c>
      <c r="C174" s="0" t="s">
        <v>15</v>
      </c>
      <c r="D174" s="0" t="n">
        <v>6</v>
      </c>
      <c r="E174" s="0" t="n">
        <v>180</v>
      </c>
      <c r="F174" s="0" t="s">
        <v>10</v>
      </c>
      <c r="G174" s="0" t="n">
        <v>50</v>
      </c>
      <c r="H174" s="0" t="str">
        <f aca="false">VLOOKUP(C174,Магазин!A:C,2,0)</f>
        <v>Первомайский</v>
      </c>
      <c r="I174" s="0" t="str">
        <f aca="false">VLOOKUP(D174, Товар!A:F, 3, 0)</f>
        <v>Ряженка термостатная</v>
      </c>
      <c r="J174" s="3" t="str">
        <f aca="false">IF(AND(H174="Заречный", F174="Поступление",I174=Товар!C$16),E174,"")</f>
        <v/>
      </c>
      <c r="K174" s="3" t="str">
        <f aca="false">IF(AND(H174="Заречный", F174="Продажа",I174=Товар!C$16),E174,"")</f>
        <v/>
      </c>
    </row>
    <row r="175" customFormat="false" ht="13.8" hidden="false" customHeight="false" outlineLevel="0" collapsed="false">
      <c r="A175" s="0" t="n">
        <v>174</v>
      </c>
      <c r="B175" s="2" t="n">
        <v>44348</v>
      </c>
      <c r="C175" s="0" t="s">
        <v>15</v>
      </c>
      <c r="D175" s="0" t="n">
        <v>6</v>
      </c>
      <c r="E175" s="0" t="n">
        <v>90</v>
      </c>
      <c r="F175" s="0" t="s">
        <v>11</v>
      </c>
      <c r="G175" s="0" t="n">
        <v>50</v>
      </c>
      <c r="H175" s="0" t="str">
        <f aca="false">VLOOKUP(C175,Магазин!A:C,2,0)</f>
        <v>Первомайский</v>
      </c>
      <c r="I175" s="0" t="str">
        <f aca="false">VLOOKUP(D175, Товар!A:F, 3, 0)</f>
        <v>Ряженка термостатная</v>
      </c>
      <c r="J175" s="3" t="str">
        <f aca="false">IF(AND(H175="Заречный", F175="Поступление",I175=Товар!C$16),E175,"")</f>
        <v/>
      </c>
      <c r="K175" s="3" t="str">
        <f aca="false">IF(AND(H175="Заречный", F175="Продажа",I175=Товар!C$16),E175,"")</f>
        <v/>
      </c>
    </row>
    <row r="176" customFormat="false" ht="13.8" hidden="false" customHeight="false" outlineLevel="0" collapsed="false">
      <c r="A176" s="0" t="n">
        <v>175</v>
      </c>
      <c r="B176" s="2" t="n">
        <v>44348</v>
      </c>
      <c r="C176" s="0" t="s">
        <v>15</v>
      </c>
      <c r="D176" s="0" t="n">
        <v>9</v>
      </c>
      <c r="E176" s="0" t="n">
        <v>180</v>
      </c>
      <c r="F176" s="0" t="s">
        <v>10</v>
      </c>
      <c r="G176" s="0" t="n">
        <v>55</v>
      </c>
      <c r="H176" s="0" t="str">
        <f aca="false">VLOOKUP(C176,Магазин!A:C,2,0)</f>
        <v>Первомайский</v>
      </c>
      <c r="I176" s="0" t="str">
        <f aca="false">VLOOKUP(D176, Товар!A:F, 3, 0)</f>
        <v>Сметана 15%</v>
      </c>
      <c r="J176" s="3" t="str">
        <f aca="false">IF(AND(H176="Заречный", F176="Поступление",I176=Товар!C$16),E176,"")</f>
        <v/>
      </c>
      <c r="K176" s="3" t="str">
        <f aca="false">IF(AND(H176="Заречный", F176="Продажа",I176=Товар!C$16),E176,"")</f>
        <v/>
      </c>
    </row>
    <row r="177" customFormat="false" ht="13.8" hidden="false" customHeight="false" outlineLevel="0" collapsed="false">
      <c r="A177" s="0" t="n">
        <v>176</v>
      </c>
      <c r="B177" s="2" t="n">
        <v>44348</v>
      </c>
      <c r="C177" s="0" t="s">
        <v>15</v>
      </c>
      <c r="D177" s="0" t="n">
        <v>9</v>
      </c>
      <c r="E177" s="0" t="n">
        <v>150</v>
      </c>
      <c r="F177" s="0" t="s">
        <v>11</v>
      </c>
      <c r="G177" s="0" t="n">
        <v>55</v>
      </c>
      <c r="H177" s="0" t="str">
        <f aca="false">VLOOKUP(C177,Магазин!A:C,2,0)</f>
        <v>Первомайский</v>
      </c>
      <c r="I177" s="0" t="str">
        <f aca="false">VLOOKUP(D177, Товар!A:F, 3, 0)</f>
        <v>Сметана 15%</v>
      </c>
      <c r="J177" s="3" t="str">
        <f aca="false">IF(AND(H177="Заречный", F177="Поступление",I177=Товар!C$16),E177,"")</f>
        <v/>
      </c>
      <c r="K177" s="3" t="str">
        <f aca="false">IF(AND(H177="Заречный", F177="Продажа",I177=Товар!C$16),E177,"")</f>
        <v/>
      </c>
    </row>
    <row r="178" customFormat="false" ht="13.8" hidden="false" customHeight="false" outlineLevel="0" collapsed="false">
      <c r="A178" s="0" t="n">
        <v>177</v>
      </c>
      <c r="B178" s="2" t="n">
        <v>44348</v>
      </c>
      <c r="C178" s="0" t="s">
        <v>15</v>
      </c>
      <c r="D178" s="0" t="n">
        <v>10</v>
      </c>
      <c r="E178" s="0" t="n">
        <v>170</v>
      </c>
      <c r="F178" s="0" t="s">
        <v>10</v>
      </c>
      <c r="G178" s="0" t="n">
        <v>70</v>
      </c>
      <c r="H178" s="0" t="str">
        <f aca="false">VLOOKUP(C178,Магазин!A:C,2,0)</f>
        <v>Первомайский</v>
      </c>
      <c r="I178" s="0" t="str">
        <f aca="false">VLOOKUP(D178, Товар!A:F, 3, 0)</f>
        <v>Сметана 25%</v>
      </c>
      <c r="J178" s="3" t="str">
        <f aca="false">IF(AND(H178="Заречный", F178="Поступление",I178=Товар!C$16),E178,"")</f>
        <v/>
      </c>
      <c r="K178" s="3" t="str">
        <f aca="false">IF(AND(H178="Заречный", F178="Продажа",I178=Товар!C$16),E178,"")</f>
        <v/>
      </c>
    </row>
    <row r="179" customFormat="false" ht="13.8" hidden="false" customHeight="false" outlineLevel="0" collapsed="false">
      <c r="A179" s="0" t="n">
        <v>178</v>
      </c>
      <c r="B179" s="2" t="n">
        <v>44348</v>
      </c>
      <c r="C179" s="0" t="s">
        <v>15</v>
      </c>
      <c r="D179" s="0" t="n">
        <v>10</v>
      </c>
      <c r="E179" s="0" t="n">
        <v>90</v>
      </c>
      <c r="F179" s="0" t="s">
        <v>11</v>
      </c>
      <c r="G179" s="0" t="n">
        <v>70</v>
      </c>
      <c r="H179" s="0" t="str">
        <f aca="false">VLOOKUP(C179,Магазин!A:C,2,0)</f>
        <v>Первомайский</v>
      </c>
      <c r="I179" s="0" t="str">
        <f aca="false">VLOOKUP(D179, Товар!A:F, 3, 0)</f>
        <v>Сметана 25%</v>
      </c>
      <c r="J179" s="3" t="str">
        <f aca="false">IF(AND(H179="Заречный", F179="Поступление",I179=Товар!C$16),E179,"")</f>
        <v/>
      </c>
      <c r="K179" s="3" t="str">
        <f aca="false">IF(AND(H179="Заречный", F179="Продажа",I179=Товар!C$16),E179,"")</f>
        <v/>
      </c>
    </row>
    <row r="180" customFormat="false" ht="13.8" hidden="false" customHeight="false" outlineLevel="0" collapsed="false">
      <c r="A180" s="0" t="n">
        <v>179</v>
      </c>
      <c r="B180" s="2" t="n">
        <v>44348</v>
      </c>
      <c r="C180" s="0" t="s">
        <v>15</v>
      </c>
      <c r="D180" s="0" t="n">
        <v>13</v>
      </c>
      <c r="E180" s="0" t="n">
        <v>180</v>
      </c>
      <c r="F180" s="0" t="s">
        <v>10</v>
      </c>
      <c r="G180" s="0" t="n">
        <v>60</v>
      </c>
      <c r="H180" s="0" t="str">
        <f aca="false">VLOOKUP(C180,Магазин!A:C,2,0)</f>
        <v>Первомайский</v>
      </c>
      <c r="I180" s="0" t="str">
        <f aca="false">VLOOKUP(D180, Товар!A:F, 3, 0)</f>
        <v>Творог 9% жирности</v>
      </c>
      <c r="J180" s="3" t="str">
        <f aca="false">IF(AND(H180="Заречный", F180="Поступление",I180=Товар!C$16),E180,"")</f>
        <v/>
      </c>
      <c r="K180" s="3" t="str">
        <f aca="false">IF(AND(H180="Заречный", F180="Продажа",I180=Товар!C$16),E180,"")</f>
        <v/>
      </c>
    </row>
    <row r="181" customFormat="false" ht="13.8" hidden="false" customHeight="false" outlineLevel="0" collapsed="false">
      <c r="A181" s="0" t="n">
        <v>180</v>
      </c>
      <c r="B181" s="2" t="n">
        <v>44348</v>
      </c>
      <c r="C181" s="0" t="s">
        <v>15</v>
      </c>
      <c r="D181" s="0" t="n">
        <v>13</v>
      </c>
      <c r="E181" s="0" t="n">
        <v>100</v>
      </c>
      <c r="F181" s="0" t="s">
        <v>11</v>
      </c>
      <c r="G181" s="0" t="n">
        <v>60</v>
      </c>
      <c r="H181" s="0" t="str">
        <f aca="false">VLOOKUP(C181,Магазин!A:C,2,0)</f>
        <v>Первомайский</v>
      </c>
      <c r="I181" s="0" t="str">
        <f aca="false">VLOOKUP(D181, Товар!A:F, 3, 0)</f>
        <v>Творог 9% жирности</v>
      </c>
      <c r="J181" s="3" t="str">
        <f aca="false">IF(AND(H181="Заречный", F181="Поступление",I181=Товар!C$16),E181,"")</f>
        <v/>
      </c>
      <c r="K181" s="3" t="str">
        <f aca="false">IF(AND(H181="Заречный", F181="Продажа",I181=Товар!C$16),E181,"")</f>
        <v/>
      </c>
    </row>
    <row r="182" customFormat="false" ht="13.8" hidden="false" customHeight="false" outlineLevel="0" collapsed="false">
      <c r="A182" s="0" t="n">
        <v>181</v>
      </c>
      <c r="B182" s="2" t="n">
        <v>44348</v>
      </c>
      <c r="C182" s="0" t="s">
        <v>15</v>
      </c>
      <c r="D182" s="0" t="n">
        <v>18</v>
      </c>
      <c r="E182" s="0" t="n">
        <v>180</v>
      </c>
      <c r="F182" s="0" t="s">
        <v>10</v>
      </c>
      <c r="G182" s="0" t="n">
        <v>49</v>
      </c>
      <c r="H182" s="0" t="str">
        <f aca="false">VLOOKUP(C182,Магазин!A:C,2,0)</f>
        <v>Первомайский</v>
      </c>
      <c r="I182" s="0" t="str">
        <f aca="false">VLOOKUP(D182, Товар!A:F, 3, 0)</f>
        <v>Крупа манная</v>
      </c>
      <c r="J182" s="3" t="str">
        <f aca="false">IF(AND(H182="Заречный", F182="Поступление",I182=Товар!C$16),E182,"")</f>
        <v/>
      </c>
      <c r="K182" s="3" t="str">
        <f aca="false">IF(AND(H182="Заречный", F182="Продажа",I182=Товар!C$16),E182,"")</f>
        <v/>
      </c>
    </row>
    <row r="183" customFormat="false" ht="13.8" hidden="false" customHeight="false" outlineLevel="0" collapsed="false">
      <c r="A183" s="0" t="n">
        <v>182</v>
      </c>
      <c r="B183" s="2" t="n">
        <v>44348</v>
      </c>
      <c r="C183" s="0" t="s">
        <v>15</v>
      </c>
      <c r="D183" s="0" t="n">
        <v>18</v>
      </c>
      <c r="E183" s="0" t="n">
        <v>60</v>
      </c>
      <c r="F183" s="0" t="s">
        <v>11</v>
      </c>
      <c r="G183" s="0" t="n">
        <v>49</v>
      </c>
      <c r="H183" s="0" t="str">
        <f aca="false">VLOOKUP(C183,Магазин!A:C,2,0)</f>
        <v>Первомайский</v>
      </c>
      <c r="I183" s="0" t="str">
        <f aca="false">VLOOKUP(D183, Товар!A:F, 3, 0)</f>
        <v>Крупа манная</v>
      </c>
      <c r="J183" s="3" t="str">
        <f aca="false">IF(AND(H183="Заречный", F183="Поступление",I183=Товар!C$16),E183,"")</f>
        <v/>
      </c>
      <c r="K183" s="3" t="str">
        <f aca="false">IF(AND(H183="Заречный", F183="Продажа",I183=Товар!C$16),E183,"")</f>
        <v/>
      </c>
    </row>
    <row r="184" customFormat="false" ht="13.8" hidden="false" customHeight="false" outlineLevel="0" collapsed="false">
      <c r="A184" s="0" t="n">
        <v>183</v>
      </c>
      <c r="B184" s="2" t="n">
        <v>44348</v>
      </c>
      <c r="C184" s="0" t="s">
        <v>15</v>
      </c>
      <c r="D184" s="0" t="n">
        <v>24</v>
      </c>
      <c r="E184" s="0" t="n">
        <v>180</v>
      </c>
      <c r="F184" s="0" t="s">
        <v>10</v>
      </c>
      <c r="G184" s="0" t="n">
        <v>50</v>
      </c>
      <c r="H184" s="0" t="str">
        <f aca="false">VLOOKUP(C184,Магазин!A:C,2,0)</f>
        <v>Первомайский</v>
      </c>
      <c r="I184" s="0" t="str">
        <f aca="false">VLOOKUP(D184, Товар!A:F, 3, 0)</f>
        <v>Макароны спагетти </v>
      </c>
      <c r="J184" s="3" t="str">
        <f aca="false">IF(AND(H184="Заречный", F184="Поступление",I184=Товар!C$16),E184,"")</f>
        <v/>
      </c>
      <c r="K184" s="3" t="str">
        <f aca="false">IF(AND(H184="Заречный", F184="Продажа",I184=Товар!C$16),E184,"")</f>
        <v/>
      </c>
    </row>
    <row r="185" customFormat="false" ht="13.8" hidden="false" customHeight="false" outlineLevel="0" collapsed="false">
      <c r="A185" s="0" t="n">
        <v>184</v>
      </c>
      <c r="B185" s="2" t="n">
        <v>44348</v>
      </c>
      <c r="C185" s="0" t="s">
        <v>15</v>
      </c>
      <c r="D185" s="0" t="n">
        <v>24</v>
      </c>
      <c r="E185" s="0" t="n">
        <v>120</v>
      </c>
      <c r="F185" s="0" t="s">
        <v>11</v>
      </c>
      <c r="G185" s="0" t="n">
        <v>50</v>
      </c>
      <c r="H185" s="0" t="str">
        <f aca="false">VLOOKUP(C185,Магазин!A:C,2,0)</f>
        <v>Первомайский</v>
      </c>
      <c r="I185" s="0" t="str">
        <f aca="false">VLOOKUP(D185, Товар!A:F, 3, 0)</f>
        <v>Макароны спагетти </v>
      </c>
      <c r="J185" s="3" t="str">
        <f aca="false">IF(AND(H185="Заречный", F185="Поступление",I185=Товар!C$16),E185,"")</f>
        <v/>
      </c>
      <c r="K185" s="3" t="str">
        <f aca="false">IF(AND(H185="Заречный", F185="Продажа",I185=Товар!C$16),E185,"")</f>
        <v/>
      </c>
    </row>
    <row r="186" customFormat="false" ht="13.8" hidden="false" customHeight="false" outlineLevel="0" collapsed="false">
      <c r="A186" s="0" t="n">
        <v>185</v>
      </c>
      <c r="B186" s="2" t="n">
        <v>44348</v>
      </c>
      <c r="C186" s="0" t="s">
        <v>15</v>
      </c>
      <c r="D186" s="0" t="n">
        <v>25</v>
      </c>
      <c r="E186" s="0" t="n">
        <v>180</v>
      </c>
      <c r="F186" s="0" t="s">
        <v>10</v>
      </c>
      <c r="G186" s="0" t="n">
        <v>52</v>
      </c>
      <c r="H186" s="0" t="str">
        <f aca="false">VLOOKUP(C186,Магазин!A:C,2,0)</f>
        <v>Первомайский</v>
      </c>
      <c r="I186" s="0" t="str">
        <f aca="false">VLOOKUP(D186, Товар!A:F, 3, 0)</f>
        <v>Макароны вермишель</v>
      </c>
      <c r="J186" s="3" t="str">
        <f aca="false">IF(AND(H186="Заречный", F186="Поступление",I186=Товар!C$16),E186,"")</f>
        <v/>
      </c>
      <c r="K186" s="3" t="str">
        <f aca="false">IF(AND(H186="Заречный", F186="Продажа",I186=Товар!C$16),E186,"")</f>
        <v/>
      </c>
    </row>
    <row r="187" customFormat="false" ht="13.8" hidden="false" customHeight="false" outlineLevel="0" collapsed="false">
      <c r="A187" s="0" t="n">
        <v>186</v>
      </c>
      <c r="B187" s="2" t="n">
        <v>44348</v>
      </c>
      <c r="C187" s="0" t="s">
        <v>15</v>
      </c>
      <c r="D187" s="0" t="n">
        <v>25</v>
      </c>
      <c r="E187" s="0" t="n">
        <v>120</v>
      </c>
      <c r="F187" s="0" t="s">
        <v>11</v>
      </c>
      <c r="G187" s="0" t="n">
        <v>52</v>
      </c>
      <c r="H187" s="0" t="str">
        <f aca="false">VLOOKUP(C187,Магазин!A:C,2,0)</f>
        <v>Первомайский</v>
      </c>
      <c r="I187" s="0" t="str">
        <f aca="false">VLOOKUP(D187, Товар!A:F, 3, 0)</f>
        <v>Макароны вермишель</v>
      </c>
      <c r="J187" s="3" t="str">
        <f aca="false">IF(AND(H187="Заречный", F187="Поступление",I187=Товар!C$16),E187,"")</f>
        <v/>
      </c>
      <c r="K187" s="3" t="str">
        <f aca="false">IF(AND(H187="Заречный", F187="Продажа",I187=Товар!C$16),E187,"")</f>
        <v/>
      </c>
    </row>
    <row r="188" customFormat="false" ht="13.8" hidden="false" customHeight="false" outlineLevel="0" collapsed="false">
      <c r="A188" s="0" t="n">
        <v>187</v>
      </c>
      <c r="B188" s="2" t="n">
        <v>44348</v>
      </c>
      <c r="C188" s="0" t="s">
        <v>15</v>
      </c>
      <c r="D188" s="0" t="n">
        <v>26</v>
      </c>
      <c r="E188" s="0" t="n">
        <v>170</v>
      </c>
      <c r="F188" s="0" t="s">
        <v>10</v>
      </c>
      <c r="G188" s="0" t="n">
        <v>47</v>
      </c>
      <c r="H188" s="0" t="str">
        <f aca="false">VLOOKUP(C188,Магазин!A:C,2,0)</f>
        <v>Первомайский</v>
      </c>
      <c r="I188" s="0" t="str">
        <f aca="false">VLOOKUP(D188, Товар!A:F, 3, 0)</f>
        <v>Макароны рожки</v>
      </c>
      <c r="J188" s="3" t="str">
        <f aca="false">IF(AND(H188="Заречный", F188="Поступление",I188=Товар!C$16),E188,"")</f>
        <v/>
      </c>
      <c r="K188" s="3" t="str">
        <f aca="false">IF(AND(H188="Заречный", F188="Продажа",I188=Товар!C$16),E188,"")</f>
        <v/>
      </c>
    </row>
    <row r="189" customFormat="false" ht="13.8" hidden="false" customHeight="false" outlineLevel="0" collapsed="false">
      <c r="A189" s="0" t="n">
        <v>188</v>
      </c>
      <c r="B189" s="2" t="n">
        <v>44348</v>
      </c>
      <c r="C189" s="0" t="s">
        <v>15</v>
      </c>
      <c r="D189" s="0" t="n">
        <v>26</v>
      </c>
      <c r="E189" s="0" t="n">
        <v>120</v>
      </c>
      <c r="F189" s="0" t="s">
        <v>11</v>
      </c>
      <c r="G189" s="0" t="n">
        <v>47</v>
      </c>
      <c r="H189" s="0" t="str">
        <f aca="false">VLOOKUP(C189,Магазин!A:C,2,0)</f>
        <v>Первомайский</v>
      </c>
      <c r="I189" s="0" t="str">
        <f aca="false">VLOOKUP(D189, Товар!A:F, 3, 0)</f>
        <v>Макароны рожки</v>
      </c>
      <c r="J189" s="3" t="str">
        <f aca="false">IF(AND(H189="Заречный", F189="Поступление",I189=Товар!C$16),E189,"")</f>
        <v/>
      </c>
      <c r="K189" s="3" t="str">
        <f aca="false">IF(AND(H189="Заречный", F189="Продажа",I189=Товар!C$16),E189,"")</f>
        <v/>
      </c>
    </row>
    <row r="190" customFormat="false" ht="13.8" hidden="false" customHeight="false" outlineLevel="0" collapsed="false">
      <c r="A190" s="0" t="n">
        <v>189</v>
      </c>
      <c r="B190" s="2" t="n">
        <v>44348</v>
      </c>
      <c r="C190" s="0" t="s">
        <v>15</v>
      </c>
      <c r="D190" s="0" t="n">
        <v>27</v>
      </c>
      <c r="E190" s="0" t="n">
        <v>180</v>
      </c>
      <c r="F190" s="0" t="s">
        <v>10</v>
      </c>
      <c r="G190" s="0" t="n">
        <v>45</v>
      </c>
      <c r="H190" s="0" t="str">
        <f aca="false">VLOOKUP(C190,Магазин!A:C,2,0)</f>
        <v>Первомайский</v>
      </c>
      <c r="I190" s="0" t="str">
        <f aca="false">VLOOKUP(D190, Товар!A:F, 3, 0)</f>
        <v>Макароны перья</v>
      </c>
      <c r="J190" s="3" t="str">
        <f aca="false">IF(AND(H190="Заречный", F190="Поступление",I190=Товар!C$16),E190,"")</f>
        <v/>
      </c>
      <c r="K190" s="3" t="str">
        <f aca="false">IF(AND(H190="Заречный", F190="Продажа",I190=Товар!C$16),E190,"")</f>
        <v/>
      </c>
    </row>
    <row r="191" customFormat="false" ht="13.8" hidden="false" customHeight="false" outlineLevel="0" collapsed="false">
      <c r="A191" s="0" t="n">
        <v>190</v>
      </c>
      <c r="B191" s="2" t="n">
        <v>44348</v>
      </c>
      <c r="C191" s="0" t="s">
        <v>15</v>
      </c>
      <c r="D191" s="0" t="n">
        <v>27</v>
      </c>
      <c r="E191" s="0" t="n">
        <v>120</v>
      </c>
      <c r="F191" s="0" t="s">
        <v>11</v>
      </c>
      <c r="G191" s="0" t="n">
        <v>45</v>
      </c>
      <c r="H191" s="0" t="str">
        <f aca="false">VLOOKUP(C191,Магазин!A:C,2,0)</f>
        <v>Первомайский</v>
      </c>
      <c r="I191" s="0" t="str">
        <f aca="false">VLOOKUP(D191, Товар!A:F, 3, 0)</f>
        <v>Макароны перья</v>
      </c>
      <c r="J191" s="3" t="str">
        <f aca="false">IF(AND(H191="Заречный", F191="Поступление",I191=Товар!C$16),E191,"")</f>
        <v/>
      </c>
      <c r="K191" s="3" t="str">
        <f aca="false">IF(AND(H191="Заречный", F191="Продажа",I191=Товар!C$16),E191,"")</f>
        <v/>
      </c>
    </row>
    <row r="192" customFormat="false" ht="13.8" hidden="false" customHeight="false" outlineLevel="0" collapsed="false">
      <c r="A192" s="0" t="n">
        <v>191</v>
      </c>
      <c r="B192" s="2" t="n">
        <v>44348</v>
      </c>
      <c r="C192" s="0" t="s">
        <v>15</v>
      </c>
      <c r="D192" s="0" t="n">
        <v>28</v>
      </c>
      <c r="E192" s="0" t="n">
        <v>180</v>
      </c>
      <c r="F192" s="0" t="s">
        <v>10</v>
      </c>
      <c r="G192" s="0" t="n">
        <v>38</v>
      </c>
      <c r="H192" s="0" t="str">
        <f aca="false">VLOOKUP(C192,Магазин!A:C,2,0)</f>
        <v>Первомайский</v>
      </c>
      <c r="I192" s="0" t="str">
        <f aca="false">VLOOKUP(D192, Товар!A:F, 3, 0)</f>
        <v>Сахар песок белый</v>
      </c>
      <c r="J192" s="3" t="str">
        <f aca="false">IF(AND(H192="Заречный", F192="Поступление",I192=Товар!C$16),E192,"")</f>
        <v/>
      </c>
      <c r="K192" s="3" t="str">
        <f aca="false">IF(AND(H192="Заречный", F192="Продажа",I192=Товар!C$16),E192,"")</f>
        <v/>
      </c>
    </row>
    <row r="193" customFormat="false" ht="13.8" hidden="false" customHeight="false" outlineLevel="0" collapsed="false">
      <c r="A193" s="0" t="n">
        <v>192</v>
      </c>
      <c r="B193" s="2" t="n">
        <v>44348</v>
      </c>
      <c r="C193" s="0" t="s">
        <v>15</v>
      </c>
      <c r="D193" s="0" t="n">
        <v>28</v>
      </c>
      <c r="E193" s="0" t="n">
        <v>100</v>
      </c>
      <c r="F193" s="0" t="s">
        <v>11</v>
      </c>
      <c r="G193" s="0" t="n">
        <v>38</v>
      </c>
      <c r="H193" s="0" t="str">
        <f aca="false">VLOOKUP(C193,Магазин!A:C,2,0)</f>
        <v>Первомайский</v>
      </c>
      <c r="I193" s="0" t="str">
        <f aca="false">VLOOKUP(D193, Товар!A:F, 3, 0)</f>
        <v>Сахар песок белый</v>
      </c>
      <c r="J193" s="3" t="str">
        <f aca="false">IF(AND(H193="Заречный", F193="Поступление",I193=Товар!C$16),E193,"")</f>
        <v/>
      </c>
      <c r="K193" s="3" t="str">
        <f aca="false">IF(AND(H193="Заречный", F193="Продажа",I193=Товар!C$16),E193,"")</f>
        <v/>
      </c>
    </row>
    <row r="194" customFormat="false" ht="13.8" hidden="false" customHeight="false" outlineLevel="0" collapsed="false">
      <c r="A194" s="0" t="n">
        <v>193</v>
      </c>
      <c r="B194" s="2" t="n">
        <v>44348</v>
      </c>
      <c r="C194" s="0" t="s">
        <v>15</v>
      </c>
      <c r="D194" s="0" t="n">
        <v>29</v>
      </c>
      <c r="E194" s="0" t="n">
        <v>170</v>
      </c>
      <c r="F194" s="0" t="s">
        <v>10</v>
      </c>
      <c r="G194" s="0" t="n">
        <v>85</v>
      </c>
      <c r="H194" s="0" t="str">
        <f aca="false">VLOOKUP(C194,Магазин!A:C,2,0)</f>
        <v>Первомайский</v>
      </c>
      <c r="I194" s="0" t="str">
        <f aca="false">VLOOKUP(D194, Товар!A:F, 3, 0)</f>
        <v>Сахар демерара коричневый</v>
      </c>
      <c r="J194" s="3" t="str">
        <f aca="false">IF(AND(H194="Заречный", F194="Поступление",I194=Товар!C$16),E194,"")</f>
        <v/>
      </c>
      <c r="K194" s="3" t="str">
        <f aca="false">IF(AND(H194="Заречный", F194="Продажа",I194=Товар!C$16),E194,"")</f>
        <v/>
      </c>
    </row>
    <row r="195" customFormat="false" ht="13.8" hidden="false" customHeight="false" outlineLevel="0" collapsed="false">
      <c r="A195" s="0" t="n">
        <v>194</v>
      </c>
      <c r="B195" s="2" t="n">
        <v>44348</v>
      </c>
      <c r="C195" s="0" t="s">
        <v>15</v>
      </c>
      <c r="D195" s="0" t="n">
        <v>29</v>
      </c>
      <c r="E195" s="0" t="n">
        <v>20</v>
      </c>
      <c r="F195" s="0" t="s">
        <v>11</v>
      </c>
      <c r="G195" s="0" t="n">
        <v>85</v>
      </c>
      <c r="H195" s="0" t="str">
        <f aca="false">VLOOKUP(C195,Магазин!A:C,2,0)</f>
        <v>Первомайский</v>
      </c>
      <c r="I195" s="0" t="str">
        <f aca="false">VLOOKUP(D195, Товар!A:F, 3, 0)</f>
        <v>Сахар демерара коричневый</v>
      </c>
      <c r="J195" s="3" t="str">
        <f aca="false">IF(AND(H195="Заречный", F195="Поступление",I195=Товар!C$16),E195,"")</f>
        <v/>
      </c>
      <c r="K195" s="3" t="str">
        <f aca="false">IF(AND(H195="Заречный", F195="Продажа",I195=Товар!C$16),E195,"")</f>
        <v/>
      </c>
    </row>
    <row r="196" customFormat="false" ht="13.8" hidden="false" customHeight="false" outlineLevel="0" collapsed="false">
      <c r="A196" s="0" t="n">
        <v>195</v>
      </c>
      <c r="B196" s="2" t="n">
        <v>44348</v>
      </c>
      <c r="C196" s="0" t="s">
        <v>15</v>
      </c>
      <c r="D196" s="0" t="n">
        <v>30</v>
      </c>
      <c r="E196" s="0" t="n">
        <v>180</v>
      </c>
      <c r="F196" s="0" t="s">
        <v>10</v>
      </c>
      <c r="G196" s="0" t="n">
        <v>44</v>
      </c>
      <c r="H196" s="0" t="str">
        <f aca="false">VLOOKUP(C196,Магазин!A:C,2,0)</f>
        <v>Первомайский</v>
      </c>
      <c r="I196" s="0" t="str">
        <f aca="false">VLOOKUP(D196, Товар!A:F, 3, 0)</f>
        <v>Сахар рафинад быстрорастворимый</v>
      </c>
      <c r="J196" s="3" t="str">
        <f aca="false">IF(AND(H196="Заречный", F196="Поступление",I196=Товар!C$16),E196,"")</f>
        <v/>
      </c>
      <c r="K196" s="3" t="str">
        <f aca="false">IF(AND(H196="Заречный", F196="Продажа",I196=Товар!C$16),E196,"")</f>
        <v/>
      </c>
    </row>
    <row r="197" customFormat="false" ht="13.8" hidden="false" customHeight="false" outlineLevel="0" collapsed="false">
      <c r="A197" s="0" t="n">
        <v>196</v>
      </c>
      <c r="B197" s="2" t="n">
        <v>44348</v>
      </c>
      <c r="C197" s="0" t="s">
        <v>15</v>
      </c>
      <c r="D197" s="0" t="n">
        <v>30</v>
      </c>
      <c r="E197" s="0" t="n">
        <v>80</v>
      </c>
      <c r="F197" s="0" t="s">
        <v>11</v>
      </c>
      <c r="G197" s="0" t="n">
        <v>44</v>
      </c>
      <c r="H197" s="0" t="str">
        <f aca="false">VLOOKUP(C197,Магазин!A:C,2,0)</f>
        <v>Первомайский</v>
      </c>
      <c r="I197" s="0" t="str">
        <f aca="false">VLOOKUP(D197, Товар!A:F, 3, 0)</f>
        <v>Сахар рафинад быстрорастворимый</v>
      </c>
      <c r="J197" s="3" t="str">
        <f aca="false">IF(AND(H197="Заречный", F197="Поступление",I197=Товар!C$16),E197,"")</f>
        <v/>
      </c>
      <c r="K197" s="3" t="str">
        <f aca="false">IF(AND(H197="Заречный", F197="Продажа",I197=Товар!C$16),E197,"")</f>
        <v/>
      </c>
    </row>
    <row r="198" customFormat="false" ht="13.8" hidden="false" customHeight="false" outlineLevel="0" collapsed="false">
      <c r="A198" s="0" t="n">
        <v>197</v>
      </c>
      <c r="B198" s="2" t="n">
        <v>44348</v>
      </c>
      <c r="C198" s="0" t="s">
        <v>15</v>
      </c>
      <c r="D198" s="0" t="n">
        <v>33</v>
      </c>
      <c r="E198" s="0" t="n">
        <v>180</v>
      </c>
      <c r="F198" s="0" t="s">
        <v>10</v>
      </c>
      <c r="G198" s="0" t="n">
        <v>50</v>
      </c>
      <c r="H198" s="0" t="str">
        <f aca="false">VLOOKUP(C198,Магазин!A:C,2,0)</f>
        <v>Первомайский</v>
      </c>
      <c r="I198" s="0" t="str">
        <f aca="false">VLOOKUP(D198, Товар!A:F, 3, 0)</f>
        <v>Мука хлебопекарная в\с</v>
      </c>
      <c r="J198" s="3" t="str">
        <f aca="false">IF(AND(H198="Заречный", F198="Поступление",I198=Товар!C$16),E198,"")</f>
        <v/>
      </c>
      <c r="K198" s="3" t="str">
        <f aca="false">IF(AND(H198="Заречный", F198="Продажа",I198=Товар!C$16),E198,"")</f>
        <v/>
      </c>
    </row>
    <row r="199" customFormat="false" ht="13.8" hidden="false" customHeight="false" outlineLevel="0" collapsed="false">
      <c r="A199" s="0" t="n">
        <v>198</v>
      </c>
      <c r="B199" s="2" t="n">
        <v>44348</v>
      </c>
      <c r="C199" s="0" t="s">
        <v>15</v>
      </c>
      <c r="D199" s="0" t="n">
        <v>33</v>
      </c>
      <c r="E199" s="0" t="n">
        <v>80</v>
      </c>
      <c r="F199" s="0" t="s">
        <v>11</v>
      </c>
      <c r="G199" s="0" t="n">
        <v>50</v>
      </c>
      <c r="H199" s="0" t="str">
        <f aca="false">VLOOKUP(C199,Магазин!A:C,2,0)</f>
        <v>Первомайский</v>
      </c>
      <c r="I199" s="0" t="str">
        <f aca="false">VLOOKUP(D199, Товар!A:F, 3, 0)</f>
        <v>Мука хлебопекарная в\с</v>
      </c>
      <c r="J199" s="3" t="str">
        <f aca="false">IF(AND(H199="Заречный", F199="Поступление",I199=Товар!C$16),E199,"")</f>
        <v/>
      </c>
      <c r="K199" s="3" t="str">
        <f aca="false">IF(AND(H199="Заречный", F199="Продажа",I199=Товар!C$16),E199,"")</f>
        <v/>
      </c>
    </row>
    <row r="200" customFormat="false" ht="13.8" hidden="false" customHeight="false" outlineLevel="0" collapsed="false">
      <c r="A200" s="0" t="n">
        <v>199</v>
      </c>
      <c r="B200" s="2" t="n">
        <v>44348</v>
      </c>
      <c r="C200" s="0" t="s">
        <v>15</v>
      </c>
      <c r="D200" s="0" t="n">
        <v>34</v>
      </c>
      <c r="E200" s="0" t="n">
        <v>180</v>
      </c>
      <c r="F200" s="0" t="s">
        <v>10</v>
      </c>
      <c r="G200" s="0" t="n">
        <v>65</v>
      </c>
      <c r="H200" s="0" t="str">
        <f aca="false">VLOOKUP(C200,Магазин!A:C,2,0)</f>
        <v>Первомайский</v>
      </c>
      <c r="I200" s="0" t="str">
        <f aca="false">VLOOKUP(D200, Товар!A:F, 3, 0)</f>
        <v>Мука блинная</v>
      </c>
      <c r="J200" s="3" t="str">
        <f aca="false">IF(AND(H200="Заречный", F200="Поступление",I200=Товар!C$16),E200,"")</f>
        <v/>
      </c>
      <c r="K200" s="3" t="str">
        <f aca="false">IF(AND(H200="Заречный", F200="Продажа",I200=Товар!C$16),E200,"")</f>
        <v/>
      </c>
    </row>
    <row r="201" customFormat="false" ht="13.8" hidden="false" customHeight="false" outlineLevel="0" collapsed="false">
      <c r="A201" s="0" t="n">
        <v>200</v>
      </c>
      <c r="B201" s="2" t="n">
        <v>44348</v>
      </c>
      <c r="C201" s="0" t="s">
        <v>15</v>
      </c>
      <c r="D201" s="0" t="n">
        <v>34</v>
      </c>
      <c r="E201" s="0" t="n">
        <v>40</v>
      </c>
      <c r="F201" s="0" t="s">
        <v>11</v>
      </c>
      <c r="G201" s="0" t="n">
        <v>65</v>
      </c>
      <c r="H201" s="0" t="str">
        <f aca="false">VLOOKUP(C201,Магазин!A:C,2,0)</f>
        <v>Первомайский</v>
      </c>
      <c r="I201" s="0" t="str">
        <f aca="false">VLOOKUP(D201, Товар!A:F, 3, 0)</f>
        <v>Мука блинная</v>
      </c>
      <c r="J201" s="3" t="str">
        <f aca="false">IF(AND(H201="Заречный", F201="Поступление",I201=Товар!C$16),E201,"")</f>
        <v/>
      </c>
      <c r="K201" s="3" t="str">
        <f aca="false">IF(AND(H201="Заречный", F201="Продажа",I201=Товар!C$16),E201,"")</f>
        <v/>
      </c>
    </row>
    <row r="202" customFormat="false" ht="13.8" hidden="false" customHeight="false" outlineLevel="0" collapsed="false">
      <c r="A202" s="0" t="n">
        <v>201</v>
      </c>
      <c r="B202" s="2" t="n">
        <v>44348</v>
      </c>
      <c r="C202" s="0" t="s">
        <v>15</v>
      </c>
      <c r="D202" s="0" t="n">
        <v>44</v>
      </c>
      <c r="E202" s="0" t="n">
        <v>180</v>
      </c>
      <c r="F202" s="0" t="s">
        <v>10</v>
      </c>
      <c r="G202" s="0" t="n">
        <v>180</v>
      </c>
      <c r="H202" s="0" t="str">
        <f aca="false">VLOOKUP(C202,Магазин!A:C,2,0)</f>
        <v>Первомайский</v>
      </c>
      <c r="I202" s="0" t="str">
        <f aca="false">VLOOKUP(D202, Товар!A:F, 3, 0)</f>
        <v>Чай черный индийский</v>
      </c>
      <c r="J202" s="3" t="str">
        <f aca="false">IF(AND(H202="Заречный", F202="Поступление",I202=Товар!C$16),E202,"")</f>
        <v/>
      </c>
      <c r="K202" s="3" t="str">
        <f aca="false">IF(AND(H202="Заречный", F202="Продажа",I202=Товар!C$16),E202,"")</f>
        <v/>
      </c>
    </row>
    <row r="203" customFormat="false" ht="13.8" hidden="false" customHeight="false" outlineLevel="0" collapsed="false">
      <c r="A203" s="0" t="n">
        <v>202</v>
      </c>
      <c r="B203" s="2" t="n">
        <v>44348</v>
      </c>
      <c r="C203" s="0" t="s">
        <v>15</v>
      </c>
      <c r="D203" s="0" t="n">
        <v>44</v>
      </c>
      <c r="E203" s="0" t="n">
        <v>60</v>
      </c>
      <c r="F203" s="0" t="s">
        <v>11</v>
      </c>
      <c r="G203" s="0" t="n">
        <v>180</v>
      </c>
      <c r="H203" s="0" t="str">
        <f aca="false">VLOOKUP(C203,Магазин!A:C,2,0)</f>
        <v>Первомайский</v>
      </c>
      <c r="I203" s="0" t="str">
        <f aca="false">VLOOKUP(D203, Товар!A:F, 3, 0)</f>
        <v>Чай черный индийский</v>
      </c>
      <c r="J203" s="3" t="str">
        <f aca="false">IF(AND(H203="Заречный", F203="Поступление",I203=Товар!C$16),E203,"")</f>
        <v/>
      </c>
      <c r="K203" s="3" t="str">
        <f aca="false">IF(AND(H203="Заречный", F203="Продажа",I203=Товар!C$16),E203,"")</f>
        <v/>
      </c>
    </row>
    <row r="204" customFormat="false" ht="13.8" hidden="false" customHeight="false" outlineLevel="0" collapsed="false">
      <c r="A204" s="0" t="n">
        <v>203</v>
      </c>
      <c r="B204" s="2" t="n">
        <v>44348</v>
      </c>
      <c r="C204" s="0" t="s">
        <v>15</v>
      </c>
      <c r="D204" s="0" t="n">
        <v>45</v>
      </c>
      <c r="E204" s="0" t="n">
        <v>170</v>
      </c>
      <c r="F204" s="0" t="s">
        <v>10</v>
      </c>
      <c r="G204" s="0" t="n">
        <v>170</v>
      </c>
      <c r="H204" s="0" t="str">
        <f aca="false">VLOOKUP(C204,Магазин!A:C,2,0)</f>
        <v>Первомайский</v>
      </c>
      <c r="I204" s="0" t="str">
        <f aca="false">VLOOKUP(D204, Товар!A:F, 3, 0)</f>
        <v>Чай зеленый </v>
      </c>
      <c r="J204" s="3" t="str">
        <f aca="false">IF(AND(H204="Заречный", F204="Поступление",I204=Товар!C$16),E204,"")</f>
        <v/>
      </c>
      <c r="K204" s="3" t="str">
        <f aca="false">IF(AND(H204="Заречный", F204="Продажа",I204=Товар!C$16),E204,"")</f>
        <v/>
      </c>
    </row>
    <row r="205" customFormat="false" ht="13.8" hidden="false" customHeight="false" outlineLevel="0" collapsed="false">
      <c r="A205" s="0" t="n">
        <v>204</v>
      </c>
      <c r="B205" s="2" t="n">
        <v>44348</v>
      </c>
      <c r="C205" s="0" t="s">
        <v>15</v>
      </c>
      <c r="D205" s="0" t="n">
        <v>45</v>
      </c>
      <c r="E205" s="0" t="n">
        <v>40</v>
      </c>
      <c r="F205" s="0" t="s">
        <v>11</v>
      </c>
      <c r="G205" s="0" t="n">
        <v>170</v>
      </c>
      <c r="H205" s="0" t="str">
        <f aca="false">VLOOKUP(C205,Магазин!A:C,2,0)</f>
        <v>Первомайский</v>
      </c>
      <c r="I205" s="0" t="str">
        <f aca="false">VLOOKUP(D205, Товар!A:F, 3, 0)</f>
        <v>Чай зеленый </v>
      </c>
      <c r="J205" s="3" t="str">
        <f aca="false">IF(AND(H205="Заречный", F205="Поступление",I205=Товар!C$16),E205,"")</f>
        <v/>
      </c>
      <c r="K205" s="3" t="str">
        <f aca="false">IF(AND(H205="Заречный", F205="Продажа",I205=Товар!C$16),E205,"")</f>
        <v/>
      </c>
    </row>
    <row r="206" customFormat="false" ht="13.8" hidden="false" customHeight="false" outlineLevel="0" collapsed="false">
      <c r="A206" s="0" t="n">
        <v>205</v>
      </c>
      <c r="B206" s="2" t="n">
        <v>44348</v>
      </c>
      <c r="C206" s="0" t="s">
        <v>15</v>
      </c>
      <c r="D206" s="0" t="n">
        <v>46</v>
      </c>
      <c r="E206" s="0" t="n">
        <v>180</v>
      </c>
      <c r="F206" s="0" t="s">
        <v>10</v>
      </c>
      <c r="G206" s="0" t="n">
        <v>330</v>
      </c>
      <c r="H206" s="0" t="str">
        <f aca="false">VLOOKUP(C206,Магазин!A:C,2,0)</f>
        <v>Первомайский</v>
      </c>
      <c r="I206" s="0" t="str">
        <f aca="false">VLOOKUP(D206, Товар!A:F, 3, 0)</f>
        <v>Кофе растворимый</v>
      </c>
      <c r="J206" s="3" t="str">
        <f aca="false">IF(AND(H206="Заречный", F206="Поступление",I206=Товар!C$16),E206,"")</f>
        <v/>
      </c>
      <c r="K206" s="3" t="str">
        <f aca="false">IF(AND(H206="Заречный", F206="Продажа",I206=Товар!C$16),E206,"")</f>
        <v/>
      </c>
    </row>
    <row r="207" customFormat="false" ht="13.8" hidden="false" customHeight="false" outlineLevel="0" collapsed="false">
      <c r="A207" s="0" t="n">
        <v>206</v>
      </c>
      <c r="B207" s="2" t="n">
        <v>44348</v>
      </c>
      <c r="C207" s="0" t="s">
        <v>15</v>
      </c>
      <c r="D207" s="0" t="n">
        <v>46</v>
      </c>
      <c r="E207" s="0" t="n">
        <v>80</v>
      </c>
      <c r="F207" s="0" t="s">
        <v>11</v>
      </c>
      <c r="G207" s="0" t="n">
        <v>330</v>
      </c>
      <c r="H207" s="0" t="str">
        <f aca="false">VLOOKUP(C207,Магазин!A:C,2,0)</f>
        <v>Первомайский</v>
      </c>
      <c r="I207" s="0" t="str">
        <f aca="false">VLOOKUP(D207, Товар!A:F, 3, 0)</f>
        <v>Кофе растворимый</v>
      </c>
      <c r="J207" s="3" t="str">
        <f aca="false">IF(AND(H207="Заречный", F207="Поступление",I207=Товар!C$16),E207,"")</f>
        <v/>
      </c>
      <c r="K207" s="3" t="str">
        <f aca="false">IF(AND(H207="Заречный", F207="Продажа",I207=Товар!C$16),E207,"")</f>
        <v/>
      </c>
    </row>
    <row r="208" customFormat="false" ht="13.8" hidden="false" customHeight="false" outlineLevel="0" collapsed="false">
      <c r="A208" s="0" t="n">
        <v>207</v>
      </c>
      <c r="B208" s="2" t="n">
        <v>44348</v>
      </c>
      <c r="C208" s="0" t="s">
        <v>15</v>
      </c>
      <c r="D208" s="0" t="n">
        <v>47</v>
      </c>
      <c r="E208" s="0" t="n">
        <v>180</v>
      </c>
      <c r="F208" s="0" t="s">
        <v>10</v>
      </c>
      <c r="G208" s="0" t="n">
        <v>370</v>
      </c>
      <c r="H208" s="0" t="str">
        <f aca="false">VLOOKUP(C208,Магазин!A:C,2,0)</f>
        <v>Первомайский</v>
      </c>
      <c r="I208" s="0" t="str">
        <f aca="false">VLOOKUP(D208, Товар!A:F, 3, 0)</f>
        <v>Кофе в зернах </v>
      </c>
      <c r="J208" s="3" t="str">
        <f aca="false">IF(AND(H208="Заречный", F208="Поступление",I208=Товар!C$16),E208,"")</f>
        <v/>
      </c>
      <c r="K208" s="3" t="str">
        <f aca="false">IF(AND(H208="Заречный", F208="Продажа",I208=Товар!C$16),E208,"")</f>
        <v/>
      </c>
    </row>
    <row r="209" customFormat="false" ht="13.8" hidden="false" customHeight="false" outlineLevel="0" collapsed="false">
      <c r="A209" s="0" t="n">
        <v>208</v>
      </c>
      <c r="B209" s="2" t="n">
        <v>44348</v>
      </c>
      <c r="C209" s="0" t="s">
        <v>15</v>
      </c>
      <c r="D209" s="0" t="n">
        <v>47</v>
      </c>
      <c r="E209" s="0" t="n">
        <v>24</v>
      </c>
      <c r="F209" s="0" t="s">
        <v>11</v>
      </c>
      <c r="G209" s="0" t="n">
        <v>370</v>
      </c>
      <c r="H209" s="0" t="str">
        <f aca="false">VLOOKUP(C209,Магазин!A:C,2,0)</f>
        <v>Первомайский</v>
      </c>
      <c r="I209" s="0" t="str">
        <f aca="false">VLOOKUP(D209, Товар!A:F, 3, 0)</f>
        <v>Кофе в зернах </v>
      </c>
      <c r="J209" s="3" t="str">
        <f aca="false">IF(AND(H209="Заречный", F209="Поступление",I209=Товар!C$16),E209,"")</f>
        <v/>
      </c>
      <c r="K209" s="3" t="str">
        <f aca="false">IF(AND(H209="Заречный", F209="Продажа",I209=Товар!C$16),E209,"")</f>
        <v/>
      </c>
    </row>
    <row r="210" customFormat="false" ht="13.8" hidden="false" customHeight="false" outlineLevel="0" collapsed="false">
      <c r="A210" s="0" t="n">
        <v>209</v>
      </c>
      <c r="B210" s="2" t="n">
        <v>44348</v>
      </c>
      <c r="C210" s="0" t="s">
        <v>15</v>
      </c>
      <c r="D210" s="0" t="n">
        <v>48</v>
      </c>
      <c r="E210" s="0" t="n">
        <v>170</v>
      </c>
      <c r="F210" s="0" t="s">
        <v>10</v>
      </c>
      <c r="G210" s="0" t="n">
        <v>180</v>
      </c>
      <c r="H210" s="0" t="str">
        <f aca="false">VLOOKUP(C210,Магазин!A:C,2,0)</f>
        <v>Первомайский</v>
      </c>
      <c r="I210" s="0" t="str">
        <f aca="false">VLOOKUP(D210, Товар!A:F, 3, 0)</f>
        <v>Кофе молотый</v>
      </c>
      <c r="J210" s="3" t="str">
        <f aca="false">IF(AND(H210="Заречный", F210="Поступление",I210=Товар!C$16),E210,"")</f>
        <v/>
      </c>
      <c r="K210" s="3" t="str">
        <f aca="false">IF(AND(H210="Заречный", F210="Продажа",I210=Товар!C$16),E210,"")</f>
        <v/>
      </c>
    </row>
    <row r="211" customFormat="false" ht="13.8" hidden="false" customHeight="false" outlineLevel="0" collapsed="false">
      <c r="A211" s="0" t="n">
        <v>210</v>
      </c>
      <c r="B211" s="2" t="n">
        <v>44348</v>
      </c>
      <c r="C211" s="0" t="s">
        <v>15</v>
      </c>
      <c r="D211" s="0" t="n">
        <v>48</v>
      </c>
      <c r="E211" s="0" t="n">
        <v>60</v>
      </c>
      <c r="F211" s="0" t="s">
        <v>11</v>
      </c>
      <c r="G211" s="0" t="n">
        <v>180</v>
      </c>
      <c r="H211" s="0" t="str">
        <f aca="false">VLOOKUP(C211,Магазин!A:C,2,0)</f>
        <v>Первомайский</v>
      </c>
      <c r="I211" s="0" t="str">
        <f aca="false">VLOOKUP(D211, Товар!A:F, 3, 0)</f>
        <v>Кофе молотый</v>
      </c>
      <c r="J211" s="3" t="str">
        <f aca="false">IF(AND(H211="Заречный", F211="Поступление",I211=Товар!C$16),E211,"")</f>
        <v/>
      </c>
      <c r="K211" s="3" t="str">
        <f aca="false">IF(AND(H211="Заречный", F211="Продажа",I211=Товар!C$16),E211,"")</f>
        <v/>
      </c>
    </row>
    <row r="212" customFormat="false" ht="13.8" hidden="false" customHeight="false" outlineLevel="0" collapsed="false">
      <c r="A212" s="0" t="n">
        <v>211</v>
      </c>
      <c r="B212" s="2" t="n">
        <v>44348</v>
      </c>
      <c r="C212" s="0" t="s">
        <v>16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VLOOKUP(C212,Магазин!A:C,2,0)</f>
        <v>Заречный</v>
      </c>
      <c r="I212" s="0" t="str">
        <f aca="false">VLOOKUP(D212, Товар!A:F, 3, 0)</f>
        <v>Кефир 3,2%</v>
      </c>
      <c r="J212" s="3" t="str">
        <f aca="false">IF(AND(H212="Заречный", F212="Поступление",I212=Товар!C$16),E212,"")</f>
        <v/>
      </c>
      <c r="K212" s="3" t="str">
        <f aca="false">IF(AND(H212="Заречный", F212="Продажа",I212=Товар!C$16),E212,"")</f>
        <v/>
      </c>
    </row>
    <row r="213" customFormat="false" ht="13.8" hidden="false" customHeight="false" outlineLevel="0" collapsed="false">
      <c r="A213" s="0" t="n">
        <v>212</v>
      </c>
      <c r="B213" s="2" t="n">
        <v>44348</v>
      </c>
      <c r="C213" s="0" t="s">
        <v>16</v>
      </c>
      <c r="D213" s="0" t="n">
        <v>4</v>
      </c>
      <c r="E213" s="0" t="n">
        <v>120</v>
      </c>
      <c r="F213" s="0" t="s">
        <v>11</v>
      </c>
      <c r="G213" s="0" t="n">
        <v>75</v>
      </c>
      <c r="H213" s="0" t="str">
        <f aca="false">VLOOKUP(C213,Магазин!A:C,2,0)</f>
        <v>Заречный</v>
      </c>
      <c r="I213" s="0" t="str">
        <f aca="false">VLOOKUP(D213, Товар!A:F, 3, 0)</f>
        <v>Кефир 3,2%</v>
      </c>
      <c r="J213" s="3" t="str">
        <f aca="false">IF(AND(H213="Заречный", F213="Поступление",I213=Товар!C$16),E213,"")</f>
        <v/>
      </c>
      <c r="K213" s="3" t="str">
        <f aca="false">IF(AND(H213="Заречный", F213="Продажа",I213=Товар!C$16),E213,"")</f>
        <v/>
      </c>
    </row>
    <row r="214" customFormat="false" ht="13.8" hidden="false" customHeight="false" outlineLevel="0" collapsed="false">
      <c r="A214" s="0" t="n">
        <v>213</v>
      </c>
      <c r="B214" s="2" t="n">
        <v>44348</v>
      </c>
      <c r="C214" s="0" t="s">
        <v>16</v>
      </c>
      <c r="D214" s="0" t="n">
        <v>5</v>
      </c>
      <c r="E214" s="0" t="n">
        <v>180</v>
      </c>
      <c r="F214" s="0" t="s">
        <v>10</v>
      </c>
      <c r="G214" s="0" t="n">
        <v>70</v>
      </c>
      <c r="H214" s="0" t="str">
        <f aca="false">VLOOKUP(C214,Магазин!A:C,2,0)</f>
        <v>Заречный</v>
      </c>
      <c r="I214" s="0" t="str">
        <f aca="false">VLOOKUP(D214, Товар!A:F, 3, 0)</f>
        <v>Кефир обезжиренный</v>
      </c>
      <c r="J214" s="3" t="str">
        <f aca="false">IF(AND(H214="Заречный", F214="Поступление",I214=Товар!C$16),E214,"")</f>
        <v/>
      </c>
      <c r="K214" s="3" t="str">
        <f aca="false">IF(AND(H214="Заречный", F214="Продажа",I214=Товар!C$16),E214,"")</f>
        <v/>
      </c>
    </row>
    <row r="215" customFormat="false" ht="13.8" hidden="false" customHeight="false" outlineLevel="0" collapsed="false">
      <c r="A215" s="0" t="n">
        <v>214</v>
      </c>
      <c r="B215" s="2" t="n">
        <v>44348</v>
      </c>
      <c r="C215" s="0" t="s">
        <v>16</v>
      </c>
      <c r="D215" s="0" t="n">
        <v>5</v>
      </c>
      <c r="E215" s="0" t="n">
        <v>49</v>
      </c>
      <c r="F215" s="0" t="s">
        <v>11</v>
      </c>
      <c r="G215" s="0" t="n">
        <v>70</v>
      </c>
      <c r="H215" s="0" t="str">
        <f aca="false">VLOOKUP(C215,Магазин!A:C,2,0)</f>
        <v>Заречный</v>
      </c>
      <c r="I215" s="0" t="str">
        <f aca="false">VLOOKUP(D215, Товар!A:F, 3, 0)</f>
        <v>Кефир обезжиренный</v>
      </c>
      <c r="J215" s="3" t="str">
        <f aca="false">IF(AND(H215="Заречный", F215="Поступление",I215=Товар!C$16),E215,"")</f>
        <v/>
      </c>
      <c r="K215" s="3" t="str">
        <f aca="false">IF(AND(H215="Заречный", F215="Продажа",I215=Товар!C$16),E215,"")</f>
        <v/>
      </c>
    </row>
    <row r="216" customFormat="false" ht="13.8" hidden="false" customHeight="false" outlineLevel="0" collapsed="false">
      <c r="A216" s="0" t="n">
        <v>215</v>
      </c>
      <c r="B216" s="2" t="n">
        <v>44348</v>
      </c>
      <c r="C216" s="0" t="s">
        <v>16</v>
      </c>
      <c r="D216" s="0" t="n">
        <v>6</v>
      </c>
      <c r="E216" s="0" t="n">
        <v>180</v>
      </c>
      <c r="F216" s="0" t="s">
        <v>10</v>
      </c>
      <c r="G216" s="0" t="n">
        <v>50</v>
      </c>
      <c r="H216" s="0" t="str">
        <f aca="false">VLOOKUP(C216,Магазин!A:C,2,0)</f>
        <v>Заречный</v>
      </c>
      <c r="I216" s="0" t="str">
        <f aca="false">VLOOKUP(D216, Товар!A:F, 3, 0)</f>
        <v>Ряженка термостатная</v>
      </c>
      <c r="J216" s="3" t="str">
        <f aca="false">IF(AND(H216="Заречный", F216="Поступление",I216=Товар!C$16),E216,"")</f>
        <v/>
      </c>
      <c r="K216" s="3" t="str">
        <f aca="false">IF(AND(H216="Заречный", F216="Продажа",I216=Товар!C$16),E216,"")</f>
        <v/>
      </c>
    </row>
    <row r="217" customFormat="false" ht="13.8" hidden="false" customHeight="false" outlineLevel="0" collapsed="false">
      <c r="A217" s="0" t="n">
        <v>216</v>
      </c>
      <c r="B217" s="2" t="n">
        <v>44348</v>
      </c>
      <c r="C217" s="0" t="s">
        <v>16</v>
      </c>
      <c r="D217" s="0" t="n">
        <v>6</v>
      </c>
      <c r="E217" s="0" t="n">
        <v>72</v>
      </c>
      <c r="F217" s="0" t="s">
        <v>11</v>
      </c>
      <c r="G217" s="0" t="n">
        <v>50</v>
      </c>
      <c r="H217" s="0" t="str">
        <f aca="false">VLOOKUP(C217,Магазин!A:C,2,0)</f>
        <v>Заречный</v>
      </c>
      <c r="I217" s="0" t="str">
        <f aca="false">VLOOKUP(D217, Товар!A:F, 3, 0)</f>
        <v>Ряженка термостатная</v>
      </c>
      <c r="J217" s="3" t="str">
        <f aca="false">IF(AND(H217="Заречный", F217="Поступление",I217=Товар!C$16),E217,"")</f>
        <v/>
      </c>
      <c r="K217" s="3" t="str">
        <f aca="false">IF(AND(H217="Заречный", F217="Продажа",I217=Товар!C$16),E217,"")</f>
        <v/>
      </c>
    </row>
    <row r="218" customFormat="false" ht="13.8" hidden="false" customHeight="false" outlineLevel="0" collapsed="false">
      <c r="A218" s="0" t="n">
        <v>217</v>
      </c>
      <c r="B218" s="2" t="n">
        <v>44348</v>
      </c>
      <c r="C218" s="0" t="s">
        <v>16</v>
      </c>
      <c r="D218" s="0" t="n">
        <v>9</v>
      </c>
      <c r="E218" s="0" t="n">
        <v>180</v>
      </c>
      <c r="F218" s="0" t="s">
        <v>10</v>
      </c>
      <c r="G218" s="0" t="n">
        <v>55</v>
      </c>
      <c r="H218" s="0" t="str">
        <f aca="false">VLOOKUP(C218,Магазин!A:C,2,0)</f>
        <v>Заречный</v>
      </c>
      <c r="I218" s="0" t="str">
        <f aca="false">VLOOKUP(D218, Товар!A:F, 3, 0)</f>
        <v>Сметана 15%</v>
      </c>
      <c r="J218" s="3" t="str">
        <f aca="false">IF(AND(H218="Заречный", F218="Поступление",I218=Товар!C$16),E218,"")</f>
        <v/>
      </c>
      <c r="K218" s="3" t="str">
        <f aca="false">IF(AND(H218="Заречный", F218="Продажа",I218=Товар!C$16),E218,"")</f>
        <v/>
      </c>
    </row>
    <row r="219" customFormat="false" ht="13.8" hidden="false" customHeight="false" outlineLevel="0" collapsed="false">
      <c r="A219" s="0" t="n">
        <v>218</v>
      </c>
      <c r="B219" s="2" t="n">
        <v>44348</v>
      </c>
      <c r="C219" s="0" t="s">
        <v>16</v>
      </c>
      <c r="D219" s="0" t="n">
        <v>9</v>
      </c>
      <c r="E219" s="0" t="n">
        <v>90</v>
      </c>
      <c r="F219" s="0" t="s">
        <v>11</v>
      </c>
      <c r="G219" s="0" t="n">
        <v>55</v>
      </c>
      <c r="H219" s="0" t="str">
        <f aca="false">VLOOKUP(C219,Магазин!A:C,2,0)</f>
        <v>Заречный</v>
      </c>
      <c r="I219" s="0" t="str">
        <f aca="false">VLOOKUP(D219, Товар!A:F, 3, 0)</f>
        <v>Сметана 15%</v>
      </c>
      <c r="J219" s="3" t="str">
        <f aca="false">IF(AND(H219="Заречный", F219="Поступление",I219=Товар!C$16),E219,"")</f>
        <v/>
      </c>
      <c r="K219" s="3" t="str">
        <f aca="false">IF(AND(H219="Заречный", F219="Продажа",I219=Товар!C$16),E219,"")</f>
        <v/>
      </c>
    </row>
    <row r="220" customFormat="false" ht="13.8" hidden="false" customHeight="false" outlineLevel="0" collapsed="false">
      <c r="A220" s="0" t="n">
        <v>219</v>
      </c>
      <c r="B220" s="2" t="n">
        <v>44348</v>
      </c>
      <c r="C220" s="0" t="s">
        <v>16</v>
      </c>
      <c r="D220" s="0" t="n">
        <v>10</v>
      </c>
      <c r="E220" s="0" t="n">
        <v>170</v>
      </c>
      <c r="F220" s="0" t="s">
        <v>10</v>
      </c>
      <c r="G220" s="0" t="n">
        <v>70</v>
      </c>
      <c r="H220" s="0" t="str">
        <f aca="false">VLOOKUP(C220,Магазин!A:C,2,0)</f>
        <v>Заречный</v>
      </c>
      <c r="I220" s="0" t="str">
        <f aca="false">VLOOKUP(D220, Товар!A:F, 3, 0)</f>
        <v>Сметана 25%</v>
      </c>
      <c r="J220" s="3" t="str">
        <f aca="false">IF(AND(H220="Заречный", F220="Поступление",I220=Товар!C$16),E220,"")</f>
        <v/>
      </c>
      <c r="K220" s="3" t="str">
        <f aca="false">IF(AND(H220="Заречный", F220="Продажа",I220=Товар!C$16),E220,"")</f>
        <v/>
      </c>
    </row>
    <row r="221" customFormat="false" ht="13.8" hidden="false" customHeight="false" outlineLevel="0" collapsed="false">
      <c r="A221" s="0" t="n">
        <v>220</v>
      </c>
      <c r="B221" s="2" t="n">
        <v>44348</v>
      </c>
      <c r="C221" s="0" t="s">
        <v>16</v>
      </c>
      <c r="D221" s="0" t="n">
        <v>10</v>
      </c>
      <c r="E221" s="0" t="n">
        <v>90</v>
      </c>
      <c r="F221" s="0" t="s">
        <v>11</v>
      </c>
      <c r="G221" s="0" t="n">
        <v>70</v>
      </c>
      <c r="H221" s="0" t="str">
        <f aca="false">VLOOKUP(C221,Магазин!A:C,2,0)</f>
        <v>Заречный</v>
      </c>
      <c r="I221" s="0" t="str">
        <f aca="false">VLOOKUP(D221, Товар!A:F, 3, 0)</f>
        <v>Сметана 25%</v>
      </c>
      <c r="J221" s="3" t="str">
        <f aca="false">IF(AND(H221="Заречный", F221="Поступление",I221=Товар!C$16),E221,"")</f>
        <v/>
      </c>
      <c r="K221" s="3" t="str">
        <f aca="false">IF(AND(H221="Заречный", F221="Продажа",I221=Товар!C$16),E221,"")</f>
        <v/>
      </c>
    </row>
    <row r="222" customFormat="false" ht="13.8" hidden="false" customHeight="false" outlineLevel="0" collapsed="false">
      <c r="A222" s="0" t="n">
        <v>221</v>
      </c>
      <c r="B222" s="2" t="n">
        <v>44348</v>
      </c>
      <c r="C222" s="0" t="s">
        <v>16</v>
      </c>
      <c r="D222" s="0" t="n">
        <v>13</v>
      </c>
      <c r="E222" s="0" t="n">
        <v>180</v>
      </c>
      <c r="F222" s="0" t="s">
        <v>10</v>
      </c>
      <c r="G222" s="0" t="n">
        <v>60</v>
      </c>
      <c r="H222" s="0" t="str">
        <f aca="false">VLOOKUP(C222,Магазин!A:C,2,0)</f>
        <v>Заречный</v>
      </c>
      <c r="I222" s="0" t="str">
        <f aca="false">VLOOKUP(D222, Товар!A:F, 3, 0)</f>
        <v>Творог 9% жирности</v>
      </c>
      <c r="J222" s="3" t="str">
        <f aca="false">IF(AND(H222="Заречный", F222="Поступление",I222=Товар!C$16),E222,"")</f>
        <v/>
      </c>
      <c r="K222" s="3" t="str">
        <f aca="false">IF(AND(H222="Заречный", F222="Продажа",I222=Товар!C$16),E222,"")</f>
        <v/>
      </c>
    </row>
    <row r="223" customFormat="false" ht="13.8" hidden="false" customHeight="false" outlineLevel="0" collapsed="false">
      <c r="A223" s="0" t="n">
        <v>222</v>
      </c>
      <c r="B223" s="2" t="n">
        <v>44348</v>
      </c>
      <c r="C223" s="0" t="s">
        <v>16</v>
      </c>
      <c r="D223" s="0" t="n">
        <v>13</v>
      </c>
      <c r="E223" s="0" t="n">
        <v>80</v>
      </c>
      <c r="F223" s="0" t="s">
        <v>11</v>
      </c>
      <c r="G223" s="0" t="n">
        <v>60</v>
      </c>
      <c r="H223" s="0" t="str">
        <f aca="false">VLOOKUP(C223,Магазин!A:C,2,0)</f>
        <v>Заречный</v>
      </c>
      <c r="I223" s="0" t="str">
        <f aca="false">VLOOKUP(D223, Товар!A:F, 3, 0)</f>
        <v>Творог 9% жирности</v>
      </c>
      <c r="J223" s="3" t="str">
        <f aca="false">IF(AND(H223="Заречный", F223="Поступление",I223=Товар!C$16),E223,"")</f>
        <v/>
      </c>
      <c r="K223" s="3" t="str">
        <f aca="false">IF(AND(H223="Заречный", F223="Продажа",I223=Товар!C$16),E223,"")</f>
        <v/>
      </c>
    </row>
    <row r="224" customFormat="false" ht="13.8" hidden="false" customHeight="false" outlineLevel="0" collapsed="false">
      <c r="A224" s="0" t="n">
        <v>223</v>
      </c>
      <c r="B224" s="2" t="n">
        <v>44348</v>
      </c>
      <c r="C224" s="0" t="s">
        <v>16</v>
      </c>
      <c r="D224" s="0" t="n">
        <v>18</v>
      </c>
      <c r="E224" s="0" t="n">
        <v>180</v>
      </c>
      <c r="F224" s="0" t="s">
        <v>10</v>
      </c>
      <c r="G224" s="0" t="n">
        <v>49</v>
      </c>
      <c r="H224" s="0" t="str">
        <f aca="false">VLOOKUP(C224,Магазин!A:C,2,0)</f>
        <v>Заречный</v>
      </c>
      <c r="I224" s="0" t="str">
        <f aca="false">VLOOKUP(D224, Товар!A:F, 3, 0)</f>
        <v>Крупа манная</v>
      </c>
      <c r="J224" s="3" t="str">
        <f aca="false">IF(AND(H224="Заречный", F224="Поступление",I224=Товар!C$16),E224,"")</f>
        <v/>
      </c>
      <c r="K224" s="3" t="str">
        <f aca="false">IF(AND(H224="Заречный", F224="Продажа",I224=Товар!C$16),E224,"")</f>
        <v/>
      </c>
    </row>
    <row r="225" customFormat="false" ht="13.8" hidden="false" customHeight="false" outlineLevel="0" collapsed="false">
      <c r="A225" s="0" t="n">
        <v>224</v>
      </c>
      <c r="B225" s="2" t="n">
        <v>44348</v>
      </c>
      <c r="C225" s="0" t="s">
        <v>16</v>
      </c>
      <c r="D225" s="0" t="n">
        <v>18</v>
      </c>
      <c r="E225" s="0" t="n">
        <v>57</v>
      </c>
      <c r="F225" s="0" t="s">
        <v>11</v>
      </c>
      <c r="G225" s="0" t="n">
        <v>49</v>
      </c>
      <c r="H225" s="0" t="str">
        <f aca="false">VLOOKUP(C225,Магазин!A:C,2,0)</f>
        <v>Заречный</v>
      </c>
      <c r="I225" s="0" t="str">
        <f aca="false">VLOOKUP(D225, Товар!A:F, 3, 0)</f>
        <v>Крупа манная</v>
      </c>
      <c r="J225" s="3" t="str">
        <f aca="false">IF(AND(H225="Заречный", F225="Поступление",I225=Товар!C$16),E225,"")</f>
        <v/>
      </c>
      <c r="K225" s="3" t="str">
        <f aca="false">IF(AND(H225="Заречный", F225="Продажа",I225=Товар!C$16),E225,"")</f>
        <v/>
      </c>
    </row>
    <row r="226" customFormat="false" ht="13.8" hidden="false" customHeight="false" outlineLevel="0" collapsed="false">
      <c r="A226" s="0" t="n">
        <v>225</v>
      </c>
      <c r="B226" s="2" t="n">
        <v>44348</v>
      </c>
      <c r="C226" s="0" t="s">
        <v>16</v>
      </c>
      <c r="D226" s="0" t="n">
        <v>24</v>
      </c>
      <c r="E226" s="0" t="n">
        <v>170</v>
      </c>
      <c r="F226" s="0" t="s">
        <v>10</v>
      </c>
      <c r="G226" s="0" t="n">
        <v>50</v>
      </c>
      <c r="H226" s="0" t="str">
        <f aca="false">VLOOKUP(C226,Магазин!A:C,2,0)</f>
        <v>Заречный</v>
      </c>
      <c r="I226" s="0" t="str">
        <f aca="false">VLOOKUP(D226, Товар!A:F, 3, 0)</f>
        <v>Макароны спагетти </v>
      </c>
      <c r="J226" s="3" t="str">
        <f aca="false">IF(AND(H226="Заречный", F226="Поступление",I226=Товар!C$16),E226,"")</f>
        <v/>
      </c>
      <c r="K226" s="3" t="str">
        <f aca="false">IF(AND(H226="Заречный", F226="Продажа",I226=Товар!C$16),E226,"")</f>
        <v/>
      </c>
    </row>
    <row r="227" customFormat="false" ht="13.8" hidden="false" customHeight="false" outlineLevel="0" collapsed="false">
      <c r="A227" s="0" t="n">
        <v>226</v>
      </c>
      <c r="B227" s="2" t="n">
        <v>44348</v>
      </c>
      <c r="C227" s="0" t="s">
        <v>16</v>
      </c>
      <c r="D227" s="0" t="n">
        <v>24</v>
      </c>
      <c r="E227" s="0" t="n">
        <v>108</v>
      </c>
      <c r="F227" s="0" t="s">
        <v>11</v>
      </c>
      <c r="G227" s="0" t="n">
        <v>50</v>
      </c>
      <c r="H227" s="0" t="str">
        <f aca="false">VLOOKUP(C227,Магазин!A:C,2,0)</f>
        <v>Заречный</v>
      </c>
      <c r="I227" s="0" t="str">
        <f aca="false">VLOOKUP(D227, Товар!A:F, 3, 0)</f>
        <v>Макароны спагетти </v>
      </c>
      <c r="J227" s="3" t="str">
        <f aca="false">IF(AND(H227="Заречный", F227="Поступление",I227=Товар!C$16),E227,"")</f>
        <v/>
      </c>
      <c r="K227" s="3" t="str">
        <f aca="false">IF(AND(H227="Заречный", F227="Продажа",I227=Товар!C$16),E227,"")</f>
        <v/>
      </c>
    </row>
    <row r="228" customFormat="false" ht="13.8" hidden="false" customHeight="false" outlineLevel="0" collapsed="false">
      <c r="A228" s="0" t="n">
        <v>227</v>
      </c>
      <c r="B228" s="2" t="n">
        <v>44348</v>
      </c>
      <c r="C228" s="0" t="s">
        <v>16</v>
      </c>
      <c r="D228" s="0" t="n">
        <v>25</v>
      </c>
      <c r="E228" s="0" t="n">
        <v>180</v>
      </c>
      <c r="F228" s="0" t="s">
        <v>10</v>
      </c>
      <c r="G228" s="0" t="n">
        <v>52</v>
      </c>
      <c r="H228" s="0" t="str">
        <f aca="false">VLOOKUP(C228,Магазин!A:C,2,0)</f>
        <v>Заречный</v>
      </c>
      <c r="I228" s="0" t="str">
        <f aca="false">VLOOKUP(D228, Товар!A:F, 3, 0)</f>
        <v>Макароны вермишель</v>
      </c>
      <c r="J228" s="3" t="str">
        <f aca="false">IF(AND(H228="Заречный", F228="Поступление",I228=Товар!C$16),E228,"")</f>
        <v/>
      </c>
      <c r="K228" s="3" t="str">
        <f aca="false">IF(AND(H228="Заречный", F228="Продажа",I228=Товар!C$16),E228,"")</f>
        <v/>
      </c>
    </row>
    <row r="229" customFormat="false" ht="13.8" hidden="false" customHeight="false" outlineLevel="0" collapsed="false">
      <c r="A229" s="0" t="n">
        <v>228</v>
      </c>
      <c r="B229" s="2" t="n">
        <v>44348</v>
      </c>
      <c r="C229" s="0" t="s">
        <v>16</v>
      </c>
      <c r="D229" s="0" t="n">
        <v>25</v>
      </c>
      <c r="E229" s="0" t="n">
        <v>115</v>
      </c>
      <c r="F229" s="0" t="s">
        <v>11</v>
      </c>
      <c r="G229" s="0" t="n">
        <v>52</v>
      </c>
      <c r="H229" s="0" t="str">
        <f aca="false">VLOOKUP(C229,Магазин!A:C,2,0)</f>
        <v>Заречный</v>
      </c>
      <c r="I229" s="0" t="str">
        <f aca="false">VLOOKUP(D229, Товар!A:F, 3, 0)</f>
        <v>Макароны вермишель</v>
      </c>
      <c r="J229" s="3" t="str">
        <f aca="false">IF(AND(H229="Заречный", F229="Поступление",I229=Товар!C$16),E229,"")</f>
        <v/>
      </c>
      <c r="K229" s="3" t="str">
        <f aca="false">IF(AND(H229="Заречный", F229="Продажа",I229=Товар!C$16),E229,"")</f>
        <v/>
      </c>
    </row>
    <row r="230" customFormat="false" ht="13.8" hidden="false" customHeight="false" outlineLevel="0" collapsed="false">
      <c r="A230" s="0" t="n">
        <v>229</v>
      </c>
      <c r="B230" s="2" t="n">
        <v>44348</v>
      </c>
      <c r="C230" s="0" t="s">
        <v>16</v>
      </c>
      <c r="D230" s="0" t="n">
        <v>26</v>
      </c>
      <c r="E230" s="0" t="n">
        <v>180</v>
      </c>
      <c r="F230" s="0" t="s">
        <v>10</v>
      </c>
      <c r="G230" s="0" t="n">
        <v>47</v>
      </c>
      <c r="H230" s="0" t="str">
        <f aca="false">VLOOKUP(C230,Магазин!A:C,2,0)</f>
        <v>Заречный</v>
      </c>
      <c r="I230" s="0" t="str">
        <f aca="false">VLOOKUP(D230, Товар!A:F, 3, 0)</f>
        <v>Макароны рожки</v>
      </c>
      <c r="J230" s="3" t="str">
        <f aca="false">IF(AND(H230="Заречный", F230="Поступление",I230=Товар!C$16),E230,"")</f>
        <v/>
      </c>
      <c r="K230" s="3" t="str">
        <f aca="false">IF(AND(H230="Заречный", F230="Продажа",I230=Товар!C$16),E230,"")</f>
        <v/>
      </c>
    </row>
    <row r="231" customFormat="false" ht="13.8" hidden="false" customHeight="false" outlineLevel="0" collapsed="false">
      <c r="A231" s="0" t="n">
        <v>230</v>
      </c>
      <c r="B231" s="2" t="n">
        <v>44348</v>
      </c>
      <c r="C231" s="0" t="s">
        <v>16</v>
      </c>
      <c r="D231" s="0" t="n">
        <v>26</v>
      </c>
      <c r="E231" s="0" t="n">
        <v>116</v>
      </c>
      <c r="F231" s="0" t="s">
        <v>11</v>
      </c>
      <c r="G231" s="0" t="n">
        <v>47</v>
      </c>
      <c r="H231" s="0" t="str">
        <f aca="false">VLOOKUP(C231,Магазин!A:C,2,0)</f>
        <v>Заречный</v>
      </c>
      <c r="I231" s="0" t="str">
        <f aca="false">VLOOKUP(D231, Товар!A:F, 3, 0)</f>
        <v>Макароны рожки</v>
      </c>
      <c r="J231" s="3" t="str">
        <f aca="false">IF(AND(H231="Заречный", F231="Поступление",I231=Товар!C$16),E231,"")</f>
        <v/>
      </c>
      <c r="K231" s="3" t="str">
        <f aca="false">IF(AND(H231="Заречный", F231="Продажа",I231=Товар!C$16),E231,"")</f>
        <v/>
      </c>
    </row>
    <row r="232" customFormat="false" ht="13.8" hidden="false" customHeight="false" outlineLevel="0" collapsed="false">
      <c r="A232" s="0" t="n">
        <v>231</v>
      </c>
      <c r="B232" s="2" t="n">
        <v>44348</v>
      </c>
      <c r="C232" s="0" t="s">
        <v>16</v>
      </c>
      <c r="D232" s="0" t="n">
        <v>27</v>
      </c>
      <c r="E232" s="0" t="n">
        <v>180</v>
      </c>
      <c r="F232" s="0" t="s">
        <v>10</v>
      </c>
      <c r="G232" s="0" t="n">
        <v>45</v>
      </c>
      <c r="H232" s="0" t="str">
        <f aca="false">VLOOKUP(C232,Магазин!A:C,2,0)</f>
        <v>Заречный</v>
      </c>
      <c r="I232" s="0" t="str">
        <f aca="false">VLOOKUP(D232, Товар!A:F, 3, 0)</f>
        <v>Макароны перья</v>
      </c>
      <c r="J232" s="3" t="str">
        <f aca="false">IF(AND(H232="Заречный", F232="Поступление",I232=Товар!C$16),E232,"")</f>
        <v/>
      </c>
      <c r="K232" s="3" t="str">
        <f aca="false">IF(AND(H232="Заречный", F232="Продажа",I232=Товар!C$16),E232,"")</f>
        <v/>
      </c>
    </row>
    <row r="233" customFormat="false" ht="13.8" hidden="false" customHeight="false" outlineLevel="0" collapsed="false">
      <c r="A233" s="0" t="n">
        <v>232</v>
      </c>
      <c r="B233" s="2" t="n">
        <v>44348</v>
      </c>
      <c r="C233" s="0" t="s">
        <v>16</v>
      </c>
      <c r="D233" s="0" t="n">
        <v>27</v>
      </c>
      <c r="E233" s="0" t="n">
        <v>105</v>
      </c>
      <c r="F233" s="0" t="s">
        <v>11</v>
      </c>
      <c r="G233" s="0" t="n">
        <v>45</v>
      </c>
      <c r="H233" s="0" t="str">
        <f aca="false">VLOOKUP(C233,Магазин!A:C,2,0)</f>
        <v>Заречный</v>
      </c>
      <c r="I233" s="0" t="str">
        <f aca="false">VLOOKUP(D233, Товар!A:F, 3, 0)</f>
        <v>Макароны перья</v>
      </c>
      <c r="J233" s="3" t="str">
        <f aca="false">IF(AND(H233="Заречный", F233="Поступление",I233=Товар!C$16),E233,"")</f>
        <v/>
      </c>
      <c r="K233" s="3" t="str">
        <f aca="false">IF(AND(H233="Заречный", F233="Продажа",I233=Товар!C$16),E233,"")</f>
        <v/>
      </c>
    </row>
    <row r="234" customFormat="false" ht="13.8" hidden="false" customHeight="false" outlineLevel="0" collapsed="false">
      <c r="A234" s="0" t="n">
        <v>233</v>
      </c>
      <c r="B234" s="2" t="n">
        <v>44348</v>
      </c>
      <c r="C234" s="0" t="s">
        <v>16</v>
      </c>
      <c r="D234" s="0" t="n">
        <v>28</v>
      </c>
      <c r="E234" s="0" t="n">
        <v>180</v>
      </c>
      <c r="F234" s="0" t="s">
        <v>10</v>
      </c>
      <c r="G234" s="0" t="n">
        <v>38</v>
      </c>
      <c r="H234" s="0" t="str">
        <f aca="false">VLOOKUP(C234,Магазин!A:C,2,0)</f>
        <v>Заречный</v>
      </c>
      <c r="I234" s="0" t="str">
        <f aca="false">VLOOKUP(D234, Товар!A:F, 3, 0)</f>
        <v>Сахар песок белый</v>
      </c>
      <c r="J234" s="3" t="str">
        <f aca="false">IF(AND(H234="Заречный", F234="Поступление",I234=Товар!C$16),E234,"")</f>
        <v/>
      </c>
      <c r="K234" s="3" t="str">
        <f aca="false">IF(AND(H234="Заречный", F234="Продажа",I234=Товар!C$16),E234,"")</f>
        <v/>
      </c>
    </row>
    <row r="235" customFormat="false" ht="13.8" hidden="false" customHeight="false" outlineLevel="0" collapsed="false">
      <c r="A235" s="0" t="n">
        <v>234</v>
      </c>
      <c r="B235" s="2" t="n">
        <v>44348</v>
      </c>
      <c r="C235" s="0" t="s">
        <v>16</v>
      </c>
      <c r="D235" s="0" t="n">
        <v>28</v>
      </c>
      <c r="E235" s="0" t="n">
        <v>93</v>
      </c>
      <c r="F235" s="0" t="s">
        <v>11</v>
      </c>
      <c r="G235" s="0" t="n">
        <v>38</v>
      </c>
      <c r="H235" s="0" t="str">
        <f aca="false">VLOOKUP(C235,Магазин!A:C,2,0)</f>
        <v>Заречный</v>
      </c>
      <c r="I235" s="0" t="str">
        <f aca="false">VLOOKUP(D235, Товар!A:F, 3, 0)</f>
        <v>Сахар песок белый</v>
      </c>
      <c r="J235" s="3" t="str">
        <f aca="false">IF(AND(H235="Заречный", F235="Поступление",I235=Товар!C$16),E235,"")</f>
        <v/>
      </c>
      <c r="K235" s="3" t="str">
        <f aca="false">IF(AND(H235="Заречный", F235="Продажа",I235=Товар!C$16),E235,"")</f>
        <v/>
      </c>
    </row>
    <row r="236" customFormat="false" ht="13.8" hidden="false" customHeight="false" outlineLevel="0" collapsed="false">
      <c r="A236" s="0" t="n">
        <v>235</v>
      </c>
      <c r="B236" s="2" t="n">
        <v>44348</v>
      </c>
      <c r="C236" s="0" t="s">
        <v>16</v>
      </c>
      <c r="D236" s="0" t="n">
        <v>29</v>
      </c>
      <c r="E236" s="0" t="n">
        <v>170</v>
      </c>
      <c r="F236" s="0" t="s">
        <v>10</v>
      </c>
      <c r="G236" s="0" t="n">
        <v>85</v>
      </c>
      <c r="H236" s="0" t="str">
        <f aca="false">VLOOKUP(C236,Магазин!A:C,2,0)</f>
        <v>Заречный</v>
      </c>
      <c r="I236" s="0" t="str">
        <f aca="false">VLOOKUP(D236, Товар!A:F, 3, 0)</f>
        <v>Сахар демерара коричневый</v>
      </c>
      <c r="J236" s="3" t="str">
        <f aca="false">IF(AND(H236="Заречный", F236="Поступление",I236=Товар!C$16),E236,"")</f>
        <v/>
      </c>
      <c r="K236" s="3" t="str">
        <f aca="false">IF(AND(H236="Заречный", F236="Продажа",I236=Товар!C$16),E236,"")</f>
        <v/>
      </c>
    </row>
    <row r="237" customFormat="false" ht="13.8" hidden="false" customHeight="false" outlineLevel="0" collapsed="false">
      <c r="A237" s="0" t="n">
        <v>236</v>
      </c>
      <c r="B237" s="2" t="n">
        <v>44348</v>
      </c>
      <c r="C237" s="0" t="s">
        <v>16</v>
      </c>
      <c r="D237" s="0" t="n">
        <v>29</v>
      </c>
      <c r="E237" s="0" t="n">
        <v>19</v>
      </c>
      <c r="F237" s="0" t="s">
        <v>11</v>
      </c>
      <c r="G237" s="0" t="n">
        <v>85</v>
      </c>
      <c r="H237" s="0" t="str">
        <f aca="false">VLOOKUP(C237,Магазин!A:C,2,0)</f>
        <v>Заречный</v>
      </c>
      <c r="I237" s="0" t="str">
        <f aca="false">VLOOKUP(D237, Товар!A:F, 3, 0)</f>
        <v>Сахар демерара коричневый</v>
      </c>
      <c r="J237" s="3" t="str">
        <f aca="false">IF(AND(H237="Заречный", F237="Поступление",I237=Товар!C$16),E237,"")</f>
        <v/>
      </c>
      <c r="K237" s="3" t="str">
        <f aca="false">IF(AND(H237="Заречный", F237="Продажа",I237=Товар!C$16),E237,"")</f>
        <v/>
      </c>
    </row>
    <row r="238" customFormat="false" ht="13.8" hidden="false" customHeight="false" outlineLevel="0" collapsed="false">
      <c r="A238" s="0" t="n">
        <v>237</v>
      </c>
      <c r="B238" s="2" t="n">
        <v>44348</v>
      </c>
      <c r="C238" s="0" t="s">
        <v>16</v>
      </c>
      <c r="D238" s="0" t="n">
        <v>30</v>
      </c>
      <c r="E238" s="0" t="n">
        <v>180</v>
      </c>
      <c r="F238" s="0" t="s">
        <v>10</v>
      </c>
      <c r="G238" s="0" t="n">
        <v>44</v>
      </c>
      <c r="H238" s="0" t="str">
        <f aca="false">VLOOKUP(C238,Магазин!A:C,2,0)</f>
        <v>Заречный</v>
      </c>
      <c r="I238" s="0" t="str">
        <f aca="false">VLOOKUP(D238, Товар!A:F, 3, 0)</f>
        <v>Сахар рафинад быстрорастворимый</v>
      </c>
      <c r="J238" s="3" t="str">
        <f aca="false">IF(AND(H238="Заречный", F238="Поступление",I238=Товар!C$16),E238,"")</f>
        <v/>
      </c>
      <c r="K238" s="3" t="str">
        <f aca="false">IF(AND(H238="Заречный", F238="Продажа",I238=Товар!C$16),E238,"")</f>
        <v/>
      </c>
    </row>
    <row r="239" customFormat="false" ht="13.8" hidden="false" customHeight="false" outlineLevel="0" collapsed="false">
      <c r="A239" s="0" t="n">
        <v>238</v>
      </c>
      <c r="B239" s="2" t="n">
        <v>44348</v>
      </c>
      <c r="C239" s="0" t="s">
        <v>16</v>
      </c>
      <c r="D239" s="0" t="n">
        <v>30</v>
      </c>
      <c r="E239" s="0" t="n">
        <v>74</v>
      </c>
      <c r="F239" s="0" t="s">
        <v>11</v>
      </c>
      <c r="G239" s="0" t="n">
        <v>44</v>
      </c>
      <c r="H239" s="0" t="str">
        <f aca="false">VLOOKUP(C239,Магазин!A:C,2,0)</f>
        <v>Заречный</v>
      </c>
      <c r="I239" s="0" t="str">
        <f aca="false">VLOOKUP(D239, Товар!A:F, 3, 0)</f>
        <v>Сахар рафинад быстрорастворимый</v>
      </c>
      <c r="J239" s="3" t="str">
        <f aca="false">IF(AND(H239="Заречный", F239="Поступление",I239=Товар!C$16),E239,"")</f>
        <v/>
      </c>
      <c r="K239" s="3" t="str">
        <f aca="false">IF(AND(H239="Заречный", F239="Продажа",I239=Товар!C$16),E239,"")</f>
        <v/>
      </c>
    </row>
    <row r="240" customFormat="false" ht="13.8" hidden="false" customHeight="false" outlineLevel="0" collapsed="false">
      <c r="A240" s="0" t="n">
        <v>239</v>
      </c>
      <c r="B240" s="2" t="n">
        <v>44348</v>
      </c>
      <c r="C240" s="0" t="s">
        <v>16</v>
      </c>
      <c r="D240" s="0" t="n">
        <v>33</v>
      </c>
      <c r="E240" s="0" t="n">
        <v>180</v>
      </c>
      <c r="F240" s="0" t="s">
        <v>10</v>
      </c>
      <c r="G240" s="0" t="n">
        <v>50</v>
      </c>
      <c r="H240" s="0" t="str">
        <f aca="false">VLOOKUP(C240,Магазин!A:C,2,0)</f>
        <v>Заречный</v>
      </c>
      <c r="I240" s="0" t="str">
        <f aca="false">VLOOKUP(D240, Товар!A:F, 3, 0)</f>
        <v>Мука хлебопекарная в\с</v>
      </c>
      <c r="J240" s="3" t="str">
        <f aca="false">IF(AND(H240="Заречный", F240="Поступление",I240=Товар!C$16),E240,"")</f>
        <v/>
      </c>
      <c r="K240" s="3" t="str">
        <f aca="false">IF(AND(H240="Заречный", F240="Продажа",I240=Товар!C$16),E240,"")</f>
        <v/>
      </c>
    </row>
    <row r="241" customFormat="false" ht="13.8" hidden="false" customHeight="false" outlineLevel="0" collapsed="false">
      <c r="A241" s="0" t="n">
        <v>240</v>
      </c>
      <c r="B241" s="2" t="n">
        <v>44348</v>
      </c>
      <c r="C241" s="0" t="s">
        <v>16</v>
      </c>
      <c r="D241" s="0" t="n">
        <v>33</v>
      </c>
      <c r="E241" s="0" t="n">
        <v>74</v>
      </c>
      <c r="F241" s="0" t="s">
        <v>11</v>
      </c>
      <c r="G241" s="0" t="n">
        <v>50</v>
      </c>
      <c r="H241" s="0" t="str">
        <f aca="false">VLOOKUP(C241,Магазин!A:C,2,0)</f>
        <v>Заречный</v>
      </c>
      <c r="I241" s="0" t="str">
        <f aca="false">VLOOKUP(D241, Товар!A:F, 3, 0)</f>
        <v>Мука хлебопекарная в\с</v>
      </c>
      <c r="J241" s="3" t="str">
        <f aca="false">IF(AND(H241="Заречный", F241="Поступление",I241=Товар!C$16),E241,"")</f>
        <v/>
      </c>
      <c r="K241" s="3" t="str">
        <f aca="false">IF(AND(H241="Заречный", F241="Продажа",I241=Товар!C$16),E241,"")</f>
        <v/>
      </c>
    </row>
    <row r="242" customFormat="false" ht="13.8" hidden="false" customHeight="false" outlineLevel="0" collapsed="false">
      <c r="A242" s="0" t="n">
        <v>241</v>
      </c>
      <c r="B242" s="2" t="n">
        <v>44348</v>
      </c>
      <c r="C242" s="0" t="s">
        <v>16</v>
      </c>
      <c r="D242" s="0" t="n">
        <v>34</v>
      </c>
      <c r="E242" s="0" t="n">
        <v>170</v>
      </c>
      <c r="F242" s="0" t="s">
        <v>10</v>
      </c>
      <c r="G242" s="0" t="n">
        <v>65</v>
      </c>
      <c r="H242" s="0" t="str">
        <f aca="false">VLOOKUP(C242,Магазин!A:C,2,0)</f>
        <v>Заречный</v>
      </c>
      <c r="I242" s="0" t="str">
        <f aca="false">VLOOKUP(D242, Товар!A:F, 3, 0)</f>
        <v>Мука блинная</v>
      </c>
      <c r="J242" s="3" t="str">
        <f aca="false">IF(AND(H242="Заречный", F242="Поступление",I242=Товар!C$16),E242,"")</f>
        <v/>
      </c>
      <c r="K242" s="3" t="str">
        <f aca="false">IF(AND(H242="Заречный", F242="Продажа",I242=Товар!C$16),E242,"")</f>
        <v/>
      </c>
    </row>
    <row r="243" customFormat="false" ht="13.8" hidden="false" customHeight="false" outlineLevel="0" collapsed="false">
      <c r="A243" s="0" t="n">
        <v>242</v>
      </c>
      <c r="B243" s="2" t="n">
        <v>44348</v>
      </c>
      <c r="C243" s="0" t="s">
        <v>16</v>
      </c>
      <c r="D243" s="0" t="n">
        <v>34</v>
      </c>
      <c r="E243" s="0" t="n">
        <v>37</v>
      </c>
      <c r="F243" s="0" t="s">
        <v>11</v>
      </c>
      <c r="G243" s="0" t="n">
        <v>65</v>
      </c>
      <c r="H243" s="0" t="str">
        <f aca="false">VLOOKUP(C243,Магазин!A:C,2,0)</f>
        <v>Заречный</v>
      </c>
      <c r="I243" s="0" t="str">
        <f aca="false">VLOOKUP(D243, Товар!A:F, 3, 0)</f>
        <v>Мука блинная</v>
      </c>
      <c r="J243" s="3" t="str">
        <f aca="false">IF(AND(H243="Заречный", F243="Поступление",I243=Товар!C$16),E243,"")</f>
        <v/>
      </c>
      <c r="K243" s="3" t="str">
        <f aca="false">IF(AND(H243="Заречный", F243="Продажа",I243=Товар!C$16),E243,"")</f>
        <v/>
      </c>
    </row>
    <row r="244" customFormat="false" ht="13.8" hidden="false" customHeight="false" outlineLevel="0" collapsed="false">
      <c r="A244" s="0" t="n">
        <v>243</v>
      </c>
      <c r="B244" s="2" t="n">
        <v>44348</v>
      </c>
      <c r="C244" s="0" t="s">
        <v>16</v>
      </c>
      <c r="D244" s="0" t="n">
        <v>44</v>
      </c>
      <c r="E244" s="0" t="n">
        <v>180</v>
      </c>
      <c r="F244" s="0" t="s">
        <v>10</v>
      </c>
      <c r="G244" s="0" t="n">
        <v>180</v>
      </c>
      <c r="H244" s="0" t="str">
        <f aca="false">VLOOKUP(C244,Магазин!A:C,2,0)</f>
        <v>Заречный</v>
      </c>
      <c r="I244" s="0" t="str">
        <f aca="false">VLOOKUP(D244, Товар!A:F, 3, 0)</f>
        <v>Чай черный индийский</v>
      </c>
      <c r="J244" s="3" t="str">
        <f aca="false">IF(AND(H244="Заречный", F244="Поступление",I244=Товар!C$16),E244,"")</f>
        <v/>
      </c>
      <c r="K244" s="3" t="str">
        <f aca="false">IF(AND(H244="Заречный", F244="Продажа",I244=Товар!C$16),E244,"")</f>
        <v/>
      </c>
    </row>
    <row r="245" customFormat="false" ht="13.8" hidden="false" customHeight="false" outlineLevel="0" collapsed="false">
      <c r="A245" s="0" t="n">
        <v>244</v>
      </c>
      <c r="B245" s="2" t="n">
        <v>44348</v>
      </c>
      <c r="C245" s="0" t="s">
        <v>16</v>
      </c>
      <c r="D245" s="0" t="n">
        <v>44</v>
      </c>
      <c r="E245" s="0" t="n">
        <v>56</v>
      </c>
      <c r="F245" s="0" t="s">
        <v>11</v>
      </c>
      <c r="G245" s="0" t="n">
        <v>180</v>
      </c>
      <c r="H245" s="0" t="str">
        <f aca="false">VLOOKUP(C245,Магазин!A:C,2,0)</f>
        <v>Заречный</v>
      </c>
      <c r="I245" s="0" t="str">
        <f aca="false">VLOOKUP(D245, Товар!A:F, 3, 0)</f>
        <v>Чай черный индийский</v>
      </c>
      <c r="J245" s="3" t="str">
        <f aca="false">IF(AND(H245="Заречный", F245="Поступление",I245=Товар!C$16),E245,"")</f>
        <v/>
      </c>
      <c r="K245" s="3" t="str">
        <f aca="false">IF(AND(H245="Заречный", F245="Продажа",I245=Товар!C$16),E245,"")</f>
        <v/>
      </c>
    </row>
    <row r="246" customFormat="false" ht="13.8" hidden="false" customHeight="false" outlineLevel="0" collapsed="false">
      <c r="A246" s="0" t="n">
        <v>245</v>
      </c>
      <c r="B246" s="2" t="n">
        <v>44348</v>
      </c>
      <c r="C246" s="0" t="s">
        <v>16</v>
      </c>
      <c r="D246" s="0" t="n">
        <v>45</v>
      </c>
      <c r="E246" s="0" t="n">
        <v>180</v>
      </c>
      <c r="F246" s="0" t="s">
        <v>10</v>
      </c>
      <c r="G246" s="0" t="n">
        <v>170</v>
      </c>
      <c r="H246" s="0" t="str">
        <f aca="false">VLOOKUP(C246,Магазин!A:C,2,0)</f>
        <v>Заречный</v>
      </c>
      <c r="I246" s="0" t="str">
        <f aca="false">VLOOKUP(D246, Товар!A:F, 3, 0)</f>
        <v>Чай зеленый </v>
      </c>
      <c r="J246" s="3" t="str">
        <f aca="false">IF(AND(H246="Заречный", F246="Поступление",I246=Товар!C$16),E246,"")</f>
        <v/>
      </c>
      <c r="K246" s="3" t="str">
        <f aca="false">IF(AND(H246="Заречный", F246="Продажа",I246=Товар!C$16),E246,"")</f>
        <v/>
      </c>
    </row>
    <row r="247" customFormat="false" ht="13.8" hidden="false" customHeight="false" outlineLevel="0" collapsed="false">
      <c r="A247" s="0" t="n">
        <v>246</v>
      </c>
      <c r="B247" s="2" t="n">
        <v>44348</v>
      </c>
      <c r="C247" s="0" t="s">
        <v>16</v>
      </c>
      <c r="D247" s="0" t="n">
        <v>45</v>
      </c>
      <c r="E247" s="0" t="n">
        <v>37</v>
      </c>
      <c r="F247" s="0" t="s">
        <v>11</v>
      </c>
      <c r="G247" s="0" t="n">
        <v>170</v>
      </c>
      <c r="H247" s="0" t="str">
        <f aca="false">VLOOKUP(C247,Магазин!A:C,2,0)</f>
        <v>Заречный</v>
      </c>
      <c r="I247" s="0" t="str">
        <f aca="false">VLOOKUP(D247, Товар!A:F, 3, 0)</f>
        <v>Чай зеленый </v>
      </c>
      <c r="J247" s="3" t="str">
        <f aca="false">IF(AND(H247="Заречный", F247="Поступление",I247=Товар!C$16),E247,"")</f>
        <v/>
      </c>
      <c r="K247" s="3" t="str">
        <f aca="false">IF(AND(H247="Заречный", F247="Продажа",I247=Товар!C$16),E247,"")</f>
        <v/>
      </c>
    </row>
    <row r="248" customFormat="false" ht="13.8" hidden="false" customHeight="false" outlineLevel="0" collapsed="false">
      <c r="A248" s="0" t="n">
        <v>247</v>
      </c>
      <c r="B248" s="2" t="n">
        <v>44348</v>
      </c>
      <c r="C248" s="0" t="s">
        <v>16</v>
      </c>
      <c r="D248" s="0" t="n">
        <v>46</v>
      </c>
      <c r="E248" s="0" t="n">
        <v>180</v>
      </c>
      <c r="F248" s="0" t="s">
        <v>10</v>
      </c>
      <c r="G248" s="0" t="n">
        <v>330</v>
      </c>
      <c r="H248" s="0" t="str">
        <f aca="false">VLOOKUP(C248,Магазин!A:C,2,0)</f>
        <v>Заречный</v>
      </c>
      <c r="I248" s="0" t="str">
        <f aca="false">VLOOKUP(D248, Товар!A:F, 3, 0)</f>
        <v>Кофе растворимый</v>
      </c>
      <c r="J248" s="3" t="str">
        <f aca="false">IF(AND(H248="Заречный", F248="Поступление",I248=Товар!C$16),E248,"")</f>
        <v/>
      </c>
      <c r="K248" s="3" t="str">
        <f aca="false">IF(AND(H248="Заречный", F248="Продажа",I248=Товар!C$16),E248,"")</f>
        <v/>
      </c>
    </row>
    <row r="249" customFormat="false" ht="13.8" hidden="false" customHeight="false" outlineLevel="0" collapsed="false">
      <c r="A249" s="0" t="n">
        <v>248</v>
      </c>
      <c r="B249" s="2" t="n">
        <v>44348</v>
      </c>
      <c r="C249" s="0" t="s">
        <v>16</v>
      </c>
      <c r="D249" s="0" t="n">
        <v>46</v>
      </c>
      <c r="E249" s="0" t="n">
        <v>74</v>
      </c>
      <c r="F249" s="0" t="s">
        <v>11</v>
      </c>
      <c r="G249" s="0" t="n">
        <v>330</v>
      </c>
      <c r="H249" s="0" t="str">
        <f aca="false">VLOOKUP(C249,Магазин!A:C,2,0)</f>
        <v>Заречный</v>
      </c>
      <c r="I249" s="0" t="str">
        <f aca="false">VLOOKUP(D249, Товар!A:F, 3, 0)</f>
        <v>Кофе растворимый</v>
      </c>
      <c r="J249" s="3" t="str">
        <f aca="false">IF(AND(H249="Заречный", F249="Поступление",I249=Товар!C$16),E249,"")</f>
        <v/>
      </c>
      <c r="K249" s="3" t="str">
        <f aca="false">IF(AND(H249="Заречный", F249="Продажа",I249=Товар!C$16),E249,"")</f>
        <v/>
      </c>
    </row>
    <row r="250" customFormat="false" ht="13.8" hidden="false" customHeight="false" outlineLevel="0" collapsed="false">
      <c r="A250" s="0" t="n">
        <v>249</v>
      </c>
      <c r="B250" s="2" t="n">
        <v>44348</v>
      </c>
      <c r="C250" s="0" t="s">
        <v>16</v>
      </c>
      <c r="D250" s="0" t="n">
        <v>47</v>
      </c>
      <c r="E250" s="0" t="n">
        <v>180</v>
      </c>
      <c r="F250" s="0" t="s">
        <v>10</v>
      </c>
      <c r="G250" s="0" t="n">
        <v>370</v>
      </c>
      <c r="H250" s="0" t="str">
        <f aca="false">VLOOKUP(C250,Магазин!A:C,2,0)</f>
        <v>Заречный</v>
      </c>
      <c r="I250" s="0" t="str">
        <f aca="false">VLOOKUP(D250, Товар!A:F, 3, 0)</f>
        <v>Кофе в зернах </v>
      </c>
      <c r="J250" s="3" t="str">
        <f aca="false">IF(AND(H250="Заречный", F250="Поступление",I250=Товар!C$16),E250,"")</f>
        <v/>
      </c>
      <c r="K250" s="3" t="str">
        <f aca="false">IF(AND(H250="Заречный", F250="Продажа",I250=Товар!C$16),E250,"")</f>
        <v/>
      </c>
    </row>
    <row r="251" customFormat="false" ht="13.8" hidden="false" customHeight="false" outlineLevel="0" collapsed="false">
      <c r="A251" s="0" t="n">
        <v>250</v>
      </c>
      <c r="B251" s="2" t="n">
        <v>44348</v>
      </c>
      <c r="C251" s="0" t="s">
        <v>16</v>
      </c>
      <c r="D251" s="0" t="n">
        <v>47</v>
      </c>
      <c r="E251" s="0" t="n">
        <v>23</v>
      </c>
      <c r="F251" s="0" t="s">
        <v>11</v>
      </c>
      <c r="G251" s="0" t="n">
        <v>370</v>
      </c>
      <c r="H251" s="0" t="str">
        <f aca="false">VLOOKUP(C251,Магазин!A:C,2,0)</f>
        <v>Заречный</v>
      </c>
      <c r="I251" s="0" t="str">
        <f aca="false">VLOOKUP(D251, Товар!A:F, 3, 0)</f>
        <v>Кофе в зернах </v>
      </c>
      <c r="J251" s="3" t="str">
        <f aca="false">IF(AND(H251="Заречный", F251="Поступление",I251=Товар!C$16),E251,"")</f>
        <v/>
      </c>
      <c r="K251" s="3" t="str">
        <f aca="false">IF(AND(H251="Заречный", F251="Продажа",I251=Товар!C$16),E251,"")</f>
        <v/>
      </c>
    </row>
    <row r="252" customFormat="false" ht="13.8" hidden="false" customHeight="false" outlineLevel="0" collapsed="false">
      <c r="A252" s="0" t="n">
        <v>251</v>
      </c>
      <c r="B252" s="2" t="n">
        <v>44348</v>
      </c>
      <c r="C252" s="0" t="s">
        <v>16</v>
      </c>
      <c r="D252" s="0" t="n">
        <v>48</v>
      </c>
      <c r="E252" s="0" t="n">
        <v>170</v>
      </c>
      <c r="F252" s="0" t="s">
        <v>10</v>
      </c>
      <c r="G252" s="0" t="n">
        <v>180</v>
      </c>
      <c r="H252" s="0" t="str">
        <f aca="false">VLOOKUP(C252,Магазин!A:C,2,0)</f>
        <v>Заречный</v>
      </c>
      <c r="I252" s="0" t="str">
        <f aca="false">VLOOKUP(D252, Товар!A:F, 3, 0)</f>
        <v>Кофе молотый</v>
      </c>
      <c r="J252" s="3" t="str">
        <f aca="false">IF(AND(H252="Заречный", F252="Поступление",I252=Товар!C$16),E252,"")</f>
        <v/>
      </c>
      <c r="K252" s="3" t="str">
        <f aca="false">IF(AND(H252="Заречный", F252="Продажа",I252=Товар!C$16),E252,"")</f>
        <v/>
      </c>
    </row>
    <row r="253" customFormat="false" ht="13.8" hidden="false" customHeight="false" outlineLevel="0" collapsed="false">
      <c r="A253" s="0" t="n">
        <v>252</v>
      </c>
      <c r="B253" s="2" t="n">
        <v>44348</v>
      </c>
      <c r="C253" s="0" t="s">
        <v>16</v>
      </c>
      <c r="D253" s="0" t="n">
        <v>48</v>
      </c>
      <c r="E253" s="0" t="n">
        <v>56</v>
      </c>
      <c r="F253" s="0" t="s">
        <v>11</v>
      </c>
      <c r="G253" s="0" t="n">
        <v>180</v>
      </c>
      <c r="H253" s="0" t="str">
        <f aca="false">VLOOKUP(C253,Магазин!A:C,2,0)</f>
        <v>Заречный</v>
      </c>
      <c r="I253" s="0" t="str">
        <f aca="false">VLOOKUP(D253, Товар!A:F, 3, 0)</f>
        <v>Кофе молотый</v>
      </c>
      <c r="J253" s="3" t="str">
        <f aca="false">IF(AND(H253="Заречный", F253="Поступление",I253=Товар!C$16),E253,"")</f>
        <v/>
      </c>
      <c r="K253" s="3" t="str">
        <f aca="false">IF(AND(H253="Заречный", F253="Продажа",I253=Товар!C$16),E253,"")</f>
        <v/>
      </c>
    </row>
    <row r="254" customFormat="false" ht="13.8" hidden="false" customHeight="false" outlineLevel="0" collapsed="false">
      <c r="A254" s="0" t="n">
        <v>253</v>
      </c>
      <c r="B254" s="2" t="n">
        <v>44348</v>
      </c>
      <c r="C254" s="0" t="s">
        <v>17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VLOOKUP(C254,Магазин!A:C,2,0)</f>
        <v>Октябрьский</v>
      </c>
      <c r="I254" s="0" t="str">
        <f aca="false">VLOOKUP(D254, Товар!A:F, 3, 0)</f>
        <v>Кефир 3,2%</v>
      </c>
      <c r="J254" s="3" t="str">
        <f aca="false">IF(AND(H254="Заречный", F254="Поступление",I254=Товар!C$16),E254,"")</f>
        <v/>
      </c>
      <c r="K254" s="3" t="str">
        <f aca="false">IF(AND(H254="Заречный", F254="Продажа",I254=Товар!C$16),E254,"")</f>
        <v/>
      </c>
    </row>
    <row r="255" customFormat="false" ht="13.8" hidden="false" customHeight="false" outlineLevel="0" collapsed="false">
      <c r="A255" s="0" t="n">
        <v>254</v>
      </c>
      <c r="B255" s="2" t="n">
        <v>44348</v>
      </c>
      <c r="C255" s="0" t="s">
        <v>17</v>
      </c>
      <c r="D255" s="0" t="n">
        <v>4</v>
      </c>
      <c r="E255" s="0" t="n">
        <v>180</v>
      </c>
      <c r="F255" s="0" t="s">
        <v>11</v>
      </c>
      <c r="G255" s="0" t="n">
        <v>75</v>
      </c>
      <c r="H255" s="0" t="str">
        <f aca="false">VLOOKUP(C255,Магазин!A:C,2,0)</f>
        <v>Октябрьский</v>
      </c>
      <c r="I255" s="0" t="str">
        <f aca="false">VLOOKUP(D255, Товар!A:F, 3, 0)</f>
        <v>Кефир 3,2%</v>
      </c>
      <c r="J255" s="3" t="str">
        <f aca="false">IF(AND(H255="Заречный", F255="Поступление",I255=Товар!C$16),E255,"")</f>
        <v/>
      </c>
      <c r="K255" s="3" t="str">
        <f aca="false">IF(AND(H255="Заречный", F255="Продажа",I255=Товар!C$16),E255,"")</f>
        <v/>
      </c>
    </row>
    <row r="256" customFormat="false" ht="13.8" hidden="false" customHeight="false" outlineLevel="0" collapsed="false">
      <c r="A256" s="0" t="n">
        <v>255</v>
      </c>
      <c r="B256" s="2" t="n">
        <v>44348</v>
      </c>
      <c r="C256" s="0" t="s">
        <v>17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VLOOKUP(C256,Магазин!A:C,2,0)</f>
        <v>Октябрьский</v>
      </c>
      <c r="I256" s="0" t="str">
        <f aca="false">VLOOKUP(D256, Товар!A:F, 3, 0)</f>
        <v>Кефир обезжиренный</v>
      </c>
      <c r="J256" s="3" t="str">
        <f aca="false">IF(AND(H256="Заречный", F256="Поступление",I256=Товар!C$16),E256,"")</f>
        <v/>
      </c>
      <c r="K256" s="3" t="str">
        <f aca="false">IF(AND(H256="Заречный", F256="Продажа",I256=Товар!C$16),E256,"")</f>
        <v/>
      </c>
    </row>
    <row r="257" customFormat="false" ht="13.8" hidden="false" customHeight="false" outlineLevel="0" collapsed="false">
      <c r="A257" s="0" t="n">
        <v>256</v>
      </c>
      <c r="B257" s="2" t="n">
        <v>44348</v>
      </c>
      <c r="C257" s="0" t="s">
        <v>17</v>
      </c>
      <c r="D257" s="0" t="n">
        <v>5</v>
      </c>
      <c r="E257" s="0" t="n">
        <v>180</v>
      </c>
      <c r="F257" s="0" t="s">
        <v>11</v>
      </c>
      <c r="G257" s="0" t="n">
        <v>70</v>
      </c>
      <c r="H257" s="0" t="str">
        <f aca="false">VLOOKUP(C257,Магазин!A:C,2,0)</f>
        <v>Октябрьский</v>
      </c>
      <c r="I257" s="0" t="str">
        <f aca="false">VLOOKUP(D257, Товар!A:F, 3, 0)</f>
        <v>Кефир обезжиренный</v>
      </c>
      <c r="J257" s="3" t="str">
        <f aca="false">IF(AND(H257="Заречный", F257="Поступление",I257=Товар!C$16),E257,"")</f>
        <v/>
      </c>
      <c r="K257" s="3" t="str">
        <f aca="false">IF(AND(H257="Заречный", F257="Продажа",I257=Товар!C$16),E257,"")</f>
        <v/>
      </c>
    </row>
    <row r="258" customFormat="false" ht="13.8" hidden="false" customHeight="false" outlineLevel="0" collapsed="false">
      <c r="A258" s="0" t="n">
        <v>257</v>
      </c>
      <c r="B258" s="2" t="n">
        <v>44348</v>
      </c>
      <c r="C258" s="0" t="s">
        <v>17</v>
      </c>
      <c r="D258" s="0" t="n">
        <v>6</v>
      </c>
      <c r="E258" s="0" t="n">
        <v>170</v>
      </c>
      <c r="F258" s="0" t="s">
        <v>10</v>
      </c>
      <c r="G258" s="0" t="n">
        <v>50</v>
      </c>
      <c r="H258" s="0" t="str">
        <f aca="false">VLOOKUP(C258,Магазин!A:C,2,0)</f>
        <v>Октябрьский</v>
      </c>
      <c r="I258" s="0" t="str">
        <f aca="false">VLOOKUP(D258, Товар!A:F, 3, 0)</f>
        <v>Ряженка термостатная</v>
      </c>
      <c r="J258" s="3" t="str">
        <f aca="false">IF(AND(H258="Заречный", F258="Поступление",I258=Товар!C$16),E258,"")</f>
        <v/>
      </c>
      <c r="K258" s="3" t="str">
        <f aca="false">IF(AND(H258="Заречный", F258="Продажа",I258=Товар!C$16),E258,"")</f>
        <v/>
      </c>
    </row>
    <row r="259" customFormat="false" ht="13.8" hidden="false" customHeight="false" outlineLevel="0" collapsed="false">
      <c r="A259" s="0" t="n">
        <v>258</v>
      </c>
      <c r="B259" s="2" t="n">
        <v>44348</v>
      </c>
      <c r="C259" s="0" t="s">
        <v>17</v>
      </c>
      <c r="D259" s="0" t="n">
        <v>6</v>
      </c>
      <c r="E259" s="0" t="n">
        <v>180</v>
      </c>
      <c r="F259" s="0" t="s">
        <v>11</v>
      </c>
      <c r="G259" s="0" t="n">
        <v>50</v>
      </c>
      <c r="H259" s="0" t="str">
        <f aca="false">VLOOKUP(C259,Магазин!A:C,2,0)</f>
        <v>Октябрьский</v>
      </c>
      <c r="I259" s="0" t="str">
        <f aca="false">VLOOKUP(D259, Товар!A:F, 3, 0)</f>
        <v>Ряженка термостатная</v>
      </c>
      <c r="J259" s="3" t="str">
        <f aca="false">IF(AND(H259="Заречный", F259="Поступление",I259=Товар!C$16),E259,"")</f>
        <v/>
      </c>
      <c r="K259" s="3" t="str">
        <f aca="false">IF(AND(H259="Заречный", F259="Продажа",I259=Товар!C$16),E259,"")</f>
        <v/>
      </c>
    </row>
    <row r="260" customFormat="false" ht="13.8" hidden="false" customHeight="false" outlineLevel="0" collapsed="false">
      <c r="A260" s="0" t="n">
        <v>259</v>
      </c>
      <c r="B260" s="2" t="n">
        <v>44348</v>
      </c>
      <c r="C260" s="0" t="s">
        <v>17</v>
      </c>
      <c r="D260" s="0" t="n">
        <v>9</v>
      </c>
      <c r="E260" s="0" t="n">
        <v>180</v>
      </c>
      <c r="F260" s="0" t="s">
        <v>10</v>
      </c>
      <c r="G260" s="0" t="n">
        <v>55</v>
      </c>
      <c r="H260" s="0" t="str">
        <f aca="false">VLOOKUP(C260,Магазин!A:C,2,0)</f>
        <v>Октябрьский</v>
      </c>
      <c r="I260" s="0" t="str">
        <f aca="false">VLOOKUP(D260, Товар!A:F, 3, 0)</f>
        <v>Сметана 15%</v>
      </c>
      <c r="J260" s="3" t="str">
        <f aca="false">IF(AND(H260="Заречный", F260="Поступление",I260=Товар!C$16),E260,"")</f>
        <v/>
      </c>
      <c r="K260" s="3" t="str">
        <f aca="false">IF(AND(H260="Заречный", F260="Продажа",I260=Товар!C$16),E260,"")</f>
        <v/>
      </c>
    </row>
    <row r="261" customFormat="false" ht="13.8" hidden="false" customHeight="false" outlineLevel="0" collapsed="false">
      <c r="A261" s="0" t="n">
        <v>260</v>
      </c>
      <c r="B261" s="2" t="n">
        <v>44348</v>
      </c>
      <c r="C261" s="0" t="s">
        <v>17</v>
      </c>
      <c r="D261" s="0" t="n">
        <v>9</v>
      </c>
      <c r="E261" s="0" t="n">
        <v>145</v>
      </c>
      <c r="F261" s="0" t="s">
        <v>11</v>
      </c>
      <c r="G261" s="0" t="n">
        <v>55</v>
      </c>
      <c r="H261" s="0" t="str">
        <f aca="false">VLOOKUP(C261,Магазин!A:C,2,0)</f>
        <v>Октябрьский</v>
      </c>
      <c r="I261" s="0" t="str">
        <f aca="false">VLOOKUP(D261, Товар!A:F, 3, 0)</f>
        <v>Сметана 15%</v>
      </c>
      <c r="J261" s="3" t="str">
        <f aca="false">IF(AND(H261="Заречный", F261="Поступление",I261=Товар!C$16),E261,"")</f>
        <v/>
      </c>
      <c r="K261" s="3" t="str">
        <f aca="false">IF(AND(H261="Заречный", F261="Продажа",I261=Товар!C$16),E261,"")</f>
        <v/>
      </c>
    </row>
    <row r="262" customFormat="false" ht="13.8" hidden="false" customHeight="false" outlineLevel="0" collapsed="false">
      <c r="A262" s="0" t="n">
        <v>261</v>
      </c>
      <c r="B262" s="2" t="n">
        <v>44348</v>
      </c>
      <c r="C262" s="0" t="s">
        <v>17</v>
      </c>
      <c r="D262" s="0" t="n">
        <v>10</v>
      </c>
      <c r="E262" s="0" t="n">
        <v>180</v>
      </c>
      <c r="F262" s="0" t="s">
        <v>10</v>
      </c>
      <c r="G262" s="0" t="n">
        <v>70</v>
      </c>
      <c r="H262" s="0" t="str">
        <f aca="false">VLOOKUP(C262,Магазин!A:C,2,0)</f>
        <v>Октябрьский</v>
      </c>
      <c r="I262" s="0" t="str">
        <f aca="false">VLOOKUP(D262, Товар!A:F, 3, 0)</f>
        <v>Сметана 25%</v>
      </c>
      <c r="J262" s="3" t="str">
        <f aca="false">IF(AND(H262="Заречный", F262="Поступление",I262=Товар!C$16),E262,"")</f>
        <v/>
      </c>
      <c r="K262" s="3" t="str">
        <f aca="false">IF(AND(H262="Заречный", F262="Продажа",I262=Товар!C$16),E262,"")</f>
        <v/>
      </c>
    </row>
    <row r="263" customFormat="false" ht="13.8" hidden="false" customHeight="false" outlineLevel="0" collapsed="false">
      <c r="A263" s="0" t="n">
        <v>262</v>
      </c>
      <c r="B263" s="2" t="n">
        <v>44348</v>
      </c>
      <c r="C263" s="0" t="s">
        <v>17</v>
      </c>
      <c r="D263" s="0" t="n">
        <v>10</v>
      </c>
      <c r="E263" s="0" t="n">
        <v>150</v>
      </c>
      <c r="F263" s="0" t="s">
        <v>11</v>
      </c>
      <c r="G263" s="0" t="n">
        <v>70</v>
      </c>
      <c r="H263" s="0" t="str">
        <f aca="false">VLOOKUP(C263,Магазин!A:C,2,0)</f>
        <v>Октябрьский</v>
      </c>
      <c r="I263" s="0" t="str">
        <f aca="false">VLOOKUP(D263, Товар!A:F, 3, 0)</f>
        <v>Сметана 25%</v>
      </c>
      <c r="J263" s="3" t="str">
        <f aca="false">IF(AND(H263="Заречный", F263="Поступление",I263=Товар!C$16),E263,"")</f>
        <v/>
      </c>
      <c r="K263" s="3" t="str">
        <f aca="false">IF(AND(H263="Заречный", F263="Продажа",I263=Товар!C$16),E263,"")</f>
        <v/>
      </c>
    </row>
    <row r="264" customFormat="false" ht="13.8" hidden="false" customHeight="false" outlineLevel="0" collapsed="false">
      <c r="A264" s="0" t="n">
        <v>263</v>
      </c>
      <c r="B264" s="2" t="n">
        <v>44348</v>
      </c>
      <c r="C264" s="0" t="s">
        <v>17</v>
      </c>
      <c r="D264" s="0" t="n">
        <v>13</v>
      </c>
      <c r="E264" s="0" t="n">
        <v>180</v>
      </c>
      <c r="F264" s="0" t="s">
        <v>10</v>
      </c>
      <c r="G264" s="0" t="n">
        <v>60</v>
      </c>
      <c r="H264" s="0" t="str">
        <f aca="false">VLOOKUP(C264,Магазин!A:C,2,0)</f>
        <v>Октябрьский</v>
      </c>
      <c r="I264" s="0" t="str">
        <f aca="false">VLOOKUP(D264, Товар!A:F, 3, 0)</f>
        <v>Творог 9% жирности</v>
      </c>
      <c r="J264" s="3" t="str">
        <f aca="false">IF(AND(H264="Заречный", F264="Поступление",I264=Товар!C$16),E264,"")</f>
        <v/>
      </c>
      <c r="K264" s="3" t="str">
        <f aca="false">IF(AND(H264="Заречный", F264="Продажа",I264=Товар!C$16),E264,"")</f>
        <v/>
      </c>
    </row>
    <row r="265" customFormat="false" ht="13.8" hidden="false" customHeight="false" outlineLevel="0" collapsed="false">
      <c r="A265" s="0" t="n">
        <v>264</v>
      </c>
      <c r="B265" s="2" t="n">
        <v>44348</v>
      </c>
      <c r="C265" s="0" t="s">
        <v>17</v>
      </c>
      <c r="D265" s="0" t="n">
        <v>13</v>
      </c>
      <c r="E265" s="0" t="n">
        <v>120</v>
      </c>
      <c r="F265" s="0" t="s">
        <v>11</v>
      </c>
      <c r="G265" s="0" t="n">
        <v>60</v>
      </c>
      <c r="H265" s="0" t="str">
        <f aca="false">VLOOKUP(C265,Магазин!A:C,2,0)</f>
        <v>Октябрьский</v>
      </c>
      <c r="I265" s="0" t="str">
        <f aca="false">VLOOKUP(D265, Товар!A:F, 3, 0)</f>
        <v>Творог 9% жирности</v>
      </c>
      <c r="J265" s="3" t="str">
        <f aca="false">IF(AND(H265="Заречный", F265="Поступление",I265=Товар!C$16),E265,"")</f>
        <v/>
      </c>
      <c r="K265" s="3" t="str">
        <f aca="false">IF(AND(H265="Заречный", F265="Продажа",I265=Товар!C$16),E265,"")</f>
        <v/>
      </c>
    </row>
    <row r="266" customFormat="false" ht="13.8" hidden="false" customHeight="false" outlineLevel="0" collapsed="false">
      <c r="A266" s="0" t="n">
        <v>265</v>
      </c>
      <c r="B266" s="2" t="n">
        <v>44348</v>
      </c>
      <c r="C266" s="0" t="s">
        <v>17</v>
      </c>
      <c r="D266" s="0" t="n">
        <v>18</v>
      </c>
      <c r="E266" s="0" t="n">
        <v>180</v>
      </c>
      <c r="F266" s="0" t="s">
        <v>10</v>
      </c>
      <c r="G266" s="0" t="n">
        <v>49</v>
      </c>
      <c r="H266" s="0" t="str">
        <f aca="false">VLOOKUP(C266,Магазин!A:C,2,0)</f>
        <v>Октябрьский</v>
      </c>
      <c r="I266" s="0" t="str">
        <f aca="false">VLOOKUP(D266, Товар!A:F, 3, 0)</f>
        <v>Крупа манная</v>
      </c>
      <c r="J266" s="3" t="str">
        <f aca="false">IF(AND(H266="Заречный", F266="Поступление",I266=Товар!C$16),E266,"")</f>
        <v/>
      </c>
      <c r="K266" s="3" t="str">
        <f aca="false">IF(AND(H266="Заречный", F266="Продажа",I266=Товар!C$16),E266,"")</f>
        <v/>
      </c>
    </row>
    <row r="267" customFormat="false" ht="13.8" hidden="false" customHeight="false" outlineLevel="0" collapsed="false">
      <c r="A267" s="0" t="n">
        <v>266</v>
      </c>
      <c r="B267" s="2" t="n">
        <v>44348</v>
      </c>
      <c r="C267" s="0" t="s">
        <v>17</v>
      </c>
      <c r="D267" s="0" t="n">
        <v>18</v>
      </c>
      <c r="E267" s="0" t="n">
        <v>80</v>
      </c>
      <c r="F267" s="0" t="s">
        <v>11</v>
      </c>
      <c r="G267" s="0" t="n">
        <v>49</v>
      </c>
      <c r="H267" s="0" t="str">
        <f aca="false">VLOOKUP(C267,Магазин!A:C,2,0)</f>
        <v>Октябрьский</v>
      </c>
      <c r="I267" s="0" t="str">
        <f aca="false">VLOOKUP(D267, Товар!A:F, 3, 0)</f>
        <v>Крупа манная</v>
      </c>
      <c r="J267" s="3" t="str">
        <f aca="false">IF(AND(H267="Заречный", F267="Поступление",I267=Товар!C$16),E267,"")</f>
        <v/>
      </c>
      <c r="K267" s="3" t="str">
        <f aca="false">IF(AND(H267="Заречный", F267="Продажа",I267=Товар!C$16),E267,"")</f>
        <v/>
      </c>
    </row>
    <row r="268" customFormat="false" ht="13.8" hidden="false" customHeight="false" outlineLevel="0" collapsed="false">
      <c r="A268" s="0" t="n">
        <v>267</v>
      </c>
      <c r="B268" s="2" t="n">
        <v>44348</v>
      </c>
      <c r="C268" s="0" t="s">
        <v>17</v>
      </c>
      <c r="D268" s="0" t="n">
        <v>24</v>
      </c>
      <c r="E268" s="0" t="n">
        <v>170</v>
      </c>
      <c r="F268" s="0" t="s">
        <v>10</v>
      </c>
      <c r="G268" s="0" t="n">
        <v>50</v>
      </c>
      <c r="H268" s="0" t="str">
        <f aca="false">VLOOKUP(C268,Магазин!A:C,2,0)</f>
        <v>Октябрьский</v>
      </c>
      <c r="I268" s="0" t="str">
        <f aca="false">VLOOKUP(D268, Товар!A:F, 3, 0)</f>
        <v>Макароны спагетти </v>
      </c>
      <c r="J268" s="3" t="str">
        <f aca="false">IF(AND(H268="Заречный", F268="Поступление",I268=Товар!C$16),E268,"")</f>
        <v/>
      </c>
      <c r="K268" s="3" t="str">
        <f aca="false">IF(AND(H268="Заречный", F268="Продажа",I268=Товар!C$16),E268,"")</f>
        <v/>
      </c>
    </row>
    <row r="269" customFormat="false" ht="13.8" hidden="false" customHeight="false" outlineLevel="0" collapsed="false">
      <c r="A269" s="0" t="n">
        <v>268</v>
      </c>
      <c r="B269" s="2" t="n">
        <v>44348</v>
      </c>
      <c r="C269" s="0" t="s">
        <v>17</v>
      </c>
      <c r="D269" s="0" t="n">
        <v>24</v>
      </c>
      <c r="E269" s="0" t="n">
        <v>159</v>
      </c>
      <c r="F269" s="0" t="s">
        <v>11</v>
      </c>
      <c r="G269" s="0" t="n">
        <v>50</v>
      </c>
      <c r="H269" s="0" t="str">
        <f aca="false">VLOOKUP(C269,Магазин!A:C,2,0)</f>
        <v>Октябрьский</v>
      </c>
      <c r="I269" s="0" t="str">
        <f aca="false">VLOOKUP(D269, Товар!A:F, 3, 0)</f>
        <v>Макароны спагетти </v>
      </c>
      <c r="J269" s="3" t="str">
        <f aca="false">IF(AND(H269="Заречный", F269="Поступление",I269=Товар!C$16),E269,"")</f>
        <v/>
      </c>
      <c r="K269" s="3" t="str">
        <f aca="false">IF(AND(H269="Заречный", F269="Продажа",I269=Товар!C$16),E269,"")</f>
        <v/>
      </c>
    </row>
    <row r="270" customFormat="false" ht="13.8" hidden="false" customHeight="false" outlineLevel="0" collapsed="false">
      <c r="A270" s="0" t="n">
        <v>269</v>
      </c>
      <c r="B270" s="2" t="n">
        <v>44348</v>
      </c>
      <c r="C270" s="0" t="s">
        <v>17</v>
      </c>
      <c r="D270" s="0" t="n">
        <v>25</v>
      </c>
      <c r="E270" s="0" t="n">
        <v>180</v>
      </c>
      <c r="F270" s="0" t="s">
        <v>10</v>
      </c>
      <c r="G270" s="0" t="n">
        <v>52</v>
      </c>
      <c r="H270" s="0" t="str">
        <f aca="false">VLOOKUP(C270,Магазин!A:C,2,0)</f>
        <v>Октябрьский</v>
      </c>
      <c r="I270" s="0" t="str">
        <f aca="false">VLOOKUP(D270, Товар!A:F, 3, 0)</f>
        <v>Макароны вермишель</v>
      </c>
      <c r="J270" s="3" t="str">
        <f aca="false">IF(AND(H270="Заречный", F270="Поступление",I270=Товар!C$16),E270,"")</f>
        <v/>
      </c>
      <c r="K270" s="3" t="str">
        <f aca="false">IF(AND(H270="Заречный", F270="Продажа",I270=Товар!C$16),E270,"")</f>
        <v/>
      </c>
    </row>
    <row r="271" customFormat="false" ht="13.8" hidden="false" customHeight="false" outlineLevel="0" collapsed="false">
      <c r="A271" s="0" t="n">
        <v>270</v>
      </c>
      <c r="B271" s="2" t="n">
        <v>44348</v>
      </c>
      <c r="C271" s="0" t="s">
        <v>17</v>
      </c>
      <c r="D271" s="0" t="n">
        <v>25</v>
      </c>
      <c r="E271" s="0" t="n">
        <v>159</v>
      </c>
      <c r="F271" s="0" t="s">
        <v>11</v>
      </c>
      <c r="G271" s="0" t="n">
        <v>52</v>
      </c>
      <c r="H271" s="0" t="str">
        <f aca="false">VLOOKUP(C271,Магазин!A:C,2,0)</f>
        <v>Октябрьский</v>
      </c>
      <c r="I271" s="0" t="str">
        <f aca="false">VLOOKUP(D271, Товар!A:F, 3, 0)</f>
        <v>Макароны вермишель</v>
      </c>
      <c r="J271" s="3" t="str">
        <f aca="false">IF(AND(H271="Заречный", F271="Поступление",I271=Товар!C$16),E271,"")</f>
        <v/>
      </c>
      <c r="K271" s="3" t="str">
        <f aca="false">IF(AND(H271="Заречный", F271="Продажа",I271=Товар!C$16),E271,"")</f>
        <v/>
      </c>
    </row>
    <row r="272" customFormat="false" ht="13.8" hidden="false" customHeight="false" outlineLevel="0" collapsed="false">
      <c r="A272" s="0" t="n">
        <v>271</v>
      </c>
      <c r="B272" s="2" t="n">
        <v>44348</v>
      </c>
      <c r="C272" s="0" t="s">
        <v>17</v>
      </c>
      <c r="D272" s="0" t="n">
        <v>26</v>
      </c>
      <c r="E272" s="0" t="n">
        <v>180</v>
      </c>
      <c r="F272" s="0" t="s">
        <v>10</v>
      </c>
      <c r="G272" s="0" t="n">
        <v>47</v>
      </c>
      <c r="H272" s="0" t="str">
        <f aca="false">VLOOKUP(C272,Магазин!A:C,2,0)</f>
        <v>Октябрьский</v>
      </c>
      <c r="I272" s="0" t="str">
        <f aca="false">VLOOKUP(D272, Товар!A:F, 3, 0)</f>
        <v>Макароны рожки</v>
      </c>
      <c r="J272" s="3" t="str">
        <f aca="false">IF(AND(H272="Заречный", F272="Поступление",I272=Товар!C$16),E272,"")</f>
        <v/>
      </c>
      <c r="K272" s="3" t="str">
        <f aca="false">IF(AND(H272="Заречный", F272="Продажа",I272=Товар!C$16),E272,"")</f>
        <v/>
      </c>
    </row>
    <row r="273" customFormat="false" ht="13.8" hidden="false" customHeight="false" outlineLevel="0" collapsed="false">
      <c r="A273" s="0" t="n">
        <v>272</v>
      </c>
      <c r="B273" s="2" t="n">
        <v>44348</v>
      </c>
      <c r="C273" s="0" t="s">
        <v>17</v>
      </c>
      <c r="D273" s="0" t="n">
        <v>26</v>
      </c>
      <c r="E273" s="0" t="n">
        <v>159</v>
      </c>
      <c r="F273" s="0" t="s">
        <v>11</v>
      </c>
      <c r="G273" s="0" t="n">
        <v>47</v>
      </c>
      <c r="H273" s="0" t="str">
        <f aca="false">VLOOKUP(C273,Магазин!A:C,2,0)</f>
        <v>Октябрьский</v>
      </c>
      <c r="I273" s="0" t="str">
        <f aca="false">VLOOKUP(D273, Товар!A:F, 3, 0)</f>
        <v>Макароны рожки</v>
      </c>
      <c r="J273" s="3" t="str">
        <f aca="false">IF(AND(H273="Заречный", F273="Поступление",I273=Товар!C$16),E273,"")</f>
        <v/>
      </c>
      <c r="K273" s="3" t="str">
        <f aca="false">IF(AND(H273="Заречный", F273="Продажа",I273=Товар!C$16),E273,"")</f>
        <v/>
      </c>
    </row>
    <row r="274" customFormat="false" ht="13.8" hidden="false" customHeight="false" outlineLevel="0" collapsed="false">
      <c r="A274" s="0" t="n">
        <v>273</v>
      </c>
      <c r="B274" s="2" t="n">
        <v>44348</v>
      </c>
      <c r="C274" s="0" t="s">
        <v>17</v>
      </c>
      <c r="D274" s="0" t="n">
        <v>27</v>
      </c>
      <c r="E274" s="0" t="n">
        <v>170</v>
      </c>
      <c r="F274" s="0" t="s">
        <v>10</v>
      </c>
      <c r="G274" s="0" t="n">
        <v>45</v>
      </c>
      <c r="H274" s="0" t="str">
        <f aca="false">VLOOKUP(C274,Магазин!A:C,2,0)</f>
        <v>Октябрьский</v>
      </c>
      <c r="I274" s="0" t="str">
        <f aca="false">VLOOKUP(D274, Товар!A:F, 3, 0)</f>
        <v>Макароны перья</v>
      </c>
      <c r="J274" s="3" t="str">
        <f aca="false">IF(AND(H274="Заречный", F274="Поступление",I274=Товар!C$16),E274,"")</f>
        <v/>
      </c>
      <c r="K274" s="3" t="str">
        <f aca="false">IF(AND(H274="Заречный", F274="Продажа",I274=Товар!C$16),E274,"")</f>
        <v/>
      </c>
    </row>
    <row r="275" customFormat="false" ht="13.8" hidden="false" customHeight="false" outlineLevel="0" collapsed="false">
      <c r="A275" s="0" t="n">
        <v>274</v>
      </c>
      <c r="B275" s="2" t="n">
        <v>44348</v>
      </c>
      <c r="C275" s="0" t="s">
        <v>17</v>
      </c>
      <c r="D275" s="0" t="n">
        <v>27</v>
      </c>
      <c r="E275" s="0" t="n">
        <v>159</v>
      </c>
      <c r="F275" s="0" t="s">
        <v>11</v>
      </c>
      <c r="G275" s="0" t="n">
        <v>45</v>
      </c>
      <c r="H275" s="0" t="str">
        <f aca="false">VLOOKUP(C275,Магазин!A:C,2,0)</f>
        <v>Октябрьский</v>
      </c>
      <c r="I275" s="0" t="str">
        <f aca="false">VLOOKUP(D275, Товар!A:F, 3, 0)</f>
        <v>Макароны перья</v>
      </c>
      <c r="J275" s="3" t="str">
        <f aca="false">IF(AND(H275="Заречный", F275="Поступление",I275=Товар!C$16),E275,"")</f>
        <v/>
      </c>
      <c r="K275" s="3" t="str">
        <f aca="false">IF(AND(H275="Заречный", F275="Продажа",I275=Товар!C$16),E275,"")</f>
        <v/>
      </c>
    </row>
    <row r="276" customFormat="false" ht="13.8" hidden="false" customHeight="false" outlineLevel="0" collapsed="false">
      <c r="A276" s="0" t="n">
        <v>275</v>
      </c>
      <c r="B276" s="2" t="n">
        <v>44348</v>
      </c>
      <c r="C276" s="0" t="s">
        <v>17</v>
      </c>
      <c r="D276" s="0" t="n">
        <v>28</v>
      </c>
      <c r="E276" s="0" t="n">
        <v>180</v>
      </c>
      <c r="F276" s="0" t="s">
        <v>10</v>
      </c>
      <c r="G276" s="0" t="n">
        <v>38</v>
      </c>
      <c r="H276" s="0" t="str">
        <f aca="false">VLOOKUP(C276,Магазин!A:C,2,0)</f>
        <v>Октябрьский</v>
      </c>
      <c r="I276" s="0" t="str">
        <f aca="false">VLOOKUP(D276, Товар!A:F, 3, 0)</f>
        <v>Сахар песок белый</v>
      </c>
      <c r="J276" s="3" t="str">
        <f aca="false">IF(AND(H276="Заречный", F276="Поступление",I276=Товар!C$16),E276,"")</f>
        <v/>
      </c>
      <c r="K276" s="3" t="str">
        <f aca="false">IF(AND(H276="Заречный", F276="Продажа",I276=Товар!C$16),E276,"")</f>
        <v/>
      </c>
    </row>
    <row r="277" customFormat="false" ht="13.8" hidden="false" customHeight="false" outlineLevel="0" collapsed="false">
      <c r="A277" s="0" t="n">
        <v>276</v>
      </c>
      <c r="B277" s="2" t="n">
        <v>44348</v>
      </c>
      <c r="C277" s="0" t="s">
        <v>17</v>
      </c>
      <c r="D277" s="0" t="n">
        <v>28</v>
      </c>
      <c r="E277" s="0" t="n">
        <v>133</v>
      </c>
      <c r="F277" s="0" t="s">
        <v>11</v>
      </c>
      <c r="G277" s="0" t="n">
        <v>38</v>
      </c>
      <c r="H277" s="0" t="str">
        <f aca="false">VLOOKUP(C277,Магазин!A:C,2,0)</f>
        <v>Октябрьский</v>
      </c>
      <c r="I277" s="0" t="str">
        <f aca="false">VLOOKUP(D277, Товар!A:F, 3, 0)</f>
        <v>Сахар песок белый</v>
      </c>
      <c r="J277" s="3" t="str">
        <f aca="false">IF(AND(H277="Заречный", F277="Поступление",I277=Товар!C$16),E277,"")</f>
        <v/>
      </c>
      <c r="K277" s="3" t="str">
        <f aca="false">IF(AND(H277="Заречный", F277="Продажа",I277=Товар!C$16),E277,"")</f>
        <v/>
      </c>
    </row>
    <row r="278" customFormat="false" ht="13.8" hidden="false" customHeight="false" outlineLevel="0" collapsed="false">
      <c r="A278" s="0" t="n">
        <v>277</v>
      </c>
      <c r="B278" s="2" t="n">
        <v>44348</v>
      </c>
      <c r="C278" s="0" t="s">
        <v>17</v>
      </c>
      <c r="D278" s="0" t="n">
        <v>29</v>
      </c>
      <c r="E278" s="0" t="n">
        <v>180</v>
      </c>
      <c r="F278" s="0" t="s">
        <v>10</v>
      </c>
      <c r="G278" s="0" t="n">
        <v>85</v>
      </c>
      <c r="H278" s="0" t="str">
        <f aca="false">VLOOKUP(C278,Магазин!A:C,2,0)</f>
        <v>Октябрьский</v>
      </c>
      <c r="I278" s="0" t="str">
        <f aca="false">VLOOKUP(D278, Товар!A:F, 3, 0)</f>
        <v>Сахар демерара коричневый</v>
      </c>
      <c r="J278" s="3" t="str">
        <f aca="false">IF(AND(H278="Заречный", F278="Поступление",I278=Товар!C$16),E278,"")</f>
        <v/>
      </c>
      <c r="K278" s="3" t="str">
        <f aca="false">IF(AND(H278="Заречный", F278="Продажа",I278=Товар!C$16),E278,"")</f>
        <v/>
      </c>
    </row>
    <row r="279" customFormat="false" ht="13.8" hidden="false" customHeight="false" outlineLevel="0" collapsed="false">
      <c r="A279" s="0" t="n">
        <v>278</v>
      </c>
      <c r="B279" s="2" t="n">
        <v>44348</v>
      </c>
      <c r="C279" s="0" t="s">
        <v>17</v>
      </c>
      <c r="D279" s="0" t="n">
        <v>29</v>
      </c>
      <c r="E279" s="0" t="n">
        <v>27</v>
      </c>
      <c r="F279" s="0" t="s">
        <v>11</v>
      </c>
      <c r="G279" s="0" t="n">
        <v>85</v>
      </c>
      <c r="H279" s="0" t="str">
        <f aca="false">VLOOKUP(C279,Магазин!A:C,2,0)</f>
        <v>Октябрьский</v>
      </c>
      <c r="I279" s="0" t="str">
        <f aca="false">VLOOKUP(D279, Товар!A:F, 3, 0)</f>
        <v>Сахар демерара коричневый</v>
      </c>
      <c r="J279" s="3" t="str">
        <f aca="false">IF(AND(H279="Заречный", F279="Поступление",I279=Товар!C$16),E279,"")</f>
        <v/>
      </c>
      <c r="K279" s="3" t="str">
        <f aca="false">IF(AND(H279="Заречный", F279="Продажа",I279=Товар!C$16),E279,"")</f>
        <v/>
      </c>
    </row>
    <row r="280" customFormat="false" ht="13.8" hidden="false" customHeight="false" outlineLevel="0" collapsed="false">
      <c r="A280" s="0" t="n">
        <v>279</v>
      </c>
      <c r="B280" s="2" t="n">
        <v>44348</v>
      </c>
      <c r="C280" s="0" t="s">
        <v>17</v>
      </c>
      <c r="D280" s="0" t="n">
        <v>30</v>
      </c>
      <c r="E280" s="0" t="n">
        <v>180</v>
      </c>
      <c r="F280" s="0" t="s">
        <v>10</v>
      </c>
      <c r="G280" s="0" t="n">
        <v>44</v>
      </c>
      <c r="H280" s="0" t="str">
        <f aca="false">VLOOKUP(C280,Магазин!A:C,2,0)</f>
        <v>Октябрьский</v>
      </c>
      <c r="I280" s="0" t="str">
        <f aca="false">VLOOKUP(D280, Товар!A:F, 3, 0)</f>
        <v>Сахар рафинад быстрорастворимый</v>
      </c>
      <c r="J280" s="3" t="str">
        <f aca="false">IF(AND(H280="Заречный", F280="Поступление",I280=Товар!C$16),E280,"")</f>
        <v/>
      </c>
      <c r="K280" s="3" t="str">
        <f aca="false">IF(AND(H280="Заречный", F280="Продажа",I280=Товар!C$16),E280,"")</f>
        <v/>
      </c>
    </row>
    <row r="281" customFormat="false" ht="13.8" hidden="false" customHeight="false" outlineLevel="0" collapsed="false">
      <c r="A281" s="0" t="n">
        <v>280</v>
      </c>
      <c r="B281" s="2" t="n">
        <v>44348</v>
      </c>
      <c r="C281" s="0" t="s">
        <v>17</v>
      </c>
      <c r="D281" s="0" t="n">
        <v>30</v>
      </c>
      <c r="E281" s="0" t="n">
        <v>106</v>
      </c>
      <c r="F281" s="0" t="s">
        <v>11</v>
      </c>
      <c r="G281" s="0" t="n">
        <v>44</v>
      </c>
      <c r="H281" s="0" t="str">
        <f aca="false">VLOOKUP(C281,Магазин!A:C,2,0)</f>
        <v>Октябрьский</v>
      </c>
      <c r="I281" s="0" t="str">
        <f aca="false">VLOOKUP(D281, Товар!A:F, 3, 0)</f>
        <v>Сахар рафинад быстрорастворимый</v>
      </c>
      <c r="J281" s="3" t="str">
        <f aca="false">IF(AND(H281="Заречный", F281="Поступление",I281=Товар!C$16),E281,"")</f>
        <v/>
      </c>
      <c r="K281" s="3" t="str">
        <f aca="false">IF(AND(H281="Заречный", F281="Продажа",I281=Товар!C$16),E281,"")</f>
        <v/>
      </c>
    </row>
    <row r="282" customFormat="false" ht="13.8" hidden="false" customHeight="false" outlineLevel="0" collapsed="false">
      <c r="A282" s="0" t="n">
        <v>281</v>
      </c>
      <c r="B282" s="2" t="n">
        <v>44348</v>
      </c>
      <c r="C282" s="0" t="s">
        <v>17</v>
      </c>
      <c r="D282" s="0" t="n">
        <v>33</v>
      </c>
      <c r="E282" s="0" t="n">
        <v>180</v>
      </c>
      <c r="F282" s="0" t="s">
        <v>10</v>
      </c>
      <c r="G282" s="0" t="n">
        <v>50</v>
      </c>
      <c r="H282" s="0" t="str">
        <f aca="false">VLOOKUP(C282,Магазин!A:C,2,0)</f>
        <v>Октябрьский</v>
      </c>
      <c r="I282" s="0" t="str">
        <f aca="false">VLOOKUP(D282, Товар!A:F, 3, 0)</f>
        <v>Мука хлебопекарная в\с</v>
      </c>
      <c r="J282" s="3" t="str">
        <f aca="false">IF(AND(H282="Заречный", F282="Поступление",I282=Товар!C$16),E282,"")</f>
        <v/>
      </c>
      <c r="K282" s="3" t="str">
        <f aca="false">IF(AND(H282="Заречный", F282="Продажа",I282=Товар!C$16),E282,"")</f>
        <v/>
      </c>
    </row>
    <row r="283" customFormat="false" ht="13.8" hidden="false" customHeight="false" outlineLevel="0" collapsed="false">
      <c r="A283" s="0" t="n">
        <v>282</v>
      </c>
      <c r="B283" s="2" t="n">
        <v>44348</v>
      </c>
      <c r="C283" s="0" t="s">
        <v>17</v>
      </c>
      <c r="D283" s="0" t="n">
        <v>33</v>
      </c>
      <c r="E283" s="0" t="n">
        <v>106</v>
      </c>
      <c r="F283" s="0" t="s">
        <v>11</v>
      </c>
      <c r="G283" s="0" t="n">
        <v>50</v>
      </c>
      <c r="H283" s="0" t="str">
        <f aca="false">VLOOKUP(C283,Магазин!A:C,2,0)</f>
        <v>Октябрьский</v>
      </c>
      <c r="I283" s="0" t="str">
        <f aca="false">VLOOKUP(D283, Товар!A:F, 3, 0)</f>
        <v>Мука хлебопекарная в\с</v>
      </c>
      <c r="J283" s="3" t="str">
        <f aca="false">IF(AND(H283="Заречный", F283="Поступление",I283=Товар!C$16),E283,"")</f>
        <v/>
      </c>
      <c r="K283" s="3" t="str">
        <f aca="false">IF(AND(H283="Заречный", F283="Продажа",I283=Товар!C$16),E283,"")</f>
        <v/>
      </c>
    </row>
    <row r="284" customFormat="false" ht="13.8" hidden="false" customHeight="false" outlineLevel="0" collapsed="false">
      <c r="A284" s="0" t="n">
        <v>283</v>
      </c>
      <c r="B284" s="2" t="n">
        <v>44348</v>
      </c>
      <c r="C284" s="0" t="s">
        <v>17</v>
      </c>
      <c r="D284" s="0" t="n">
        <v>34</v>
      </c>
      <c r="E284" s="0" t="n">
        <v>170</v>
      </c>
      <c r="F284" s="0" t="s">
        <v>10</v>
      </c>
      <c r="G284" s="0" t="n">
        <v>65</v>
      </c>
      <c r="H284" s="0" t="str">
        <f aca="false">VLOOKUP(C284,Магазин!A:C,2,0)</f>
        <v>Октябрьский</v>
      </c>
      <c r="I284" s="0" t="str">
        <f aca="false">VLOOKUP(D284, Товар!A:F, 3, 0)</f>
        <v>Мука блинная</v>
      </c>
      <c r="J284" s="3" t="str">
        <f aca="false">IF(AND(H284="Заречный", F284="Поступление",I284=Товар!C$16),E284,"")</f>
        <v/>
      </c>
      <c r="K284" s="3" t="str">
        <f aca="false">IF(AND(H284="Заречный", F284="Продажа",I284=Товар!C$16),E284,"")</f>
        <v/>
      </c>
    </row>
    <row r="285" customFormat="false" ht="13.8" hidden="false" customHeight="false" outlineLevel="0" collapsed="false">
      <c r="A285" s="0" t="n">
        <v>284</v>
      </c>
      <c r="B285" s="2" t="n">
        <v>44348</v>
      </c>
      <c r="C285" s="0" t="s">
        <v>17</v>
      </c>
      <c r="D285" s="0" t="n">
        <v>34</v>
      </c>
      <c r="E285" s="0" t="n">
        <v>53</v>
      </c>
      <c r="F285" s="0" t="s">
        <v>11</v>
      </c>
      <c r="G285" s="0" t="n">
        <v>65</v>
      </c>
      <c r="H285" s="0" t="str">
        <f aca="false">VLOOKUP(C285,Магазин!A:C,2,0)</f>
        <v>Октябрьский</v>
      </c>
      <c r="I285" s="0" t="str">
        <f aca="false">VLOOKUP(D285, Товар!A:F, 3, 0)</f>
        <v>Мука блинная</v>
      </c>
      <c r="J285" s="3" t="str">
        <f aca="false">IF(AND(H285="Заречный", F285="Поступление",I285=Товар!C$16),E285,"")</f>
        <v/>
      </c>
      <c r="K285" s="3" t="str">
        <f aca="false">IF(AND(H285="Заречный", F285="Продажа",I285=Товар!C$16),E285,"")</f>
        <v/>
      </c>
    </row>
    <row r="286" customFormat="false" ht="13.8" hidden="false" customHeight="false" outlineLevel="0" collapsed="false">
      <c r="A286" s="0" t="n">
        <v>285</v>
      </c>
      <c r="B286" s="2" t="n">
        <v>44348</v>
      </c>
      <c r="C286" s="0" t="s">
        <v>17</v>
      </c>
      <c r="D286" s="0" t="n">
        <v>44</v>
      </c>
      <c r="E286" s="0" t="n">
        <v>180</v>
      </c>
      <c r="F286" s="0" t="s">
        <v>10</v>
      </c>
      <c r="G286" s="0" t="n">
        <v>180</v>
      </c>
      <c r="H286" s="0" t="str">
        <f aca="false">VLOOKUP(C286,Магазин!A:C,2,0)</f>
        <v>Октябрьский</v>
      </c>
      <c r="I286" s="0" t="str">
        <f aca="false">VLOOKUP(D286, Товар!A:F, 3, 0)</f>
        <v>Чай черный индийский</v>
      </c>
      <c r="J286" s="3" t="str">
        <f aca="false">IF(AND(H286="Заречный", F286="Поступление",I286=Товар!C$16),E286,"")</f>
        <v/>
      </c>
      <c r="K286" s="3" t="str">
        <f aca="false">IF(AND(H286="Заречный", F286="Продажа",I286=Товар!C$16),E286,"")</f>
        <v/>
      </c>
    </row>
    <row r="287" customFormat="false" ht="13.8" hidden="false" customHeight="false" outlineLevel="0" collapsed="false">
      <c r="A287" s="0" t="n">
        <v>286</v>
      </c>
      <c r="B287" s="2" t="n">
        <v>44348</v>
      </c>
      <c r="C287" s="0" t="s">
        <v>17</v>
      </c>
      <c r="D287" s="0" t="n">
        <v>44</v>
      </c>
      <c r="E287" s="0" t="n">
        <v>80</v>
      </c>
      <c r="F287" s="0" t="s">
        <v>11</v>
      </c>
      <c r="G287" s="0" t="n">
        <v>180</v>
      </c>
      <c r="H287" s="0" t="str">
        <f aca="false">VLOOKUP(C287,Магазин!A:C,2,0)</f>
        <v>Октябрьский</v>
      </c>
      <c r="I287" s="0" t="str">
        <f aca="false">VLOOKUP(D287, Товар!A:F, 3, 0)</f>
        <v>Чай черный индийский</v>
      </c>
      <c r="J287" s="3" t="str">
        <f aca="false">IF(AND(H287="Заречный", F287="Поступление",I287=Товар!C$16),E287,"")</f>
        <v/>
      </c>
      <c r="K287" s="3" t="str">
        <f aca="false">IF(AND(H287="Заречный", F287="Продажа",I287=Товар!C$16),E287,"")</f>
        <v/>
      </c>
    </row>
    <row r="288" customFormat="false" ht="13.8" hidden="false" customHeight="false" outlineLevel="0" collapsed="false">
      <c r="A288" s="0" t="n">
        <v>287</v>
      </c>
      <c r="B288" s="2" t="n">
        <v>44348</v>
      </c>
      <c r="C288" s="0" t="s">
        <v>17</v>
      </c>
      <c r="D288" s="0" t="n">
        <v>45</v>
      </c>
      <c r="E288" s="0" t="n">
        <v>180</v>
      </c>
      <c r="F288" s="0" t="s">
        <v>10</v>
      </c>
      <c r="G288" s="0" t="n">
        <v>170</v>
      </c>
      <c r="H288" s="0" t="str">
        <f aca="false">VLOOKUP(C288,Магазин!A:C,2,0)</f>
        <v>Октябрьский</v>
      </c>
      <c r="I288" s="0" t="str">
        <f aca="false">VLOOKUP(D288, Товар!A:F, 3, 0)</f>
        <v>Чай зеленый </v>
      </c>
      <c r="J288" s="3" t="str">
        <f aca="false">IF(AND(H288="Заречный", F288="Поступление",I288=Товар!C$16),E288,"")</f>
        <v/>
      </c>
      <c r="K288" s="3" t="str">
        <f aca="false">IF(AND(H288="Заречный", F288="Продажа",I288=Товар!C$16),E288,"")</f>
        <v/>
      </c>
    </row>
    <row r="289" customFormat="false" ht="13.8" hidden="false" customHeight="false" outlineLevel="0" collapsed="false">
      <c r="A289" s="0" t="n">
        <v>288</v>
      </c>
      <c r="B289" s="2" t="n">
        <v>44348</v>
      </c>
      <c r="C289" s="0" t="s">
        <v>17</v>
      </c>
      <c r="D289" s="0" t="n">
        <v>45</v>
      </c>
      <c r="E289" s="0" t="n">
        <v>53</v>
      </c>
      <c r="F289" s="0" t="s">
        <v>11</v>
      </c>
      <c r="G289" s="0" t="n">
        <v>170</v>
      </c>
      <c r="H289" s="0" t="str">
        <f aca="false">VLOOKUP(C289,Магазин!A:C,2,0)</f>
        <v>Октябрьский</v>
      </c>
      <c r="I289" s="0" t="str">
        <f aca="false">VLOOKUP(D289, Товар!A:F, 3, 0)</f>
        <v>Чай зеленый </v>
      </c>
      <c r="J289" s="3" t="str">
        <f aca="false">IF(AND(H289="Заречный", F289="Поступление",I289=Товар!C$16),E289,"")</f>
        <v/>
      </c>
      <c r="K289" s="3" t="str">
        <f aca="false">IF(AND(H289="Заречный", F289="Продажа",I289=Товар!C$16),E289,"")</f>
        <v/>
      </c>
    </row>
    <row r="290" customFormat="false" ht="13.8" hidden="false" customHeight="false" outlineLevel="0" collapsed="false">
      <c r="A290" s="0" t="n">
        <v>289</v>
      </c>
      <c r="B290" s="2" t="n">
        <v>44348</v>
      </c>
      <c r="C290" s="0" t="s">
        <v>17</v>
      </c>
      <c r="D290" s="0" t="n">
        <v>46</v>
      </c>
      <c r="E290" s="0" t="n">
        <v>170</v>
      </c>
      <c r="F290" s="0" t="s">
        <v>10</v>
      </c>
      <c r="G290" s="0" t="n">
        <v>330</v>
      </c>
      <c r="H290" s="0" t="str">
        <f aca="false">VLOOKUP(C290,Магазин!A:C,2,0)</f>
        <v>Октябрьский</v>
      </c>
      <c r="I290" s="0" t="str">
        <f aca="false">VLOOKUP(D290, Товар!A:F, 3, 0)</f>
        <v>Кофе растворимый</v>
      </c>
      <c r="J290" s="3" t="str">
        <f aca="false">IF(AND(H290="Заречный", F290="Поступление",I290=Товар!C$16),E290,"")</f>
        <v/>
      </c>
      <c r="K290" s="3" t="str">
        <f aca="false">IF(AND(H290="Заречный", F290="Продажа",I290=Товар!C$16),E290,"")</f>
        <v/>
      </c>
    </row>
    <row r="291" customFormat="false" ht="13.8" hidden="false" customHeight="false" outlineLevel="0" collapsed="false">
      <c r="A291" s="0" t="n">
        <v>290</v>
      </c>
      <c r="B291" s="2" t="n">
        <v>44348</v>
      </c>
      <c r="C291" s="0" t="s">
        <v>17</v>
      </c>
      <c r="D291" s="0" t="n">
        <v>46</v>
      </c>
      <c r="E291" s="0" t="n">
        <v>106</v>
      </c>
      <c r="F291" s="0" t="s">
        <v>11</v>
      </c>
      <c r="G291" s="0" t="n">
        <v>330</v>
      </c>
      <c r="H291" s="0" t="str">
        <f aca="false">VLOOKUP(C291,Магазин!A:C,2,0)</f>
        <v>Октябрьский</v>
      </c>
      <c r="I291" s="0" t="str">
        <f aca="false">VLOOKUP(D291, Товар!A:F, 3, 0)</f>
        <v>Кофе растворимый</v>
      </c>
      <c r="J291" s="3" t="str">
        <f aca="false">IF(AND(H291="Заречный", F291="Поступление",I291=Товар!C$16),E291,"")</f>
        <v/>
      </c>
      <c r="K291" s="3" t="str">
        <f aca="false">IF(AND(H291="Заречный", F291="Продажа",I291=Товар!C$16),E291,"")</f>
        <v/>
      </c>
    </row>
    <row r="292" customFormat="false" ht="13.8" hidden="false" customHeight="false" outlineLevel="0" collapsed="false">
      <c r="A292" s="0" t="n">
        <v>291</v>
      </c>
      <c r="B292" s="2" t="n">
        <v>44348</v>
      </c>
      <c r="C292" s="0" t="s">
        <v>17</v>
      </c>
      <c r="D292" s="0" t="n">
        <v>47</v>
      </c>
      <c r="E292" s="0" t="n">
        <v>180</v>
      </c>
      <c r="F292" s="0" t="s">
        <v>10</v>
      </c>
      <c r="G292" s="0" t="n">
        <v>370</v>
      </c>
      <c r="H292" s="0" t="str">
        <f aca="false">VLOOKUP(C292,Магазин!A:C,2,0)</f>
        <v>Октябрьский</v>
      </c>
      <c r="I292" s="0" t="str">
        <f aca="false">VLOOKUP(D292, Товар!A:F, 3, 0)</f>
        <v>Кофе в зернах </v>
      </c>
      <c r="J292" s="3" t="str">
        <f aca="false">IF(AND(H292="Заречный", F292="Поступление",I292=Товар!C$16),E292,"")</f>
        <v/>
      </c>
      <c r="K292" s="3" t="str">
        <f aca="false">IF(AND(H292="Заречный", F292="Продажа",I292=Товар!C$16),E292,"")</f>
        <v/>
      </c>
    </row>
    <row r="293" customFormat="false" ht="13.8" hidden="false" customHeight="false" outlineLevel="0" collapsed="false">
      <c r="A293" s="0" t="n">
        <v>292</v>
      </c>
      <c r="B293" s="2" t="n">
        <v>44348</v>
      </c>
      <c r="C293" s="0" t="s">
        <v>17</v>
      </c>
      <c r="D293" s="0" t="n">
        <v>47</v>
      </c>
      <c r="E293" s="0" t="n">
        <v>32</v>
      </c>
      <c r="F293" s="0" t="s">
        <v>11</v>
      </c>
      <c r="G293" s="0" t="n">
        <v>370</v>
      </c>
      <c r="H293" s="0" t="str">
        <f aca="false">VLOOKUP(C293,Магазин!A:C,2,0)</f>
        <v>Октябрьский</v>
      </c>
      <c r="I293" s="0" t="str">
        <f aca="false">VLOOKUP(D293, Товар!A:F, 3, 0)</f>
        <v>Кофе в зернах </v>
      </c>
      <c r="J293" s="3" t="str">
        <f aca="false">IF(AND(H293="Заречный", F293="Поступление",I293=Товар!C$16),E293,"")</f>
        <v/>
      </c>
      <c r="K293" s="3" t="str">
        <f aca="false">IF(AND(H293="Заречный", F293="Продажа",I293=Товар!C$16),E293,"")</f>
        <v/>
      </c>
    </row>
    <row r="294" customFormat="false" ht="13.8" hidden="false" customHeight="false" outlineLevel="0" collapsed="false">
      <c r="A294" s="0" t="n">
        <v>293</v>
      </c>
      <c r="B294" s="2" t="n">
        <v>44348</v>
      </c>
      <c r="C294" s="0" t="s">
        <v>17</v>
      </c>
      <c r="D294" s="0" t="n">
        <v>48</v>
      </c>
      <c r="E294" s="0" t="n">
        <v>180</v>
      </c>
      <c r="F294" s="0" t="s">
        <v>10</v>
      </c>
      <c r="G294" s="0" t="n">
        <v>180</v>
      </c>
      <c r="H294" s="0" t="str">
        <f aca="false">VLOOKUP(C294,Магазин!A:C,2,0)</f>
        <v>Октябрьский</v>
      </c>
      <c r="I294" s="0" t="str">
        <f aca="false">VLOOKUP(D294, Товар!A:F, 3, 0)</f>
        <v>Кофе молотый</v>
      </c>
      <c r="J294" s="3" t="str">
        <f aca="false">IF(AND(H294="Заречный", F294="Поступление",I294=Товар!C$16),E294,"")</f>
        <v/>
      </c>
      <c r="K294" s="3" t="str">
        <f aca="false">IF(AND(H294="Заречный", F294="Продажа",I294=Товар!C$16),E294,"")</f>
        <v/>
      </c>
    </row>
    <row r="295" customFormat="false" ht="13.8" hidden="false" customHeight="false" outlineLevel="0" collapsed="false">
      <c r="A295" s="0" t="n">
        <v>294</v>
      </c>
      <c r="B295" s="2" t="n">
        <v>44348</v>
      </c>
      <c r="C295" s="0" t="s">
        <v>17</v>
      </c>
      <c r="D295" s="0" t="n">
        <v>48</v>
      </c>
      <c r="E295" s="0" t="n">
        <v>80</v>
      </c>
      <c r="F295" s="0" t="s">
        <v>11</v>
      </c>
      <c r="G295" s="0" t="n">
        <v>180</v>
      </c>
      <c r="H295" s="0" t="str">
        <f aca="false">VLOOKUP(C295,Магазин!A:C,2,0)</f>
        <v>Октябрьский</v>
      </c>
      <c r="I295" s="0" t="str">
        <f aca="false">VLOOKUP(D295, Товар!A:F, 3, 0)</f>
        <v>Кофе молотый</v>
      </c>
      <c r="J295" s="3" t="str">
        <f aca="false">IF(AND(H295="Заречный", F295="Поступление",I295=Товар!C$16),E295,"")</f>
        <v/>
      </c>
      <c r="K295" s="3" t="str">
        <f aca="false">IF(AND(H295="Заречный", F295="Продажа",I295=Товар!C$16),E295,"")</f>
        <v/>
      </c>
    </row>
    <row r="296" customFormat="false" ht="13.8" hidden="false" customHeight="false" outlineLevel="0" collapsed="false">
      <c r="A296" s="0" t="n">
        <v>295</v>
      </c>
      <c r="B296" s="2" t="n">
        <v>44348</v>
      </c>
      <c r="C296" s="0" t="s">
        <v>18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VLOOKUP(C296,Магазин!A:C,2,0)</f>
        <v>Первомайский</v>
      </c>
      <c r="I296" s="0" t="str">
        <f aca="false">VLOOKUP(D296, Товар!A:F, 3, 0)</f>
        <v>Кефир 3,2%</v>
      </c>
      <c r="J296" s="3" t="str">
        <f aca="false">IF(AND(H296="Заречный", F296="Поступление",I296=Товар!C$16),E296,"")</f>
        <v/>
      </c>
      <c r="K296" s="3" t="str">
        <f aca="false">IF(AND(H296="Заречный", F296="Продажа",I296=Товар!C$16),E296,"")</f>
        <v/>
      </c>
    </row>
    <row r="297" customFormat="false" ht="13.8" hidden="false" customHeight="false" outlineLevel="0" collapsed="false">
      <c r="A297" s="0" t="n">
        <v>296</v>
      </c>
      <c r="B297" s="2" t="n">
        <v>44348</v>
      </c>
      <c r="C297" s="0" t="s">
        <v>18</v>
      </c>
      <c r="D297" s="0" t="n">
        <v>4</v>
      </c>
      <c r="E297" s="0" t="n">
        <v>180</v>
      </c>
      <c r="F297" s="0" t="s">
        <v>11</v>
      </c>
      <c r="G297" s="0" t="n">
        <v>75</v>
      </c>
      <c r="H297" s="0" t="str">
        <f aca="false">VLOOKUP(C297,Магазин!A:C,2,0)</f>
        <v>Первомайский</v>
      </c>
      <c r="I297" s="0" t="str">
        <f aca="false">VLOOKUP(D297, Товар!A:F, 3, 0)</f>
        <v>Кефир 3,2%</v>
      </c>
      <c r="J297" s="3" t="str">
        <f aca="false">IF(AND(H297="Заречный", F297="Поступление",I297=Товар!C$16),E297,"")</f>
        <v/>
      </c>
      <c r="K297" s="3" t="str">
        <f aca="false">IF(AND(H297="Заречный", F297="Продажа",I297=Товар!C$16),E297,"")</f>
        <v/>
      </c>
    </row>
    <row r="298" customFormat="false" ht="13.8" hidden="false" customHeight="false" outlineLevel="0" collapsed="false">
      <c r="A298" s="0" t="n">
        <v>297</v>
      </c>
      <c r="B298" s="2" t="n">
        <v>44348</v>
      </c>
      <c r="C298" s="0" t="s">
        <v>18</v>
      </c>
      <c r="D298" s="0" t="n">
        <v>5</v>
      </c>
      <c r="E298" s="0" t="n">
        <v>180</v>
      </c>
      <c r="F298" s="0" t="s">
        <v>10</v>
      </c>
      <c r="G298" s="0" t="n">
        <v>70</v>
      </c>
      <c r="H298" s="0" t="str">
        <f aca="false">VLOOKUP(C298,Магазин!A:C,2,0)</f>
        <v>Первомайский</v>
      </c>
      <c r="I298" s="0" t="str">
        <f aca="false">VLOOKUP(D298, Товар!A:F, 3, 0)</f>
        <v>Кефир обезжиренный</v>
      </c>
      <c r="J298" s="3" t="str">
        <f aca="false">IF(AND(H298="Заречный", F298="Поступление",I298=Товар!C$16),E298,"")</f>
        <v/>
      </c>
      <c r="K298" s="3" t="str">
        <f aca="false">IF(AND(H298="Заречный", F298="Продажа",I298=Товар!C$16),E298,"")</f>
        <v/>
      </c>
    </row>
    <row r="299" customFormat="false" ht="13.8" hidden="false" customHeight="false" outlineLevel="0" collapsed="false">
      <c r="A299" s="0" t="n">
        <v>298</v>
      </c>
      <c r="B299" s="2" t="n">
        <v>44348</v>
      </c>
      <c r="C299" s="0" t="s">
        <v>18</v>
      </c>
      <c r="D299" s="0" t="n">
        <v>5</v>
      </c>
      <c r="E299" s="0" t="n">
        <v>120</v>
      </c>
      <c r="F299" s="0" t="s">
        <v>11</v>
      </c>
      <c r="G299" s="0" t="n">
        <v>70</v>
      </c>
      <c r="H299" s="0" t="str">
        <f aca="false">VLOOKUP(C299,Магазин!A:C,2,0)</f>
        <v>Первомайский</v>
      </c>
      <c r="I299" s="0" t="str">
        <f aca="false">VLOOKUP(D299, Товар!A:F, 3, 0)</f>
        <v>Кефир обезжиренный</v>
      </c>
      <c r="J299" s="3" t="str">
        <f aca="false">IF(AND(H299="Заречный", F299="Поступление",I299=Товар!C$16),E299,"")</f>
        <v/>
      </c>
      <c r="K299" s="3" t="str">
        <f aca="false">IF(AND(H299="Заречный", F299="Продажа",I299=Товар!C$16),E299,"")</f>
        <v/>
      </c>
    </row>
    <row r="300" customFormat="false" ht="13.8" hidden="false" customHeight="false" outlineLevel="0" collapsed="false">
      <c r="A300" s="0" t="n">
        <v>299</v>
      </c>
      <c r="B300" s="2" t="n">
        <v>44348</v>
      </c>
      <c r="C300" s="0" t="s">
        <v>18</v>
      </c>
      <c r="D300" s="0" t="n">
        <v>6</v>
      </c>
      <c r="E300" s="0" t="n">
        <v>170</v>
      </c>
      <c r="F300" s="0" t="s">
        <v>10</v>
      </c>
      <c r="G300" s="0" t="n">
        <v>50</v>
      </c>
      <c r="H300" s="0" t="str">
        <f aca="false">VLOOKUP(C300,Магазин!A:C,2,0)</f>
        <v>Первомайский</v>
      </c>
      <c r="I300" s="0" t="str">
        <f aca="false">VLOOKUP(D300, Товар!A:F, 3, 0)</f>
        <v>Ряженка термостатная</v>
      </c>
      <c r="J300" s="3" t="str">
        <f aca="false">IF(AND(H300="Заречный", F300="Поступление",I300=Товар!C$16),E300,"")</f>
        <v/>
      </c>
      <c r="K300" s="3" t="str">
        <f aca="false">IF(AND(H300="Заречный", F300="Продажа",I300=Товар!C$16),E300,"")</f>
        <v/>
      </c>
    </row>
    <row r="301" customFormat="false" ht="13.8" hidden="false" customHeight="false" outlineLevel="0" collapsed="false">
      <c r="A301" s="0" t="n">
        <v>300</v>
      </c>
      <c r="B301" s="2" t="n">
        <v>44348</v>
      </c>
      <c r="C301" s="0" t="s">
        <v>18</v>
      </c>
      <c r="D301" s="0" t="n">
        <v>6</v>
      </c>
      <c r="E301" s="0" t="n">
        <v>80</v>
      </c>
      <c r="F301" s="0" t="s">
        <v>11</v>
      </c>
      <c r="G301" s="0" t="n">
        <v>50</v>
      </c>
      <c r="H301" s="0" t="str">
        <f aca="false">VLOOKUP(C301,Магазин!A:C,2,0)</f>
        <v>Первомайский</v>
      </c>
      <c r="I301" s="0" t="str">
        <f aca="false">VLOOKUP(D301, Товар!A:F, 3, 0)</f>
        <v>Ряженка термостатная</v>
      </c>
      <c r="J301" s="3" t="str">
        <f aca="false">IF(AND(H301="Заречный", F301="Поступление",I301=Товар!C$16),E301,"")</f>
        <v/>
      </c>
      <c r="K301" s="3" t="str">
        <f aca="false">IF(AND(H301="Заречный", F301="Продажа",I301=Товар!C$16),E301,"")</f>
        <v/>
      </c>
    </row>
    <row r="302" customFormat="false" ht="13.8" hidden="false" customHeight="false" outlineLevel="0" collapsed="false">
      <c r="A302" s="0" t="n">
        <v>301</v>
      </c>
      <c r="B302" s="2" t="n">
        <v>44348</v>
      </c>
      <c r="C302" s="0" t="s">
        <v>18</v>
      </c>
      <c r="D302" s="0" t="n">
        <v>9</v>
      </c>
      <c r="E302" s="0" t="n">
        <v>180</v>
      </c>
      <c r="F302" s="0" t="s">
        <v>10</v>
      </c>
      <c r="G302" s="0" t="n">
        <v>55</v>
      </c>
      <c r="H302" s="0" t="str">
        <f aca="false">VLOOKUP(C302,Магазин!A:C,2,0)</f>
        <v>Первомайский</v>
      </c>
      <c r="I302" s="0" t="str">
        <f aca="false">VLOOKUP(D302, Товар!A:F, 3, 0)</f>
        <v>Сметана 15%</v>
      </c>
      <c r="J302" s="3" t="str">
        <f aca="false">IF(AND(H302="Заречный", F302="Поступление",I302=Товар!C$16),E302,"")</f>
        <v/>
      </c>
      <c r="K302" s="3" t="str">
        <f aca="false">IF(AND(H302="Заречный", F302="Продажа",I302=Товар!C$16),E302,"")</f>
        <v/>
      </c>
    </row>
    <row r="303" customFormat="false" ht="13.5" hidden="false" customHeight="true" outlineLevel="0" collapsed="false">
      <c r="A303" s="0" t="n">
        <v>302</v>
      </c>
      <c r="B303" s="2" t="n">
        <v>44348</v>
      </c>
      <c r="C303" s="0" t="s">
        <v>18</v>
      </c>
      <c r="D303" s="0" t="n">
        <v>9</v>
      </c>
      <c r="E303" s="0" t="n">
        <v>150</v>
      </c>
      <c r="F303" s="0" t="s">
        <v>11</v>
      </c>
      <c r="G303" s="0" t="n">
        <v>55</v>
      </c>
      <c r="H303" s="0" t="str">
        <f aca="false">VLOOKUP(C303,Магазин!A:C,2,0)</f>
        <v>Первомайский</v>
      </c>
      <c r="I303" s="0" t="str">
        <f aca="false">VLOOKUP(D303, Товар!A:F, 3, 0)</f>
        <v>Сметана 15%</v>
      </c>
      <c r="J303" s="3" t="str">
        <f aca="false">IF(AND(H303="Заречный", F303="Поступление",I303=Товар!C$16),E303,"")</f>
        <v/>
      </c>
      <c r="K303" s="3" t="str">
        <f aca="false">IF(AND(H303="Заречный", F303="Продажа",I303=Товар!C$16),E303,"")</f>
        <v/>
      </c>
    </row>
    <row r="304" customFormat="false" ht="13.5" hidden="false" customHeight="true" outlineLevel="0" collapsed="false">
      <c r="A304" s="0" t="n">
        <v>303</v>
      </c>
      <c r="B304" s="2" t="n">
        <v>44348</v>
      </c>
      <c r="C304" s="0" t="s">
        <v>18</v>
      </c>
      <c r="D304" s="0" t="n">
        <v>10</v>
      </c>
      <c r="E304" s="0" t="n">
        <v>180</v>
      </c>
      <c r="F304" s="0" t="s">
        <v>10</v>
      </c>
      <c r="G304" s="0" t="n">
        <v>70</v>
      </c>
      <c r="H304" s="0" t="str">
        <f aca="false">VLOOKUP(C304,Магазин!A:C,2,0)</f>
        <v>Первомайский</v>
      </c>
      <c r="I304" s="0" t="str">
        <f aca="false">VLOOKUP(D304, Товар!A:F, 3, 0)</f>
        <v>Сметана 25%</v>
      </c>
      <c r="J304" s="3" t="str">
        <f aca="false">IF(AND(H304="Заречный", F304="Поступление",I304=Товар!C$16),E304,"")</f>
        <v/>
      </c>
      <c r="K304" s="3" t="str">
        <f aca="false">IF(AND(H304="Заречный", F304="Продажа",I304=Товар!C$16),E304,"")</f>
        <v/>
      </c>
    </row>
    <row r="305" customFormat="false" ht="13.8" hidden="false" customHeight="false" outlineLevel="0" collapsed="false">
      <c r="A305" s="0" t="n">
        <v>304</v>
      </c>
      <c r="B305" s="2" t="n">
        <v>44348</v>
      </c>
      <c r="C305" s="0" t="s">
        <v>18</v>
      </c>
      <c r="D305" s="0" t="n">
        <v>10</v>
      </c>
      <c r="E305" s="0" t="n">
        <v>90</v>
      </c>
      <c r="F305" s="0" t="s">
        <v>11</v>
      </c>
      <c r="G305" s="0" t="n">
        <v>70</v>
      </c>
      <c r="H305" s="0" t="str">
        <f aca="false">VLOOKUP(C305,Магазин!A:C,2,0)</f>
        <v>Первомайский</v>
      </c>
      <c r="I305" s="0" t="str">
        <f aca="false">VLOOKUP(D305, Товар!A:F, 3, 0)</f>
        <v>Сметана 25%</v>
      </c>
      <c r="J305" s="3" t="str">
        <f aca="false">IF(AND(H305="Заречный", F305="Поступление",I305=Товар!C$16),E305,"")</f>
        <v/>
      </c>
      <c r="K305" s="3" t="str">
        <f aca="false">IF(AND(H305="Заречный", F305="Продажа",I305=Товар!C$16),E305,"")</f>
        <v/>
      </c>
    </row>
    <row r="306" customFormat="false" ht="13.8" hidden="false" customHeight="false" outlineLevel="0" collapsed="false">
      <c r="A306" s="0" t="n">
        <v>305</v>
      </c>
      <c r="B306" s="2" t="n">
        <v>44348</v>
      </c>
      <c r="C306" s="0" t="s">
        <v>18</v>
      </c>
      <c r="D306" s="0" t="n">
        <v>13</v>
      </c>
      <c r="E306" s="0" t="n">
        <v>170</v>
      </c>
      <c r="F306" s="0" t="s">
        <v>10</v>
      </c>
      <c r="G306" s="0" t="n">
        <v>60</v>
      </c>
      <c r="H306" s="0" t="str">
        <f aca="false">VLOOKUP(C306,Магазин!A:C,2,0)</f>
        <v>Первомайский</v>
      </c>
      <c r="I306" s="0" t="str">
        <f aca="false">VLOOKUP(D306, Товар!A:F, 3, 0)</f>
        <v>Творог 9% жирности</v>
      </c>
      <c r="J306" s="3" t="str">
        <f aca="false">IF(AND(H306="Заречный", F306="Поступление",I306=Товар!C$16),E306,"")</f>
        <v/>
      </c>
      <c r="K306" s="3" t="str">
        <f aca="false">IF(AND(H306="Заречный", F306="Продажа",I306=Товар!C$16),E306,"")</f>
        <v/>
      </c>
    </row>
    <row r="307" customFormat="false" ht="13.8" hidden="false" customHeight="false" outlineLevel="0" collapsed="false">
      <c r="A307" s="0" t="n">
        <v>306</v>
      </c>
      <c r="B307" s="2" t="n">
        <v>44348</v>
      </c>
      <c r="C307" s="0" t="s">
        <v>18</v>
      </c>
      <c r="D307" s="0" t="n">
        <v>13</v>
      </c>
      <c r="E307" s="0" t="n">
        <v>100</v>
      </c>
      <c r="F307" s="0" t="s">
        <v>11</v>
      </c>
      <c r="G307" s="0" t="n">
        <v>60</v>
      </c>
      <c r="H307" s="0" t="str">
        <f aca="false">VLOOKUP(C307,Магазин!A:C,2,0)</f>
        <v>Первомайский</v>
      </c>
      <c r="I307" s="0" t="str">
        <f aca="false">VLOOKUP(D307, Товар!A:F, 3, 0)</f>
        <v>Творог 9% жирности</v>
      </c>
      <c r="J307" s="3" t="str">
        <f aca="false">IF(AND(H307="Заречный", F307="Поступление",I307=Товар!C$16),E307,"")</f>
        <v/>
      </c>
      <c r="K307" s="3" t="str">
        <f aca="false">IF(AND(H307="Заречный", F307="Продажа",I307=Товар!C$16),E307,"")</f>
        <v/>
      </c>
    </row>
    <row r="308" customFormat="false" ht="13.8" hidden="false" customHeight="false" outlineLevel="0" collapsed="false">
      <c r="A308" s="0" t="n">
        <v>307</v>
      </c>
      <c r="B308" s="2" t="n">
        <v>44348</v>
      </c>
      <c r="C308" s="0" t="s">
        <v>18</v>
      </c>
      <c r="D308" s="0" t="n">
        <v>18</v>
      </c>
      <c r="E308" s="0" t="n">
        <v>180</v>
      </c>
      <c r="F308" s="0" t="s">
        <v>10</v>
      </c>
      <c r="G308" s="0" t="n">
        <v>49</v>
      </c>
      <c r="H308" s="0" t="str">
        <f aca="false">VLOOKUP(C308,Магазин!A:C,2,0)</f>
        <v>Первомайский</v>
      </c>
      <c r="I308" s="0" t="str">
        <f aca="false">VLOOKUP(D308, Товар!A:F, 3, 0)</f>
        <v>Крупа манная</v>
      </c>
      <c r="J308" s="3" t="str">
        <f aca="false">IF(AND(H308="Заречный", F308="Поступление",I308=Товар!C$16),E308,"")</f>
        <v/>
      </c>
      <c r="K308" s="3" t="str">
        <f aca="false">IF(AND(H308="Заречный", F308="Продажа",I308=Товар!C$16),E308,"")</f>
        <v/>
      </c>
    </row>
    <row r="309" customFormat="false" ht="13.8" hidden="false" customHeight="false" outlineLevel="0" collapsed="false">
      <c r="A309" s="0" t="n">
        <v>308</v>
      </c>
      <c r="B309" s="2" t="n">
        <v>44348</v>
      </c>
      <c r="C309" s="0" t="s">
        <v>18</v>
      </c>
      <c r="D309" s="0" t="n">
        <v>18</v>
      </c>
      <c r="E309" s="0" t="n">
        <v>60</v>
      </c>
      <c r="F309" s="0" t="s">
        <v>11</v>
      </c>
      <c r="G309" s="0" t="n">
        <v>49</v>
      </c>
      <c r="H309" s="0" t="str">
        <f aca="false">VLOOKUP(C309,Магазин!A:C,2,0)</f>
        <v>Первомайский</v>
      </c>
      <c r="I309" s="0" t="str">
        <f aca="false">VLOOKUP(D309, Товар!A:F, 3, 0)</f>
        <v>Крупа манная</v>
      </c>
      <c r="J309" s="3" t="str">
        <f aca="false">IF(AND(H309="Заречный", F309="Поступление",I309=Товар!C$16),E309,"")</f>
        <v/>
      </c>
      <c r="K309" s="3" t="str">
        <f aca="false">IF(AND(H309="Заречный", F309="Продажа",I309=Товар!C$16),E309,"")</f>
        <v/>
      </c>
    </row>
    <row r="310" customFormat="false" ht="13.8" hidden="false" customHeight="false" outlineLevel="0" collapsed="false">
      <c r="A310" s="0" t="n">
        <v>309</v>
      </c>
      <c r="B310" s="2" t="n">
        <v>44348</v>
      </c>
      <c r="C310" s="0" t="s">
        <v>18</v>
      </c>
      <c r="D310" s="0" t="n">
        <v>24</v>
      </c>
      <c r="E310" s="0" t="n">
        <v>180</v>
      </c>
      <c r="F310" s="0" t="s">
        <v>10</v>
      </c>
      <c r="G310" s="0" t="n">
        <v>50</v>
      </c>
      <c r="H310" s="0" t="str">
        <f aca="false">VLOOKUP(C310,Магазин!A:C,2,0)</f>
        <v>Первомайский</v>
      </c>
      <c r="I310" s="0" t="str">
        <f aca="false">VLOOKUP(D310, Товар!A:F, 3, 0)</f>
        <v>Макароны спагетти </v>
      </c>
      <c r="J310" s="3" t="str">
        <f aca="false">IF(AND(H310="Заречный", F310="Поступление",I310=Товар!C$16),E310,"")</f>
        <v/>
      </c>
      <c r="K310" s="3" t="str">
        <f aca="false">IF(AND(H310="Заречный", F310="Продажа",I310=Товар!C$16),E310,"")</f>
        <v/>
      </c>
    </row>
    <row r="311" customFormat="false" ht="13.8" hidden="false" customHeight="false" outlineLevel="0" collapsed="false">
      <c r="A311" s="0" t="n">
        <v>310</v>
      </c>
      <c r="B311" s="2" t="n">
        <v>44348</v>
      </c>
      <c r="C311" s="0" t="s">
        <v>18</v>
      </c>
      <c r="D311" s="0" t="n">
        <v>24</v>
      </c>
      <c r="E311" s="0" t="n">
        <v>120</v>
      </c>
      <c r="F311" s="0" t="s">
        <v>11</v>
      </c>
      <c r="G311" s="0" t="n">
        <v>50</v>
      </c>
      <c r="H311" s="0" t="str">
        <f aca="false">VLOOKUP(C311,Магазин!A:C,2,0)</f>
        <v>Первомайский</v>
      </c>
      <c r="I311" s="0" t="str">
        <f aca="false">VLOOKUP(D311, Товар!A:F, 3, 0)</f>
        <v>Макароны спагетти </v>
      </c>
      <c r="J311" s="3" t="str">
        <f aca="false">IF(AND(H311="Заречный", F311="Поступление",I311=Товар!C$16),E311,"")</f>
        <v/>
      </c>
      <c r="K311" s="3" t="str">
        <f aca="false">IF(AND(H311="Заречный", F311="Продажа",I311=Товар!C$16),E311,"")</f>
        <v/>
      </c>
    </row>
    <row r="312" customFormat="false" ht="13.8" hidden="false" customHeight="false" outlineLevel="0" collapsed="false">
      <c r="A312" s="0" t="n">
        <v>311</v>
      </c>
      <c r="B312" s="2" t="n">
        <v>44348</v>
      </c>
      <c r="C312" s="0" t="s">
        <v>18</v>
      </c>
      <c r="D312" s="0" t="n">
        <v>25</v>
      </c>
      <c r="E312" s="0" t="n">
        <v>180</v>
      </c>
      <c r="F312" s="0" t="s">
        <v>10</v>
      </c>
      <c r="G312" s="0" t="n">
        <v>52</v>
      </c>
      <c r="H312" s="0" t="str">
        <f aca="false">VLOOKUP(C312,Магазин!A:C,2,0)</f>
        <v>Первомайский</v>
      </c>
      <c r="I312" s="0" t="str">
        <f aca="false">VLOOKUP(D312, Товар!A:F, 3, 0)</f>
        <v>Макароны вермишель</v>
      </c>
      <c r="J312" s="3" t="str">
        <f aca="false">IF(AND(H312="Заречный", F312="Поступление",I312=Товар!C$16),E312,"")</f>
        <v/>
      </c>
      <c r="K312" s="3" t="str">
        <f aca="false">IF(AND(H312="Заречный", F312="Продажа",I312=Товар!C$16),E312,"")</f>
        <v/>
      </c>
    </row>
    <row r="313" customFormat="false" ht="13.8" hidden="false" customHeight="false" outlineLevel="0" collapsed="false">
      <c r="A313" s="0" t="n">
        <v>312</v>
      </c>
      <c r="B313" s="2" t="n">
        <v>44348</v>
      </c>
      <c r="C313" s="0" t="s">
        <v>18</v>
      </c>
      <c r="D313" s="0" t="n">
        <v>25</v>
      </c>
      <c r="E313" s="0" t="n">
        <v>120</v>
      </c>
      <c r="F313" s="0" t="s">
        <v>11</v>
      </c>
      <c r="G313" s="0" t="n">
        <v>52</v>
      </c>
      <c r="H313" s="0" t="str">
        <f aca="false">VLOOKUP(C313,Магазин!A:C,2,0)</f>
        <v>Первомайский</v>
      </c>
      <c r="I313" s="0" t="str">
        <f aca="false">VLOOKUP(D313, Товар!A:F, 3, 0)</f>
        <v>Макароны вермишель</v>
      </c>
      <c r="J313" s="3" t="str">
        <f aca="false">IF(AND(H313="Заречный", F313="Поступление",I313=Товар!C$16),E313,"")</f>
        <v/>
      </c>
      <c r="K313" s="3" t="str">
        <f aca="false">IF(AND(H313="Заречный", F313="Продажа",I313=Товар!C$16),E313,"")</f>
        <v/>
      </c>
    </row>
    <row r="314" customFormat="false" ht="13.8" hidden="false" customHeight="false" outlineLevel="0" collapsed="false">
      <c r="A314" s="0" t="n">
        <v>313</v>
      </c>
      <c r="B314" s="2" t="n">
        <v>44348</v>
      </c>
      <c r="C314" s="0" t="s">
        <v>18</v>
      </c>
      <c r="D314" s="0" t="n">
        <v>26</v>
      </c>
      <c r="E314" s="0" t="n">
        <v>180</v>
      </c>
      <c r="F314" s="0" t="s">
        <v>10</v>
      </c>
      <c r="G314" s="0" t="n">
        <v>47</v>
      </c>
      <c r="H314" s="0" t="str">
        <f aca="false">VLOOKUP(C314,Магазин!A:C,2,0)</f>
        <v>Первомайский</v>
      </c>
      <c r="I314" s="0" t="str">
        <f aca="false">VLOOKUP(D314, Товар!A:F, 3, 0)</f>
        <v>Макароны рожки</v>
      </c>
      <c r="J314" s="3" t="str">
        <f aca="false">IF(AND(H314="Заречный", F314="Поступление",I314=Товар!C$16),E314,"")</f>
        <v/>
      </c>
      <c r="K314" s="3" t="str">
        <f aca="false">IF(AND(H314="Заречный", F314="Продажа",I314=Товар!C$16),E314,"")</f>
        <v/>
      </c>
    </row>
    <row r="315" customFormat="false" ht="13.8" hidden="false" customHeight="false" outlineLevel="0" collapsed="false">
      <c r="A315" s="0" t="n">
        <v>314</v>
      </c>
      <c r="B315" s="2" t="n">
        <v>44348</v>
      </c>
      <c r="C315" s="0" t="s">
        <v>18</v>
      </c>
      <c r="D315" s="0" t="n">
        <v>26</v>
      </c>
      <c r="E315" s="0" t="n">
        <v>120</v>
      </c>
      <c r="F315" s="0" t="s">
        <v>11</v>
      </c>
      <c r="G315" s="0" t="n">
        <v>47</v>
      </c>
      <c r="H315" s="0" t="str">
        <f aca="false">VLOOKUP(C315,Магазин!A:C,2,0)</f>
        <v>Первомайский</v>
      </c>
      <c r="I315" s="0" t="str">
        <f aca="false">VLOOKUP(D315, Товар!A:F, 3, 0)</f>
        <v>Макароны рожки</v>
      </c>
      <c r="J315" s="3" t="str">
        <f aca="false">IF(AND(H315="Заречный", F315="Поступление",I315=Товар!C$16),E315,"")</f>
        <v/>
      </c>
      <c r="K315" s="3" t="str">
        <f aca="false">IF(AND(H315="Заречный", F315="Продажа",I315=Товар!C$16),E315,"")</f>
        <v/>
      </c>
    </row>
    <row r="316" customFormat="false" ht="13.8" hidden="false" customHeight="false" outlineLevel="0" collapsed="false">
      <c r="A316" s="0" t="n">
        <v>315</v>
      </c>
      <c r="B316" s="2" t="n">
        <v>44348</v>
      </c>
      <c r="C316" s="0" t="s">
        <v>18</v>
      </c>
      <c r="D316" s="0" t="n">
        <v>27</v>
      </c>
      <c r="E316" s="0" t="n">
        <v>170</v>
      </c>
      <c r="F316" s="0" t="s">
        <v>10</v>
      </c>
      <c r="G316" s="0" t="n">
        <v>45</v>
      </c>
      <c r="H316" s="0" t="str">
        <f aca="false">VLOOKUP(C316,Магазин!A:C,2,0)</f>
        <v>Первомайский</v>
      </c>
      <c r="I316" s="0" t="str">
        <f aca="false">VLOOKUP(D316, Товар!A:F, 3, 0)</f>
        <v>Макароны перья</v>
      </c>
      <c r="J316" s="3" t="str">
        <f aca="false">IF(AND(H316="Заречный", F316="Поступление",I316=Товар!C$16),E316,"")</f>
        <v/>
      </c>
      <c r="K316" s="3" t="str">
        <f aca="false">IF(AND(H316="Заречный", F316="Продажа",I316=Товар!C$16),E316,"")</f>
        <v/>
      </c>
    </row>
    <row r="317" customFormat="false" ht="13.8" hidden="false" customHeight="false" outlineLevel="0" collapsed="false">
      <c r="A317" s="0" t="n">
        <v>316</v>
      </c>
      <c r="B317" s="2" t="n">
        <v>44348</v>
      </c>
      <c r="C317" s="0" t="s">
        <v>18</v>
      </c>
      <c r="D317" s="0" t="n">
        <v>27</v>
      </c>
      <c r="E317" s="0" t="n">
        <v>120</v>
      </c>
      <c r="F317" s="0" t="s">
        <v>11</v>
      </c>
      <c r="G317" s="0" t="n">
        <v>45</v>
      </c>
      <c r="H317" s="0" t="str">
        <f aca="false">VLOOKUP(C317,Магазин!A:C,2,0)</f>
        <v>Первомайский</v>
      </c>
      <c r="I317" s="0" t="str">
        <f aca="false">VLOOKUP(D317, Товар!A:F, 3, 0)</f>
        <v>Макароны перья</v>
      </c>
      <c r="J317" s="3" t="str">
        <f aca="false">IF(AND(H317="Заречный", F317="Поступление",I317=Товар!C$16),E317,"")</f>
        <v/>
      </c>
      <c r="K317" s="3" t="str">
        <f aca="false">IF(AND(H317="Заречный", F317="Продажа",I317=Товар!C$16),E317,"")</f>
        <v/>
      </c>
    </row>
    <row r="318" customFormat="false" ht="13.8" hidden="false" customHeight="false" outlineLevel="0" collapsed="false">
      <c r="A318" s="0" t="n">
        <v>317</v>
      </c>
      <c r="B318" s="2" t="n">
        <v>44348</v>
      </c>
      <c r="C318" s="0" t="s">
        <v>18</v>
      </c>
      <c r="D318" s="0" t="n">
        <v>28</v>
      </c>
      <c r="E318" s="0" t="n">
        <v>180</v>
      </c>
      <c r="F318" s="0" t="s">
        <v>10</v>
      </c>
      <c r="G318" s="0" t="n">
        <v>38</v>
      </c>
      <c r="H318" s="0" t="str">
        <f aca="false">VLOOKUP(C318,Магазин!A:C,2,0)</f>
        <v>Первомайский</v>
      </c>
      <c r="I318" s="0" t="str">
        <f aca="false">VLOOKUP(D318, Товар!A:F, 3, 0)</f>
        <v>Сахар песок белый</v>
      </c>
      <c r="J318" s="3" t="str">
        <f aca="false">IF(AND(H318="Заречный", F318="Поступление",I318=Товар!C$16),E318,"")</f>
        <v/>
      </c>
      <c r="K318" s="3" t="str">
        <f aca="false">IF(AND(H318="Заречный", F318="Продажа",I318=Товар!C$16),E318,"")</f>
        <v/>
      </c>
    </row>
    <row r="319" customFormat="false" ht="13.8" hidden="false" customHeight="false" outlineLevel="0" collapsed="false">
      <c r="A319" s="0" t="n">
        <v>318</v>
      </c>
      <c r="B319" s="2" t="n">
        <v>44348</v>
      </c>
      <c r="C319" s="0" t="s">
        <v>18</v>
      </c>
      <c r="D319" s="0" t="n">
        <v>28</v>
      </c>
      <c r="E319" s="0" t="n">
        <v>100</v>
      </c>
      <c r="F319" s="0" t="s">
        <v>11</v>
      </c>
      <c r="G319" s="0" t="n">
        <v>38</v>
      </c>
      <c r="H319" s="0" t="str">
        <f aca="false">VLOOKUP(C319,Магазин!A:C,2,0)</f>
        <v>Первомайский</v>
      </c>
      <c r="I319" s="0" t="str">
        <f aca="false">VLOOKUP(D319, Товар!A:F, 3, 0)</f>
        <v>Сахар песок белый</v>
      </c>
      <c r="J319" s="3" t="str">
        <f aca="false">IF(AND(H319="Заречный", F319="Поступление",I319=Товар!C$16),E319,"")</f>
        <v/>
      </c>
      <c r="K319" s="3" t="str">
        <f aca="false">IF(AND(H319="Заречный", F319="Продажа",I319=Товар!C$16),E319,"")</f>
        <v/>
      </c>
    </row>
    <row r="320" customFormat="false" ht="13.8" hidden="false" customHeight="false" outlineLevel="0" collapsed="false">
      <c r="A320" s="0" t="n">
        <v>319</v>
      </c>
      <c r="B320" s="2" t="n">
        <v>44348</v>
      </c>
      <c r="C320" s="0" t="s">
        <v>18</v>
      </c>
      <c r="D320" s="0" t="n">
        <v>29</v>
      </c>
      <c r="E320" s="0" t="n">
        <v>180</v>
      </c>
      <c r="F320" s="0" t="s">
        <v>10</v>
      </c>
      <c r="G320" s="0" t="n">
        <v>85</v>
      </c>
      <c r="H320" s="0" t="str">
        <f aca="false">VLOOKUP(C320,Магазин!A:C,2,0)</f>
        <v>Первомайский</v>
      </c>
      <c r="I320" s="0" t="str">
        <f aca="false">VLOOKUP(D320, Товар!A:F, 3, 0)</f>
        <v>Сахар демерара коричневый</v>
      </c>
      <c r="J320" s="3" t="str">
        <f aca="false">IF(AND(H320="Заречный", F320="Поступление",I320=Товар!C$16),E320,"")</f>
        <v/>
      </c>
      <c r="K320" s="3" t="str">
        <f aca="false">IF(AND(H320="Заречный", F320="Продажа",I320=Товар!C$16),E320,"")</f>
        <v/>
      </c>
    </row>
    <row r="321" customFormat="false" ht="13.8" hidden="false" customHeight="false" outlineLevel="0" collapsed="false">
      <c r="A321" s="0" t="n">
        <v>320</v>
      </c>
      <c r="B321" s="2" t="n">
        <v>44348</v>
      </c>
      <c r="C321" s="0" t="s">
        <v>18</v>
      </c>
      <c r="D321" s="0" t="n">
        <v>29</v>
      </c>
      <c r="E321" s="0" t="n">
        <v>20</v>
      </c>
      <c r="F321" s="0" t="s">
        <v>11</v>
      </c>
      <c r="G321" s="0" t="n">
        <v>85</v>
      </c>
      <c r="H321" s="0" t="str">
        <f aca="false">VLOOKUP(C321,Магазин!A:C,2,0)</f>
        <v>Первомайский</v>
      </c>
      <c r="I321" s="0" t="str">
        <f aca="false">VLOOKUP(D321, Товар!A:F, 3, 0)</f>
        <v>Сахар демерара коричневый</v>
      </c>
      <c r="J321" s="3" t="str">
        <f aca="false">IF(AND(H321="Заречный", F321="Поступление",I321=Товар!C$16),E321,"")</f>
        <v/>
      </c>
      <c r="K321" s="3" t="str">
        <f aca="false">IF(AND(H321="Заречный", F321="Продажа",I321=Товар!C$16),E321,"")</f>
        <v/>
      </c>
    </row>
    <row r="322" customFormat="false" ht="13.8" hidden="false" customHeight="false" outlineLevel="0" collapsed="false">
      <c r="A322" s="0" t="n">
        <v>321</v>
      </c>
      <c r="B322" s="2" t="n">
        <v>44348</v>
      </c>
      <c r="C322" s="0" t="s">
        <v>18</v>
      </c>
      <c r="D322" s="0" t="n">
        <v>30</v>
      </c>
      <c r="E322" s="0" t="n">
        <v>170</v>
      </c>
      <c r="F322" s="0" t="s">
        <v>10</v>
      </c>
      <c r="G322" s="0" t="n">
        <v>44</v>
      </c>
      <c r="H322" s="0" t="str">
        <f aca="false">VLOOKUP(C322,Магазин!A:C,2,0)</f>
        <v>Первомайский</v>
      </c>
      <c r="I322" s="0" t="str">
        <f aca="false">VLOOKUP(D322, Товар!A:F, 3, 0)</f>
        <v>Сахар рафинад быстрорастворимый</v>
      </c>
      <c r="J322" s="3" t="str">
        <f aca="false">IF(AND(H322="Заречный", F322="Поступление",I322=Товар!C$16),E322,"")</f>
        <v/>
      </c>
      <c r="K322" s="3" t="str">
        <f aca="false">IF(AND(H322="Заречный", F322="Продажа",I322=Товар!C$16),E322,"")</f>
        <v/>
      </c>
    </row>
    <row r="323" customFormat="false" ht="13.8" hidden="false" customHeight="false" outlineLevel="0" collapsed="false">
      <c r="A323" s="0" t="n">
        <v>322</v>
      </c>
      <c r="B323" s="2" t="n">
        <v>44348</v>
      </c>
      <c r="C323" s="0" t="s">
        <v>18</v>
      </c>
      <c r="D323" s="0" t="n">
        <v>30</v>
      </c>
      <c r="E323" s="0" t="n">
        <v>80</v>
      </c>
      <c r="F323" s="0" t="s">
        <v>11</v>
      </c>
      <c r="G323" s="0" t="n">
        <v>44</v>
      </c>
      <c r="H323" s="0" t="str">
        <f aca="false">VLOOKUP(C323,Магазин!A:C,2,0)</f>
        <v>Первомайский</v>
      </c>
      <c r="I323" s="0" t="str">
        <f aca="false">VLOOKUP(D323, Товар!A:F, 3, 0)</f>
        <v>Сахар рафинад быстрорастворимый</v>
      </c>
      <c r="J323" s="3" t="str">
        <f aca="false">IF(AND(H323="Заречный", F323="Поступление",I323=Товар!C$16),E323,"")</f>
        <v/>
      </c>
      <c r="K323" s="3" t="str">
        <f aca="false">IF(AND(H323="Заречный", F323="Продажа",I323=Товар!C$16),E323,"")</f>
        <v/>
      </c>
    </row>
    <row r="324" customFormat="false" ht="13.8" hidden="false" customHeight="false" outlineLevel="0" collapsed="false">
      <c r="A324" s="0" t="n">
        <v>323</v>
      </c>
      <c r="B324" s="2" t="n">
        <v>44348</v>
      </c>
      <c r="C324" s="0" t="s">
        <v>18</v>
      </c>
      <c r="D324" s="0" t="n">
        <v>33</v>
      </c>
      <c r="E324" s="0" t="n">
        <v>180</v>
      </c>
      <c r="F324" s="0" t="s">
        <v>10</v>
      </c>
      <c r="G324" s="0" t="n">
        <v>50</v>
      </c>
      <c r="H324" s="0" t="str">
        <f aca="false">VLOOKUP(C324,Магазин!A:C,2,0)</f>
        <v>Первомайский</v>
      </c>
      <c r="I324" s="0" t="str">
        <f aca="false">VLOOKUP(D324, Товар!A:F, 3, 0)</f>
        <v>Мука хлебопекарная в\с</v>
      </c>
      <c r="J324" s="3" t="str">
        <f aca="false">IF(AND(H324="Заречный", F324="Поступление",I324=Товар!C$16),E324,"")</f>
        <v/>
      </c>
      <c r="K324" s="3" t="str">
        <f aca="false">IF(AND(H324="Заречный", F324="Продажа",I324=Товар!C$16),E324,"")</f>
        <v/>
      </c>
    </row>
    <row r="325" customFormat="false" ht="13.8" hidden="false" customHeight="false" outlineLevel="0" collapsed="false">
      <c r="A325" s="0" t="n">
        <v>324</v>
      </c>
      <c r="B325" s="2" t="n">
        <v>44348</v>
      </c>
      <c r="C325" s="0" t="s">
        <v>18</v>
      </c>
      <c r="D325" s="0" t="n">
        <v>33</v>
      </c>
      <c r="E325" s="0" t="n">
        <v>80</v>
      </c>
      <c r="F325" s="0" t="s">
        <v>11</v>
      </c>
      <c r="G325" s="0" t="n">
        <v>50</v>
      </c>
      <c r="H325" s="0" t="str">
        <f aca="false">VLOOKUP(C325,Магазин!A:C,2,0)</f>
        <v>Первомайский</v>
      </c>
      <c r="I325" s="0" t="str">
        <f aca="false">VLOOKUP(D325, Товар!A:F, 3, 0)</f>
        <v>Мука хлебопекарная в\с</v>
      </c>
      <c r="J325" s="3" t="str">
        <f aca="false">IF(AND(H325="Заречный", F325="Поступление",I325=Товар!C$16),E325,"")</f>
        <v/>
      </c>
      <c r="K325" s="3" t="str">
        <f aca="false">IF(AND(H325="Заречный", F325="Продажа",I325=Товар!C$16),E325,"")</f>
        <v/>
      </c>
    </row>
    <row r="326" customFormat="false" ht="13.8" hidden="false" customHeight="false" outlineLevel="0" collapsed="false">
      <c r="A326" s="0" t="n">
        <v>325</v>
      </c>
      <c r="B326" s="2" t="n">
        <v>44348</v>
      </c>
      <c r="C326" s="0" t="s">
        <v>18</v>
      </c>
      <c r="D326" s="0" t="n">
        <v>34</v>
      </c>
      <c r="E326" s="0" t="n">
        <v>180</v>
      </c>
      <c r="F326" s="0" t="s">
        <v>10</v>
      </c>
      <c r="G326" s="0" t="n">
        <v>65</v>
      </c>
      <c r="H326" s="0" t="str">
        <f aca="false">VLOOKUP(C326,Магазин!A:C,2,0)</f>
        <v>Первомайский</v>
      </c>
      <c r="I326" s="0" t="str">
        <f aca="false">VLOOKUP(D326, Товар!A:F, 3, 0)</f>
        <v>Мука блинная</v>
      </c>
      <c r="J326" s="3" t="str">
        <f aca="false">IF(AND(H326="Заречный", F326="Поступление",I326=Товар!C$16),E326,"")</f>
        <v/>
      </c>
      <c r="K326" s="3" t="str">
        <f aca="false">IF(AND(H326="Заречный", F326="Продажа",I326=Товар!C$16),E326,"")</f>
        <v/>
      </c>
    </row>
    <row r="327" customFormat="false" ht="13.8" hidden="false" customHeight="false" outlineLevel="0" collapsed="false">
      <c r="A327" s="0" t="n">
        <v>326</v>
      </c>
      <c r="B327" s="2" t="n">
        <v>44348</v>
      </c>
      <c r="C327" s="0" t="s">
        <v>18</v>
      </c>
      <c r="D327" s="0" t="n">
        <v>34</v>
      </c>
      <c r="E327" s="0" t="n">
        <v>40</v>
      </c>
      <c r="F327" s="0" t="s">
        <v>11</v>
      </c>
      <c r="G327" s="0" t="n">
        <v>65</v>
      </c>
      <c r="H327" s="0" t="str">
        <f aca="false">VLOOKUP(C327,Магазин!A:C,2,0)</f>
        <v>Первомайский</v>
      </c>
      <c r="I327" s="0" t="str">
        <f aca="false">VLOOKUP(D327, Товар!A:F, 3, 0)</f>
        <v>Мука блинная</v>
      </c>
      <c r="J327" s="3" t="str">
        <f aca="false">IF(AND(H327="Заречный", F327="Поступление",I327=Товар!C$16),E327,"")</f>
        <v/>
      </c>
      <c r="K327" s="3" t="str">
        <f aca="false">IF(AND(H327="Заречный", F327="Продажа",I327=Товар!C$16),E327,"")</f>
        <v/>
      </c>
    </row>
    <row r="328" customFormat="false" ht="13.8" hidden="false" customHeight="false" outlineLevel="0" collapsed="false">
      <c r="A328" s="0" t="n">
        <v>327</v>
      </c>
      <c r="B328" s="2" t="n">
        <v>44348</v>
      </c>
      <c r="C328" s="0" t="s">
        <v>18</v>
      </c>
      <c r="D328" s="0" t="n">
        <v>44</v>
      </c>
      <c r="E328" s="0" t="n">
        <v>180</v>
      </c>
      <c r="F328" s="0" t="s">
        <v>10</v>
      </c>
      <c r="G328" s="0" t="n">
        <v>180</v>
      </c>
      <c r="H328" s="0" t="str">
        <f aca="false">VLOOKUP(C328,Магазин!A:C,2,0)</f>
        <v>Первомайский</v>
      </c>
      <c r="I328" s="0" t="str">
        <f aca="false">VLOOKUP(D328, Товар!A:F, 3, 0)</f>
        <v>Чай черный индийский</v>
      </c>
      <c r="J328" s="3" t="str">
        <f aca="false">IF(AND(H328="Заречный", F328="Поступление",I328=Товар!C$16),E328,"")</f>
        <v/>
      </c>
      <c r="K328" s="3" t="str">
        <f aca="false">IF(AND(H328="Заречный", F328="Продажа",I328=Товар!C$16),E328,"")</f>
        <v/>
      </c>
    </row>
    <row r="329" customFormat="false" ht="13.8" hidden="false" customHeight="false" outlineLevel="0" collapsed="false">
      <c r="A329" s="0" t="n">
        <v>328</v>
      </c>
      <c r="B329" s="2" t="n">
        <v>44348</v>
      </c>
      <c r="C329" s="0" t="s">
        <v>18</v>
      </c>
      <c r="D329" s="0" t="n">
        <v>44</v>
      </c>
      <c r="E329" s="0" t="n">
        <v>60</v>
      </c>
      <c r="F329" s="0" t="s">
        <v>11</v>
      </c>
      <c r="G329" s="0" t="n">
        <v>180</v>
      </c>
      <c r="H329" s="0" t="str">
        <f aca="false">VLOOKUP(C329,Магазин!A:C,2,0)</f>
        <v>Первомайский</v>
      </c>
      <c r="I329" s="0" t="str">
        <f aca="false">VLOOKUP(D329, Товар!A:F, 3, 0)</f>
        <v>Чай черный индийский</v>
      </c>
      <c r="J329" s="3" t="str">
        <f aca="false">IF(AND(H329="Заречный", F329="Поступление",I329=Товар!C$16),E329,"")</f>
        <v/>
      </c>
      <c r="K329" s="3" t="str">
        <f aca="false">IF(AND(H329="Заречный", F329="Продажа",I329=Товар!C$16),E329,"")</f>
        <v/>
      </c>
    </row>
    <row r="330" customFormat="false" ht="13.8" hidden="false" customHeight="false" outlineLevel="0" collapsed="false">
      <c r="A330" s="0" t="n">
        <v>329</v>
      </c>
      <c r="B330" s="2" t="n">
        <v>44348</v>
      </c>
      <c r="C330" s="0" t="s">
        <v>18</v>
      </c>
      <c r="D330" s="0" t="n">
        <v>45</v>
      </c>
      <c r="E330" s="0" t="n">
        <v>180</v>
      </c>
      <c r="F330" s="0" t="s">
        <v>10</v>
      </c>
      <c r="G330" s="0" t="n">
        <v>170</v>
      </c>
      <c r="H330" s="0" t="str">
        <f aca="false">VLOOKUP(C330,Магазин!A:C,2,0)</f>
        <v>Первомайский</v>
      </c>
      <c r="I330" s="0" t="str">
        <f aca="false">VLOOKUP(D330, Товар!A:F, 3, 0)</f>
        <v>Чай зеленый </v>
      </c>
      <c r="J330" s="3" t="str">
        <f aca="false">IF(AND(H330="Заречный", F330="Поступление",I330=Товар!C$16),E330,"")</f>
        <v/>
      </c>
      <c r="K330" s="3" t="str">
        <f aca="false">IF(AND(H330="Заречный", F330="Продажа",I330=Товар!C$16),E330,"")</f>
        <v/>
      </c>
    </row>
    <row r="331" customFormat="false" ht="13.8" hidden="false" customHeight="false" outlineLevel="0" collapsed="false">
      <c r="A331" s="0" t="n">
        <v>330</v>
      </c>
      <c r="B331" s="2" t="n">
        <v>44348</v>
      </c>
      <c r="C331" s="0" t="s">
        <v>18</v>
      </c>
      <c r="D331" s="0" t="n">
        <v>45</v>
      </c>
      <c r="E331" s="0" t="n">
        <v>40</v>
      </c>
      <c r="F331" s="0" t="s">
        <v>11</v>
      </c>
      <c r="G331" s="0" t="n">
        <v>170</v>
      </c>
      <c r="H331" s="0" t="str">
        <f aca="false">VLOOKUP(C331,Магазин!A:C,2,0)</f>
        <v>Первомайский</v>
      </c>
      <c r="I331" s="0" t="str">
        <f aca="false">VLOOKUP(D331, Товар!A:F, 3, 0)</f>
        <v>Чай зеленый </v>
      </c>
      <c r="J331" s="3" t="str">
        <f aca="false">IF(AND(H331="Заречный", F331="Поступление",I331=Товар!C$16),E331,"")</f>
        <v/>
      </c>
      <c r="K331" s="3" t="str">
        <f aca="false">IF(AND(H331="Заречный", F331="Продажа",I331=Товар!C$16),E331,"")</f>
        <v/>
      </c>
    </row>
    <row r="332" customFormat="false" ht="13.8" hidden="false" customHeight="false" outlineLevel="0" collapsed="false">
      <c r="A332" s="0" t="n">
        <v>331</v>
      </c>
      <c r="B332" s="2" t="n">
        <v>44348</v>
      </c>
      <c r="C332" s="0" t="s">
        <v>18</v>
      </c>
      <c r="D332" s="0" t="n">
        <v>46</v>
      </c>
      <c r="E332" s="0" t="n">
        <v>170</v>
      </c>
      <c r="F332" s="0" t="s">
        <v>10</v>
      </c>
      <c r="G332" s="0" t="n">
        <v>330</v>
      </c>
      <c r="H332" s="0" t="str">
        <f aca="false">VLOOKUP(C332,Магазин!A:C,2,0)</f>
        <v>Первомайский</v>
      </c>
      <c r="I332" s="0" t="str">
        <f aca="false">VLOOKUP(D332, Товар!A:F, 3, 0)</f>
        <v>Кофе растворимый</v>
      </c>
      <c r="J332" s="3" t="str">
        <f aca="false">IF(AND(H332="Заречный", F332="Поступление",I332=Товар!C$16),E332,"")</f>
        <v/>
      </c>
      <c r="K332" s="3" t="str">
        <f aca="false">IF(AND(H332="Заречный", F332="Продажа",I332=Товар!C$16),E332,"")</f>
        <v/>
      </c>
    </row>
    <row r="333" customFormat="false" ht="13.8" hidden="false" customHeight="false" outlineLevel="0" collapsed="false">
      <c r="A333" s="0" t="n">
        <v>332</v>
      </c>
      <c r="B333" s="2" t="n">
        <v>44348</v>
      </c>
      <c r="C333" s="0" t="s">
        <v>18</v>
      </c>
      <c r="D333" s="0" t="n">
        <v>46</v>
      </c>
      <c r="E333" s="0" t="n">
        <v>80</v>
      </c>
      <c r="F333" s="0" t="s">
        <v>11</v>
      </c>
      <c r="G333" s="0" t="n">
        <v>330</v>
      </c>
      <c r="H333" s="0" t="str">
        <f aca="false">VLOOKUP(C333,Магазин!A:C,2,0)</f>
        <v>Первомайский</v>
      </c>
      <c r="I333" s="0" t="str">
        <f aca="false">VLOOKUP(D333, Товар!A:F, 3, 0)</f>
        <v>Кофе растворимый</v>
      </c>
      <c r="J333" s="3" t="str">
        <f aca="false">IF(AND(H333="Заречный", F333="Поступление",I333=Товар!C$16),E333,"")</f>
        <v/>
      </c>
      <c r="K333" s="3" t="str">
        <f aca="false">IF(AND(H333="Заречный", F333="Продажа",I333=Товар!C$16),E333,"")</f>
        <v/>
      </c>
    </row>
    <row r="334" customFormat="false" ht="13.8" hidden="false" customHeight="false" outlineLevel="0" collapsed="false">
      <c r="A334" s="0" t="n">
        <v>333</v>
      </c>
      <c r="B334" s="2" t="n">
        <v>44348</v>
      </c>
      <c r="C334" s="0" t="s">
        <v>18</v>
      </c>
      <c r="D334" s="0" t="n">
        <v>47</v>
      </c>
      <c r="E334" s="0" t="n">
        <v>180</v>
      </c>
      <c r="F334" s="0" t="s">
        <v>10</v>
      </c>
      <c r="G334" s="0" t="n">
        <v>370</v>
      </c>
      <c r="H334" s="0" t="str">
        <f aca="false">VLOOKUP(C334,Магазин!A:C,2,0)</f>
        <v>Первомайский</v>
      </c>
      <c r="I334" s="0" t="str">
        <f aca="false">VLOOKUP(D334, Товар!A:F, 3, 0)</f>
        <v>Кофе в зернах </v>
      </c>
      <c r="J334" s="3" t="str">
        <f aca="false">IF(AND(H334="Заречный", F334="Поступление",I334=Товар!C$16),E334,"")</f>
        <v/>
      </c>
      <c r="K334" s="3" t="str">
        <f aca="false">IF(AND(H334="Заречный", F334="Продажа",I334=Товар!C$16),E334,"")</f>
        <v/>
      </c>
    </row>
    <row r="335" customFormat="false" ht="13.8" hidden="false" customHeight="false" outlineLevel="0" collapsed="false">
      <c r="A335" s="0" t="n">
        <v>334</v>
      </c>
      <c r="B335" s="2" t="n">
        <v>44348</v>
      </c>
      <c r="C335" s="0" t="s">
        <v>18</v>
      </c>
      <c r="D335" s="0" t="n">
        <v>47</v>
      </c>
      <c r="E335" s="0" t="n">
        <v>24</v>
      </c>
      <c r="F335" s="0" t="s">
        <v>11</v>
      </c>
      <c r="G335" s="0" t="n">
        <v>370</v>
      </c>
      <c r="H335" s="0" t="str">
        <f aca="false">VLOOKUP(C335,Магазин!A:C,2,0)</f>
        <v>Первомайский</v>
      </c>
      <c r="I335" s="0" t="str">
        <f aca="false">VLOOKUP(D335, Товар!A:F, 3, 0)</f>
        <v>Кофе в зернах </v>
      </c>
      <c r="J335" s="3" t="str">
        <f aca="false">IF(AND(H335="Заречный", F335="Поступление",I335=Товар!C$16),E335,"")</f>
        <v/>
      </c>
      <c r="K335" s="3" t="str">
        <f aca="false">IF(AND(H335="Заречный", F335="Продажа",I335=Товар!C$16),E335,"")</f>
        <v/>
      </c>
    </row>
    <row r="336" customFormat="false" ht="13.8" hidden="false" customHeight="false" outlineLevel="0" collapsed="false">
      <c r="A336" s="0" t="n">
        <v>335</v>
      </c>
      <c r="B336" s="2" t="n">
        <v>44348</v>
      </c>
      <c r="C336" s="0" t="s">
        <v>18</v>
      </c>
      <c r="D336" s="0" t="n">
        <v>48</v>
      </c>
      <c r="E336" s="0" t="n">
        <v>180</v>
      </c>
      <c r="F336" s="0" t="s">
        <v>10</v>
      </c>
      <c r="G336" s="0" t="n">
        <v>180</v>
      </c>
      <c r="H336" s="0" t="str">
        <f aca="false">VLOOKUP(C336,Магазин!A:C,2,0)</f>
        <v>Первомайский</v>
      </c>
      <c r="I336" s="0" t="str">
        <f aca="false">VLOOKUP(D336, Товар!A:F, 3, 0)</f>
        <v>Кофе молотый</v>
      </c>
      <c r="J336" s="3" t="str">
        <f aca="false">IF(AND(H336="Заречный", F336="Поступление",I336=Товар!C$16),E336,"")</f>
        <v/>
      </c>
      <c r="K336" s="3" t="str">
        <f aca="false">IF(AND(H336="Заречный", F336="Продажа",I336=Товар!C$16),E336,"")</f>
        <v/>
      </c>
    </row>
    <row r="337" customFormat="false" ht="13.8" hidden="false" customHeight="false" outlineLevel="0" collapsed="false">
      <c r="A337" s="0" t="n">
        <v>336</v>
      </c>
      <c r="B337" s="2" t="n">
        <v>44348</v>
      </c>
      <c r="C337" s="0" t="s">
        <v>18</v>
      </c>
      <c r="D337" s="0" t="n">
        <v>48</v>
      </c>
      <c r="E337" s="0" t="n">
        <v>60</v>
      </c>
      <c r="F337" s="0" t="s">
        <v>11</v>
      </c>
      <c r="G337" s="0" t="n">
        <v>180</v>
      </c>
      <c r="H337" s="0" t="str">
        <f aca="false">VLOOKUP(C337,Магазин!A:C,2,0)</f>
        <v>Первомайский</v>
      </c>
      <c r="I337" s="0" t="str">
        <f aca="false">VLOOKUP(D337, Товар!A:F, 3, 0)</f>
        <v>Кофе молотый</v>
      </c>
      <c r="J337" s="3" t="str">
        <f aca="false">IF(AND(H337="Заречный", F337="Поступление",I337=Товар!C$16),E337,"")</f>
        <v/>
      </c>
      <c r="K337" s="3" t="str">
        <f aca="false">IF(AND(H337="Заречный", F337="Продажа",I337=Товар!C$16),E337,"")</f>
        <v/>
      </c>
    </row>
    <row r="338" customFormat="false" ht="13.8" hidden="false" customHeight="false" outlineLevel="0" collapsed="false">
      <c r="A338" s="0" t="n">
        <v>337</v>
      </c>
      <c r="B338" s="2" t="n">
        <v>44348</v>
      </c>
      <c r="C338" s="0" t="s">
        <v>19</v>
      </c>
      <c r="D338" s="0" t="n">
        <v>4</v>
      </c>
      <c r="E338" s="0" t="n">
        <v>170</v>
      </c>
      <c r="F338" s="0" t="s">
        <v>10</v>
      </c>
      <c r="G338" s="0" t="n">
        <v>75</v>
      </c>
      <c r="H338" s="0" t="str">
        <f aca="false">VLOOKUP(C338,Магазин!A:C,2,0)</f>
        <v>Первомайский</v>
      </c>
      <c r="I338" s="0" t="str">
        <f aca="false">VLOOKUP(D338, Товар!A:F, 3, 0)</f>
        <v>Кефир 3,2%</v>
      </c>
      <c r="J338" s="3" t="str">
        <f aca="false">IF(AND(H338="Заречный", F338="Поступление",I338=Товар!C$16),E338,"")</f>
        <v/>
      </c>
      <c r="K338" s="3" t="str">
        <f aca="false">IF(AND(H338="Заречный", F338="Продажа",I338=Товар!C$16),E338,"")</f>
        <v/>
      </c>
    </row>
    <row r="339" customFormat="false" ht="13.8" hidden="false" customHeight="false" outlineLevel="0" collapsed="false">
      <c r="A339" s="0" t="n">
        <v>338</v>
      </c>
      <c r="B339" s="2" t="n">
        <v>44348</v>
      </c>
      <c r="C339" s="0" t="s">
        <v>19</v>
      </c>
      <c r="D339" s="0" t="n">
        <v>4</v>
      </c>
      <c r="E339" s="0" t="n">
        <v>180</v>
      </c>
      <c r="F339" s="0" t="s">
        <v>11</v>
      </c>
      <c r="G339" s="0" t="n">
        <v>75</v>
      </c>
      <c r="H339" s="0" t="str">
        <f aca="false">VLOOKUP(C339,Магазин!A:C,2,0)</f>
        <v>Первомайский</v>
      </c>
      <c r="I339" s="0" t="str">
        <f aca="false">VLOOKUP(D339, Товар!A:F, 3, 0)</f>
        <v>Кефир 3,2%</v>
      </c>
      <c r="J339" s="3" t="str">
        <f aca="false">IF(AND(H339="Заречный", F339="Поступление",I339=Товар!C$16),E339,"")</f>
        <v/>
      </c>
      <c r="K339" s="3" t="str">
        <f aca="false">IF(AND(H339="Заречный", F339="Продажа",I339=Товар!C$16),E339,"")</f>
        <v/>
      </c>
    </row>
    <row r="340" customFormat="false" ht="13.8" hidden="false" customHeight="false" outlineLevel="0" collapsed="false">
      <c r="A340" s="0" t="n">
        <v>339</v>
      </c>
      <c r="B340" s="2" t="n">
        <v>44348</v>
      </c>
      <c r="C340" s="0" t="s">
        <v>19</v>
      </c>
      <c r="D340" s="0" t="n">
        <v>5</v>
      </c>
      <c r="E340" s="0" t="n">
        <v>180</v>
      </c>
      <c r="F340" s="0" t="s">
        <v>10</v>
      </c>
      <c r="G340" s="0" t="n">
        <v>70</v>
      </c>
      <c r="H340" s="0" t="str">
        <f aca="false">VLOOKUP(C340,Магазин!A:C,2,0)</f>
        <v>Первомайский</v>
      </c>
      <c r="I340" s="0" t="str">
        <f aca="false">VLOOKUP(D340, Товар!A:F, 3, 0)</f>
        <v>Кефир обезжиренный</v>
      </c>
      <c r="J340" s="3" t="str">
        <f aca="false">IF(AND(H340="Заречный", F340="Поступление",I340=Товар!C$16),E340,"")</f>
        <v/>
      </c>
      <c r="K340" s="3" t="str">
        <f aca="false">IF(AND(H340="Заречный", F340="Продажа",I340=Товар!C$16),E340,"")</f>
        <v/>
      </c>
    </row>
    <row r="341" customFormat="false" ht="13.8" hidden="false" customHeight="false" outlineLevel="0" collapsed="false">
      <c r="A341" s="0" t="n">
        <v>340</v>
      </c>
      <c r="B341" s="2" t="n">
        <v>44348</v>
      </c>
      <c r="C341" s="0" t="s">
        <v>19</v>
      </c>
      <c r="D341" s="0" t="n">
        <v>5</v>
      </c>
      <c r="E341" s="0" t="n">
        <v>120</v>
      </c>
      <c r="F341" s="0" t="s">
        <v>11</v>
      </c>
      <c r="G341" s="0" t="n">
        <v>70</v>
      </c>
      <c r="H341" s="0" t="str">
        <f aca="false">VLOOKUP(C341,Магазин!A:C,2,0)</f>
        <v>Первомайский</v>
      </c>
      <c r="I341" s="0" t="str">
        <f aca="false">VLOOKUP(D341, Товар!A:F, 3, 0)</f>
        <v>Кефир обезжиренный</v>
      </c>
      <c r="J341" s="3" t="str">
        <f aca="false">IF(AND(H341="Заречный", F341="Поступление",I341=Товар!C$16),E341,"")</f>
        <v/>
      </c>
      <c r="K341" s="3" t="str">
        <f aca="false">IF(AND(H341="Заречный", F341="Продажа",I341=Товар!C$16),E341,"")</f>
        <v/>
      </c>
    </row>
    <row r="342" customFormat="false" ht="13.8" hidden="false" customHeight="false" outlineLevel="0" collapsed="false">
      <c r="A342" s="0" t="n">
        <v>341</v>
      </c>
      <c r="B342" s="2" t="n">
        <v>44348</v>
      </c>
      <c r="C342" s="0" t="s">
        <v>19</v>
      </c>
      <c r="D342" s="0" t="n">
        <v>6</v>
      </c>
      <c r="E342" s="0" t="n">
        <v>180</v>
      </c>
      <c r="F342" s="0" t="s">
        <v>10</v>
      </c>
      <c r="G342" s="0" t="n">
        <v>50</v>
      </c>
      <c r="H342" s="0" t="str">
        <f aca="false">VLOOKUP(C342,Магазин!A:C,2,0)</f>
        <v>Первомайский</v>
      </c>
      <c r="I342" s="0" t="str">
        <f aca="false">VLOOKUP(D342, Товар!A:F, 3, 0)</f>
        <v>Ряженка термостатная</v>
      </c>
      <c r="J342" s="3" t="str">
        <f aca="false">IF(AND(H342="Заречный", F342="Поступление",I342=Товар!C$16),E342,"")</f>
        <v/>
      </c>
      <c r="K342" s="3" t="str">
        <f aca="false">IF(AND(H342="Заречный", F342="Продажа",I342=Товар!C$16),E342,"")</f>
        <v/>
      </c>
    </row>
    <row r="343" customFormat="false" ht="13.8" hidden="false" customHeight="false" outlineLevel="0" collapsed="false">
      <c r="A343" s="0" t="n">
        <v>342</v>
      </c>
      <c r="B343" s="2" t="n">
        <v>44348</v>
      </c>
      <c r="C343" s="0" t="s">
        <v>19</v>
      </c>
      <c r="D343" s="0" t="n">
        <v>6</v>
      </c>
      <c r="E343" s="0" t="n">
        <v>90</v>
      </c>
      <c r="F343" s="0" t="s">
        <v>11</v>
      </c>
      <c r="G343" s="0" t="n">
        <v>50</v>
      </c>
      <c r="H343" s="0" t="str">
        <f aca="false">VLOOKUP(C343,Магазин!A:C,2,0)</f>
        <v>Первомайский</v>
      </c>
      <c r="I343" s="0" t="str">
        <f aca="false">VLOOKUP(D343, Товар!A:F, 3, 0)</f>
        <v>Ряженка термостатная</v>
      </c>
      <c r="J343" s="3" t="str">
        <f aca="false">IF(AND(H343="Заречный", F343="Поступление",I343=Товар!C$16),E343,"")</f>
        <v/>
      </c>
      <c r="K343" s="3" t="str">
        <f aca="false">IF(AND(H343="Заречный", F343="Продажа",I343=Товар!C$16),E343,"")</f>
        <v/>
      </c>
    </row>
    <row r="344" customFormat="false" ht="13.8" hidden="false" customHeight="false" outlineLevel="0" collapsed="false">
      <c r="A344" s="0" t="n">
        <v>343</v>
      </c>
      <c r="B344" s="2" t="n">
        <v>44348</v>
      </c>
      <c r="C344" s="0" t="s">
        <v>19</v>
      </c>
      <c r="D344" s="0" t="n">
        <v>9</v>
      </c>
      <c r="E344" s="0" t="n">
        <v>180</v>
      </c>
      <c r="F344" s="0" t="s">
        <v>10</v>
      </c>
      <c r="G344" s="0" t="n">
        <v>55</v>
      </c>
      <c r="H344" s="0" t="str">
        <f aca="false">VLOOKUP(C344,Магазин!A:C,2,0)</f>
        <v>Первомайский</v>
      </c>
      <c r="I344" s="0" t="str">
        <f aca="false">VLOOKUP(D344, Товар!A:F, 3, 0)</f>
        <v>Сметана 15%</v>
      </c>
      <c r="J344" s="3" t="str">
        <f aca="false">IF(AND(H344="Заречный", F344="Поступление",I344=Товар!C$16),E344,"")</f>
        <v/>
      </c>
      <c r="K344" s="3" t="str">
        <f aca="false">IF(AND(H344="Заречный", F344="Продажа",I344=Товар!C$16),E344,"")</f>
        <v/>
      </c>
    </row>
    <row r="345" customFormat="false" ht="13.8" hidden="false" customHeight="false" outlineLevel="0" collapsed="false">
      <c r="A345" s="0" t="n">
        <v>344</v>
      </c>
      <c r="B345" s="2" t="n">
        <v>44348</v>
      </c>
      <c r="C345" s="0" t="s">
        <v>19</v>
      </c>
      <c r="D345" s="0" t="n">
        <v>9</v>
      </c>
      <c r="E345" s="0" t="n">
        <v>140</v>
      </c>
      <c r="F345" s="0" t="s">
        <v>11</v>
      </c>
      <c r="G345" s="0" t="n">
        <v>55</v>
      </c>
      <c r="H345" s="0" t="str">
        <f aca="false">VLOOKUP(C345,Магазин!A:C,2,0)</f>
        <v>Первомайский</v>
      </c>
      <c r="I345" s="0" t="str">
        <f aca="false">VLOOKUP(D345, Товар!A:F, 3, 0)</f>
        <v>Сметана 15%</v>
      </c>
      <c r="J345" s="3" t="str">
        <f aca="false">IF(AND(H345="Заречный", F345="Поступление",I345=Товар!C$16),E345,"")</f>
        <v/>
      </c>
      <c r="K345" s="3" t="str">
        <f aca="false">IF(AND(H345="Заречный", F345="Продажа",I345=Товар!C$16),E345,"")</f>
        <v/>
      </c>
    </row>
    <row r="346" customFormat="false" ht="13.8" hidden="false" customHeight="false" outlineLevel="0" collapsed="false">
      <c r="A346" s="0" t="n">
        <v>345</v>
      </c>
      <c r="B346" s="2" t="n">
        <v>44348</v>
      </c>
      <c r="C346" s="0" t="s">
        <v>19</v>
      </c>
      <c r="D346" s="0" t="n">
        <v>10</v>
      </c>
      <c r="E346" s="0" t="n">
        <v>180</v>
      </c>
      <c r="F346" s="0" t="s">
        <v>10</v>
      </c>
      <c r="G346" s="0" t="n">
        <v>70</v>
      </c>
      <c r="H346" s="0" t="str">
        <f aca="false">VLOOKUP(C346,Магазин!A:C,2,0)</f>
        <v>Первомайский</v>
      </c>
      <c r="I346" s="0" t="str">
        <f aca="false">VLOOKUP(D346, Товар!A:F, 3, 0)</f>
        <v>Сметана 25%</v>
      </c>
      <c r="J346" s="3" t="str">
        <f aca="false">IF(AND(H346="Заречный", F346="Поступление",I346=Товар!C$16),E346,"")</f>
        <v/>
      </c>
      <c r="K346" s="3" t="str">
        <f aca="false">IF(AND(H346="Заречный", F346="Продажа",I346=Товар!C$16),E346,"")</f>
        <v/>
      </c>
    </row>
    <row r="347" customFormat="false" ht="13.8" hidden="false" customHeight="false" outlineLevel="0" collapsed="false">
      <c r="A347" s="0" t="n">
        <v>346</v>
      </c>
      <c r="B347" s="2" t="n">
        <v>44348</v>
      </c>
      <c r="C347" s="0" t="s">
        <v>19</v>
      </c>
      <c r="D347" s="0" t="n">
        <v>10</v>
      </c>
      <c r="E347" s="0" t="n">
        <v>90</v>
      </c>
      <c r="F347" s="0" t="s">
        <v>11</v>
      </c>
      <c r="G347" s="0" t="n">
        <v>70</v>
      </c>
      <c r="H347" s="0" t="str">
        <f aca="false">VLOOKUP(C347,Магазин!A:C,2,0)</f>
        <v>Первомайский</v>
      </c>
      <c r="I347" s="0" t="str">
        <f aca="false">VLOOKUP(D347, Товар!A:F, 3, 0)</f>
        <v>Сметана 25%</v>
      </c>
      <c r="J347" s="3" t="str">
        <f aca="false">IF(AND(H347="Заречный", F347="Поступление",I347=Товар!C$16),E347,"")</f>
        <v/>
      </c>
      <c r="K347" s="3" t="str">
        <f aca="false">IF(AND(H347="Заречный", F347="Продажа",I347=Товар!C$16),E347,"")</f>
        <v/>
      </c>
    </row>
    <row r="348" customFormat="false" ht="13.8" hidden="false" customHeight="false" outlineLevel="0" collapsed="false">
      <c r="A348" s="0" t="n">
        <v>347</v>
      </c>
      <c r="B348" s="2" t="n">
        <v>44348</v>
      </c>
      <c r="C348" s="0" t="s">
        <v>19</v>
      </c>
      <c r="D348" s="0" t="n">
        <v>13</v>
      </c>
      <c r="E348" s="0" t="n">
        <v>170</v>
      </c>
      <c r="F348" s="0" t="s">
        <v>10</v>
      </c>
      <c r="G348" s="0" t="n">
        <v>60</v>
      </c>
      <c r="H348" s="0" t="str">
        <f aca="false">VLOOKUP(C348,Магазин!A:C,2,0)</f>
        <v>Первомайский</v>
      </c>
      <c r="I348" s="0" t="str">
        <f aca="false">VLOOKUP(D348, Товар!A:F, 3, 0)</f>
        <v>Творог 9% жирности</v>
      </c>
      <c r="J348" s="3" t="str">
        <f aca="false">IF(AND(H348="Заречный", F348="Поступление",I348=Товар!C$16),E348,"")</f>
        <v/>
      </c>
      <c r="K348" s="3" t="str">
        <f aca="false">IF(AND(H348="Заречный", F348="Продажа",I348=Товар!C$16),E348,"")</f>
        <v/>
      </c>
    </row>
    <row r="349" customFormat="false" ht="13.8" hidden="false" customHeight="false" outlineLevel="0" collapsed="false">
      <c r="A349" s="0" t="n">
        <v>348</v>
      </c>
      <c r="B349" s="2" t="n">
        <v>44348</v>
      </c>
      <c r="C349" s="0" t="s">
        <v>19</v>
      </c>
      <c r="D349" s="0" t="n">
        <v>13</v>
      </c>
      <c r="E349" s="0" t="n">
        <v>100</v>
      </c>
      <c r="F349" s="0" t="s">
        <v>11</v>
      </c>
      <c r="G349" s="0" t="n">
        <v>60</v>
      </c>
      <c r="H349" s="0" t="str">
        <f aca="false">VLOOKUP(C349,Магазин!A:C,2,0)</f>
        <v>Первомайский</v>
      </c>
      <c r="I349" s="0" t="str">
        <f aca="false">VLOOKUP(D349, Товар!A:F, 3, 0)</f>
        <v>Творог 9% жирности</v>
      </c>
      <c r="J349" s="3" t="str">
        <f aca="false">IF(AND(H349="Заречный", F349="Поступление",I349=Товар!C$16),E349,"")</f>
        <v/>
      </c>
      <c r="K349" s="3" t="str">
        <f aca="false">IF(AND(H349="Заречный", F349="Продажа",I349=Товар!C$16),E349,"")</f>
        <v/>
      </c>
    </row>
    <row r="350" customFormat="false" ht="13.8" hidden="false" customHeight="false" outlineLevel="0" collapsed="false">
      <c r="A350" s="0" t="n">
        <v>349</v>
      </c>
      <c r="B350" s="2" t="n">
        <v>44348</v>
      </c>
      <c r="C350" s="0" t="s">
        <v>19</v>
      </c>
      <c r="D350" s="0" t="n">
        <v>18</v>
      </c>
      <c r="E350" s="0" t="n">
        <v>180</v>
      </c>
      <c r="F350" s="0" t="s">
        <v>10</v>
      </c>
      <c r="G350" s="0" t="n">
        <v>49</v>
      </c>
      <c r="H350" s="0" t="str">
        <f aca="false">VLOOKUP(C350,Магазин!A:C,2,0)</f>
        <v>Первомайский</v>
      </c>
      <c r="I350" s="0" t="str">
        <f aca="false">VLOOKUP(D350, Товар!A:F, 3, 0)</f>
        <v>Крупа манная</v>
      </c>
      <c r="J350" s="3" t="str">
        <f aca="false">IF(AND(H350="Заречный", F350="Поступление",I350=Товар!C$16),E350,"")</f>
        <v/>
      </c>
      <c r="K350" s="3" t="str">
        <f aca="false">IF(AND(H350="Заречный", F350="Продажа",I350=Товар!C$16),E350,"")</f>
        <v/>
      </c>
    </row>
    <row r="351" customFormat="false" ht="13.8" hidden="false" customHeight="false" outlineLevel="0" collapsed="false">
      <c r="A351" s="0" t="n">
        <v>350</v>
      </c>
      <c r="B351" s="2" t="n">
        <v>44348</v>
      </c>
      <c r="C351" s="0" t="s">
        <v>19</v>
      </c>
      <c r="D351" s="0" t="n">
        <v>18</v>
      </c>
      <c r="E351" s="0" t="n">
        <v>60</v>
      </c>
      <c r="F351" s="0" t="s">
        <v>11</v>
      </c>
      <c r="G351" s="0" t="n">
        <v>49</v>
      </c>
      <c r="H351" s="0" t="str">
        <f aca="false">VLOOKUP(C351,Магазин!A:C,2,0)</f>
        <v>Первомайский</v>
      </c>
      <c r="I351" s="0" t="str">
        <f aca="false">VLOOKUP(D351, Товар!A:F, 3, 0)</f>
        <v>Крупа манная</v>
      </c>
      <c r="J351" s="3" t="str">
        <f aca="false">IF(AND(H351="Заречный", F351="Поступление",I351=Товар!C$16),E351,"")</f>
        <v/>
      </c>
      <c r="K351" s="3" t="str">
        <f aca="false">IF(AND(H351="Заречный", F351="Продажа",I351=Товар!C$16),E351,"")</f>
        <v/>
      </c>
    </row>
    <row r="352" customFormat="false" ht="13.8" hidden="false" customHeight="false" outlineLevel="0" collapsed="false">
      <c r="A352" s="0" t="n">
        <v>351</v>
      </c>
      <c r="B352" s="2" t="n">
        <v>44348</v>
      </c>
      <c r="C352" s="0" t="s">
        <v>19</v>
      </c>
      <c r="D352" s="0" t="n">
        <v>24</v>
      </c>
      <c r="E352" s="0" t="n">
        <v>180</v>
      </c>
      <c r="F352" s="0" t="s">
        <v>10</v>
      </c>
      <c r="G352" s="0" t="n">
        <v>50</v>
      </c>
      <c r="H352" s="0" t="str">
        <f aca="false">VLOOKUP(C352,Магазин!A:C,2,0)</f>
        <v>Первомайский</v>
      </c>
      <c r="I352" s="0" t="str">
        <f aca="false">VLOOKUP(D352, Товар!A:F, 3, 0)</f>
        <v>Макароны спагетти </v>
      </c>
      <c r="J352" s="3" t="str">
        <f aca="false">IF(AND(H352="Заречный", F352="Поступление",I352=Товар!C$16),E352,"")</f>
        <v/>
      </c>
      <c r="K352" s="3" t="str">
        <f aca="false">IF(AND(H352="Заречный", F352="Продажа",I352=Товар!C$16),E352,"")</f>
        <v/>
      </c>
    </row>
    <row r="353" customFormat="false" ht="13.8" hidden="false" customHeight="false" outlineLevel="0" collapsed="false">
      <c r="A353" s="0" t="n">
        <v>352</v>
      </c>
      <c r="B353" s="2" t="n">
        <v>44348</v>
      </c>
      <c r="C353" s="0" t="s">
        <v>19</v>
      </c>
      <c r="D353" s="0" t="n">
        <v>24</v>
      </c>
      <c r="E353" s="0" t="n">
        <v>120</v>
      </c>
      <c r="F353" s="0" t="s">
        <v>11</v>
      </c>
      <c r="G353" s="0" t="n">
        <v>50</v>
      </c>
      <c r="H353" s="0" t="str">
        <f aca="false">VLOOKUP(C353,Магазин!A:C,2,0)</f>
        <v>Первомайский</v>
      </c>
      <c r="I353" s="0" t="str">
        <f aca="false">VLOOKUP(D353, Товар!A:F, 3, 0)</f>
        <v>Макароны спагетти </v>
      </c>
      <c r="J353" s="3" t="str">
        <f aca="false">IF(AND(H353="Заречный", F353="Поступление",I353=Товар!C$16),E353,"")</f>
        <v/>
      </c>
      <c r="K353" s="3" t="str">
        <f aca="false">IF(AND(H353="Заречный", F353="Продажа",I353=Товар!C$16),E353,"")</f>
        <v/>
      </c>
    </row>
    <row r="354" customFormat="false" ht="13.8" hidden="false" customHeight="false" outlineLevel="0" collapsed="false">
      <c r="A354" s="0" t="n">
        <v>353</v>
      </c>
      <c r="B354" s="2" t="n">
        <v>44348</v>
      </c>
      <c r="C354" s="0" t="s">
        <v>19</v>
      </c>
      <c r="D354" s="0" t="n">
        <v>25</v>
      </c>
      <c r="E354" s="0" t="n">
        <v>170</v>
      </c>
      <c r="F354" s="0" t="s">
        <v>10</v>
      </c>
      <c r="G354" s="0" t="n">
        <v>52</v>
      </c>
      <c r="H354" s="0" t="str">
        <f aca="false">VLOOKUP(C354,Магазин!A:C,2,0)</f>
        <v>Первомайский</v>
      </c>
      <c r="I354" s="0" t="str">
        <f aca="false">VLOOKUP(D354, Товар!A:F, 3, 0)</f>
        <v>Макароны вермишель</v>
      </c>
      <c r="J354" s="3" t="str">
        <f aca="false">IF(AND(H354="Заречный", F354="Поступление",I354=Товар!C$16),E354,"")</f>
        <v/>
      </c>
      <c r="K354" s="3" t="str">
        <f aca="false">IF(AND(H354="Заречный", F354="Продажа",I354=Товар!C$16),E354,"")</f>
        <v/>
      </c>
    </row>
    <row r="355" customFormat="false" ht="13.8" hidden="false" customHeight="false" outlineLevel="0" collapsed="false">
      <c r="A355" s="0" t="n">
        <v>354</v>
      </c>
      <c r="B355" s="2" t="n">
        <v>44348</v>
      </c>
      <c r="C355" s="0" t="s">
        <v>19</v>
      </c>
      <c r="D355" s="0" t="n">
        <v>25</v>
      </c>
      <c r="E355" s="0" t="n">
        <v>120</v>
      </c>
      <c r="F355" s="0" t="s">
        <v>11</v>
      </c>
      <c r="G355" s="0" t="n">
        <v>52</v>
      </c>
      <c r="H355" s="0" t="str">
        <f aca="false">VLOOKUP(C355,Магазин!A:C,2,0)</f>
        <v>Первомайский</v>
      </c>
      <c r="I355" s="0" t="str">
        <f aca="false">VLOOKUP(D355, Товар!A:F, 3, 0)</f>
        <v>Макароны вермишель</v>
      </c>
      <c r="J355" s="3" t="str">
        <f aca="false">IF(AND(H355="Заречный", F355="Поступление",I355=Товар!C$16),E355,"")</f>
        <v/>
      </c>
      <c r="K355" s="3" t="str">
        <f aca="false">IF(AND(H355="Заречный", F355="Продажа",I355=Товар!C$16),E355,"")</f>
        <v/>
      </c>
    </row>
    <row r="356" customFormat="false" ht="13.8" hidden="false" customHeight="false" outlineLevel="0" collapsed="false">
      <c r="A356" s="0" t="n">
        <v>355</v>
      </c>
      <c r="B356" s="2" t="n">
        <v>44348</v>
      </c>
      <c r="C356" s="0" t="s">
        <v>19</v>
      </c>
      <c r="D356" s="0" t="n">
        <v>26</v>
      </c>
      <c r="E356" s="0" t="n">
        <v>180</v>
      </c>
      <c r="F356" s="0" t="s">
        <v>10</v>
      </c>
      <c r="G356" s="0" t="n">
        <v>47</v>
      </c>
      <c r="H356" s="0" t="str">
        <f aca="false">VLOOKUP(C356,Магазин!A:C,2,0)</f>
        <v>Первомайский</v>
      </c>
      <c r="I356" s="0" t="str">
        <f aca="false">VLOOKUP(D356, Товар!A:F, 3, 0)</f>
        <v>Макароны рожки</v>
      </c>
      <c r="J356" s="3" t="str">
        <f aca="false">IF(AND(H356="Заречный", F356="Поступление",I356=Товар!C$16),E356,"")</f>
        <v/>
      </c>
      <c r="K356" s="3" t="str">
        <f aca="false">IF(AND(H356="Заречный", F356="Продажа",I356=Товар!C$16),E356,"")</f>
        <v/>
      </c>
    </row>
    <row r="357" customFormat="false" ht="13.8" hidden="false" customHeight="false" outlineLevel="0" collapsed="false">
      <c r="A357" s="0" t="n">
        <v>356</v>
      </c>
      <c r="B357" s="2" t="n">
        <v>44348</v>
      </c>
      <c r="C357" s="0" t="s">
        <v>19</v>
      </c>
      <c r="D357" s="0" t="n">
        <v>26</v>
      </c>
      <c r="E357" s="0" t="n">
        <v>120</v>
      </c>
      <c r="F357" s="0" t="s">
        <v>11</v>
      </c>
      <c r="G357" s="0" t="n">
        <v>47</v>
      </c>
      <c r="H357" s="0" t="str">
        <f aca="false">VLOOKUP(C357,Магазин!A:C,2,0)</f>
        <v>Первомайский</v>
      </c>
      <c r="I357" s="0" t="str">
        <f aca="false">VLOOKUP(D357, Товар!A:F, 3, 0)</f>
        <v>Макароны рожки</v>
      </c>
      <c r="J357" s="3" t="str">
        <f aca="false">IF(AND(H357="Заречный", F357="Поступление",I357=Товар!C$16),E357,"")</f>
        <v/>
      </c>
      <c r="K357" s="3" t="str">
        <f aca="false">IF(AND(H357="Заречный", F357="Продажа",I357=Товар!C$16),E357,"")</f>
        <v/>
      </c>
    </row>
    <row r="358" customFormat="false" ht="13.8" hidden="false" customHeight="false" outlineLevel="0" collapsed="false">
      <c r="A358" s="0" t="n">
        <v>357</v>
      </c>
      <c r="B358" s="2" t="n">
        <v>44348</v>
      </c>
      <c r="C358" s="0" t="s">
        <v>19</v>
      </c>
      <c r="D358" s="0" t="n">
        <v>27</v>
      </c>
      <c r="E358" s="0" t="n">
        <v>180</v>
      </c>
      <c r="F358" s="0" t="s">
        <v>10</v>
      </c>
      <c r="G358" s="0" t="n">
        <v>45</v>
      </c>
      <c r="H358" s="0" t="str">
        <f aca="false">VLOOKUP(C358,Магазин!A:C,2,0)</f>
        <v>Первомайский</v>
      </c>
      <c r="I358" s="0" t="str">
        <f aca="false">VLOOKUP(D358, Товар!A:F, 3, 0)</f>
        <v>Макароны перья</v>
      </c>
      <c r="J358" s="3" t="str">
        <f aca="false">IF(AND(H358="Заречный", F358="Поступление",I358=Товар!C$16),E358,"")</f>
        <v/>
      </c>
      <c r="K358" s="3" t="str">
        <f aca="false">IF(AND(H358="Заречный", F358="Продажа",I358=Товар!C$16),E358,"")</f>
        <v/>
      </c>
    </row>
    <row r="359" customFormat="false" ht="13.8" hidden="false" customHeight="false" outlineLevel="0" collapsed="false">
      <c r="A359" s="0" t="n">
        <v>358</v>
      </c>
      <c r="B359" s="2" t="n">
        <v>44348</v>
      </c>
      <c r="C359" s="0" t="s">
        <v>19</v>
      </c>
      <c r="D359" s="0" t="n">
        <v>27</v>
      </c>
      <c r="E359" s="0" t="n">
        <v>120</v>
      </c>
      <c r="F359" s="0" t="s">
        <v>11</v>
      </c>
      <c r="G359" s="0" t="n">
        <v>45</v>
      </c>
      <c r="H359" s="0" t="str">
        <f aca="false">VLOOKUP(C359,Магазин!A:C,2,0)</f>
        <v>Первомайский</v>
      </c>
      <c r="I359" s="0" t="str">
        <f aca="false">VLOOKUP(D359, Товар!A:F, 3, 0)</f>
        <v>Макароны перья</v>
      </c>
      <c r="J359" s="3" t="str">
        <f aca="false">IF(AND(H359="Заречный", F359="Поступление",I359=Товар!C$16),E359,"")</f>
        <v/>
      </c>
      <c r="K359" s="3" t="str">
        <f aca="false">IF(AND(H359="Заречный", F359="Продажа",I359=Товар!C$16),E359,"")</f>
        <v/>
      </c>
    </row>
    <row r="360" customFormat="false" ht="13.8" hidden="false" customHeight="false" outlineLevel="0" collapsed="false">
      <c r="A360" s="0" t="n">
        <v>359</v>
      </c>
      <c r="B360" s="2" t="n">
        <v>44348</v>
      </c>
      <c r="C360" s="0" t="s">
        <v>19</v>
      </c>
      <c r="D360" s="0" t="n">
        <v>28</v>
      </c>
      <c r="E360" s="0" t="n">
        <v>180</v>
      </c>
      <c r="F360" s="0" t="s">
        <v>10</v>
      </c>
      <c r="G360" s="0" t="n">
        <v>38</v>
      </c>
      <c r="H360" s="0" t="str">
        <f aca="false">VLOOKUP(C360,Магазин!A:C,2,0)</f>
        <v>Первомайский</v>
      </c>
      <c r="I360" s="0" t="str">
        <f aca="false">VLOOKUP(D360, Товар!A:F, 3, 0)</f>
        <v>Сахар песок белый</v>
      </c>
      <c r="J360" s="3" t="str">
        <f aca="false">IF(AND(H360="Заречный", F360="Поступление",I360=Товар!C$16),E360,"")</f>
        <v/>
      </c>
      <c r="K360" s="3" t="str">
        <f aca="false">IF(AND(H360="Заречный", F360="Продажа",I360=Товар!C$16),E360,"")</f>
        <v/>
      </c>
    </row>
    <row r="361" customFormat="false" ht="13.8" hidden="false" customHeight="false" outlineLevel="0" collapsed="false">
      <c r="A361" s="0" t="n">
        <v>360</v>
      </c>
      <c r="B361" s="2" t="n">
        <v>44348</v>
      </c>
      <c r="C361" s="0" t="s">
        <v>19</v>
      </c>
      <c r="D361" s="0" t="n">
        <v>28</v>
      </c>
      <c r="E361" s="0" t="n">
        <v>100</v>
      </c>
      <c r="F361" s="0" t="s">
        <v>11</v>
      </c>
      <c r="G361" s="0" t="n">
        <v>38</v>
      </c>
      <c r="H361" s="0" t="str">
        <f aca="false">VLOOKUP(C361,Магазин!A:C,2,0)</f>
        <v>Первомайский</v>
      </c>
      <c r="I361" s="0" t="str">
        <f aca="false">VLOOKUP(D361, Товар!A:F, 3, 0)</f>
        <v>Сахар песок белый</v>
      </c>
      <c r="J361" s="3" t="str">
        <f aca="false">IF(AND(H361="Заречный", F361="Поступление",I361=Товар!C$16),E361,"")</f>
        <v/>
      </c>
      <c r="K361" s="3" t="str">
        <f aca="false">IF(AND(H361="Заречный", F361="Продажа",I361=Товар!C$16),E361,"")</f>
        <v/>
      </c>
    </row>
    <row r="362" customFormat="false" ht="13.8" hidden="false" customHeight="false" outlineLevel="0" collapsed="false">
      <c r="A362" s="0" t="n">
        <v>361</v>
      </c>
      <c r="B362" s="2" t="n">
        <v>44348</v>
      </c>
      <c r="C362" s="0" t="s">
        <v>19</v>
      </c>
      <c r="D362" s="0" t="n">
        <v>29</v>
      </c>
      <c r="E362" s="0" t="n">
        <v>180</v>
      </c>
      <c r="F362" s="0" t="s">
        <v>10</v>
      </c>
      <c r="G362" s="0" t="n">
        <v>85</v>
      </c>
      <c r="H362" s="0" t="str">
        <f aca="false">VLOOKUP(C362,Магазин!A:C,2,0)</f>
        <v>Первомайский</v>
      </c>
      <c r="I362" s="0" t="str">
        <f aca="false">VLOOKUP(D362, Товар!A:F, 3, 0)</f>
        <v>Сахар демерара коричневый</v>
      </c>
      <c r="J362" s="3" t="str">
        <f aca="false">IF(AND(H362="Заречный", F362="Поступление",I362=Товар!C$16),E362,"")</f>
        <v/>
      </c>
      <c r="K362" s="3" t="str">
        <f aca="false">IF(AND(H362="Заречный", F362="Продажа",I362=Товар!C$16),E362,"")</f>
        <v/>
      </c>
    </row>
    <row r="363" customFormat="false" ht="13.8" hidden="false" customHeight="false" outlineLevel="0" collapsed="false">
      <c r="A363" s="0" t="n">
        <v>362</v>
      </c>
      <c r="B363" s="2" t="n">
        <v>44348</v>
      </c>
      <c r="C363" s="0" t="s">
        <v>19</v>
      </c>
      <c r="D363" s="0" t="n">
        <v>29</v>
      </c>
      <c r="E363" s="0" t="n">
        <v>20</v>
      </c>
      <c r="F363" s="0" t="s">
        <v>11</v>
      </c>
      <c r="G363" s="0" t="n">
        <v>85</v>
      </c>
      <c r="H363" s="0" t="str">
        <f aca="false">VLOOKUP(C363,Магазин!A:C,2,0)</f>
        <v>Первомайский</v>
      </c>
      <c r="I363" s="0" t="str">
        <f aca="false">VLOOKUP(D363, Товар!A:F, 3, 0)</f>
        <v>Сахар демерара коричневый</v>
      </c>
      <c r="J363" s="3" t="str">
        <f aca="false">IF(AND(H363="Заречный", F363="Поступление",I363=Товар!C$16),E363,"")</f>
        <v/>
      </c>
      <c r="K363" s="3" t="str">
        <f aca="false">IF(AND(H363="Заречный", F363="Продажа",I363=Товар!C$16),E363,"")</f>
        <v/>
      </c>
    </row>
    <row r="364" customFormat="false" ht="13.8" hidden="false" customHeight="false" outlineLevel="0" collapsed="false">
      <c r="A364" s="0" t="n">
        <v>363</v>
      </c>
      <c r="B364" s="2" t="n">
        <v>44348</v>
      </c>
      <c r="C364" s="0" t="s">
        <v>19</v>
      </c>
      <c r="D364" s="0" t="n">
        <v>30</v>
      </c>
      <c r="E364" s="0" t="n">
        <v>170</v>
      </c>
      <c r="F364" s="0" t="s">
        <v>10</v>
      </c>
      <c r="G364" s="0" t="n">
        <v>44</v>
      </c>
      <c r="H364" s="0" t="str">
        <f aca="false">VLOOKUP(C364,Магазин!A:C,2,0)</f>
        <v>Первомайский</v>
      </c>
      <c r="I364" s="0" t="str">
        <f aca="false">VLOOKUP(D364, Товар!A:F, 3, 0)</f>
        <v>Сахар рафинад быстрорастворимый</v>
      </c>
      <c r="J364" s="3" t="str">
        <f aca="false">IF(AND(H364="Заречный", F364="Поступление",I364=Товар!C$16),E364,"")</f>
        <v/>
      </c>
      <c r="K364" s="3" t="str">
        <f aca="false">IF(AND(H364="Заречный", F364="Продажа",I364=Товар!C$16),E364,"")</f>
        <v/>
      </c>
    </row>
    <row r="365" customFormat="false" ht="13.8" hidden="false" customHeight="false" outlineLevel="0" collapsed="false">
      <c r="A365" s="0" t="n">
        <v>364</v>
      </c>
      <c r="B365" s="2" t="n">
        <v>44348</v>
      </c>
      <c r="C365" s="0" t="s">
        <v>19</v>
      </c>
      <c r="D365" s="0" t="n">
        <v>30</v>
      </c>
      <c r="E365" s="0" t="n">
        <v>80</v>
      </c>
      <c r="F365" s="0" t="s">
        <v>11</v>
      </c>
      <c r="G365" s="0" t="n">
        <v>44</v>
      </c>
      <c r="H365" s="0" t="str">
        <f aca="false">VLOOKUP(C365,Магазин!A:C,2,0)</f>
        <v>Первомайский</v>
      </c>
      <c r="I365" s="0" t="str">
        <f aca="false">VLOOKUP(D365, Товар!A:F, 3, 0)</f>
        <v>Сахар рафинад быстрорастворимый</v>
      </c>
      <c r="J365" s="3" t="str">
        <f aca="false">IF(AND(H365="Заречный", F365="Поступление",I365=Товар!C$16),E365,"")</f>
        <v/>
      </c>
      <c r="K365" s="3" t="str">
        <f aca="false">IF(AND(H365="Заречный", F365="Продажа",I365=Товар!C$16),E365,"")</f>
        <v/>
      </c>
    </row>
    <row r="366" customFormat="false" ht="13.8" hidden="false" customHeight="false" outlineLevel="0" collapsed="false">
      <c r="A366" s="0" t="n">
        <v>365</v>
      </c>
      <c r="B366" s="2" t="n">
        <v>44348</v>
      </c>
      <c r="C366" s="0" t="s">
        <v>19</v>
      </c>
      <c r="D366" s="0" t="n">
        <v>33</v>
      </c>
      <c r="E366" s="0" t="n">
        <v>180</v>
      </c>
      <c r="F366" s="0" t="s">
        <v>10</v>
      </c>
      <c r="G366" s="0" t="n">
        <v>50</v>
      </c>
      <c r="H366" s="0" t="str">
        <f aca="false">VLOOKUP(C366,Магазин!A:C,2,0)</f>
        <v>Первомайский</v>
      </c>
      <c r="I366" s="0" t="str">
        <f aca="false">VLOOKUP(D366, Товар!A:F, 3, 0)</f>
        <v>Мука хлебопекарная в\с</v>
      </c>
      <c r="J366" s="3" t="str">
        <f aca="false">IF(AND(H366="Заречный", F366="Поступление",I366=Товар!C$16),E366,"")</f>
        <v/>
      </c>
      <c r="K366" s="3" t="str">
        <f aca="false">IF(AND(H366="Заречный", F366="Продажа",I366=Товар!C$16),E366,"")</f>
        <v/>
      </c>
    </row>
    <row r="367" customFormat="false" ht="13.8" hidden="false" customHeight="false" outlineLevel="0" collapsed="false">
      <c r="A367" s="0" t="n">
        <v>366</v>
      </c>
      <c r="B367" s="2" t="n">
        <v>44348</v>
      </c>
      <c r="C367" s="0" t="s">
        <v>19</v>
      </c>
      <c r="D367" s="0" t="n">
        <v>33</v>
      </c>
      <c r="E367" s="0" t="n">
        <v>80</v>
      </c>
      <c r="F367" s="0" t="s">
        <v>11</v>
      </c>
      <c r="G367" s="0" t="n">
        <v>50</v>
      </c>
      <c r="H367" s="0" t="str">
        <f aca="false">VLOOKUP(C367,Магазин!A:C,2,0)</f>
        <v>Первомайский</v>
      </c>
      <c r="I367" s="0" t="str">
        <f aca="false">VLOOKUP(D367, Товар!A:F, 3, 0)</f>
        <v>Мука хлебопекарная в\с</v>
      </c>
      <c r="J367" s="3" t="str">
        <f aca="false">IF(AND(H367="Заречный", F367="Поступление",I367=Товар!C$16),E367,"")</f>
        <v/>
      </c>
      <c r="K367" s="3" t="str">
        <f aca="false">IF(AND(H367="Заречный", F367="Продажа",I367=Товар!C$16),E367,"")</f>
        <v/>
      </c>
    </row>
    <row r="368" customFormat="false" ht="13.8" hidden="false" customHeight="false" outlineLevel="0" collapsed="false">
      <c r="A368" s="0" t="n">
        <v>367</v>
      </c>
      <c r="B368" s="2" t="n">
        <v>44348</v>
      </c>
      <c r="C368" s="0" t="s">
        <v>19</v>
      </c>
      <c r="D368" s="0" t="n">
        <v>34</v>
      </c>
      <c r="E368" s="0" t="n">
        <v>180</v>
      </c>
      <c r="F368" s="0" t="s">
        <v>10</v>
      </c>
      <c r="G368" s="0" t="n">
        <v>65</v>
      </c>
      <c r="H368" s="0" t="str">
        <f aca="false">VLOOKUP(C368,Магазин!A:C,2,0)</f>
        <v>Первомайский</v>
      </c>
      <c r="I368" s="0" t="str">
        <f aca="false">VLOOKUP(D368, Товар!A:F, 3, 0)</f>
        <v>Мука блинная</v>
      </c>
      <c r="J368" s="3" t="str">
        <f aca="false">IF(AND(H368="Заречный", F368="Поступление",I368=Товар!C$16),E368,"")</f>
        <v/>
      </c>
      <c r="K368" s="3" t="str">
        <f aca="false">IF(AND(H368="Заречный", F368="Продажа",I368=Товар!C$16),E368,"")</f>
        <v/>
      </c>
    </row>
    <row r="369" customFormat="false" ht="13.8" hidden="false" customHeight="false" outlineLevel="0" collapsed="false">
      <c r="A369" s="0" t="n">
        <v>368</v>
      </c>
      <c r="B369" s="2" t="n">
        <v>44348</v>
      </c>
      <c r="C369" s="0" t="s">
        <v>19</v>
      </c>
      <c r="D369" s="0" t="n">
        <v>34</v>
      </c>
      <c r="E369" s="0" t="n">
        <v>40</v>
      </c>
      <c r="F369" s="0" t="s">
        <v>11</v>
      </c>
      <c r="G369" s="0" t="n">
        <v>65</v>
      </c>
      <c r="H369" s="0" t="str">
        <f aca="false">VLOOKUP(C369,Магазин!A:C,2,0)</f>
        <v>Первомайский</v>
      </c>
      <c r="I369" s="0" t="str">
        <f aca="false">VLOOKUP(D369, Товар!A:F, 3, 0)</f>
        <v>Мука блинная</v>
      </c>
      <c r="J369" s="3" t="str">
        <f aca="false">IF(AND(H369="Заречный", F369="Поступление",I369=Товар!C$16),E369,"")</f>
        <v/>
      </c>
      <c r="K369" s="3" t="str">
        <f aca="false">IF(AND(H369="Заречный", F369="Продажа",I369=Товар!C$16),E369,"")</f>
        <v/>
      </c>
    </row>
    <row r="370" customFormat="false" ht="13.8" hidden="false" customHeight="false" outlineLevel="0" collapsed="false">
      <c r="A370" s="0" t="n">
        <v>369</v>
      </c>
      <c r="B370" s="2" t="n">
        <v>44348</v>
      </c>
      <c r="C370" s="0" t="s">
        <v>19</v>
      </c>
      <c r="D370" s="0" t="n">
        <v>44</v>
      </c>
      <c r="E370" s="0" t="n">
        <v>170</v>
      </c>
      <c r="F370" s="0" t="s">
        <v>10</v>
      </c>
      <c r="G370" s="0" t="n">
        <v>180</v>
      </c>
      <c r="H370" s="0" t="str">
        <f aca="false">VLOOKUP(C370,Магазин!A:C,2,0)</f>
        <v>Первомайский</v>
      </c>
      <c r="I370" s="0" t="str">
        <f aca="false">VLOOKUP(D370, Товар!A:F, 3, 0)</f>
        <v>Чай черный индийский</v>
      </c>
      <c r="J370" s="3" t="str">
        <f aca="false">IF(AND(H370="Заречный", F370="Поступление",I370=Товар!C$16),E370,"")</f>
        <v/>
      </c>
      <c r="K370" s="3" t="str">
        <f aca="false">IF(AND(H370="Заречный", F370="Продажа",I370=Товар!C$16),E370,"")</f>
        <v/>
      </c>
    </row>
    <row r="371" customFormat="false" ht="13.8" hidden="false" customHeight="false" outlineLevel="0" collapsed="false">
      <c r="A371" s="0" t="n">
        <v>370</v>
      </c>
      <c r="B371" s="2" t="n">
        <v>44348</v>
      </c>
      <c r="C371" s="0" t="s">
        <v>19</v>
      </c>
      <c r="D371" s="0" t="n">
        <v>44</v>
      </c>
      <c r="E371" s="0" t="n">
        <v>60</v>
      </c>
      <c r="F371" s="0" t="s">
        <v>11</v>
      </c>
      <c r="G371" s="0" t="n">
        <v>180</v>
      </c>
      <c r="H371" s="0" t="str">
        <f aca="false">VLOOKUP(C371,Магазин!A:C,2,0)</f>
        <v>Первомайский</v>
      </c>
      <c r="I371" s="0" t="str">
        <f aca="false">VLOOKUP(D371, Товар!A:F, 3, 0)</f>
        <v>Чай черный индийский</v>
      </c>
      <c r="J371" s="3" t="str">
        <f aca="false">IF(AND(H371="Заречный", F371="Поступление",I371=Товар!C$16),E371,"")</f>
        <v/>
      </c>
      <c r="K371" s="3" t="str">
        <f aca="false">IF(AND(H371="Заречный", F371="Продажа",I371=Товар!C$16),E371,"")</f>
        <v/>
      </c>
    </row>
    <row r="372" customFormat="false" ht="13.8" hidden="false" customHeight="false" outlineLevel="0" collapsed="false">
      <c r="A372" s="0" t="n">
        <v>371</v>
      </c>
      <c r="B372" s="2" t="n">
        <v>44348</v>
      </c>
      <c r="C372" s="0" t="s">
        <v>19</v>
      </c>
      <c r="D372" s="0" t="n">
        <v>45</v>
      </c>
      <c r="E372" s="0" t="n">
        <v>180</v>
      </c>
      <c r="F372" s="0" t="s">
        <v>10</v>
      </c>
      <c r="G372" s="0" t="n">
        <v>170</v>
      </c>
      <c r="H372" s="0" t="str">
        <f aca="false">VLOOKUP(C372,Магазин!A:C,2,0)</f>
        <v>Первомайский</v>
      </c>
      <c r="I372" s="0" t="str">
        <f aca="false">VLOOKUP(D372, Товар!A:F, 3, 0)</f>
        <v>Чай зеленый </v>
      </c>
      <c r="J372" s="3" t="str">
        <f aca="false">IF(AND(H372="Заречный", F372="Поступление",I372=Товар!C$16),E372,"")</f>
        <v/>
      </c>
      <c r="K372" s="3" t="str">
        <f aca="false">IF(AND(H372="Заречный", F372="Продажа",I372=Товар!C$16),E372,"")</f>
        <v/>
      </c>
    </row>
    <row r="373" customFormat="false" ht="13.8" hidden="false" customHeight="false" outlineLevel="0" collapsed="false">
      <c r="A373" s="0" t="n">
        <v>372</v>
      </c>
      <c r="B373" s="2" t="n">
        <v>44348</v>
      </c>
      <c r="C373" s="0" t="s">
        <v>19</v>
      </c>
      <c r="D373" s="0" t="n">
        <v>45</v>
      </c>
      <c r="E373" s="0" t="n">
        <v>40</v>
      </c>
      <c r="F373" s="0" t="s">
        <v>11</v>
      </c>
      <c r="G373" s="0" t="n">
        <v>170</v>
      </c>
      <c r="H373" s="0" t="str">
        <f aca="false">VLOOKUP(C373,Магазин!A:C,2,0)</f>
        <v>Первомайский</v>
      </c>
      <c r="I373" s="0" t="str">
        <f aca="false">VLOOKUP(D373, Товар!A:F, 3, 0)</f>
        <v>Чай зеленый </v>
      </c>
      <c r="J373" s="3" t="str">
        <f aca="false">IF(AND(H373="Заречный", F373="Поступление",I373=Товар!C$16),E373,"")</f>
        <v/>
      </c>
      <c r="K373" s="3" t="str">
        <f aca="false">IF(AND(H373="Заречный", F373="Продажа",I373=Товар!C$16),E373,"")</f>
        <v/>
      </c>
    </row>
    <row r="374" customFormat="false" ht="13.8" hidden="false" customHeight="false" outlineLevel="0" collapsed="false">
      <c r="A374" s="0" t="n">
        <v>373</v>
      </c>
      <c r="B374" s="2" t="n">
        <v>44348</v>
      </c>
      <c r="C374" s="0" t="s">
        <v>19</v>
      </c>
      <c r="D374" s="0" t="n">
        <v>46</v>
      </c>
      <c r="E374" s="0" t="n">
        <v>180</v>
      </c>
      <c r="F374" s="0" t="s">
        <v>10</v>
      </c>
      <c r="G374" s="0" t="n">
        <v>330</v>
      </c>
      <c r="H374" s="0" t="str">
        <f aca="false">VLOOKUP(C374,Магазин!A:C,2,0)</f>
        <v>Первомайский</v>
      </c>
      <c r="I374" s="0" t="str">
        <f aca="false">VLOOKUP(D374, Товар!A:F, 3, 0)</f>
        <v>Кофе растворимый</v>
      </c>
      <c r="J374" s="3" t="str">
        <f aca="false">IF(AND(H374="Заречный", F374="Поступление",I374=Товар!C$16),E374,"")</f>
        <v/>
      </c>
      <c r="K374" s="3" t="str">
        <f aca="false">IF(AND(H374="Заречный", F374="Продажа",I374=Товар!C$16),E374,"")</f>
        <v/>
      </c>
    </row>
    <row r="375" customFormat="false" ht="13.8" hidden="false" customHeight="false" outlineLevel="0" collapsed="false">
      <c r="A375" s="0" t="n">
        <v>374</v>
      </c>
      <c r="B375" s="2" t="n">
        <v>44348</v>
      </c>
      <c r="C375" s="0" t="s">
        <v>19</v>
      </c>
      <c r="D375" s="0" t="n">
        <v>46</v>
      </c>
      <c r="E375" s="0" t="n">
        <v>80</v>
      </c>
      <c r="F375" s="0" t="s">
        <v>11</v>
      </c>
      <c r="G375" s="0" t="n">
        <v>330</v>
      </c>
      <c r="H375" s="0" t="str">
        <f aca="false">VLOOKUP(C375,Магазин!A:C,2,0)</f>
        <v>Первомайский</v>
      </c>
      <c r="I375" s="0" t="str">
        <f aca="false">VLOOKUP(D375, Товар!A:F, 3, 0)</f>
        <v>Кофе растворимый</v>
      </c>
      <c r="J375" s="3" t="str">
        <f aca="false">IF(AND(H375="Заречный", F375="Поступление",I375=Товар!C$16),E375,"")</f>
        <v/>
      </c>
      <c r="K375" s="3" t="str">
        <f aca="false">IF(AND(H375="Заречный", F375="Продажа",I375=Товар!C$16),E375,"")</f>
        <v/>
      </c>
    </row>
    <row r="376" customFormat="false" ht="13.8" hidden="false" customHeight="false" outlineLevel="0" collapsed="false">
      <c r="A376" s="0" t="n">
        <v>375</v>
      </c>
      <c r="B376" s="2" t="n">
        <v>44348</v>
      </c>
      <c r="C376" s="0" t="s">
        <v>19</v>
      </c>
      <c r="D376" s="0" t="n">
        <v>47</v>
      </c>
      <c r="E376" s="0" t="n">
        <v>180</v>
      </c>
      <c r="F376" s="0" t="s">
        <v>10</v>
      </c>
      <c r="G376" s="0" t="n">
        <v>370</v>
      </c>
      <c r="H376" s="0" t="str">
        <f aca="false">VLOOKUP(C376,Магазин!A:C,2,0)</f>
        <v>Первомайский</v>
      </c>
      <c r="I376" s="0" t="str">
        <f aca="false">VLOOKUP(D376, Товар!A:F, 3, 0)</f>
        <v>Кофе в зернах </v>
      </c>
      <c r="J376" s="3" t="str">
        <f aca="false">IF(AND(H376="Заречный", F376="Поступление",I376=Товар!C$16),E376,"")</f>
        <v/>
      </c>
      <c r="K376" s="3" t="str">
        <f aca="false">IF(AND(H376="Заречный", F376="Продажа",I376=Товар!C$16),E376,"")</f>
        <v/>
      </c>
    </row>
    <row r="377" customFormat="false" ht="13.8" hidden="false" customHeight="false" outlineLevel="0" collapsed="false">
      <c r="A377" s="0" t="n">
        <v>376</v>
      </c>
      <c r="B377" s="2" t="n">
        <v>44348</v>
      </c>
      <c r="C377" s="0" t="s">
        <v>19</v>
      </c>
      <c r="D377" s="0" t="n">
        <v>47</v>
      </c>
      <c r="E377" s="0" t="n">
        <v>24</v>
      </c>
      <c r="F377" s="0" t="s">
        <v>11</v>
      </c>
      <c r="G377" s="0" t="n">
        <v>370</v>
      </c>
      <c r="H377" s="0" t="str">
        <f aca="false">VLOOKUP(C377,Магазин!A:C,2,0)</f>
        <v>Первомайский</v>
      </c>
      <c r="I377" s="0" t="str">
        <f aca="false">VLOOKUP(D377, Товар!A:F, 3, 0)</f>
        <v>Кофе в зернах </v>
      </c>
      <c r="J377" s="3" t="str">
        <f aca="false">IF(AND(H377="Заречный", F377="Поступление",I377=Товар!C$16),E377,"")</f>
        <v/>
      </c>
      <c r="K377" s="3" t="str">
        <f aca="false">IF(AND(H377="Заречный", F377="Продажа",I377=Товар!C$16),E377,"")</f>
        <v/>
      </c>
    </row>
    <row r="378" customFormat="false" ht="13.8" hidden="false" customHeight="false" outlineLevel="0" collapsed="false">
      <c r="A378" s="0" t="n">
        <v>377</v>
      </c>
      <c r="B378" s="2" t="n">
        <v>44348</v>
      </c>
      <c r="C378" s="0" t="s">
        <v>19</v>
      </c>
      <c r="D378" s="0" t="n">
        <v>48</v>
      </c>
      <c r="E378" s="0" t="n">
        <v>180</v>
      </c>
      <c r="F378" s="0" t="s">
        <v>10</v>
      </c>
      <c r="G378" s="0" t="n">
        <v>180</v>
      </c>
      <c r="H378" s="0" t="str">
        <f aca="false">VLOOKUP(C378,Магазин!A:C,2,0)</f>
        <v>Первомайский</v>
      </c>
      <c r="I378" s="0" t="str">
        <f aca="false">VLOOKUP(D378, Товар!A:F, 3, 0)</f>
        <v>Кофе молотый</v>
      </c>
      <c r="J378" s="3" t="str">
        <f aca="false">IF(AND(H378="Заречный", F378="Поступление",I378=Товар!C$16),E378,"")</f>
        <v/>
      </c>
      <c r="K378" s="3" t="str">
        <f aca="false">IF(AND(H378="Заречный", F378="Продажа",I378=Товар!C$16),E378,"")</f>
        <v/>
      </c>
    </row>
    <row r="379" customFormat="false" ht="13.8" hidden="false" customHeight="false" outlineLevel="0" collapsed="false">
      <c r="A379" s="0" t="n">
        <v>378</v>
      </c>
      <c r="B379" s="2" t="n">
        <v>44348</v>
      </c>
      <c r="C379" s="0" t="s">
        <v>19</v>
      </c>
      <c r="D379" s="0" t="n">
        <v>48</v>
      </c>
      <c r="E379" s="0" t="n">
        <v>60</v>
      </c>
      <c r="F379" s="0" t="s">
        <v>11</v>
      </c>
      <c r="G379" s="0" t="n">
        <v>180</v>
      </c>
      <c r="H379" s="0" t="str">
        <f aca="false">VLOOKUP(C379,Магазин!A:C,2,0)</f>
        <v>Первомайский</v>
      </c>
      <c r="I379" s="0" t="str">
        <f aca="false">VLOOKUP(D379, Товар!A:F, 3, 0)</f>
        <v>Кофе молотый</v>
      </c>
      <c r="J379" s="3" t="str">
        <f aca="false">IF(AND(H379="Заречный", F379="Поступление",I379=Товар!C$16),E379,"")</f>
        <v/>
      </c>
      <c r="K379" s="3" t="str">
        <f aca="false">IF(AND(H379="Заречный", F379="Продажа",I379=Товар!C$16),E379,"")</f>
        <v/>
      </c>
    </row>
    <row r="380" customFormat="false" ht="13.8" hidden="false" customHeight="false" outlineLevel="0" collapsed="false">
      <c r="A380" s="0" t="n">
        <v>379</v>
      </c>
      <c r="B380" s="2" t="n">
        <v>44348</v>
      </c>
      <c r="C380" s="0" t="s">
        <v>20</v>
      </c>
      <c r="D380" s="0" t="n">
        <v>4</v>
      </c>
      <c r="E380" s="0" t="n">
        <v>170</v>
      </c>
      <c r="F380" s="0" t="s">
        <v>10</v>
      </c>
      <c r="G380" s="0" t="n">
        <v>75</v>
      </c>
      <c r="H380" s="0" t="str">
        <f aca="false">VLOOKUP(C380,Магазин!A:C,2,0)</f>
        <v>Заречный</v>
      </c>
      <c r="I380" s="0" t="str">
        <f aca="false">VLOOKUP(D380, Товар!A:F, 3, 0)</f>
        <v>Кефир 3,2%</v>
      </c>
      <c r="J380" s="3" t="str">
        <f aca="false">IF(AND(H380="Заречный", F380="Поступление",I380=Товар!C$16),E380,"")</f>
        <v/>
      </c>
      <c r="K380" s="3" t="str">
        <f aca="false">IF(AND(H380="Заречный", F380="Продажа",I380=Товар!C$16),E380,"")</f>
        <v/>
      </c>
    </row>
    <row r="381" customFormat="false" ht="13.8" hidden="false" customHeight="false" outlineLevel="0" collapsed="false">
      <c r="A381" s="0" t="n">
        <v>380</v>
      </c>
      <c r="B381" s="2" t="n">
        <v>44348</v>
      </c>
      <c r="C381" s="0" t="s">
        <v>20</v>
      </c>
      <c r="D381" s="0" t="n">
        <v>4</v>
      </c>
      <c r="E381" s="0" t="n">
        <v>120</v>
      </c>
      <c r="F381" s="0" t="s">
        <v>11</v>
      </c>
      <c r="G381" s="0" t="n">
        <v>75</v>
      </c>
      <c r="H381" s="0" t="str">
        <f aca="false">VLOOKUP(C381,Магазин!A:C,2,0)</f>
        <v>Заречный</v>
      </c>
      <c r="I381" s="0" t="str">
        <f aca="false">VLOOKUP(D381, Товар!A:F, 3, 0)</f>
        <v>Кефир 3,2%</v>
      </c>
      <c r="J381" s="3" t="str">
        <f aca="false">IF(AND(H381="Заречный", F381="Поступление",I381=Товар!C$16),E381,"")</f>
        <v/>
      </c>
      <c r="K381" s="3" t="str">
        <f aca="false">IF(AND(H381="Заречный", F381="Продажа",I381=Товар!C$16),E381,"")</f>
        <v/>
      </c>
    </row>
    <row r="382" customFormat="false" ht="13.8" hidden="false" customHeight="false" outlineLevel="0" collapsed="false">
      <c r="A382" s="0" t="n">
        <v>381</v>
      </c>
      <c r="B382" s="2" t="n">
        <v>44348</v>
      </c>
      <c r="C382" s="0" t="s">
        <v>20</v>
      </c>
      <c r="D382" s="0" t="n">
        <v>5</v>
      </c>
      <c r="E382" s="0" t="n">
        <v>180</v>
      </c>
      <c r="F382" s="0" t="s">
        <v>10</v>
      </c>
      <c r="G382" s="0" t="n">
        <v>70</v>
      </c>
      <c r="H382" s="0" t="str">
        <f aca="false">VLOOKUP(C382,Магазин!A:C,2,0)</f>
        <v>Заречный</v>
      </c>
      <c r="I382" s="0" t="str">
        <f aca="false">VLOOKUP(D382, Товар!A:F, 3, 0)</f>
        <v>Кефир обезжиренный</v>
      </c>
      <c r="J382" s="3" t="str">
        <f aca="false">IF(AND(H382="Заречный", F382="Поступление",I382=Товар!C$16),E382,"")</f>
        <v/>
      </c>
      <c r="K382" s="3" t="str">
        <f aca="false">IF(AND(H382="Заречный", F382="Продажа",I382=Товар!C$16),E382,"")</f>
        <v/>
      </c>
    </row>
    <row r="383" customFormat="false" ht="13.8" hidden="false" customHeight="false" outlineLevel="0" collapsed="false">
      <c r="A383" s="0" t="n">
        <v>382</v>
      </c>
      <c r="B383" s="2" t="n">
        <v>44348</v>
      </c>
      <c r="C383" s="0" t="s">
        <v>20</v>
      </c>
      <c r="D383" s="0" t="n">
        <v>5</v>
      </c>
      <c r="E383" s="0" t="n">
        <v>60</v>
      </c>
      <c r="F383" s="0" t="s">
        <v>11</v>
      </c>
      <c r="G383" s="0" t="n">
        <v>70</v>
      </c>
      <c r="H383" s="0" t="str">
        <f aca="false">VLOOKUP(C383,Магазин!A:C,2,0)</f>
        <v>Заречный</v>
      </c>
      <c r="I383" s="0" t="str">
        <f aca="false">VLOOKUP(D383, Товар!A:F, 3, 0)</f>
        <v>Кефир обезжиренный</v>
      </c>
      <c r="J383" s="3" t="str">
        <f aca="false">IF(AND(H383="Заречный", F383="Поступление",I383=Товар!C$16),E383,"")</f>
        <v/>
      </c>
      <c r="K383" s="3" t="str">
        <f aca="false">IF(AND(H383="Заречный", F383="Продажа",I383=Товар!C$16),E383,"")</f>
        <v/>
      </c>
    </row>
    <row r="384" customFormat="false" ht="13.8" hidden="false" customHeight="false" outlineLevel="0" collapsed="false">
      <c r="A384" s="0" t="n">
        <v>383</v>
      </c>
      <c r="B384" s="2" t="n">
        <v>44348</v>
      </c>
      <c r="C384" s="0" t="s">
        <v>20</v>
      </c>
      <c r="D384" s="0" t="n">
        <v>6</v>
      </c>
      <c r="E384" s="0" t="n">
        <v>180</v>
      </c>
      <c r="F384" s="0" t="s">
        <v>10</v>
      </c>
      <c r="G384" s="0" t="n">
        <v>50</v>
      </c>
      <c r="H384" s="0" t="str">
        <f aca="false">VLOOKUP(C384,Магазин!A:C,2,0)</f>
        <v>Заречный</v>
      </c>
      <c r="I384" s="0" t="str">
        <f aca="false">VLOOKUP(D384, Товар!A:F, 3, 0)</f>
        <v>Ряженка термостатная</v>
      </c>
      <c r="J384" s="3" t="str">
        <f aca="false">IF(AND(H384="Заречный", F384="Поступление",I384=Товар!C$16),E384,"")</f>
        <v/>
      </c>
      <c r="K384" s="3" t="str">
        <f aca="false">IF(AND(H384="Заречный", F384="Продажа",I384=Товар!C$16),E384,"")</f>
        <v/>
      </c>
    </row>
    <row r="385" customFormat="false" ht="13.8" hidden="false" customHeight="false" outlineLevel="0" collapsed="false">
      <c r="A385" s="0" t="n">
        <v>384</v>
      </c>
      <c r="B385" s="2" t="n">
        <v>44348</v>
      </c>
      <c r="C385" s="0" t="s">
        <v>20</v>
      </c>
      <c r="D385" s="0" t="n">
        <v>6</v>
      </c>
      <c r="E385" s="0" t="n">
        <v>70</v>
      </c>
      <c r="F385" s="0" t="s">
        <v>11</v>
      </c>
      <c r="G385" s="0" t="n">
        <v>50</v>
      </c>
      <c r="H385" s="0" t="str">
        <f aca="false">VLOOKUP(C385,Магазин!A:C,2,0)</f>
        <v>Заречный</v>
      </c>
      <c r="I385" s="0" t="str">
        <f aca="false">VLOOKUP(D385, Товар!A:F, 3, 0)</f>
        <v>Ряженка термостатная</v>
      </c>
      <c r="J385" s="3" t="str">
        <f aca="false">IF(AND(H385="Заречный", F385="Поступление",I385=Товар!C$16),E385,"")</f>
        <v/>
      </c>
      <c r="K385" s="3" t="str">
        <f aca="false">IF(AND(H385="Заречный", F385="Продажа",I385=Товар!C$16),E385,"")</f>
        <v/>
      </c>
    </row>
    <row r="386" customFormat="false" ht="13.8" hidden="false" customHeight="false" outlineLevel="0" collapsed="false">
      <c r="A386" s="0" t="n">
        <v>385</v>
      </c>
      <c r="B386" s="2" t="n">
        <v>44348</v>
      </c>
      <c r="C386" s="0" t="s">
        <v>20</v>
      </c>
      <c r="D386" s="0" t="n">
        <v>9</v>
      </c>
      <c r="E386" s="0" t="n">
        <v>170</v>
      </c>
      <c r="F386" s="0" t="s">
        <v>10</v>
      </c>
      <c r="G386" s="0" t="n">
        <v>55</v>
      </c>
      <c r="H386" s="0" t="str">
        <f aca="false">VLOOKUP(C386,Магазин!A:C,2,0)</f>
        <v>Заречный</v>
      </c>
      <c r="I386" s="0" t="str">
        <f aca="false">VLOOKUP(D386, Товар!A:F, 3, 0)</f>
        <v>Сметана 15%</v>
      </c>
      <c r="J386" s="3" t="str">
        <f aca="false">IF(AND(H386="Заречный", F386="Поступление",I386=Товар!C$16),E386,"")</f>
        <v/>
      </c>
      <c r="K386" s="3" t="str">
        <f aca="false">IF(AND(H386="Заречный", F386="Продажа",I386=Товар!C$16),E386,"")</f>
        <v/>
      </c>
    </row>
    <row r="387" customFormat="false" ht="13.8" hidden="false" customHeight="false" outlineLevel="0" collapsed="false">
      <c r="A387" s="0" t="n">
        <v>386</v>
      </c>
      <c r="B387" s="2" t="n">
        <v>44348</v>
      </c>
      <c r="C387" s="0" t="s">
        <v>20</v>
      </c>
      <c r="D387" s="0" t="n">
        <v>9</v>
      </c>
      <c r="E387" s="0" t="n">
        <v>90</v>
      </c>
      <c r="F387" s="0" t="s">
        <v>11</v>
      </c>
      <c r="G387" s="0" t="n">
        <v>55</v>
      </c>
      <c r="H387" s="0" t="str">
        <f aca="false">VLOOKUP(C387,Магазин!A:C,2,0)</f>
        <v>Заречный</v>
      </c>
      <c r="I387" s="0" t="str">
        <f aca="false">VLOOKUP(D387, Товар!A:F, 3, 0)</f>
        <v>Сметана 15%</v>
      </c>
      <c r="J387" s="3" t="str">
        <f aca="false">IF(AND(H387="Заречный", F387="Поступление",I387=Товар!C$16),E387,"")</f>
        <v/>
      </c>
      <c r="K387" s="3" t="str">
        <f aca="false">IF(AND(H387="Заречный", F387="Продажа",I387=Товар!C$16),E387,"")</f>
        <v/>
      </c>
    </row>
    <row r="388" customFormat="false" ht="13.8" hidden="false" customHeight="false" outlineLevel="0" collapsed="false">
      <c r="A388" s="0" t="n">
        <v>387</v>
      </c>
      <c r="B388" s="2" t="n">
        <v>44348</v>
      </c>
      <c r="C388" s="0" t="s">
        <v>20</v>
      </c>
      <c r="D388" s="0" t="n">
        <v>10</v>
      </c>
      <c r="E388" s="0" t="n">
        <v>180</v>
      </c>
      <c r="F388" s="0" t="s">
        <v>10</v>
      </c>
      <c r="G388" s="0" t="n">
        <v>70</v>
      </c>
      <c r="H388" s="0" t="str">
        <f aca="false">VLOOKUP(C388,Магазин!A:C,2,0)</f>
        <v>Заречный</v>
      </c>
      <c r="I388" s="0" t="str">
        <f aca="false">VLOOKUP(D388, Товар!A:F, 3, 0)</f>
        <v>Сметана 25%</v>
      </c>
      <c r="J388" s="3" t="str">
        <f aca="false">IF(AND(H388="Заречный", F388="Поступление",I388=Товар!C$16),E388,"")</f>
        <v/>
      </c>
      <c r="K388" s="3" t="str">
        <f aca="false">IF(AND(H388="Заречный", F388="Продажа",I388=Товар!C$16),E388,"")</f>
        <v/>
      </c>
    </row>
    <row r="389" customFormat="false" ht="13.8" hidden="false" customHeight="false" outlineLevel="0" collapsed="false">
      <c r="A389" s="0" t="n">
        <v>388</v>
      </c>
      <c r="B389" s="2" t="n">
        <v>44348</v>
      </c>
      <c r="C389" s="0" t="s">
        <v>20</v>
      </c>
      <c r="D389" s="0" t="n">
        <v>10</v>
      </c>
      <c r="E389" s="0" t="n">
        <v>90</v>
      </c>
      <c r="F389" s="0" t="s">
        <v>11</v>
      </c>
      <c r="G389" s="0" t="n">
        <v>70</v>
      </c>
      <c r="H389" s="0" t="str">
        <f aca="false">VLOOKUP(C389,Магазин!A:C,2,0)</f>
        <v>Заречный</v>
      </c>
      <c r="I389" s="0" t="str">
        <f aca="false">VLOOKUP(D389, Товар!A:F, 3, 0)</f>
        <v>Сметана 25%</v>
      </c>
      <c r="J389" s="3" t="str">
        <f aca="false">IF(AND(H389="Заречный", F389="Поступление",I389=Товар!C$16),E389,"")</f>
        <v/>
      </c>
      <c r="K389" s="3" t="str">
        <f aca="false">IF(AND(H389="Заречный", F389="Продажа",I389=Товар!C$16),E389,"")</f>
        <v/>
      </c>
    </row>
    <row r="390" customFormat="false" ht="13.8" hidden="false" customHeight="false" outlineLevel="0" collapsed="false">
      <c r="A390" s="0" t="n">
        <v>389</v>
      </c>
      <c r="B390" s="2" t="n">
        <v>44348</v>
      </c>
      <c r="C390" s="0" t="s">
        <v>20</v>
      </c>
      <c r="D390" s="0" t="n">
        <v>13</v>
      </c>
      <c r="E390" s="0" t="n">
        <v>180</v>
      </c>
      <c r="F390" s="0" t="s">
        <v>10</v>
      </c>
      <c r="G390" s="0" t="n">
        <v>60</v>
      </c>
      <c r="H390" s="0" t="str">
        <f aca="false">VLOOKUP(C390,Магазин!A:C,2,0)</f>
        <v>Заречный</v>
      </c>
      <c r="I390" s="0" t="str">
        <f aca="false">VLOOKUP(D390, Товар!A:F, 3, 0)</f>
        <v>Творог 9% жирности</v>
      </c>
      <c r="J390" s="3" t="str">
        <f aca="false">IF(AND(H390="Заречный", F390="Поступление",I390=Товар!C$16),E390,"")</f>
        <v/>
      </c>
      <c r="K390" s="3" t="str">
        <f aca="false">IF(AND(H390="Заречный", F390="Продажа",I390=Товар!C$16),E390,"")</f>
        <v/>
      </c>
    </row>
    <row r="391" customFormat="false" ht="13.8" hidden="false" customHeight="false" outlineLevel="0" collapsed="false">
      <c r="A391" s="0" t="n">
        <v>390</v>
      </c>
      <c r="B391" s="2" t="n">
        <v>44348</v>
      </c>
      <c r="C391" s="0" t="s">
        <v>20</v>
      </c>
      <c r="D391" s="0" t="n">
        <v>13</v>
      </c>
      <c r="E391" s="0" t="n">
        <v>80</v>
      </c>
      <c r="F391" s="0" t="s">
        <v>11</v>
      </c>
      <c r="G391" s="0" t="n">
        <v>60</v>
      </c>
      <c r="H391" s="0" t="str">
        <f aca="false">VLOOKUP(C391,Магазин!A:C,2,0)</f>
        <v>Заречный</v>
      </c>
      <c r="I391" s="0" t="str">
        <f aca="false">VLOOKUP(D391, Товар!A:F, 3, 0)</f>
        <v>Творог 9% жирности</v>
      </c>
      <c r="J391" s="3" t="str">
        <f aca="false">IF(AND(H391="Заречный", F391="Поступление",I391=Товар!C$16),E391,"")</f>
        <v/>
      </c>
      <c r="K391" s="3" t="str">
        <f aca="false">IF(AND(H391="Заречный", F391="Продажа",I391=Товар!C$16),E391,"")</f>
        <v/>
      </c>
    </row>
    <row r="392" customFormat="false" ht="13.8" hidden="false" customHeight="false" outlineLevel="0" collapsed="false">
      <c r="A392" s="0" t="n">
        <v>391</v>
      </c>
      <c r="B392" s="2" t="n">
        <v>44348</v>
      </c>
      <c r="C392" s="0" t="s">
        <v>20</v>
      </c>
      <c r="D392" s="0" t="n">
        <v>18</v>
      </c>
      <c r="E392" s="0" t="n">
        <v>180</v>
      </c>
      <c r="F392" s="0" t="s">
        <v>10</v>
      </c>
      <c r="G392" s="0" t="n">
        <v>49</v>
      </c>
      <c r="H392" s="0" t="str">
        <f aca="false">VLOOKUP(C392,Магазин!A:C,2,0)</f>
        <v>Заречный</v>
      </c>
      <c r="I392" s="0" t="str">
        <f aca="false">VLOOKUP(D392, Товар!A:F, 3, 0)</f>
        <v>Крупа манная</v>
      </c>
      <c r="J392" s="3" t="str">
        <f aca="false">IF(AND(H392="Заречный", F392="Поступление",I392=Товар!C$16),E392,"")</f>
        <v/>
      </c>
      <c r="K392" s="3" t="str">
        <f aca="false">IF(AND(H392="Заречный", F392="Продажа",I392=Товар!C$16),E392,"")</f>
        <v/>
      </c>
    </row>
    <row r="393" customFormat="false" ht="13.8" hidden="false" customHeight="false" outlineLevel="0" collapsed="false">
      <c r="A393" s="0" t="n">
        <v>392</v>
      </c>
      <c r="B393" s="2" t="n">
        <v>44348</v>
      </c>
      <c r="C393" s="0" t="s">
        <v>20</v>
      </c>
      <c r="D393" s="0" t="n">
        <v>18</v>
      </c>
      <c r="E393" s="0" t="n">
        <v>59</v>
      </c>
      <c r="F393" s="0" t="s">
        <v>11</v>
      </c>
      <c r="G393" s="0" t="n">
        <v>49</v>
      </c>
      <c r="H393" s="0" t="str">
        <f aca="false">VLOOKUP(C393,Магазин!A:C,2,0)</f>
        <v>Заречный</v>
      </c>
      <c r="I393" s="0" t="str">
        <f aca="false">VLOOKUP(D393, Товар!A:F, 3, 0)</f>
        <v>Крупа манная</v>
      </c>
      <c r="J393" s="3" t="str">
        <f aca="false">IF(AND(H393="Заречный", F393="Поступление",I393=Товар!C$16),E393,"")</f>
        <v/>
      </c>
      <c r="K393" s="3" t="str">
        <f aca="false">IF(AND(H393="Заречный", F393="Продажа",I393=Товар!C$16),E393,"")</f>
        <v/>
      </c>
    </row>
    <row r="394" customFormat="false" ht="13.8" hidden="false" customHeight="false" outlineLevel="0" collapsed="false">
      <c r="A394" s="0" t="n">
        <v>393</v>
      </c>
      <c r="B394" s="2" t="n">
        <v>44348</v>
      </c>
      <c r="C394" s="0" t="s">
        <v>20</v>
      </c>
      <c r="D394" s="0" t="n">
        <v>24</v>
      </c>
      <c r="E394" s="0" t="n">
        <v>180</v>
      </c>
      <c r="F394" s="0" t="s">
        <v>10</v>
      </c>
      <c r="G394" s="0" t="n">
        <v>50</v>
      </c>
      <c r="H394" s="0" t="str">
        <f aca="false">VLOOKUP(C394,Магазин!A:C,2,0)</f>
        <v>Заречный</v>
      </c>
      <c r="I394" s="0" t="str">
        <f aca="false">VLOOKUP(D394, Товар!A:F, 3, 0)</f>
        <v>Макароны спагетти </v>
      </c>
      <c r="J394" s="3" t="str">
        <f aca="false">IF(AND(H394="Заречный", F394="Поступление",I394=Товар!C$16),E394,"")</f>
        <v/>
      </c>
      <c r="K394" s="3" t="str">
        <f aca="false">IF(AND(H394="Заречный", F394="Продажа",I394=Товар!C$16),E394,"")</f>
        <v/>
      </c>
    </row>
    <row r="395" customFormat="false" ht="13.8" hidden="false" customHeight="false" outlineLevel="0" collapsed="false">
      <c r="A395" s="0" t="n">
        <v>394</v>
      </c>
      <c r="B395" s="2" t="n">
        <v>44348</v>
      </c>
      <c r="C395" s="0" t="s">
        <v>20</v>
      </c>
      <c r="D395" s="0" t="n">
        <v>24</v>
      </c>
      <c r="E395" s="0" t="n">
        <v>111</v>
      </c>
      <c r="F395" s="0" t="s">
        <v>11</v>
      </c>
      <c r="G395" s="0" t="n">
        <v>50</v>
      </c>
      <c r="H395" s="0" t="str">
        <f aca="false">VLOOKUP(C395,Магазин!A:C,2,0)</f>
        <v>Заречный</v>
      </c>
      <c r="I395" s="0" t="str">
        <f aca="false">VLOOKUP(D395, Товар!A:F, 3, 0)</f>
        <v>Макароны спагетти </v>
      </c>
      <c r="J395" s="3" t="str">
        <f aca="false">IF(AND(H395="Заречный", F395="Поступление",I395=Товар!C$16),E395,"")</f>
        <v/>
      </c>
      <c r="K395" s="3" t="str">
        <f aca="false">IF(AND(H395="Заречный", F395="Продажа",I395=Товар!C$16),E395,"")</f>
        <v/>
      </c>
    </row>
    <row r="396" customFormat="false" ht="13.8" hidden="false" customHeight="false" outlineLevel="0" collapsed="false">
      <c r="A396" s="0" t="n">
        <v>395</v>
      </c>
      <c r="B396" s="2" t="n">
        <v>44348</v>
      </c>
      <c r="C396" s="0" t="s">
        <v>20</v>
      </c>
      <c r="D396" s="0" t="n">
        <v>25</v>
      </c>
      <c r="E396" s="0" t="n">
        <v>170</v>
      </c>
      <c r="F396" s="0" t="s">
        <v>10</v>
      </c>
      <c r="G396" s="0" t="n">
        <v>52</v>
      </c>
      <c r="H396" s="0" t="str">
        <f aca="false">VLOOKUP(C396,Магазин!A:C,2,0)</f>
        <v>Заречный</v>
      </c>
      <c r="I396" s="0" t="str">
        <f aca="false">VLOOKUP(D396, Товар!A:F, 3, 0)</f>
        <v>Макароны вермишель</v>
      </c>
      <c r="J396" s="3" t="str">
        <f aca="false">IF(AND(H396="Заречный", F396="Поступление",I396=Товар!C$16),E396,"")</f>
        <v/>
      </c>
      <c r="K396" s="3" t="str">
        <f aca="false">IF(AND(H396="Заречный", F396="Продажа",I396=Товар!C$16),E396,"")</f>
        <v/>
      </c>
    </row>
    <row r="397" customFormat="false" ht="13.8" hidden="false" customHeight="false" outlineLevel="0" collapsed="false">
      <c r="A397" s="0" t="n">
        <v>396</v>
      </c>
      <c r="B397" s="2" t="n">
        <v>44348</v>
      </c>
      <c r="C397" s="0" t="s">
        <v>20</v>
      </c>
      <c r="D397" s="0" t="n">
        <v>25</v>
      </c>
      <c r="E397" s="0" t="n">
        <v>119</v>
      </c>
      <c r="F397" s="0" t="s">
        <v>11</v>
      </c>
      <c r="G397" s="0" t="n">
        <v>52</v>
      </c>
      <c r="H397" s="0" t="str">
        <f aca="false">VLOOKUP(C397,Магазин!A:C,2,0)</f>
        <v>Заречный</v>
      </c>
      <c r="I397" s="0" t="str">
        <f aca="false">VLOOKUP(D397, Товар!A:F, 3, 0)</f>
        <v>Макароны вермишель</v>
      </c>
      <c r="J397" s="3" t="str">
        <f aca="false">IF(AND(H397="Заречный", F397="Поступление",I397=Товар!C$16),E397,"")</f>
        <v/>
      </c>
      <c r="K397" s="3" t="str">
        <f aca="false">IF(AND(H397="Заречный", F397="Продажа",I397=Товар!C$16),E397,"")</f>
        <v/>
      </c>
    </row>
    <row r="398" customFormat="false" ht="13.8" hidden="false" customHeight="false" outlineLevel="0" collapsed="false">
      <c r="A398" s="0" t="n">
        <v>397</v>
      </c>
      <c r="B398" s="2" t="n">
        <v>44348</v>
      </c>
      <c r="C398" s="0" t="s">
        <v>20</v>
      </c>
      <c r="D398" s="0" t="n">
        <v>26</v>
      </c>
      <c r="E398" s="0" t="n">
        <v>180</v>
      </c>
      <c r="F398" s="0" t="s">
        <v>10</v>
      </c>
      <c r="G398" s="0" t="n">
        <v>47</v>
      </c>
      <c r="H398" s="0" t="str">
        <f aca="false">VLOOKUP(C398,Магазин!A:C,2,0)</f>
        <v>Заречный</v>
      </c>
      <c r="I398" s="0" t="str">
        <f aca="false">VLOOKUP(D398, Товар!A:F, 3, 0)</f>
        <v>Макароны рожки</v>
      </c>
      <c r="J398" s="3" t="str">
        <f aca="false">IF(AND(H398="Заречный", F398="Поступление",I398=Товар!C$16),E398,"")</f>
        <v/>
      </c>
      <c r="K398" s="3" t="str">
        <f aca="false">IF(AND(H398="Заречный", F398="Продажа",I398=Товар!C$16),E398,"")</f>
        <v/>
      </c>
    </row>
    <row r="399" customFormat="false" ht="13.8" hidden="false" customHeight="false" outlineLevel="0" collapsed="false">
      <c r="A399" s="0" t="n">
        <v>398</v>
      </c>
      <c r="B399" s="2" t="n">
        <v>44348</v>
      </c>
      <c r="C399" s="0" t="s">
        <v>20</v>
      </c>
      <c r="D399" s="0" t="n">
        <v>26</v>
      </c>
      <c r="E399" s="0" t="n">
        <v>105</v>
      </c>
      <c r="F399" s="0" t="s">
        <v>11</v>
      </c>
      <c r="G399" s="0" t="n">
        <v>47</v>
      </c>
      <c r="H399" s="0" t="str">
        <f aca="false">VLOOKUP(C399,Магазин!A:C,2,0)</f>
        <v>Заречный</v>
      </c>
      <c r="I399" s="0" t="str">
        <f aca="false">VLOOKUP(D399, Товар!A:F, 3, 0)</f>
        <v>Макароны рожки</v>
      </c>
      <c r="J399" s="3" t="str">
        <f aca="false">IF(AND(H399="Заречный", F399="Поступление",I399=Товар!C$16),E399,"")</f>
        <v/>
      </c>
      <c r="K399" s="3" t="str">
        <f aca="false">IF(AND(H399="Заречный", F399="Продажа",I399=Товар!C$16),E399,"")</f>
        <v/>
      </c>
    </row>
    <row r="400" customFormat="false" ht="13.8" hidden="false" customHeight="false" outlineLevel="0" collapsed="false">
      <c r="A400" s="0" t="n">
        <v>399</v>
      </c>
      <c r="B400" s="2" t="n">
        <v>44348</v>
      </c>
      <c r="C400" s="0" t="s">
        <v>20</v>
      </c>
      <c r="D400" s="0" t="n">
        <v>27</v>
      </c>
      <c r="E400" s="0" t="n">
        <v>180</v>
      </c>
      <c r="F400" s="0" t="s">
        <v>10</v>
      </c>
      <c r="G400" s="0" t="n">
        <v>45</v>
      </c>
      <c r="H400" s="0" t="str">
        <f aca="false">VLOOKUP(C400,Магазин!A:C,2,0)</f>
        <v>Заречный</v>
      </c>
      <c r="I400" s="0" t="str">
        <f aca="false">VLOOKUP(D400, Товар!A:F, 3, 0)</f>
        <v>Макароны перья</v>
      </c>
      <c r="J400" s="3" t="str">
        <f aca="false">IF(AND(H400="Заречный", F400="Поступление",I400=Товар!C$16),E400,"")</f>
        <v/>
      </c>
      <c r="K400" s="3" t="str">
        <f aca="false">IF(AND(H400="Заречный", F400="Продажа",I400=Товар!C$16),E400,"")</f>
        <v/>
      </c>
    </row>
    <row r="401" customFormat="false" ht="13.8" hidden="false" customHeight="false" outlineLevel="0" collapsed="false">
      <c r="A401" s="0" t="n">
        <v>400</v>
      </c>
      <c r="B401" s="2" t="n">
        <v>44348</v>
      </c>
      <c r="C401" s="0" t="s">
        <v>20</v>
      </c>
      <c r="D401" s="0" t="n">
        <v>27</v>
      </c>
      <c r="E401" s="0" t="n">
        <v>114</v>
      </c>
      <c r="F401" s="0" t="s">
        <v>11</v>
      </c>
      <c r="G401" s="0" t="n">
        <v>45</v>
      </c>
      <c r="H401" s="0" t="str">
        <f aca="false">VLOOKUP(C401,Магазин!A:C,2,0)</f>
        <v>Заречный</v>
      </c>
      <c r="I401" s="0" t="str">
        <f aca="false">VLOOKUP(D401, Товар!A:F, 3, 0)</f>
        <v>Макароны перья</v>
      </c>
      <c r="J401" s="3" t="str">
        <f aca="false">IF(AND(H401="Заречный", F401="Поступление",I401=Товар!C$16),E401,"")</f>
        <v/>
      </c>
      <c r="K401" s="3" t="str">
        <f aca="false">IF(AND(H401="Заречный", F401="Продажа",I401=Товар!C$16),E401,"")</f>
        <v/>
      </c>
    </row>
    <row r="402" customFormat="false" ht="13.8" hidden="false" customHeight="false" outlineLevel="0" collapsed="false">
      <c r="A402" s="0" t="n">
        <v>401</v>
      </c>
      <c r="B402" s="2" t="n">
        <v>44348</v>
      </c>
      <c r="C402" s="0" t="s">
        <v>20</v>
      </c>
      <c r="D402" s="0" t="n">
        <v>28</v>
      </c>
      <c r="E402" s="0" t="n">
        <v>170</v>
      </c>
      <c r="F402" s="0" t="s">
        <v>10</v>
      </c>
      <c r="G402" s="0" t="n">
        <v>38</v>
      </c>
      <c r="H402" s="0" t="str">
        <f aca="false">VLOOKUP(C402,Магазин!A:C,2,0)</f>
        <v>Заречный</v>
      </c>
      <c r="I402" s="0" t="str">
        <f aca="false">VLOOKUP(D402, Товар!A:F, 3, 0)</f>
        <v>Сахар песок белый</v>
      </c>
      <c r="J402" s="3" t="str">
        <f aca="false">IF(AND(H402="Заречный", F402="Поступление",I402=Товар!C$16),E402,"")</f>
        <v/>
      </c>
      <c r="K402" s="3" t="str">
        <f aca="false">IF(AND(H402="Заречный", F402="Продажа",I402=Товар!C$16),E402,"")</f>
        <v/>
      </c>
    </row>
    <row r="403" customFormat="false" ht="13.8" hidden="false" customHeight="false" outlineLevel="0" collapsed="false">
      <c r="A403" s="0" t="n">
        <v>402</v>
      </c>
      <c r="B403" s="2" t="n">
        <v>44348</v>
      </c>
      <c r="C403" s="0" t="s">
        <v>20</v>
      </c>
      <c r="D403" s="0" t="n">
        <v>28</v>
      </c>
      <c r="E403" s="0" t="n">
        <v>93</v>
      </c>
      <c r="F403" s="0" t="s">
        <v>11</v>
      </c>
      <c r="G403" s="0" t="n">
        <v>38</v>
      </c>
      <c r="H403" s="0" t="str">
        <f aca="false">VLOOKUP(C403,Магазин!A:C,2,0)</f>
        <v>Заречный</v>
      </c>
      <c r="I403" s="0" t="str">
        <f aca="false">VLOOKUP(D403, Товар!A:F, 3, 0)</f>
        <v>Сахар песок белый</v>
      </c>
      <c r="J403" s="3" t="str">
        <f aca="false">IF(AND(H403="Заречный", F403="Поступление",I403=Товар!C$16),E403,"")</f>
        <v/>
      </c>
      <c r="K403" s="3" t="str">
        <f aca="false">IF(AND(H403="Заречный", F403="Продажа",I403=Товар!C$16),E403,"")</f>
        <v/>
      </c>
    </row>
    <row r="404" customFormat="false" ht="13.8" hidden="false" customHeight="false" outlineLevel="0" collapsed="false">
      <c r="A404" s="0" t="n">
        <v>403</v>
      </c>
      <c r="B404" s="2" t="n">
        <v>44348</v>
      </c>
      <c r="C404" s="0" t="s">
        <v>20</v>
      </c>
      <c r="D404" s="0" t="n">
        <v>29</v>
      </c>
      <c r="E404" s="0" t="n">
        <v>180</v>
      </c>
      <c r="F404" s="0" t="s">
        <v>10</v>
      </c>
      <c r="G404" s="0" t="n">
        <v>85</v>
      </c>
      <c r="H404" s="0" t="str">
        <f aca="false">VLOOKUP(C404,Магазин!A:C,2,0)</f>
        <v>Заречный</v>
      </c>
      <c r="I404" s="0" t="str">
        <f aca="false">VLOOKUP(D404, Товар!A:F, 3, 0)</f>
        <v>Сахар демерара коричневый</v>
      </c>
      <c r="J404" s="3" t="str">
        <f aca="false">IF(AND(H404="Заречный", F404="Поступление",I404=Товар!C$16),E404,"")</f>
        <v/>
      </c>
      <c r="K404" s="3" t="str">
        <f aca="false">IF(AND(H404="Заречный", F404="Продажа",I404=Товар!C$16),E404,"")</f>
        <v/>
      </c>
    </row>
    <row r="405" customFormat="false" ht="13.8" hidden="false" customHeight="false" outlineLevel="0" collapsed="false">
      <c r="A405" s="0" t="n">
        <v>404</v>
      </c>
      <c r="B405" s="2" t="n">
        <v>44348</v>
      </c>
      <c r="C405" s="0" t="s">
        <v>20</v>
      </c>
      <c r="D405" s="0" t="n">
        <v>29</v>
      </c>
      <c r="E405" s="0" t="n">
        <v>19</v>
      </c>
      <c r="F405" s="0" t="s">
        <v>11</v>
      </c>
      <c r="G405" s="0" t="n">
        <v>85</v>
      </c>
      <c r="H405" s="0" t="str">
        <f aca="false">VLOOKUP(C405,Магазин!A:C,2,0)</f>
        <v>Заречный</v>
      </c>
      <c r="I405" s="0" t="str">
        <f aca="false">VLOOKUP(D405, Товар!A:F, 3, 0)</f>
        <v>Сахар демерара коричневый</v>
      </c>
      <c r="J405" s="3" t="str">
        <f aca="false">IF(AND(H405="Заречный", F405="Поступление",I405=Товар!C$16),E405,"")</f>
        <v/>
      </c>
      <c r="K405" s="3" t="str">
        <f aca="false">IF(AND(H405="Заречный", F405="Продажа",I405=Товар!C$16),E405,"")</f>
        <v/>
      </c>
    </row>
    <row r="406" customFormat="false" ht="13.8" hidden="false" customHeight="false" outlineLevel="0" collapsed="false">
      <c r="A406" s="0" t="n">
        <v>405</v>
      </c>
      <c r="B406" s="2" t="n">
        <v>44348</v>
      </c>
      <c r="C406" s="0" t="s">
        <v>20</v>
      </c>
      <c r="D406" s="0" t="n">
        <v>30</v>
      </c>
      <c r="E406" s="0" t="n">
        <v>180</v>
      </c>
      <c r="F406" s="0" t="s">
        <v>10</v>
      </c>
      <c r="G406" s="0" t="n">
        <v>44</v>
      </c>
      <c r="H406" s="0" t="str">
        <f aca="false">VLOOKUP(C406,Магазин!A:C,2,0)</f>
        <v>Заречный</v>
      </c>
      <c r="I406" s="0" t="str">
        <f aca="false">VLOOKUP(D406, Товар!A:F, 3, 0)</f>
        <v>Сахар рафинад быстрорастворимый</v>
      </c>
      <c r="J406" s="3" t="str">
        <f aca="false">IF(AND(H406="Заречный", F406="Поступление",I406=Товар!C$16),E406,"")</f>
        <v/>
      </c>
      <c r="K406" s="3" t="str">
        <f aca="false">IF(AND(H406="Заречный", F406="Продажа",I406=Товар!C$16),E406,"")</f>
        <v/>
      </c>
    </row>
    <row r="407" customFormat="false" ht="13.8" hidden="false" customHeight="false" outlineLevel="0" collapsed="false">
      <c r="A407" s="0" t="n">
        <v>406</v>
      </c>
      <c r="B407" s="2" t="n">
        <v>44348</v>
      </c>
      <c r="C407" s="0" t="s">
        <v>20</v>
      </c>
      <c r="D407" s="0" t="n">
        <v>30</v>
      </c>
      <c r="E407" s="0" t="n">
        <v>74</v>
      </c>
      <c r="F407" s="0" t="s">
        <v>11</v>
      </c>
      <c r="G407" s="0" t="n">
        <v>44</v>
      </c>
      <c r="H407" s="0" t="str">
        <f aca="false">VLOOKUP(C407,Магазин!A:C,2,0)</f>
        <v>Заречный</v>
      </c>
      <c r="I407" s="0" t="str">
        <f aca="false">VLOOKUP(D407, Товар!A:F, 3, 0)</f>
        <v>Сахар рафинад быстрорастворимый</v>
      </c>
      <c r="J407" s="3" t="str">
        <f aca="false">IF(AND(H407="Заречный", F407="Поступление",I407=Товар!C$16),E407,"")</f>
        <v/>
      </c>
      <c r="K407" s="3" t="str">
        <f aca="false">IF(AND(H407="Заречный", F407="Продажа",I407=Товар!C$16),E407,"")</f>
        <v/>
      </c>
    </row>
    <row r="408" customFormat="false" ht="13.8" hidden="false" customHeight="false" outlineLevel="0" collapsed="false">
      <c r="A408" s="0" t="n">
        <v>407</v>
      </c>
      <c r="B408" s="2" t="n">
        <v>44348</v>
      </c>
      <c r="C408" s="0" t="s">
        <v>20</v>
      </c>
      <c r="D408" s="0" t="n">
        <v>33</v>
      </c>
      <c r="E408" s="0" t="n">
        <v>180</v>
      </c>
      <c r="F408" s="0" t="s">
        <v>10</v>
      </c>
      <c r="G408" s="0" t="n">
        <v>50</v>
      </c>
      <c r="H408" s="0" t="str">
        <f aca="false">VLOOKUP(C408,Магазин!A:C,2,0)</f>
        <v>Заречный</v>
      </c>
      <c r="I408" s="0" t="str">
        <f aca="false">VLOOKUP(D408, Товар!A:F, 3, 0)</f>
        <v>Мука хлебопекарная в\с</v>
      </c>
      <c r="J408" s="3" t="str">
        <f aca="false">IF(AND(H408="Заречный", F408="Поступление",I408=Товар!C$16),E408,"")</f>
        <v/>
      </c>
      <c r="K408" s="3" t="str">
        <f aca="false">IF(AND(H408="Заречный", F408="Продажа",I408=Товар!C$16),E408,"")</f>
        <v/>
      </c>
    </row>
    <row r="409" customFormat="false" ht="13.8" hidden="false" customHeight="false" outlineLevel="0" collapsed="false">
      <c r="A409" s="0" t="n">
        <v>408</v>
      </c>
      <c r="B409" s="2" t="n">
        <v>44348</v>
      </c>
      <c r="C409" s="0" t="s">
        <v>20</v>
      </c>
      <c r="D409" s="0" t="n">
        <v>33</v>
      </c>
      <c r="E409" s="0" t="n">
        <v>74</v>
      </c>
      <c r="F409" s="0" t="s">
        <v>11</v>
      </c>
      <c r="G409" s="0" t="n">
        <v>50</v>
      </c>
      <c r="H409" s="0" t="str">
        <f aca="false">VLOOKUP(C409,Магазин!A:C,2,0)</f>
        <v>Заречный</v>
      </c>
      <c r="I409" s="0" t="str">
        <f aca="false">VLOOKUP(D409, Товар!A:F, 3, 0)</f>
        <v>Мука хлебопекарная в\с</v>
      </c>
      <c r="J409" s="3" t="str">
        <f aca="false">IF(AND(H409="Заречный", F409="Поступление",I409=Товар!C$16),E409,"")</f>
        <v/>
      </c>
      <c r="K409" s="3" t="str">
        <f aca="false">IF(AND(H409="Заречный", F409="Продажа",I409=Товар!C$16),E409,"")</f>
        <v/>
      </c>
    </row>
    <row r="410" customFormat="false" ht="13.8" hidden="false" customHeight="false" outlineLevel="0" collapsed="false">
      <c r="A410" s="0" t="n">
        <v>409</v>
      </c>
      <c r="B410" s="2" t="n">
        <v>44348</v>
      </c>
      <c r="C410" s="0" t="s">
        <v>20</v>
      </c>
      <c r="D410" s="0" t="n">
        <v>34</v>
      </c>
      <c r="E410" s="0" t="n">
        <v>180</v>
      </c>
      <c r="F410" s="0" t="s">
        <v>10</v>
      </c>
      <c r="G410" s="0" t="n">
        <v>65</v>
      </c>
      <c r="H410" s="0" t="str">
        <f aca="false">VLOOKUP(C410,Магазин!A:C,2,0)</f>
        <v>Заречный</v>
      </c>
      <c r="I410" s="0" t="str">
        <f aca="false">VLOOKUP(D410, Товар!A:F, 3, 0)</f>
        <v>Мука блинная</v>
      </c>
      <c r="J410" s="3" t="str">
        <f aca="false">IF(AND(H410="Заречный", F410="Поступление",I410=Товар!C$16),E410,"")</f>
        <v/>
      </c>
      <c r="K410" s="3" t="str">
        <f aca="false">IF(AND(H410="Заречный", F410="Продажа",I410=Товар!C$16),E410,"")</f>
        <v/>
      </c>
    </row>
    <row r="411" customFormat="false" ht="13.8" hidden="false" customHeight="false" outlineLevel="0" collapsed="false">
      <c r="A411" s="0" t="n">
        <v>410</v>
      </c>
      <c r="B411" s="2" t="n">
        <v>44348</v>
      </c>
      <c r="C411" s="0" t="s">
        <v>20</v>
      </c>
      <c r="D411" s="0" t="n">
        <v>34</v>
      </c>
      <c r="E411" s="0" t="n">
        <v>37</v>
      </c>
      <c r="F411" s="0" t="s">
        <v>11</v>
      </c>
      <c r="G411" s="0" t="n">
        <v>65</v>
      </c>
      <c r="H411" s="0" t="str">
        <f aca="false">VLOOKUP(C411,Магазин!A:C,2,0)</f>
        <v>Заречный</v>
      </c>
      <c r="I411" s="0" t="str">
        <f aca="false">VLOOKUP(D411, Товар!A:F, 3, 0)</f>
        <v>Мука блинная</v>
      </c>
      <c r="J411" s="3" t="str">
        <f aca="false">IF(AND(H411="Заречный", F411="Поступление",I411=Товар!C$16),E411,"")</f>
        <v/>
      </c>
      <c r="K411" s="3" t="str">
        <f aca="false">IF(AND(H411="Заречный", F411="Продажа",I411=Товар!C$16),E411,"")</f>
        <v/>
      </c>
    </row>
    <row r="412" customFormat="false" ht="13.8" hidden="false" customHeight="false" outlineLevel="0" collapsed="false">
      <c r="A412" s="0" t="n">
        <v>411</v>
      </c>
      <c r="B412" s="2" t="n">
        <v>44348</v>
      </c>
      <c r="C412" s="0" t="s">
        <v>20</v>
      </c>
      <c r="D412" s="0" t="n">
        <v>44</v>
      </c>
      <c r="E412" s="0" t="n">
        <v>170</v>
      </c>
      <c r="F412" s="0" t="s">
        <v>10</v>
      </c>
      <c r="G412" s="0" t="n">
        <v>180</v>
      </c>
      <c r="H412" s="0" t="str">
        <f aca="false">VLOOKUP(C412,Магазин!A:C,2,0)</f>
        <v>Заречный</v>
      </c>
      <c r="I412" s="0" t="str">
        <f aca="false">VLOOKUP(D412, Товар!A:F, 3, 0)</f>
        <v>Чай черный индийский</v>
      </c>
      <c r="J412" s="3" t="str">
        <f aca="false">IF(AND(H412="Заречный", F412="Поступление",I412=Товар!C$16),E412,"")</f>
        <v/>
      </c>
      <c r="K412" s="3" t="str">
        <f aca="false">IF(AND(H412="Заречный", F412="Продажа",I412=Товар!C$16),E412,"")</f>
        <v/>
      </c>
    </row>
    <row r="413" customFormat="false" ht="13.8" hidden="false" customHeight="false" outlineLevel="0" collapsed="false">
      <c r="A413" s="0" t="n">
        <v>412</v>
      </c>
      <c r="B413" s="2" t="n">
        <v>44348</v>
      </c>
      <c r="C413" s="0" t="s">
        <v>20</v>
      </c>
      <c r="D413" s="0" t="n">
        <v>44</v>
      </c>
      <c r="E413" s="0" t="n">
        <v>56</v>
      </c>
      <c r="F413" s="0" t="s">
        <v>11</v>
      </c>
      <c r="G413" s="0" t="n">
        <v>180</v>
      </c>
      <c r="H413" s="0" t="str">
        <f aca="false">VLOOKUP(C413,Магазин!A:C,2,0)</f>
        <v>Заречный</v>
      </c>
      <c r="I413" s="0" t="str">
        <f aca="false">VLOOKUP(D413, Товар!A:F, 3, 0)</f>
        <v>Чай черный индийский</v>
      </c>
      <c r="J413" s="3" t="str">
        <f aca="false">IF(AND(H413="Заречный", F413="Поступление",I413=Товар!C$16),E413,"")</f>
        <v/>
      </c>
      <c r="K413" s="3" t="str">
        <f aca="false">IF(AND(H413="Заречный", F413="Продажа",I413=Товар!C$16),E413,"")</f>
        <v/>
      </c>
    </row>
    <row r="414" customFormat="false" ht="13.8" hidden="false" customHeight="false" outlineLevel="0" collapsed="false">
      <c r="A414" s="0" t="n">
        <v>413</v>
      </c>
      <c r="B414" s="2" t="n">
        <v>44348</v>
      </c>
      <c r="C414" s="0" t="s">
        <v>20</v>
      </c>
      <c r="D414" s="0" t="n">
        <v>45</v>
      </c>
      <c r="E414" s="0" t="n">
        <v>180</v>
      </c>
      <c r="F414" s="0" t="s">
        <v>10</v>
      </c>
      <c r="G414" s="0" t="n">
        <v>170</v>
      </c>
      <c r="H414" s="0" t="str">
        <f aca="false">VLOOKUP(C414,Магазин!A:C,2,0)</f>
        <v>Заречный</v>
      </c>
      <c r="I414" s="0" t="str">
        <f aca="false">VLOOKUP(D414, Товар!A:F, 3, 0)</f>
        <v>Чай зеленый </v>
      </c>
      <c r="J414" s="3" t="str">
        <f aca="false">IF(AND(H414="Заречный", F414="Поступление",I414=Товар!C$16),E414,"")</f>
        <v/>
      </c>
      <c r="K414" s="3" t="str">
        <f aca="false">IF(AND(H414="Заречный", F414="Продажа",I414=Товар!C$16),E414,"")</f>
        <v/>
      </c>
    </row>
    <row r="415" customFormat="false" ht="13.8" hidden="false" customHeight="false" outlineLevel="0" collapsed="false">
      <c r="A415" s="0" t="n">
        <v>414</v>
      </c>
      <c r="B415" s="2" t="n">
        <v>44348</v>
      </c>
      <c r="C415" s="0" t="s">
        <v>20</v>
      </c>
      <c r="D415" s="0" t="n">
        <v>45</v>
      </c>
      <c r="E415" s="0" t="n">
        <v>37</v>
      </c>
      <c r="F415" s="0" t="s">
        <v>11</v>
      </c>
      <c r="G415" s="0" t="n">
        <v>170</v>
      </c>
      <c r="H415" s="0" t="str">
        <f aca="false">VLOOKUP(C415,Магазин!A:C,2,0)</f>
        <v>Заречный</v>
      </c>
      <c r="I415" s="0" t="str">
        <f aca="false">VLOOKUP(D415, Товар!A:F, 3, 0)</f>
        <v>Чай зеленый </v>
      </c>
      <c r="J415" s="3" t="str">
        <f aca="false">IF(AND(H415="Заречный", F415="Поступление",I415=Товар!C$16),E415,"")</f>
        <v/>
      </c>
      <c r="K415" s="3" t="str">
        <f aca="false">IF(AND(H415="Заречный", F415="Продажа",I415=Товар!C$16),E415,"")</f>
        <v/>
      </c>
    </row>
    <row r="416" customFormat="false" ht="13.8" hidden="false" customHeight="false" outlineLevel="0" collapsed="false">
      <c r="A416" s="0" t="n">
        <v>415</v>
      </c>
      <c r="B416" s="2" t="n">
        <v>44348</v>
      </c>
      <c r="C416" s="0" t="s">
        <v>20</v>
      </c>
      <c r="D416" s="0" t="n">
        <v>46</v>
      </c>
      <c r="E416" s="0" t="n">
        <v>180</v>
      </c>
      <c r="F416" s="0" t="s">
        <v>10</v>
      </c>
      <c r="G416" s="0" t="n">
        <v>330</v>
      </c>
      <c r="H416" s="0" t="str">
        <f aca="false">VLOOKUP(C416,Магазин!A:C,2,0)</f>
        <v>Заречный</v>
      </c>
      <c r="I416" s="0" t="str">
        <f aca="false">VLOOKUP(D416, Товар!A:F, 3, 0)</f>
        <v>Кофе растворимый</v>
      </c>
      <c r="J416" s="3" t="str">
        <f aca="false">IF(AND(H416="Заречный", F416="Поступление",I416=Товар!C$16),E416,"")</f>
        <v/>
      </c>
      <c r="K416" s="3" t="str">
        <f aca="false">IF(AND(H416="Заречный", F416="Продажа",I416=Товар!C$16),E416,"")</f>
        <v/>
      </c>
    </row>
    <row r="417" customFormat="false" ht="13.8" hidden="false" customHeight="false" outlineLevel="0" collapsed="false">
      <c r="A417" s="0" t="n">
        <v>416</v>
      </c>
      <c r="B417" s="2" t="n">
        <v>44348</v>
      </c>
      <c r="C417" s="0" t="s">
        <v>20</v>
      </c>
      <c r="D417" s="0" t="n">
        <v>46</v>
      </c>
      <c r="E417" s="0" t="n">
        <v>74</v>
      </c>
      <c r="F417" s="0" t="s">
        <v>11</v>
      </c>
      <c r="G417" s="0" t="n">
        <v>330</v>
      </c>
      <c r="H417" s="0" t="str">
        <f aca="false">VLOOKUP(C417,Магазин!A:C,2,0)</f>
        <v>Заречный</v>
      </c>
      <c r="I417" s="0" t="str">
        <f aca="false">VLOOKUP(D417, Товар!A:F, 3, 0)</f>
        <v>Кофе растворимый</v>
      </c>
      <c r="J417" s="3" t="str">
        <f aca="false">IF(AND(H417="Заречный", F417="Поступление",I417=Товар!C$16),E417,"")</f>
        <v/>
      </c>
      <c r="K417" s="3" t="str">
        <f aca="false">IF(AND(H417="Заречный", F417="Продажа",I417=Товар!C$16),E417,"")</f>
        <v/>
      </c>
    </row>
    <row r="418" customFormat="false" ht="13.8" hidden="false" customHeight="false" outlineLevel="0" collapsed="false">
      <c r="A418" s="0" t="n">
        <v>417</v>
      </c>
      <c r="B418" s="2" t="n">
        <v>44348</v>
      </c>
      <c r="C418" s="0" t="s">
        <v>20</v>
      </c>
      <c r="D418" s="0" t="n">
        <v>47</v>
      </c>
      <c r="E418" s="0" t="n">
        <v>170</v>
      </c>
      <c r="F418" s="0" t="s">
        <v>10</v>
      </c>
      <c r="G418" s="0" t="n">
        <v>370</v>
      </c>
      <c r="H418" s="0" t="str">
        <f aca="false">VLOOKUP(C418,Магазин!A:C,2,0)</f>
        <v>Заречный</v>
      </c>
      <c r="I418" s="0" t="str">
        <f aca="false">VLOOKUP(D418, Товар!A:F, 3, 0)</f>
        <v>Кофе в зернах </v>
      </c>
      <c r="J418" s="3" t="str">
        <f aca="false">IF(AND(H418="Заречный", F418="Поступление",I418=Товар!C$16),E418,"")</f>
        <v/>
      </c>
      <c r="K418" s="3" t="str">
        <f aca="false">IF(AND(H418="Заречный", F418="Продажа",I418=Товар!C$16),E418,"")</f>
        <v/>
      </c>
    </row>
    <row r="419" customFormat="false" ht="13.8" hidden="false" customHeight="false" outlineLevel="0" collapsed="false">
      <c r="A419" s="0" t="n">
        <v>418</v>
      </c>
      <c r="B419" s="2" t="n">
        <v>44348</v>
      </c>
      <c r="C419" s="0" t="s">
        <v>20</v>
      </c>
      <c r="D419" s="0" t="n">
        <v>47</v>
      </c>
      <c r="E419" s="0" t="n">
        <v>23</v>
      </c>
      <c r="F419" s="0" t="s">
        <v>11</v>
      </c>
      <c r="G419" s="0" t="n">
        <v>370</v>
      </c>
      <c r="H419" s="0" t="str">
        <f aca="false">VLOOKUP(C419,Магазин!A:C,2,0)</f>
        <v>Заречный</v>
      </c>
      <c r="I419" s="0" t="str">
        <f aca="false">VLOOKUP(D419, Товар!A:F, 3, 0)</f>
        <v>Кофе в зернах </v>
      </c>
      <c r="J419" s="3" t="str">
        <f aca="false">IF(AND(H419="Заречный", F419="Поступление",I419=Товар!C$16),E419,"")</f>
        <v/>
      </c>
      <c r="K419" s="3" t="str">
        <f aca="false">IF(AND(H419="Заречный", F419="Продажа",I419=Товар!C$16),E419,"")</f>
        <v/>
      </c>
    </row>
    <row r="420" customFormat="false" ht="13.8" hidden="false" customHeight="false" outlineLevel="0" collapsed="false">
      <c r="A420" s="0" t="n">
        <v>419</v>
      </c>
      <c r="B420" s="2" t="n">
        <v>44348</v>
      </c>
      <c r="C420" s="0" t="s">
        <v>20</v>
      </c>
      <c r="D420" s="0" t="n">
        <v>48</v>
      </c>
      <c r="E420" s="0" t="n">
        <v>180</v>
      </c>
      <c r="F420" s="0" t="s">
        <v>10</v>
      </c>
      <c r="G420" s="0" t="n">
        <v>180</v>
      </c>
      <c r="H420" s="0" t="str">
        <f aca="false">VLOOKUP(C420,Магазин!A:C,2,0)</f>
        <v>Заречный</v>
      </c>
      <c r="I420" s="0" t="str">
        <f aca="false">VLOOKUP(D420, Товар!A:F, 3, 0)</f>
        <v>Кофе молотый</v>
      </c>
      <c r="J420" s="3" t="str">
        <f aca="false">IF(AND(H420="Заречный", F420="Поступление",I420=Товар!C$16),E420,"")</f>
        <v/>
      </c>
      <c r="K420" s="3" t="str">
        <f aca="false">IF(AND(H420="Заречный", F420="Продажа",I420=Товар!C$16),E420,"")</f>
        <v/>
      </c>
    </row>
    <row r="421" customFormat="false" ht="13.8" hidden="false" customHeight="false" outlineLevel="0" collapsed="false">
      <c r="A421" s="0" t="n">
        <v>420</v>
      </c>
      <c r="B421" s="2" t="n">
        <v>44348</v>
      </c>
      <c r="C421" s="0" t="s">
        <v>20</v>
      </c>
      <c r="D421" s="0" t="n">
        <v>48</v>
      </c>
      <c r="E421" s="0" t="n">
        <v>61</v>
      </c>
      <c r="F421" s="0" t="s">
        <v>11</v>
      </c>
      <c r="G421" s="0" t="n">
        <v>180</v>
      </c>
      <c r="H421" s="0" t="str">
        <f aca="false">VLOOKUP(C421,Магазин!A:C,2,0)</f>
        <v>Заречный</v>
      </c>
      <c r="I421" s="0" t="str">
        <f aca="false">VLOOKUP(D421, Товар!A:F, 3, 0)</f>
        <v>Кофе молотый</v>
      </c>
      <c r="J421" s="3" t="str">
        <f aca="false">IF(AND(H421="Заречный", F421="Поступление",I421=Товар!C$16),E421,"")</f>
        <v/>
      </c>
      <c r="K421" s="3" t="str">
        <f aca="false">IF(AND(H421="Заречный", F421="Продажа",I421=Товар!C$16),E421,"")</f>
        <v/>
      </c>
    </row>
    <row r="422" customFormat="false" ht="13.8" hidden="false" customHeight="false" outlineLevel="0" collapsed="false">
      <c r="A422" s="0" t="n">
        <v>421</v>
      </c>
      <c r="B422" s="2" t="n">
        <v>44348</v>
      </c>
      <c r="C422" s="0" t="s">
        <v>21</v>
      </c>
      <c r="D422" s="0" t="n">
        <v>4</v>
      </c>
      <c r="E422" s="0" t="n">
        <v>180</v>
      </c>
      <c r="F422" s="0" t="s">
        <v>10</v>
      </c>
      <c r="G422" s="0" t="n">
        <v>75</v>
      </c>
      <c r="H422" s="0" t="str">
        <f aca="false">VLOOKUP(C422,Магазин!A:C,2,0)</f>
        <v>Первомайский</v>
      </c>
      <c r="I422" s="0" t="str">
        <f aca="false">VLOOKUP(D422, Товар!A:F, 3, 0)</f>
        <v>Кефир 3,2%</v>
      </c>
      <c r="J422" s="3" t="str">
        <f aca="false">IF(AND(H422="Заречный", F422="Поступление",I422=Товар!C$16),E422,"")</f>
        <v/>
      </c>
      <c r="K422" s="3" t="str">
        <f aca="false">IF(AND(H422="Заречный", F422="Продажа",I422=Товар!C$16),E422,"")</f>
        <v/>
      </c>
    </row>
    <row r="423" customFormat="false" ht="13.8" hidden="false" customHeight="false" outlineLevel="0" collapsed="false">
      <c r="A423" s="0" t="n">
        <v>422</v>
      </c>
      <c r="B423" s="2" t="n">
        <v>44348</v>
      </c>
      <c r="C423" s="0" t="s">
        <v>21</v>
      </c>
      <c r="D423" s="0" t="n">
        <v>4</v>
      </c>
      <c r="E423" s="0" t="n">
        <v>180</v>
      </c>
      <c r="F423" s="0" t="s">
        <v>11</v>
      </c>
      <c r="G423" s="0" t="n">
        <v>75</v>
      </c>
      <c r="H423" s="0" t="str">
        <f aca="false">VLOOKUP(C423,Магазин!A:C,2,0)</f>
        <v>Первомайский</v>
      </c>
      <c r="I423" s="0" t="str">
        <f aca="false">VLOOKUP(D423, Товар!A:F, 3, 0)</f>
        <v>Кефир 3,2%</v>
      </c>
      <c r="J423" s="3" t="str">
        <f aca="false">IF(AND(H423="Заречный", F423="Поступление",I423=Товар!C$16),E423,"")</f>
        <v/>
      </c>
      <c r="K423" s="3" t="str">
        <f aca="false">IF(AND(H423="Заречный", F423="Продажа",I423=Товар!C$16),E423,"")</f>
        <v/>
      </c>
    </row>
    <row r="424" customFormat="false" ht="13.8" hidden="false" customHeight="false" outlineLevel="0" collapsed="false">
      <c r="A424" s="0" t="n">
        <v>423</v>
      </c>
      <c r="B424" s="2" t="n">
        <v>44348</v>
      </c>
      <c r="C424" s="0" t="s">
        <v>21</v>
      </c>
      <c r="D424" s="0" t="n">
        <v>5</v>
      </c>
      <c r="E424" s="0" t="n">
        <v>180</v>
      </c>
      <c r="F424" s="0" t="s">
        <v>10</v>
      </c>
      <c r="G424" s="0" t="n">
        <v>70</v>
      </c>
      <c r="H424" s="0" t="str">
        <f aca="false">VLOOKUP(C424,Магазин!A:C,2,0)</f>
        <v>Первомайский</v>
      </c>
      <c r="I424" s="0" t="str">
        <f aca="false">VLOOKUP(D424, Товар!A:F, 3, 0)</f>
        <v>Кефир обезжиренный</v>
      </c>
      <c r="J424" s="3" t="str">
        <f aca="false">IF(AND(H424="Заречный", F424="Поступление",I424=Товар!C$16),E424,"")</f>
        <v/>
      </c>
      <c r="K424" s="3" t="str">
        <f aca="false">IF(AND(H424="Заречный", F424="Продажа",I424=Товар!C$16),E424,"")</f>
        <v/>
      </c>
    </row>
    <row r="425" customFormat="false" ht="13.8" hidden="false" customHeight="false" outlineLevel="0" collapsed="false">
      <c r="A425" s="0" t="n">
        <v>424</v>
      </c>
      <c r="B425" s="2" t="n">
        <v>44348</v>
      </c>
      <c r="C425" s="0" t="s">
        <v>21</v>
      </c>
      <c r="D425" s="0" t="n">
        <v>5</v>
      </c>
      <c r="E425" s="0" t="n">
        <v>120</v>
      </c>
      <c r="F425" s="0" t="s">
        <v>11</v>
      </c>
      <c r="G425" s="0" t="n">
        <v>70</v>
      </c>
      <c r="H425" s="0" t="str">
        <f aca="false">VLOOKUP(C425,Магазин!A:C,2,0)</f>
        <v>Первомайский</v>
      </c>
      <c r="I425" s="0" t="str">
        <f aca="false">VLOOKUP(D425, Товар!A:F, 3, 0)</f>
        <v>Кефир обезжиренный</v>
      </c>
      <c r="J425" s="3" t="str">
        <f aca="false">IF(AND(H425="Заречный", F425="Поступление",I425=Товар!C$16),E425,"")</f>
        <v/>
      </c>
      <c r="K425" s="3" t="str">
        <f aca="false">IF(AND(H425="Заречный", F425="Продажа",I425=Товар!C$16),E425,"")</f>
        <v/>
      </c>
    </row>
    <row r="426" customFormat="false" ht="13.8" hidden="false" customHeight="false" outlineLevel="0" collapsed="false">
      <c r="A426" s="0" t="n">
        <v>425</v>
      </c>
      <c r="B426" s="2" t="n">
        <v>44348</v>
      </c>
      <c r="C426" s="0" t="s">
        <v>21</v>
      </c>
      <c r="D426" s="0" t="n">
        <v>6</v>
      </c>
      <c r="E426" s="0" t="n">
        <v>180</v>
      </c>
      <c r="F426" s="0" t="s">
        <v>10</v>
      </c>
      <c r="G426" s="0" t="n">
        <v>50</v>
      </c>
      <c r="H426" s="0" t="str">
        <f aca="false">VLOOKUP(C426,Магазин!A:C,2,0)</f>
        <v>Первомайский</v>
      </c>
      <c r="I426" s="0" t="str">
        <f aca="false">VLOOKUP(D426, Товар!A:F, 3, 0)</f>
        <v>Ряженка термостатная</v>
      </c>
      <c r="J426" s="3" t="str">
        <f aca="false">IF(AND(H426="Заречный", F426="Поступление",I426=Товар!C$16),E426,"")</f>
        <v/>
      </c>
      <c r="K426" s="3" t="str">
        <f aca="false">IF(AND(H426="Заречный", F426="Продажа",I426=Товар!C$16),E426,"")</f>
        <v/>
      </c>
    </row>
    <row r="427" customFormat="false" ht="13.8" hidden="false" customHeight="false" outlineLevel="0" collapsed="false">
      <c r="A427" s="0" t="n">
        <v>426</v>
      </c>
      <c r="B427" s="2" t="n">
        <v>44348</v>
      </c>
      <c r="C427" s="0" t="s">
        <v>21</v>
      </c>
      <c r="D427" s="0" t="n">
        <v>6</v>
      </c>
      <c r="E427" s="0" t="n">
        <v>90</v>
      </c>
      <c r="F427" s="0" t="s">
        <v>11</v>
      </c>
      <c r="G427" s="0" t="n">
        <v>50</v>
      </c>
      <c r="H427" s="0" t="str">
        <f aca="false">VLOOKUP(C427,Магазин!A:C,2,0)</f>
        <v>Первомайский</v>
      </c>
      <c r="I427" s="0" t="str">
        <f aca="false">VLOOKUP(D427, Товар!A:F, 3, 0)</f>
        <v>Ряженка термостатная</v>
      </c>
      <c r="J427" s="3" t="str">
        <f aca="false">IF(AND(H427="Заречный", F427="Поступление",I427=Товар!C$16),E427,"")</f>
        <v/>
      </c>
      <c r="K427" s="3" t="str">
        <f aca="false">IF(AND(H427="Заречный", F427="Продажа",I427=Товар!C$16),E427,"")</f>
        <v/>
      </c>
    </row>
    <row r="428" customFormat="false" ht="13.8" hidden="false" customHeight="false" outlineLevel="0" collapsed="false">
      <c r="A428" s="0" t="n">
        <v>427</v>
      </c>
      <c r="B428" s="2" t="n">
        <v>44348</v>
      </c>
      <c r="C428" s="0" t="s">
        <v>21</v>
      </c>
      <c r="D428" s="0" t="n">
        <v>9</v>
      </c>
      <c r="E428" s="0" t="n">
        <v>170</v>
      </c>
      <c r="F428" s="0" t="s">
        <v>10</v>
      </c>
      <c r="G428" s="0" t="n">
        <v>55</v>
      </c>
      <c r="H428" s="0" t="str">
        <f aca="false">VLOOKUP(C428,Магазин!A:C,2,0)</f>
        <v>Первомайский</v>
      </c>
      <c r="I428" s="0" t="str">
        <f aca="false">VLOOKUP(D428, Товар!A:F, 3, 0)</f>
        <v>Сметана 15%</v>
      </c>
      <c r="J428" s="3" t="str">
        <f aca="false">IF(AND(H428="Заречный", F428="Поступление",I428=Товар!C$16),E428,"")</f>
        <v/>
      </c>
      <c r="K428" s="3" t="str">
        <f aca="false">IF(AND(H428="Заречный", F428="Продажа",I428=Товар!C$16),E428,"")</f>
        <v/>
      </c>
    </row>
    <row r="429" customFormat="false" ht="13.8" hidden="false" customHeight="false" outlineLevel="0" collapsed="false">
      <c r="A429" s="0" t="n">
        <v>428</v>
      </c>
      <c r="B429" s="2" t="n">
        <v>44348</v>
      </c>
      <c r="C429" s="0" t="s">
        <v>21</v>
      </c>
      <c r="D429" s="0" t="n">
        <v>9</v>
      </c>
      <c r="E429" s="0" t="n">
        <v>150</v>
      </c>
      <c r="F429" s="0" t="s">
        <v>11</v>
      </c>
      <c r="G429" s="0" t="n">
        <v>55</v>
      </c>
      <c r="H429" s="0" t="str">
        <f aca="false">VLOOKUP(C429,Магазин!A:C,2,0)</f>
        <v>Первомайский</v>
      </c>
      <c r="I429" s="0" t="str">
        <f aca="false">VLOOKUP(D429, Товар!A:F, 3, 0)</f>
        <v>Сметана 15%</v>
      </c>
      <c r="J429" s="3" t="str">
        <f aca="false">IF(AND(H429="Заречный", F429="Поступление",I429=Товар!C$16),E429,"")</f>
        <v/>
      </c>
      <c r="K429" s="3" t="str">
        <f aca="false">IF(AND(H429="Заречный", F429="Продажа",I429=Товар!C$16),E429,"")</f>
        <v/>
      </c>
    </row>
    <row r="430" customFormat="false" ht="13.8" hidden="false" customHeight="false" outlineLevel="0" collapsed="false">
      <c r="A430" s="0" t="n">
        <v>429</v>
      </c>
      <c r="B430" s="2" t="n">
        <v>44348</v>
      </c>
      <c r="C430" s="0" t="s">
        <v>21</v>
      </c>
      <c r="D430" s="0" t="n">
        <v>10</v>
      </c>
      <c r="E430" s="0" t="n">
        <v>180</v>
      </c>
      <c r="F430" s="0" t="s">
        <v>10</v>
      </c>
      <c r="G430" s="0" t="n">
        <v>70</v>
      </c>
      <c r="H430" s="0" t="str">
        <f aca="false">VLOOKUP(C430,Магазин!A:C,2,0)</f>
        <v>Первомайский</v>
      </c>
      <c r="I430" s="0" t="str">
        <f aca="false">VLOOKUP(D430, Товар!A:F, 3, 0)</f>
        <v>Сметана 25%</v>
      </c>
      <c r="J430" s="3" t="str">
        <f aca="false">IF(AND(H430="Заречный", F430="Поступление",I430=Товар!C$16),E430,"")</f>
        <v/>
      </c>
      <c r="K430" s="3" t="str">
        <f aca="false">IF(AND(H430="Заречный", F430="Продажа",I430=Товар!C$16),E430,"")</f>
        <v/>
      </c>
    </row>
    <row r="431" customFormat="false" ht="13.8" hidden="false" customHeight="false" outlineLevel="0" collapsed="false">
      <c r="A431" s="0" t="n">
        <v>430</v>
      </c>
      <c r="B431" s="2" t="n">
        <v>44348</v>
      </c>
      <c r="C431" s="0" t="s">
        <v>21</v>
      </c>
      <c r="D431" s="0" t="n">
        <v>10</v>
      </c>
      <c r="E431" s="0" t="n">
        <v>80</v>
      </c>
      <c r="F431" s="0" t="s">
        <v>11</v>
      </c>
      <c r="G431" s="0" t="n">
        <v>70</v>
      </c>
      <c r="H431" s="0" t="str">
        <f aca="false">VLOOKUP(C431,Магазин!A:C,2,0)</f>
        <v>Первомайский</v>
      </c>
      <c r="I431" s="0" t="str">
        <f aca="false">VLOOKUP(D431, Товар!A:F, 3, 0)</f>
        <v>Сметана 25%</v>
      </c>
      <c r="J431" s="3" t="str">
        <f aca="false">IF(AND(H431="Заречный", F431="Поступление",I431=Товар!C$16),E431,"")</f>
        <v/>
      </c>
      <c r="K431" s="3" t="str">
        <f aca="false">IF(AND(H431="Заречный", F431="Продажа",I431=Товар!C$16),E431,"")</f>
        <v/>
      </c>
    </row>
    <row r="432" customFormat="false" ht="13.8" hidden="false" customHeight="false" outlineLevel="0" collapsed="false">
      <c r="A432" s="0" t="n">
        <v>431</v>
      </c>
      <c r="B432" s="2" t="n">
        <v>44348</v>
      </c>
      <c r="C432" s="0" t="s">
        <v>21</v>
      </c>
      <c r="D432" s="0" t="n">
        <v>13</v>
      </c>
      <c r="E432" s="0" t="n">
        <v>180</v>
      </c>
      <c r="F432" s="0" t="s">
        <v>10</v>
      </c>
      <c r="G432" s="0" t="n">
        <v>60</v>
      </c>
      <c r="H432" s="0" t="str">
        <f aca="false">VLOOKUP(C432,Магазин!A:C,2,0)</f>
        <v>Первомайский</v>
      </c>
      <c r="I432" s="0" t="str">
        <f aca="false">VLOOKUP(D432, Товар!A:F, 3, 0)</f>
        <v>Творог 9% жирности</v>
      </c>
      <c r="J432" s="3" t="str">
        <f aca="false">IF(AND(H432="Заречный", F432="Поступление",I432=Товар!C$16),E432,"")</f>
        <v/>
      </c>
      <c r="K432" s="3" t="str">
        <f aca="false">IF(AND(H432="Заречный", F432="Продажа",I432=Товар!C$16),E432,"")</f>
        <v/>
      </c>
    </row>
    <row r="433" customFormat="false" ht="13.8" hidden="false" customHeight="false" outlineLevel="0" collapsed="false">
      <c r="A433" s="0" t="n">
        <v>432</v>
      </c>
      <c r="B433" s="2" t="n">
        <v>44348</v>
      </c>
      <c r="C433" s="0" t="s">
        <v>21</v>
      </c>
      <c r="D433" s="0" t="n">
        <v>13</v>
      </c>
      <c r="E433" s="0" t="n">
        <v>100</v>
      </c>
      <c r="F433" s="0" t="s">
        <v>11</v>
      </c>
      <c r="G433" s="0" t="n">
        <v>60</v>
      </c>
      <c r="H433" s="0" t="str">
        <f aca="false">VLOOKUP(C433,Магазин!A:C,2,0)</f>
        <v>Первомайский</v>
      </c>
      <c r="I433" s="0" t="str">
        <f aca="false">VLOOKUP(D433, Товар!A:F, 3, 0)</f>
        <v>Творог 9% жирности</v>
      </c>
      <c r="J433" s="3" t="str">
        <f aca="false">IF(AND(H433="Заречный", F433="Поступление",I433=Товар!C$16),E433,"")</f>
        <v/>
      </c>
      <c r="K433" s="3" t="str">
        <f aca="false">IF(AND(H433="Заречный", F433="Продажа",I433=Товар!C$16),E433,"")</f>
        <v/>
      </c>
    </row>
    <row r="434" customFormat="false" ht="13.8" hidden="false" customHeight="false" outlineLevel="0" collapsed="false">
      <c r="A434" s="0" t="n">
        <v>433</v>
      </c>
      <c r="B434" s="2" t="n">
        <v>44348</v>
      </c>
      <c r="C434" s="0" t="s">
        <v>21</v>
      </c>
      <c r="D434" s="0" t="n">
        <v>18</v>
      </c>
      <c r="E434" s="0" t="n">
        <v>170</v>
      </c>
      <c r="F434" s="0" t="s">
        <v>10</v>
      </c>
      <c r="G434" s="0" t="n">
        <v>49</v>
      </c>
      <c r="H434" s="0" t="str">
        <f aca="false">VLOOKUP(C434,Магазин!A:C,2,0)</f>
        <v>Первомайский</v>
      </c>
      <c r="I434" s="0" t="str">
        <f aca="false">VLOOKUP(D434, Товар!A:F, 3, 0)</f>
        <v>Крупа манная</v>
      </c>
      <c r="J434" s="3" t="str">
        <f aca="false">IF(AND(H434="Заречный", F434="Поступление",I434=Товар!C$16),E434,"")</f>
        <v/>
      </c>
      <c r="K434" s="3" t="str">
        <f aca="false">IF(AND(H434="Заречный", F434="Продажа",I434=Товар!C$16),E434,"")</f>
        <v/>
      </c>
    </row>
    <row r="435" customFormat="false" ht="13.8" hidden="false" customHeight="false" outlineLevel="0" collapsed="false">
      <c r="A435" s="0" t="n">
        <v>434</v>
      </c>
      <c r="B435" s="2" t="n">
        <v>44348</v>
      </c>
      <c r="C435" s="0" t="s">
        <v>21</v>
      </c>
      <c r="D435" s="0" t="n">
        <v>18</v>
      </c>
      <c r="E435" s="0" t="n">
        <v>60</v>
      </c>
      <c r="F435" s="0" t="s">
        <v>11</v>
      </c>
      <c r="G435" s="0" t="n">
        <v>49</v>
      </c>
      <c r="H435" s="0" t="str">
        <f aca="false">VLOOKUP(C435,Магазин!A:C,2,0)</f>
        <v>Первомайский</v>
      </c>
      <c r="I435" s="0" t="str">
        <f aca="false">VLOOKUP(D435, Товар!A:F, 3, 0)</f>
        <v>Крупа манная</v>
      </c>
      <c r="J435" s="3" t="str">
        <f aca="false">IF(AND(H435="Заречный", F435="Поступление",I435=Товар!C$16),E435,"")</f>
        <v/>
      </c>
      <c r="K435" s="3" t="str">
        <f aca="false">IF(AND(H435="Заречный", F435="Продажа",I435=Товар!C$16),E435,"")</f>
        <v/>
      </c>
    </row>
    <row r="436" customFormat="false" ht="13.8" hidden="false" customHeight="false" outlineLevel="0" collapsed="false">
      <c r="A436" s="0" t="n">
        <v>435</v>
      </c>
      <c r="B436" s="2" t="n">
        <v>44348</v>
      </c>
      <c r="C436" s="0" t="s">
        <v>21</v>
      </c>
      <c r="D436" s="0" t="n">
        <v>24</v>
      </c>
      <c r="E436" s="0" t="n">
        <v>180</v>
      </c>
      <c r="F436" s="0" t="s">
        <v>10</v>
      </c>
      <c r="G436" s="0" t="n">
        <v>50</v>
      </c>
      <c r="H436" s="0" t="str">
        <f aca="false">VLOOKUP(C436,Магазин!A:C,2,0)</f>
        <v>Первомайский</v>
      </c>
      <c r="I436" s="0" t="str">
        <f aca="false">VLOOKUP(D436, Товар!A:F, 3, 0)</f>
        <v>Макароны спагетти </v>
      </c>
      <c r="J436" s="3" t="str">
        <f aca="false">IF(AND(H436="Заречный", F436="Поступление",I436=Товар!C$16),E436,"")</f>
        <v/>
      </c>
      <c r="K436" s="3" t="str">
        <f aca="false">IF(AND(H436="Заречный", F436="Продажа",I436=Товар!C$16),E436,"")</f>
        <v/>
      </c>
    </row>
    <row r="437" customFormat="false" ht="13.8" hidden="false" customHeight="false" outlineLevel="0" collapsed="false">
      <c r="A437" s="0" t="n">
        <v>436</v>
      </c>
      <c r="B437" s="2" t="n">
        <v>44348</v>
      </c>
      <c r="C437" s="0" t="s">
        <v>21</v>
      </c>
      <c r="D437" s="0" t="n">
        <v>24</v>
      </c>
      <c r="E437" s="0" t="n">
        <v>120</v>
      </c>
      <c r="F437" s="0" t="s">
        <v>11</v>
      </c>
      <c r="G437" s="0" t="n">
        <v>50</v>
      </c>
      <c r="H437" s="0" t="str">
        <f aca="false">VLOOKUP(C437,Магазин!A:C,2,0)</f>
        <v>Первомайский</v>
      </c>
      <c r="I437" s="0" t="str">
        <f aca="false">VLOOKUP(D437, Товар!A:F, 3, 0)</f>
        <v>Макароны спагетти </v>
      </c>
      <c r="J437" s="3" t="str">
        <f aca="false">IF(AND(H437="Заречный", F437="Поступление",I437=Товар!C$16),E437,"")</f>
        <v/>
      </c>
      <c r="K437" s="3" t="str">
        <f aca="false">IF(AND(H437="Заречный", F437="Продажа",I437=Товар!C$16),E437,"")</f>
        <v/>
      </c>
    </row>
    <row r="438" customFormat="false" ht="13.8" hidden="false" customHeight="false" outlineLevel="0" collapsed="false">
      <c r="A438" s="0" t="n">
        <v>437</v>
      </c>
      <c r="B438" s="2" t="n">
        <v>44348</v>
      </c>
      <c r="C438" s="0" t="s">
        <v>21</v>
      </c>
      <c r="D438" s="0" t="n">
        <v>25</v>
      </c>
      <c r="E438" s="0" t="n">
        <v>180</v>
      </c>
      <c r="F438" s="0" t="s">
        <v>10</v>
      </c>
      <c r="G438" s="0" t="n">
        <v>52</v>
      </c>
      <c r="H438" s="0" t="str">
        <f aca="false">VLOOKUP(C438,Магазин!A:C,2,0)</f>
        <v>Первомайский</v>
      </c>
      <c r="I438" s="0" t="str">
        <f aca="false">VLOOKUP(D438, Товар!A:F, 3, 0)</f>
        <v>Макароны вермишель</v>
      </c>
      <c r="J438" s="3" t="str">
        <f aca="false">IF(AND(H438="Заречный", F438="Поступление",I438=Товар!C$16),E438,"")</f>
        <v/>
      </c>
      <c r="K438" s="3" t="str">
        <f aca="false">IF(AND(H438="Заречный", F438="Продажа",I438=Товар!C$16),E438,"")</f>
        <v/>
      </c>
    </row>
    <row r="439" customFormat="false" ht="13.8" hidden="false" customHeight="false" outlineLevel="0" collapsed="false">
      <c r="A439" s="0" t="n">
        <v>438</v>
      </c>
      <c r="B439" s="2" t="n">
        <v>44348</v>
      </c>
      <c r="C439" s="0" t="s">
        <v>21</v>
      </c>
      <c r="D439" s="0" t="n">
        <v>25</v>
      </c>
      <c r="E439" s="0" t="n">
        <v>120</v>
      </c>
      <c r="F439" s="0" t="s">
        <v>11</v>
      </c>
      <c r="G439" s="0" t="n">
        <v>52</v>
      </c>
      <c r="H439" s="0" t="str">
        <f aca="false">VLOOKUP(C439,Магазин!A:C,2,0)</f>
        <v>Первомайский</v>
      </c>
      <c r="I439" s="0" t="str">
        <f aca="false">VLOOKUP(D439, Товар!A:F, 3, 0)</f>
        <v>Макароны вермишель</v>
      </c>
      <c r="J439" s="3" t="str">
        <f aca="false">IF(AND(H439="Заречный", F439="Поступление",I439=Товар!C$16),E439,"")</f>
        <v/>
      </c>
      <c r="K439" s="3" t="str">
        <f aca="false">IF(AND(H439="Заречный", F439="Продажа",I439=Товар!C$16),E439,"")</f>
        <v/>
      </c>
    </row>
    <row r="440" customFormat="false" ht="13.8" hidden="false" customHeight="false" outlineLevel="0" collapsed="false">
      <c r="A440" s="0" t="n">
        <v>439</v>
      </c>
      <c r="B440" s="2" t="n">
        <v>44348</v>
      </c>
      <c r="C440" s="0" t="s">
        <v>21</v>
      </c>
      <c r="D440" s="0" t="n">
        <v>26</v>
      </c>
      <c r="E440" s="0" t="n">
        <v>180</v>
      </c>
      <c r="F440" s="0" t="s">
        <v>10</v>
      </c>
      <c r="G440" s="0" t="n">
        <v>47</v>
      </c>
      <c r="H440" s="0" t="str">
        <f aca="false">VLOOKUP(C440,Магазин!A:C,2,0)</f>
        <v>Первомайский</v>
      </c>
      <c r="I440" s="0" t="str">
        <f aca="false">VLOOKUP(D440, Товар!A:F, 3, 0)</f>
        <v>Макароны рожки</v>
      </c>
      <c r="J440" s="3" t="str">
        <f aca="false">IF(AND(H440="Заречный", F440="Поступление",I440=Товар!C$16),E440,"")</f>
        <v/>
      </c>
      <c r="K440" s="3" t="str">
        <f aca="false">IF(AND(H440="Заречный", F440="Продажа",I440=Товар!C$16),E440,"")</f>
        <v/>
      </c>
    </row>
    <row r="441" customFormat="false" ht="13.8" hidden="false" customHeight="false" outlineLevel="0" collapsed="false">
      <c r="A441" s="0" t="n">
        <v>440</v>
      </c>
      <c r="B441" s="2" t="n">
        <v>44348</v>
      </c>
      <c r="C441" s="0" t="s">
        <v>21</v>
      </c>
      <c r="D441" s="0" t="n">
        <v>26</v>
      </c>
      <c r="E441" s="0" t="n">
        <v>120</v>
      </c>
      <c r="F441" s="0" t="s">
        <v>11</v>
      </c>
      <c r="G441" s="0" t="n">
        <v>47</v>
      </c>
      <c r="H441" s="0" t="str">
        <f aca="false">VLOOKUP(C441,Магазин!A:C,2,0)</f>
        <v>Первомайский</v>
      </c>
      <c r="I441" s="0" t="str">
        <f aca="false">VLOOKUP(D441, Товар!A:F, 3, 0)</f>
        <v>Макароны рожки</v>
      </c>
      <c r="J441" s="3" t="str">
        <f aca="false">IF(AND(H441="Заречный", F441="Поступление",I441=Товар!C$16),E441,"")</f>
        <v/>
      </c>
      <c r="K441" s="3" t="str">
        <f aca="false">IF(AND(H441="Заречный", F441="Продажа",I441=Товар!C$16),E441,"")</f>
        <v/>
      </c>
    </row>
    <row r="442" customFormat="false" ht="13.8" hidden="false" customHeight="false" outlineLevel="0" collapsed="false">
      <c r="A442" s="0" t="n">
        <v>441</v>
      </c>
      <c r="B442" s="2" t="n">
        <v>44348</v>
      </c>
      <c r="C442" s="0" t="s">
        <v>21</v>
      </c>
      <c r="D442" s="0" t="n">
        <v>27</v>
      </c>
      <c r="E442" s="0" t="n">
        <v>180</v>
      </c>
      <c r="F442" s="0" t="s">
        <v>10</v>
      </c>
      <c r="G442" s="0" t="n">
        <v>45</v>
      </c>
      <c r="H442" s="0" t="str">
        <f aca="false">VLOOKUP(C442,Магазин!A:C,2,0)</f>
        <v>Первомайский</v>
      </c>
      <c r="I442" s="0" t="str">
        <f aca="false">VLOOKUP(D442, Товар!A:F, 3, 0)</f>
        <v>Макароны перья</v>
      </c>
      <c r="J442" s="3" t="str">
        <f aca="false">IF(AND(H442="Заречный", F442="Поступление",I442=Товар!C$16),E442,"")</f>
        <v/>
      </c>
      <c r="K442" s="3" t="str">
        <f aca="false">IF(AND(H442="Заречный", F442="Продажа",I442=Товар!C$16),E442,"")</f>
        <v/>
      </c>
    </row>
    <row r="443" customFormat="false" ht="13.8" hidden="false" customHeight="false" outlineLevel="0" collapsed="false">
      <c r="A443" s="0" t="n">
        <v>442</v>
      </c>
      <c r="B443" s="2" t="n">
        <v>44348</v>
      </c>
      <c r="C443" s="0" t="s">
        <v>21</v>
      </c>
      <c r="D443" s="0" t="n">
        <v>27</v>
      </c>
      <c r="E443" s="0" t="n">
        <v>120</v>
      </c>
      <c r="F443" s="0" t="s">
        <v>11</v>
      </c>
      <c r="G443" s="0" t="n">
        <v>45</v>
      </c>
      <c r="H443" s="0" t="str">
        <f aca="false">VLOOKUP(C443,Магазин!A:C,2,0)</f>
        <v>Первомайский</v>
      </c>
      <c r="I443" s="0" t="str">
        <f aca="false">VLOOKUP(D443, Товар!A:F, 3, 0)</f>
        <v>Макароны перья</v>
      </c>
      <c r="J443" s="3" t="str">
        <f aca="false">IF(AND(H443="Заречный", F443="Поступление",I443=Товар!C$16),E443,"")</f>
        <v/>
      </c>
      <c r="K443" s="3" t="str">
        <f aca="false">IF(AND(H443="Заречный", F443="Продажа",I443=Товар!C$16),E443,"")</f>
        <v/>
      </c>
    </row>
    <row r="444" customFormat="false" ht="13.8" hidden="false" customHeight="false" outlineLevel="0" collapsed="false">
      <c r="A444" s="0" t="n">
        <v>443</v>
      </c>
      <c r="B444" s="2" t="n">
        <v>44348</v>
      </c>
      <c r="C444" s="0" t="s">
        <v>21</v>
      </c>
      <c r="D444" s="0" t="n">
        <v>28</v>
      </c>
      <c r="E444" s="0" t="n">
        <v>170</v>
      </c>
      <c r="F444" s="0" t="s">
        <v>10</v>
      </c>
      <c r="G444" s="0" t="n">
        <v>38</v>
      </c>
      <c r="H444" s="0" t="str">
        <f aca="false">VLOOKUP(C444,Магазин!A:C,2,0)</f>
        <v>Первомайский</v>
      </c>
      <c r="I444" s="0" t="str">
        <f aca="false">VLOOKUP(D444, Товар!A:F, 3, 0)</f>
        <v>Сахар песок белый</v>
      </c>
      <c r="J444" s="3" t="str">
        <f aca="false">IF(AND(H444="Заречный", F444="Поступление",I444=Товар!C$16),E444,"")</f>
        <v/>
      </c>
      <c r="K444" s="3" t="str">
        <f aca="false">IF(AND(H444="Заречный", F444="Продажа",I444=Товар!C$16),E444,"")</f>
        <v/>
      </c>
    </row>
    <row r="445" customFormat="false" ht="13.8" hidden="false" customHeight="false" outlineLevel="0" collapsed="false">
      <c r="A445" s="0" t="n">
        <v>444</v>
      </c>
      <c r="B445" s="2" t="n">
        <v>44348</v>
      </c>
      <c r="C445" s="0" t="s">
        <v>21</v>
      </c>
      <c r="D445" s="0" t="n">
        <v>28</v>
      </c>
      <c r="E445" s="0" t="n">
        <v>100</v>
      </c>
      <c r="F445" s="0" t="s">
        <v>11</v>
      </c>
      <c r="G445" s="0" t="n">
        <v>38</v>
      </c>
      <c r="H445" s="0" t="str">
        <f aca="false">VLOOKUP(C445,Магазин!A:C,2,0)</f>
        <v>Первомайский</v>
      </c>
      <c r="I445" s="0" t="str">
        <f aca="false">VLOOKUP(D445, Товар!A:F, 3, 0)</f>
        <v>Сахар песок белый</v>
      </c>
      <c r="J445" s="3" t="str">
        <f aca="false">IF(AND(H445="Заречный", F445="Поступление",I445=Товар!C$16),E445,"")</f>
        <v/>
      </c>
      <c r="K445" s="3" t="str">
        <f aca="false">IF(AND(H445="Заречный", F445="Продажа",I445=Товар!C$16),E445,"")</f>
        <v/>
      </c>
    </row>
    <row r="446" customFormat="false" ht="13.8" hidden="false" customHeight="false" outlineLevel="0" collapsed="false">
      <c r="A446" s="0" t="n">
        <v>445</v>
      </c>
      <c r="B446" s="2" t="n">
        <v>44348</v>
      </c>
      <c r="C446" s="0" t="s">
        <v>21</v>
      </c>
      <c r="D446" s="0" t="n">
        <v>29</v>
      </c>
      <c r="E446" s="0" t="n">
        <v>180</v>
      </c>
      <c r="F446" s="0" t="s">
        <v>10</v>
      </c>
      <c r="G446" s="0" t="n">
        <v>85</v>
      </c>
      <c r="H446" s="0" t="str">
        <f aca="false">VLOOKUP(C446,Магазин!A:C,2,0)</f>
        <v>Первомайский</v>
      </c>
      <c r="I446" s="0" t="str">
        <f aca="false">VLOOKUP(D446, Товар!A:F, 3, 0)</f>
        <v>Сахар демерара коричневый</v>
      </c>
      <c r="J446" s="3" t="str">
        <f aca="false">IF(AND(H446="Заречный", F446="Поступление",I446=Товар!C$16),E446,"")</f>
        <v/>
      </c>
      <c r="K446" s="3" t="str">
        <f aca="false">IF(AND(H446="Заречный", F446="Продажа",I446=Товар!C$16),E446,"")</f>
        <v/>
      </c>
    </row>
    <row r="447" customFormat="false" ht="13.8" hidden="false" customHeight="false" outlineLevel="0" collapsed="false">
      <c r="A447" s="0" t="n">
        <v>446</v>
      </c>
      <c r="B447" s="2" t="n">
        <v>44348</v>
      </c>
      <c r="C447" s="0" t="s">
        <v>21</v>
      </c>
      <c r="D447" s="0" t="n">
        <v>29</v>
      </c>
      <c r="E447" s="0" t="n">
        <v>20</v>
      </c>
      <c r="F447" s="0" t="s">
        <v>11</v>
      </c>
      <c r="G447" s="0" t="n">
        <v>85</v>
      </c>
      <c r="H447" s="0" t="str">
        <f aca="false">VLOOKUP(C447,Магазин!A:C,2,0)</f>
        <v>Первомайский</v>
      </c>
      <c r="I447" s="0" t="str">
        <f aca="false">VLOOKUP(D447, Товар!A:F, 3, 0)</f>
        <v>Сахар демерара коричневый</v>
      </c>
      <c r="J447" s="3" t="str">
        <f aca="false">IF(AND(H447="Заречный", F447="Поступление",I447=Товар!C$16),E447,"")</f>
        <v/>
      </c>
      <c r="K447" s="3" t="str">
        <f aca="false">IF(AND(H447="Заречный", F447="Продажа",I447=Товар!C$16),E447,"")</f>
        <v/>
      </c>
    </row>
    <row r="448" customFormat="false" ht="13.8" hidden="false" customHeight="false" outlineLevel="0" collapsed="false">
      <c r="A448" s="0" t="n">
        <v>447</v>
      </c>
      <c r="B448" s="2" t="n">
        <v>44348</v>
      </c>
      <c r="C448" s="0" t="s">
        <v>21</v>
      </c>
      <c r="D448" s="0" t="n">
        <v>30</v>
      </c>
      <c r="E448" s="0" t="n">
        <v>180</v>
      </c>
      <c r="F448" s="0" t="s">
        <v>10</v>
      </c>
      <c r="G448" s="0" t="n">
        <v>44</v>
      </c>
      <c r="H448" s="0" t="str">
        <f aca="false">VLOOKUP(C448,Магазин!A:C,2,0)</f>
        <v>Первомайский</v>
      </c>
      <c r="I448" s="0" t="str">
        <f aca="false">VLOOKUP(D448, Товар!A:F, 3, 0)</f>
        <v>Сахар рафинад быстрорастворимый</v>
      </c>
      <c r="J448" s="3" t="str">
        <f aca="false">IF(AND(H448="Заречный", F448="Поступление",I448=Товар!C$16),E448,"")</f>
        <v/>
      </c>
      <c r="K448" s="3" t="str">
        <f aca="false">IF(AND(H448="Заречный", F448="Продажа",I448=Товар!C$16),E448,"")</f>
        <v/>
      </c>
    </row>
    <row r="449" customFormat="false" ht="13.8" hidden="false" customHeight="false" outlineLevel="0" collapsed="false">
      <c r="A449" s="0" t="n">
        <v>448</v>
      </c>
      <c r="B449" s="2" t="n">
        <v>44348</v>
      </c>
      <c r="C449" s="0" t="s">
        <v>21</v>
      </c>
      <c r="D449" s="0" t="n">
        <v>30</v>
      </c>
      <c r="E449" s="0" t="n">
        <v>80</v>
      </c>
      <c r="F449" s="0" t="s">
        <v>11</v>
      </c>
      <c r="G449" s="0" t="n">
        <v>44</v>
      </c>
      <c r="H449" s="0" t="str">
        <f aca="false">VLOOKUP(C449,Магазин!A:C,2,0)</f>
        <v>Первомайский</v>
      </c>
      <c r="I449" s="0" t="str">
        <f aca="false">VLOOKUP(D449, Товар!A:F, 3, 0)</f>
        <v>Сахар рафинад быстрорастворимый</v>
      </c>
      <c r="J449" s="3" t="str">
        <f aca="false">IF(AND(H449="Заречный", F449="Поступление",I449=Товар!C$16),E449,"")</f>
        <v/>
      </c>
      <c r="K449" s="3" t="str">
        <f aca="false">IF(AND(H449="Заречный", F449="Продажа",I449=Товар!C$16),E449,"")</f>
        <v/>
      </c>
    </row>
    <row r="450" customFormat="false" ht="13.8" hidden="false" customHeight="false" outlineLevel="0" collapsed="false">
      <c r="A450" s="0" t="n">
        <v>449</v>
      </c>
      <c r="B450" s="2" t="n">
        <v>44348</v>
      </c>
      <c r="C450" s="0" t="s">
        <v>21</v>
      </c>
      <c r="D450" s="0" t="n">
        <v>33</v>
      </c>
      <c r="E450" s="0" t="n">
        <v>170</v>
      </c>
      <c r="F450" s="0" t="s">
        <v>10</v>
      </c>
      <c r="G450" s="0" t="n">
        <v>50</v>
      </c>
      <c r="H450" s="0" t="str">
        <f aca="false">VLOOKUP(C450,Магазин!A:C,2,0)</f>
        <v>Первомайский</v>
      </c>
      <c r="I450" s="0" t="str">
        <f aca="false">VLOOKUP(D450, Товар!A:F, 3, 0)</f>
        <v>Мука хлебопекарная в\с</v>
      </c>
      <c r="J450" s="3" t="str">
        <f aca="false">IF(AND(H450="Заречный", F450="Поступление",I450=Товар!C$16),E450,"")</f>
        <v/>
      </c>
      <c r="K450" s="3" t="str">
        <f aca="false">IF(AND(H450="Заречный", F450="Продажа",I450=Товар!C$16),E450,"")</f>
        <v/>
      </c>
    </row>
    <row r="451" customFormat="false" ht="13.8" hidden="false" customHeight="false" outlineLevel="0" collapsed="false">
      <c r="A451" s="0" t="n">
        <v>450</v>
      </c>
      <c r="B451" s="2" t="n">
        <v>44348</v>
      </c>
      <c r="C451" s="0" t="s">
        <v>21</v>
      </c>
      <c r="D451" s="0" t="n">
        <v>33</v>
      </c>
      <c r="E451" s="0" t="n">
        <v>80</v>
      </c>
      <c r="F451" s="0" t="s">
        <v>11</v>
      </c>
      <c r="G451" s="0" t="n">
        <v>50</v>
      </c>
      <c r="H451" s="0" t="str">
        <f aca="false">VLOOKUP(C451,Магазин!A:C,2,0)</f>
        <v>Первомайский</v>
      </c>
      <c r="I451" s="0" t="str">
        <f aca="false">VLOOKUP(D451, Товар!A:F, 3, 0)</f>
        <v>Мука хлебопекарная в\с</v>
      </c>
      <c r="J451" s="3" t="str">
        <f aca="false">IF(AND(H451="Заречный", F451="Поступление",I451=Товар!C$16),E451,"")</f>
        <v/>
      </c>
      <c r="K451" s="3" t="str">
        <f aca="false">IF(AND(H451="Заречный", F451="Продажа",I451=Товар!C$16),E451,"")</f>
        <v/>
      </c>
    </row>
    <row r="452" customFormat="false" ht="13.8" hidden="false" customHeight="false" outlineLevel="0" collapsed="false">
      <c r="A452" s="0" t="n">
        <v>451</v>
      </c>
      <c r="B452" s="2" t="n">
        <v>44348</v>
      </c>
      <c r="C452" s="0" t="s">
        <v>21</v>
      </c>
      <c r="D452" s="0" t="n">
        <v>34</v>
      </c>
      <c r="E452" s="0" t="n">
        <v>180</v>
      </c>
      <c r="F452" s="0" t="s">
        <v>10</v>
      </c>
      <c r="G452" s="0" t="n">
        <v>65</v>
      </c>
      <c r="H452" s="0" t="str">
        <f aca="false">VLOOKUP(C452,Магазин!A:C,2,0)</f>
        <v>Первомайский</v>
      </c>
      <c r="I452" s="0" t="str">
        <f aca="false">VLOOKUP(D452, Товар!A:F, 3, 0)</f>
        <v>Мука блинная</v>
      </c>
      <c r="J452" s="3" t="str">
        <f aca="false">IF(AND(H452="Заречный", F452="Поступление",I452=Товар!C$16),E452,"")</f>
        <v/>
      </c>
      <c r="K452" s="3" t="str">
        <f aca="false">IF(AND(H452="Заречный", F452="Продажа",I452=Товар!C$16),E452,"")</f>
        <v/>
      </c>
    </row>
    <row r="453" customFormat="false" ht="13.8" hidden="false" customHeight="false" outlineLevel="0" collapsed="false">
      <c r="A453" s="0" t="n">
        <v>452</v>
      </c>
      <c r="B453" s="2" t="n">
        <v>44348</v>
      </c>
      <c r="C453" s="0" t="s">
        <v>21</v>
      </c>
      <c r="D453" s="0" t="n">
        <v>34</v>
      </c>
      <c r="E453" s="0" t="n">
        <v>40</v>
      </c>
      <c r="F453" s="0" t="s">
        <v>11</v>
      </c>
      <c r="G453" s="0" t="n">
        <v>65</v>
      </c>
      <c r="H453" s="0" t="str">
        <f aca="false">VLOOKUP(C453,Магазин!A:C,2,0)</f>
        <v>Первомайский</v>
      </c>
      <c r="I453" s="0" t="str">
        <f aca="false">VLOOKUP(D453, Товар!A:F, 3, 0)</f>
        <v>Мука блинная</v>
      </c>
      <c r="J453" s="3" t="str">
        <f aca="false">IF(AND(H453="Заречный", F453="Поступление",I453=Товар!C$16),E453,"")</f>
        <v/>
      </c>
      <c r="K453" s="3" t="str">
        <f aca="false">IF(AND(H453="Заречный", F453="Продажа",I453=Товар!C$16),E453,"")</f>
        <v/>
      </c>
    </row>
    <row r="454" customFormat="false" ht="13.8" hidden="false" customHeight="false" outlineLevel="0" collapsed="false">
      <c r="A454" s="0" t="n">
        <v>453</v>
      </c>
      <c r="B454" s="2" t="n">
        <v>44348</v>
      </c>
      <c r="C454" s="0" t="s">
        <v>21</v>
      </c>
      <c r="D454" s="0" t="n">
        <v>44</v>
      </c>
      <c r="E454" s="0" t="n">
        <v>180</v>
      </c>
      <c r="F454" s="0" t="s">
        <v>10</v>
      </c>
      <c r="G454" s="0" t="n">
        <v>180</v>
      </c>
      <c r="H454" s="0" t="str">
        <f aca="false">VLOOKUP(C454,Магазин!A:C,2,0)</f>
        <v>Первомайский</v>
      </c>
      <c r="I454" s="0" t="str">
        <f aca="false">VLOOKUP(D454, Товар!A:F, 3, 0)</f>
        <v>Чай черный индийский</v>
      </c>
      <c r="J454" s="3" t="str">
        <f aca="false">IF(AND(H454="Заречный", F454="Поступление",I454=Товар!C$16),E454,"")</f>
        <v/>
      </c>
      <c r="K454" s="3" t="str">
        <f aca="false">IF(AND(H454="Заречный", F454="Продажа",I454=Товар!C$16),E454,"")</f>
        <v/>
      </c>
    </row>
    <row r="455" customFormat="false" ht="13.8" hidden="false" customHeight="false" outlineLevel="0" collapsed="false">
      <c r="A455" s="0" t="n">
        <v>454</v>
      </c>
      <c r="B455" s="2" t="n">
        <v>44348</v>
      </c>
      <c r="C455" s="0" t="s">
        <v>21</v>
      </c>
      <c r="D455" s="0" t="n">
        <v>44</v>
      </c>
      <c r="E455" s="0" t="n">
        <v>60</v>
      </c>
      <c r="F455" s="0" t="s">
        <v>11</v>
      </c>
      <c r="G455" s="0" t="n">
        <v>180</v>
      </c>
      <c r="H455" s="0" t="str">
        <f aca="false">VLOOKUP(C455,Магазин!A:C,2,0)</f>
        <v>Первомайский</v>
      </c>
      <c r="I455" s="0" t="str">
        <f aca="false">VLOOKUP(D455, Товар!A:F, 3, 0)</f>
        <v>Чай черный индийский</v>
      </c>
      <c r="J455" s="3" t="str">
        <f aca="false">IF(AND(H455="Заречный", F455="Поступление",I455=Товар!C$16),E455,"")</f>
        <v/>
      </c>
      <c r="K455" s="3" t="str">
        <f aca="false">IF(AND(H455="Заречный", F455="Продажа",I455=Товар!C$16),E455,"")</f>
        <v/>
      </c>
    </row>
    <row r="456" customFormat="false" ht="13.8" hidden="false" customHeight="false" outlineLevel="0" collapsed="false">
      <c r="A456" s="0" t="n">
        <v>455</v>
      </c>
      <c r="B456" s="2" t="n">
        <v>44348</v>
      </c>
      <c r="C456" s="0" t="s">
        <v>21</v>
      </c>
      <c r="D456" s="0" t="n">
        <v>45</v>
      </c>
      <c r="E456" s="0" t="n">
        <v>180</v>
      </c>
      <c r="F456" s="0" t="s">
        <v>10</v>
      </c>
      <c r="G456" s="0" t="n">
        <v>170</v>
      </c>
      <c r="H456" s="0" t="str">
        <f aca="false">VLOOKUP(C456,Магазин!A:C,2,0)</f>
        <v>Первомайский</v>
      </c>
      <c r="I456" s="0" t="str">
        <f aca="false">VLOOKUP(D456, Товар!A:F, 3, 0)</f>
        <v>Чай зеленый </v>
      </c>
      <c r="J456" s="3" t="str">
        <f aca="false">IF(AND(H456="Заречный", F456="Поступление",I456=Товар!C$16),E456,"")</f>
        <v/>
      </c>
      <c r="K456" s="3" t="str">
        <f aca="false">IF(AND(H456="Заречный", F456="Продажа",I456=Товар!C$16),E456,"")</f>
        <v/>
      </c>
    </row>
    <row r="457" customFormat="false" ht="13.8" hidden="false" customHeight="false" outlineLevel="0" collapsed="false">
      <c r="A457" s="0" t="n">
        <v>456</v>
      </c>
      <c r="B457" s="2" t="n">
        <v>44348</v>
      </c>
      <c r="C457" s="0" t="s">
        <v>21</v>
      </c>
      <c r="D457" s="0" t="n">
        <v>45</v>
      </c>
      <c r="E457" s="0" t="n">
        <v>40</v>
      </c>
      <c r="F457" s="0" t="s">
        <v>11</v>
      </c>
      <c r="G457" s="0" t="n">
        <v>170</v>
      </c>
      <c r="H457" s="0" t="str">
        <f aca="false">VLOOKUP(C457,Магазин!A:C,2,0)</f>
        <v>Первомайский</v>
      </c>
      <c r="I457" s="0" t="str">
        <f aca="false">VLOOKUP(D457, Товар!A:F, 3, 0)</f>
        <v>Чай зеленый </v>
      </c>
      <c r="J457" s="3" t="str">
        <f aca="false">IF(AND(H457="Заречный", F457="Поступление",I457=Товар!C$16),E457,"")</f>
        <v/>
      </c>
      <c r="K457" s="3" t="str">
        <f aca="false">IF(AND(H457="Заречный", F457="Продажа",I457=Товар!C$16),E457,"")</f>
        <v/>
      </c>
    </row>
    <row r="458" customFormat="false" ht="13.8" hidden="false" customHeight="false" outlineLevel="0" collapsed="false">
      <c r="A458" s="0" t="n">
        <v>457</v>
      </c>
      <c r="B458" s="2" t="n">
        <v>44348</v>
      </c>
      <c r="C458" s="0" t="s">
        <v>21</v>
      </c>
      <c r="D458" s="0" t="n">
        <v>46</v>
      </c>
      <c r="E458" s="0" t="n">
        <v>180</v>
      </c>
      <c r="F458" s="0" t="s">
        <v>10</v>
      </c>
      <c r="G458" s="0" t="n">
        <v>330</v>
      </c>
      <c r="H458" s="0" t="str">
        <f aca="false">VLOOKUP(C458,Магазин!A:C,2,0)</f>
        <v>Первомайский</v>
      </c>
      <c r="I458" s="0" t="str">
        <f aca="false">VLOOKUP(D458, Товар!A:F, 3, 0)</f>
        <v>Кофе растворимый</v>
      </c>
      <c r="J458" s="3" t="str">
        <f aca="false">IF(AND(H458="Заречный", F458="Поступление",I458=Товар!C$16),E458,"")</f>
        <v/>
      </c>
      <c r="K458" s="3" t="str">
        <f aca="false">IF(AND(H458="Заречный", F458="Продажа",I458=Товар!C$16),E458,"")</f>
        <v/>
      </c>
    </row>
    <row r="459" customFormat="false" ht="13.8" hidden="false" customHeight="false" outlineLevel="0" collapsed="false">
      <c r="A459" s="0" t="n">
        <v>458</v>
      </c>
      <c r="B459" s="2" t="n">
        <v>44348</v>
      </c>
      <c r="C459" s="0" t="s">
        <v>21</v>
      </c>
      <c r="D459" s="0" t="n">
        <v>46</v>
      </c>
      <c r="E459" s="0" t="n">
        <v>80</v>
      </c>
      <c r="F459" s="0" t="s">
        <v>11</v>
      </c>
      <c r="G459" s="0" t="n">
        <v>330</v>
      </c>
      <c r="H459" s="0" t="str">
        <f aca="false">VLOOKUP(C459,Магазин!A:C,2,0)</f>
        <v>Первомайский</v>
      </c>
      <c r="I459" s="0" t="str">
        <f aca="false">VLOOKUP(D459, Товар!A:F, 3, 0)</f>
        <v>Кофе растворимый</v>
      </c>
      <c r="J459" s="3" t="str">
        <f aca="false">IF(AND(H459="Заречный", F459="Поступление",I459=Товар!C$16),E459,"")</f>
        <v/>
      </c>
      <c r="K459" s="3" t="str">
        <f aca="false">IF(AND(H459="Заречный", F459="Продажа",I459=Товар!C$16),E459,"")</f>
        <v/>
      </c>
    </row>
    <row r="460" customFormat="false" ht="13.8" hidden="false" customHeight="false" outlineLevel="0" collapsed="false">
      <c r="A460" s="0" t="n">
        <v>459</v>
      </c>
      <c r="B460" s="2" t="n">
        <v>44348</v>
      </c>
      <c r="C460" s="0" t="s">
        <v>21</v>
      </c>
      <c r="D460" s="0" t="n">
        <v>47</v>
      </c>
      <c r="E460" s="0" t="n">
        <v>170</v>
      </c>
      <c r="F460" s="0" t="s">
        <v>10</v>
      </c>
      <c r="G460" s="0" t="n">
        <v>370</v>
      </c>
      <c r="H460" s="0" t="str">
        <f aca="false">VLOOKUP(C460,Магазин!A:C,2,0)</f>
        <v>Первомайский</v>
      </c>
      <c r="I460" s="0" t="str">
        <f aca="false">VLOOKUP(D460, Товар!A:F, 3, 0)</f>
        <v>Кофе в зернах </v>
      </c>
      <c r="J460" s="3" t="str">
        <f aca="false">IF(AND(H460="Заречный", F460="Поступление",I460=Товар!C$16),E460,"")</f>
        <v/>
      </c>
      <c r="K460" s="3" t="str">
        <f aca="false">IF(AND(H460="Заречный", F460="Продажа",I460=Товар!C$16),E460,"")</f>
        <v/>
      </c>
    </row>
    <row r="461" customFormat="false" ht="13.8" hidden="false" customHeight="false" outlineLevel="0" collapsed="false">
      <c r="A461" s="0" t="n">
        <v>460</v>
      </c>
      <c r="B461" s="2" t="n">
        <v>44348</v>
      </c>
      <c r="C461" s="0" t="s">
        <v>21</v>
      </c>
      <c r="D461" s="0" t="n">
        <v>47</v>
      </c>
      <c r="E461" s="0" t="n">
        <v>24</v>
      </c>
      <c r="F461" s="0" t="s">
        <v>11</v>
      </c>
      <c r="G461" s="0" t="n">
        <v>370</v>
      </c>
      <c r="H461" s="0" t="str">
        <f aca="false">VLOOKUP(C461,Магазин!A:C,2,0)</f>
        <v>Первомайский</v>
      </c>
      <c r="I461" s="0" t="str">
        <f aca="false">VLOOKUP(D461, Товар!A:F, 3, 0)</f>
        <v>Кофе в зернах </v>
      </c>
      <c r="J461" s="3" t="str">
        <f aca="false">IF(AND(H461="Заречный", F461="Поступление",I461=Товар!C$16),E461,"")</f>
        <v/>
      </c>
      <c r="K461" s="3" t="str">
        <f aca="false">IF(AND(H461="Заречный", F461="Продажа",I461=Товар!C$16),E461,"")</f>
        <v/>
      </c>
    </row>
    <row r="462" customFormat="false" ht="13.8" hidden="false" customHeight="false" outlineLevel="0" collapsed="false">
      <c r="A462" s="0" t="n">
        <v>461</v>
      </c>
      <c r="B462" s="2" t="n">
        <v>44348</v>
      </c>
      <c r="C462" s="0" t="s">
        <v>21</v>
      </c>
      <c r="D462" s="0" t="n">
        <v>48</v>
      </c>
      <c r="E462" s="0" t="n">
        <v>180</v>
      </c>
      <c r="F462" s="0" t="s">
        <v>10</v>
      </c>
      <c r="G462" s="0" t="n">
        <v>180</v>
      </c>
      <c r="H462" s="0" t="str">
        <f aca="false">VLOOKUP(C462,Магазин!A:C,2,0)</f>
        <v>Первомайский</v>
      </c>
      <c r="I462" s="0" t="str">
        <f aca="false">VLOOKUP(D462, Товар!A:F, 3, 0)</f>
        <v>Кофе молотый</v>
      </c>
      <c r="J462" s="3" t="str">
        <f aca="false">IF(AND(H462="Заречный", F462="Поступление",I462=Товар!C$16),E462,"")</f>
        <v/>
      </c>
      <c r="K462" s="3" t="str">
        <f aca="false">IF(AND(H462="Заречный", F462="Продажа",I462=Товар!C$16),E462,"")</f>
        <v/>
      </c>
    </row>
    <row r="463" customFormat="false" ht="13.8" hidden="false" customHeight="false" outlineLevel="0" collapsed="false">
      <c r="A463" s="0" t="n">
        <v>462</v>
      </c>
      <c r="B463" s="2" t="n">
        <v>44348</v>
      </c>
      <c r="C463" s="0" t="s">
        <v>21</v>
      </c>
      <c r="D463" s="0" t="n">
        <v>48</v>
      </c>
      <c r="E463" s="0" t="n">
        <v>60</v>
      </c>
      <c r="F463" s="0" t="s">
        <v>11</v>
      </c>
      <c r="G463" s="0" t="n">
        <v>180</v>
      </c>
      <c r="H463" s="0" t="str">
        <f aca="false">VLOOKUP(C463,Магазин!A:C,2,0)</f>
        <v>Первомайский</v>
      </c>
      <c r="I463" s="0" t="str">
        <f aca="false">VLOOKUP(D463, Товар!A:F, 3, 0)</f>
        <v>Кофе молотый</v>
      </c>
      <c r="J463" s="3" t="str">
        <f aca="false">IF(AND(H463="Заречный", F463="Поступление",I463=Товар!C$16),E463,"")</f>
        <v/>
      </c>
      <c r="K463" s="3" t="str">
        <f aca="false">IF(AND(H463="Заречный", F463="Продажа",I463=Товар!C$16),E463,"")</f>
        <v/>
      </c>
    </row>
    <row r="464" customFormat="false" ht="13.8" hidden="false" customHeight="false" outlineLevel="0" collapsed="false">
      <c r="A464" s="0" t="n">
        <v>463</v>
      </c>
      <c r="B464" s="2" t="n">
        <v>44348</v>
      </c>
      <c r="C464" s="0" t="s">
        <v>22</v>
      </c>
      <c r="D464" s="0" t="n">
        <v>4</v>
      </c>
      <c r="E464" s="0" t="n">
        <v>180</v>
      </c>
      <c r="F464" s="0" t="s">
        <v>10</v>
      </c>
      <c r="G464" s="0" t="n">
        <v>75</v>
      </c>
      <c r="H464" s="0" t="str">
        <f aca="false">VLOOKUP(C464,Магазин!A:C,2,0)</f>
        <v>Октябрьский</v>
      </c>
      <c r="I464" s="0" t="str">
        <f aca="false">VLOOKUP(D464, Товар!A:F, 3, 0)</f>
        <v>Кефир 3,2%</v>
      </c>
      <c r="J464" s="3" t="str">
        <f aca="false">IF(AND(H464="Заречный", F464="Поступление",I464=Товар!C$16),E464,"")</f>
        <v/>
      </c>
      <c r="K464" s="3" t="str">
        <f aca="false">IF(AND(H464="Заречный", F464="Продажа",I464=Товар!C$16),E464,"")</f>
        <v/>
      </c>
    </row>
    <row r="465" customFormat="false" ht="13.8" hidden="false" customHeight="false" outlineLevel="0" collapsed="false">
      <c r="A465" s="0" t="n">
        <v>464</v>
      </c>
      <c r="B465" s="2" t="n">
        <v>44348</v>
      </c>
      <c r="C465" s="0" t="s">
        <v>22</v>
      </c>
      <c r="D465" s="0" t="n">
        <v>4</v>
      </c>
      <c r="E465" s="0" t="n">
        <v>180</v>
      </c>
      <c r="F465" s="0" t="s">
        <v>11</v>
      </c>
      <c r="G465" s="0" t="n">
        <v>75</v>
      </c>
      <c r="H465" s="0" t="str">
        <f aca="false">VLOOKUP(C465,Магазин!A:C,2,0)</f>
        <v>Октябрьский</v>
      </c>
      <c r="I465" s="0" t="str">
        <f aca="false">VLOOKUP(D465, Товар!A:F, 3, 0)</f>
        <v>Кефир 3,2%</v>
      </c>
      <c r="J465" s="3" t="str">
        <f aca="false">IF(AND(H465="Заречный", F465="Поступление",I465=Товар!C$16),E465,"")</f>
        <v/>
      </c>
      <c r="K465" s="3" t="str">
        <f aca="false">IF(AND(H465="Заречный", F465="Продажа",I465=Товар!C$16),E465,"")</f>
        <v/>
      </c>
    </row>
    <row r="466" customFormat="false" ht="13.8" hidden="false" customHeight="false" outlineLevel="0" collapsed="false">
      <c r="A466" s="0" t="n">
        <v>465</v>
      </c>
      <c r="B466" s="2" t="n">
        <v>44348</v>
      </c>
      <c r="C466" s="0" t="s">
        <v>22</v>
      </c>
      <c r="D466" s="0" t="n">
        <v>5</v>
      </c>
      <c r="E466" s="0" t="n">
        <v>170</v>
      </c>
      <c r="F466" s="0" t="s">
        <v>10</v>
      </c>
      <c r="G466" s="0" t="n">
        <v>70</v>
      </c>
      <c r="H466" s="0" t="str">
        <f aca="false">VLOOKUP(C466,Магазин!A:C,2,0)</f>
        <v>Октябрьский</v>
      </c>
      <c r="I466" s="0" t="str">
        <f aca="false">VLOOKUP(D466, Товар!A:F, 3, 0)</f>
        <v>Кефир обезжиренный</v>
      </c>
      <c r="J466" s="3" t="str">
        <f aca="false">IF(AND(H466="Заречный", F466="Поступление",I466=Товар!C$16),E466,"")</f>
        <v/>
      </c>
      <c r="K466" s="3" t="str">
        <f aca="false">IF(AND(H466="Заречный", F466="Продажа",I466=Товар!C$16),E466,"")</f>
        <v/>
      </c>
    </row>
    <row r="467" customFormat="false" ht="13.8" hidden="false" customHeight="false" outlineLevel="0" collapsed="false">
      <c r="A467" s="0" t="n">
        <v>466</v>
      </c>
      <c r="B467" s="2" t="n">
        <v>44348</v>
      </c>
      <c r="C467" s="0" t="s">
        <v>22</v>
      </c>
      <c r="D467" s="0" t="n">
        <v>5</v>
      </c>
      <c r="E467" s="0" t="n">
        <v>180</v>
      </c>
      <c r="F467" s="0" t="s">
        <v>11</v>
      </c>
      <c r="G467" s="0" t="n">
        <v>70</v>
      </c>
      <c r="H467" s="0" t="str">
        <f aca="false">VLOOKUP(C467,Магазин!A:C,2,0)</f>
        <v>Октябрьский</v>
      </c>
      <c r="I467" s="0" t="str">
        <f aca="false">VLOOKUP(D467, Товар!A:F, 3, 0)</f>
        <v>Кефир обезжиренный</v>
      </c>
      <c r="J467" s="3" t="str">
        <f aca="false">IF(AND(H467="Заречный", F467="Поступление",I467=Товар!C$16),E467,"")</f>
        <v/>
      </c>
      <c r="K467" s="3" t="str">
        <f aca="false">IF(AND(H467="Заречный", F467="Продажа",I467=Товар!C$16),E467,"")</f>
        <v/>
      </c>
    </row>
    <row r="468" customFormat="false" ht="13.8" hidden="false" customHeight="false" outlineLevel="0" collapsed="false">
      <c r="A468" s="0" t="n">
        <v>467</v>
      </c>
      <c r="B468" s="2" t="n">
        <v>44348</v>
      </c>
      <c r="C468" s="0" t="s">
        <v>22</v>
      </c>
      <c r="D468" s="0" t="n">
        <v>6</v>
      </c>
      <c r="E468" s="0" t="n">
        <v>180</v>
      </c>
      <c r="F468" s="0" t="s">
        <v>10</v>
      </c>
      <c r="G468" s="0" t="n">
        <v>50</v>
      </c>
      <c r="H468" s="0" t="str">
        <f aca="false">VLOOKUP(C468,Магазин!A:C,2,0)</f>
        <v>Октябрьский</v>
      </c>
      <c r="I468" s="0" t="str">
        <f aca="false">VLOOKUP(D468, Товар!A:F, 3, 0)</f>
        <v>Ряженка термостатная</v>
      </c>
      <c r="J468" s="3" t="str">
        <f aca="false">IF(AND(H468="Заречный", F468="Поступление",I468=Товар!C$16),E468,"")</f>
        <v/>
      </c>
      <c r="K468" s="3" t="str">
        <f aca="false">IF(AND(H468="Заречный", F468="Продажа",I468=Товар!C$16),E468,"")</f>
        <v/>
      </c>
    </row>
    <row r="469" customFormat="false" ht="13.8" hidden="false" customHeight="false" outlineLevel="0" collapsed="false">
      <c r="A469" s="0" t="n">
        <v>468</v>
      </c>
      <c r="B469" s="2" t="n">
        <v>44348</v>
      </c>
      <c r="C469" s="0" t="s">
        <v>22</v>
      </c>
      <c r="D469" s="0" t="n">
        <v>6</v>
      </c>
      <c r="E469" s="0" t="n">
        <v>180</v>
      </c>
      <c r="F469" s="0" t="s">
        <v>11</v>
      </c>
      <c r="G469" s="0" t="n">
        <v>50</v>
      </c>
      <c r="H469" s="0" t="str">
        <f aca="false">VLOOKUP(C469,Магазин!A:C,2,0)</f>
        <v>Октябрьский</v>
      </c>
      <c r="I469" s="0" t="str">
        <f aca="false">VLOOKUP(D469, Товар!A:F, 3, 0)</f>
        <v>Ряженка термостатная</v>
      </c>
      <c r="J469" s="3" t="str">
        <f aca="false">IF(AND(H469="Заречный", F469="Поступление",I469=Товар!C$16),E469,"")</f>
        <v/>
      </c>
      <c r="K469" s="3" t="str">
        <f aca="false">IF(AND(H469="Заречный", F469="Продажа",I469=Товар!C$16),E469,"")</f>
        <v/>
      </c>
    </row>
    <row r="470" customFormat="false" ht="13.8" hidden="false" customHeight="false" outlineLevel="0" collapsed="false">
      <c r="A470" s="0" t="n">
        <v>469</v>
      </c>
      <c r="B470" s="2" t="n">
        <v>44348</v>
      </c>
      <c r="C470" s="0" t="s">
        <v>22</v>
      </c>
      <c r="D470" s="0" t="n">
        <v>9</v>
      </c>
      <c r="E470" s="0" t="n">
        <v>180</v>
      </c>
      <c r="F470" s="0" t="s">
        <v>10</v>
      </c>
      <c r="G470" s="0" t="n">
        <v>55</v>
      </c>
      <c r="H470" s="0" t="str">
        <f aca="false">VLOOKUP(C470,Магазин!A:C,2,0)</f>
        <v>Октябрьский</v>
      </c>
      <c r="I470" s="0" t="str">
        <f aca="false">VLOOKUP(D470, Товар!A:F, 3, 0)</f>
        <v>Сметана 15%</v>
      </c>
      <c r="J470" s="3" t="str">
        <f aca="false">IF(AND(H470="Заречный", F470="Поступление",I470=Товар!C$16),E470,"")</f>
        <v/>
      </c>
      <c r="K470" s="3" t="str">
        <f aca="false">IF(AND(H470="Заречный", F470="Продажа",I470=Товар!C$16),E470,"")</f>
        <v/>
      </c>
    </row>
    <row r="471" customFormat="false" ht="13.8" hidden="false" customHeight="false" outlineLevel="0" collapsed="false">
      <c r="A471" s="0" t="n">
        <v>470</v>
      </c>
      <c r="B471" s="2" t="n">
        <v>44348</v>
      </c>
      <c r="C471" s="0" t="s">
        <v>22</v>
      </c>
      <c r="D471" s="0" t="n">
        <v>9</v>
      </c>
      <c r="E471" s="0" t="n">
        <v>150</v>
      </c>
      <c r="F471" s="0" t="s">
        <v>11</v>
      </c>
      <c r="G471" s="0" t="n">
        <v>55</v>
      </c>
      <c r="H471" s="0" t="str">
        <f aca="false">VLOOKUP(C471,Магазин!A:C,2,0)</f>
        <v>Октябрьский</v>
      </c>
      <c r="I471" s="0" t="str">
        <f aca="false">VLOOKUP(D471, Товар!A:F, 3, 0)</f>
        <v>Сметана 15%</v>
      </c>
      <c r="J471" s="3" t="str">
        <f aca="false">IF(AND(H471="Заречный", F471="Поступление",I471=Товар!C$16),E471,"")</f>
        <v/>
      </c>
      <c r="K471" s="3" t="str">
        <f aca="false">IF(AND(H471="Заречный", F471="Продажа",I471=Товар!C$16),E471,"")</f>
        <v/>
      </c>
    </row>
    <row r="472" customFormat="false" ht="13.8" hidden="false" customHeight="false" outlineLevel="0" collapsed="false">
      <c r="A472" s="0" t="n">
        <v>471</v>
      </c>
      <c r="B472" s="2" t="n">
        <v>44348</v>
      </c>
      <c r="C472" s="0" t="s">
        <v>22</v>
      </c>
      <c r="D472" s="0" t="n">
        <v>10</v>
      </c>
      <c r="E472" s="0" t="n">
        <v>180</v>
      </c>
      <c r="F472" s="0" t="s">
        <v>10</v>
      </c>
      <c r="G472" s="0" t="n">
        <v>70</v>
      </c>
      <c r="H472" s="0" t="str">
        <f aca="false">VLOOKUP(C472,Магазин!A:C,2,0)</f>
        <v>Октябрьский</v>
      </c>
      <c r="I472" s="0" t="str">
        <f aca="false">VLOOKUP(D472, Товар!A:F, 3, 0)</f>
        <v>Сметана 25%</v>
      </c>
      <c r="J472" s="3" t="str">
        <f aca="false">IF(AND(H472="Заречный", F472="Поступление",I472=Товар!C$16),E472,"")</f>
        <v/>
      </c>
      <c r="K472" s="3" t="str">
        <f aca="false">IF(AND(H472="Заречный", F472="Продажа",I472=Товар!C$16),E472,"")</f>
        <v/>
      </c>
    </row>
    <row r="473" customFormat="false" ht="13.8" hidden="false" customHeight="false" outlineLevel="0" collapsed="false">
      <c r="A473" s="0" t="n">
        <v>472</v>
      </c>
      <c r="B473" s="2" t="n">
        <v>44348</v>
      </c>
      <c r="C473" s="0" t="s">
        <v>22</v>
      </c>
      <c r="D473" s="0" t="n">
        <v>10</v>
      </c>
      <c r="E473" s="0" t="n">
        <v>138</v>
      </c>
      <c r="F473" s="0" t="s">
        <v>11</v>
      </c>
      <c r="G473" s="0" t="n">
        <v>70</v>
      </c>
      <c r="H473" s="0" t="str">
        <f aca="false">VLOOKUP(C473,Магазин!A:C,2,0)</f>
        <v>Октябрьский</v>
      </c>
      <c r="I473" s="0" t="str">
        <f aca="false">VLOOKUP(D473, Товар!A:F, 3, 0)</f>
        <v>Сметана 25%</v>
      </c>
      <c r="J473" s="3" t="str">
        <f aca="false">IF(AND(H473="Заречный", F473="Поступление",I473=Товар!C$16),E473,"")</f>
        <v/>
      </c>
      <c r="K473" s="3" t="str">
        <f aca="false">IF(AND(H473="Заречный", F473="Продажа",I473=Товар!C$16),E473,"")</f>
        <v/>
      </c>
    </row>
    <row r="474" customFormat="false" ht="13.8" hidden="false" customHeight="false" outlineLevel="0" collapsed="false">
      <c r="A474" s="0" t="n">
        <v>473</v>
      </c>
      <c r="B474" s="2" t="n">
        <v>44348</v>
      </c>
      <c r="C474" s="0" t="s">
        <v>22</v>
      </c>
      <c r="D474" s="0" t="n">
        <v>13</v>
      </c>
      <c r="E474" s="0" t="n">
        <v>180</v>
      </c>
      <c r="F474" s="0" t="s">
        <v>10</v>
      </c>
      <c r="G474" s="0" t="n">
        <v>60</v>
      </c>
      <c r="H474" s="0" t="str">
        <f aca="false">VLOOKUP(C474,Магазин!A:C,2,0)</f>
        <v>Октябрьский</v>
      </c>
      <c r="I474" s="0" t="str">
        <f aca="false">VLOOKUP(D474, Товар!A:F, 3, 0)</f>
        <v>Творог 9% жирности</v>
      </c>
      <c r="J474" s="3" t="str">
        <f aca="false">IF(AND(H474="Заречный", F474="Поступление",I474=Товар!C$16),E474,"")</f>
        <v/>
      </c>
      <c r="K474" s="3" t="str">
        <f aca="false">IF(AND(H474="Заречный", F474="Продажа",I474=Товар!C$16),E474,"")</f>
        <v/>
      </c>
    </row>
    <row r="475" customFormat="false" ht="13.8" hidden="false" customHeight="false" outlineLevel="0" collapsed="false">
      <c r="A475" s="0" t="n">
        <v>474</v>
      </c>
      <c r="B475" s="2" t="n">
        <v>44348</v>
      </c>
      <c r="C475" s="0" t="s">
        <v>22</v>
      </c>
      <c r="D475" s="0" t="n">
        <v>13</v>
      </c>
      <c r="E475" s="0" t="n">
        <v>120</v>
      </c>
      <c r="F475" s="0" t="s">
        <v>11</v>
      </c>
      <c r="G475" s="0" t="n">
        <v>60</v>
      </c>
      <c r="H475" s="0" t="str">
        <f aca="false">VLOOKUP(C475,Магазин!A:C,2,0)</f>
        <v>Октябрьский</v>
      </c>
      <c r="I475" s="0" t="str">
        <f aca="false">VLOOKUP(D475, Товар!A:F, 3, 0)</f>
        <v>Творог 9% жирности</v>
      </c>
      <c r="J475" s="3" t="str">
        <f aca="false">IF(AND(H475="Заречный", F475="Поступление",I475=Товар!C$16),E475,"")</f>
        <v/>
      </c>
      <c r="K475" s="3" t="str">
        <f aca="false">IF(AND(H475="Заречный", F475="Продажа",I475=Товар!C$16),E475,"")</f>
        <v/>
      </c>
    </row>
    <row r="476" customFormat="false" ht="13.8" hidden="false" customHeight="false" outlineLevel="0" collapsed="false">
      <c r="A476" s="0" t="n">
        <v>475</v>
      </c>
      <c r="B476" s="2" t="n">
        <v>44348</v>
      </c>
      <c r="C476" s="0" t="s">
        <v>22</v>
      </c>
      <c r="D476" s="0" t="n">
        <v>18</v>
      </c>
      <c r="E476" s="0" t="n">
        <v>170</v>
      </c>
      <c r="F476" s="0" t="s">
        <v>10</v>
      </c>
      <c r="G476" s="0" t="n">
        <v>49</v>
      </c>
      <c r="H476" s="0" t="str">
        <f aca="false">VLOOKUP(C476,Магазин!A:C,2,0)</f>
        <v>Октябрьский</v>
      </c>
      <c r="I476" s="0" t="str">
        <f aca="false">VLOOKUP(D476, Товар!A:F, 3, 0)</f>
        <v>Крупа манная</v>
      </c>
      <c r="J476" s="3" t="str">
        <f aca="false">IF(AND(H476="Заречный", F476="Поступление",I476=Товар!C$16),E476,"")</f>
        <v/>
      </c>
      <c r="K476" s="3" t="str">
        <f aca="false">IF(AND(H476="Заречный", F476="Продажа",I476=Товар!C$16),E476,"")</f>
        <v/>
      </c>
    </row>
    <row r="477" customFormat="false" ht="13.8" hidden="false" customHeight="false" outlineLevel="0" collapsed="false">
      <c r="A477" s="0" t="n">
        <v>476</v>
      </c>
      <c r="B477" s="2" t="n">
        <v>44348</v>
      </c>
      <c r="C477" s="0" t="s">
        <v>22</v>
      </c>
      <c r="D477" s="0" t="n">
        <v>18</v>
      </c>
      <c r="E477" s="0" t="n">
        <v>80</v>
      </c>
      <c r="F477" s="0" t="s">
        <v>11</v>
      </c>
      <c r="G477" s="0" t="n">
        <v>49</v>
      </c>
      <c r="H477" s="0" t="str">
        <f aca="false">VLOOKUP(C477,Магазин!A:C,2,0)</f>
        <v>Октябрьский</v>
      </c>
      <c r="I477" s="0" t="str">
        <f aca="false">VLOOKUP(D477, Товар!A:F, 3, 0)</f>
        <v>Крупа манная</v>
      </c>
      <c r="J477" s="3" t="str">
        <f aca="false">IF(AND(H477="Заречный", F477="Поступление",I477=Товар!C$16),E477,"")</f>
        <v/>
      </c>
      <c r="K477" s="3" t="str">
        <f aca="false">IF(AND(H477="Заречный", F477="Продажа",I477=Товар!C$16),E477,"")</f>
        <v/>
      </c>
    </row>
    <row r="478" customFormat="false" ht="13.8" hidden="false" customHeight="false" outlineLevel="0" collapsed="false">
      <c r="A478" s="0" t="n">
        <v>477</v>
      </c>
      <c r="B478" s="2" t="n">
        <v>44348</v>
      </c>
      <c r="C478" s="0" t="s">
        <v>22</v>
      </c>
      <c r="D478" s="0" t="n">
        <v>24</v>
      </c>
      <c r="E478" s="0" t="n">
        <v>180</v>
      </c>
      <c r="F478" s="0" t="s">
        <v>10</v>
      </c>
      <c r="G478" s="0" t="n">
        <v>50</v>
      </c>
      <c r="H478" s="0" t="str">
        <f aca="false">VLOOKUP(C478,Магазин!A:C,2,0)</f>
        <v>Октябрьский</v>
      </c>
      <c r="I478" s="0" t="str">
        <f aca="false">VLOOKUP(D478, Товар!A:F, 3, 0)</f>
        <v>Макароны спагетти </v>
      </c>
      <c r="J478" s="3" t="str">
        <f aca="false">IF(AND(H478="Заречный", F478="Поступление",I478=Товар!C$16),E478,"")</f>
        <v/>
      </c>
      <c r="K478" s="3" t="str">
        <f aca="false">IF(AND(H478="Заречный", F478="Продажа",I478=Товар!C$16),E478,"")</f>
        <v/>
      </c>
    </row>
    <row r="479" customFormat="false" ht="13.8" hidden="false" customHeight="false" outlineLevel="0" collapsed="false">
      <c r="A479" s="0" t="n">
        <v>478</v>
      </c>
      <c r="B479" s="2" t="n">
        <v>44348</v>
      </c>
      <c r="C479" s="0" t="s">
        <v>22</v>
      </c>
      <c r="D479" s="0" t="n">
        <v>24</v>
      </c>
      <c r="E479" s="0" t="n">
        <v>159</v>
      </c>
      <c r="F479" s="0" t="s">
        <v>11</v>
      </c>
      <c r="G479" s="0" t="n">
        <v>50</v>
      </c>
      <c r="H479" s="0" t="str">
        <f aca="false">VLOOKUP(C479,Магазин!A:C,2,0)</f>
        <v>Октябрьский</v>
      </c>
      <c r="I479" s="0" t="str">
        <f aca="false">VLOOKUP(D479, Товар!A:F, 3, 0)</f>
        <v>Макароны спагетти </v>
      </c>
      <c r="J479" s="3" t="str">
        <f aca="false">IF(AND(H479="Заречный", F479="Поступление",I479=Товар!C$16),E479,"")</f>
        <v/>
      </c>
      <c r="K479" s="3" t="str">
        <f aca="false">IF(AND(H479="Заречный", F479="Продажа",I479=Товар!C$16),E479,"")</f>
        <v/>
      </c>
    </row>
    <row r="480" customFormat="false" ht="13.8" hidden="false" customHeight="false" outlineLevel="0" collapsed="false">
      <c r="A480" s="0" t="n">
        <v>479</v>
      </c>
      <c r="B480" s="2" t="n">
        <v>44348</v>
      </c>
      <c r="C480" s="0" t="s">
        <v>22</v>
      </c>
      <c r="D480" s="0" t="n">
        <v>25</v>
      </c>
      <c r="E480" s="0" t="n">
        <v>180</v>
      </c>
      <c r="F480" s="0" t="s">
        <v>10</v>
      </c>
      <c r="G480" s="0" t="n">
        <v>52</v>
      </c>
      <c r="H480" s="0" t="str">
        <f aca="false">VLOOKUP(C480,Магазин!A:C,2,0)</f>
        <v>Октябрьский</v>
      </c>
      <c r="I480" s="0" t="str">
        <f aca="false">VLOOKUP(D480, Товар!A:F, 3, 0)</f>
        <v>Макароны вермишель</v>
      </c>
      <c r="J480" s="3" t="str">
        <f aca="false">IF(AND(H480="Заречный", F480="Поступление",I480=Товар!C$16),E480,"")</f>
        <v/>
      </c>
      <c r="K480" s="3" t="str">
        <f aca="false">IF(AND(H480="Заречный", F480="Продажа",I480=Товар!C$16),E480,"")</f>
        <v/>
      </c>
    </row>
    <row r="481" customFormat="false" ht="13.8" hidden="false" customHeight="false" outlineLevel="0" collapsed="false">
      <c r="A481" s="0" t="n">
        <v>480</v>
      </c>
      <c r="B481" s="2" t="n">
        <v>44348</v>
      </c>
      <c r="C481" s="0" t="s">
        <v>22</v>
      </c>
      <c r="D481" s="0" t="n">
        <v>25</v>
      </c>
      <c r="E481" s="0" t="n">
        <v>159</v>
      </c>
      <c r="F481" s="0" t="s">
        <v>11</v>
      </c>
      <c r="G481" s="0" t="n">
        <v>52</v>
      </c>
      <c r="H481" s="0" t="str">
        <f aca="false">VLOOKUP(C481,Магазин!A:C,2,0)</f>
        <v>Октябрьский</v>
      </c>
      <c r="I481" s="0" t="str">
        <f aca="false">VLOOKUP(D481, Товар!A:F, 3, 0)</f>
        <v>Макароны вермишель</v>
      </c>
      <c r="J481" s="3" t="str">
        <f aca="false">IF(AND(H481="Заречный", F481="Поступление",I481=Товар!C$16),E481,"")</f>
        <v/>
      </c>
      <c r="K481" s="3" t="str">
        <f aca="false">IF(AND(H481="Заречный", F481="Продажа",I481=Товар!C$16),E481,"")</f>
        <v/>
      </c>
    </row>
    <row r="482" customFormat="false" ht="13.8" hidden="false" customHeight="false" outlineLevel="0" collapsed="false">
      <c r="A482" s="0" t="n">
        <v>481</v>
      </c>
      <c r="B482" s="2" t="n">
        <v>44348</v>
      </c>
      <c r="C482" s="0" t="s">
        <v>22</v>
      </c>
      <c r="D482" s="0" t="n">
        <v>26</v>
      </c>
      <c r="E482" s="0" t="n">
        <v>170</v>
      </c>
      <c r="F482" s="0" t="s">
        <v>10</v>
      </c>
      <c r="G482" s="0" t="n">
        <v>47</v>
      </c>
      <c r="H482" s="0" t="str">
        <f aca="false">VLOOKUP(C482,Магазин!A:C,2,0)</f>
        <v>Октябрьский</v>
      </c>
      <c r="I482" s="0" t="str">
        <f aca="false">VLOOKUP(D482, Товар!A:F, 3, 0)</f>
        <v>Макароны рожки</v>
      </c>
      <c r="J482" s="3" t="str">
        <f aca="false">IF(AND(H482="Заречный", F482="Поступление",I482=Товар!C$16),E482,"")</f>
        <v/>
      </c>
      <c r="K482" s="3" t="str">
        <f aca="false">IF(AND(H482="Заречный", F482="Продажа",I482=Товар!C$16),E482,"")</f>
        <v/>
      </c>
    </row>
    <row r="483" customFormat="false" ht="13.8" hidden="false" customHeight="false" outlineLevel="0" collapsed="false">
      <c r="A483" s="0" t="n">
        <v>482</v>
      </c>
      <c r="B483" s="2" t="n">
        <v>44348</v>
      </c>
      <c r="C483" s="0" t="s">
        <v>22</v>
      </c>
      <c r="D483" s="0" t="n">
        <v>26</v>
      </c>
      <c r="E483" s="0" t="n">
        <v>159</v>
      </c>
      <c r="F483" s="0" t="s">
        <v>11</v>
      </c>
      <c r="G483" s="0" t="n">
        <v>47</v>
      </c>
      <c r="H483" s="0" t="str">
        <f aca="false">VLOOKUP(C483,Магазин!A:C,2,0)</f>
        <v>Октябрьский</v>
      </c>
      <c r="I483" s="0" t="str">
        <f aca="false">VLOOKUP(D483, Товар!A:F, 3, 0)</f>
        <v>Макароны рожки</v>
      </c>
      <c r="J483" s="3" t="str">
        <f aca="false">IF(AND(H483="Заречный", F483="Поступление",I483=Товар!C$16),E483,"")</f>
        <v/>
      </c>
      <c r="K483" s="3" t="str">
        <f aca="false">IF(AND(H483="Заречный", F483="Продажа",I483=Товар!C$16),E483,"")</f>
        <v/>
      </c>
    </row>
    <row r="484" customFormat="false" ht="13.8" hidden="false" customHeight="false" outlineLevel="0" collapsed="false">
      <c r="A484" s="0" t="n">
        <v>483</v>
      </c>
      <c r="B484" s="2" t="n">
        <v>44348</v>
      </c>
      <c r="C484" s="0" t="s">
        <v>22</v>
      </c>
      <c r="D484" s="0" t="n">
        <v>27</v>
      </c>
      <c r="E484" s="0" t="n">
        <v>180</v>
      </c>
      <c r="F484" s="0" t="s">
        <v>10</v>
      </c>
      <c r="G484" s="0" t="n">
        <v>45</v>
      </c>
      <c r="H484" s="0" t="str">
        <f aca="false">VLOOKUP(C484,Магазин!A:C,2,0)</f>
        <v>Октябрьский</v>
      </c>
      <c r="I484" s="0" t="str">
        <f aca="false">VLOOKUP(D484, Товар!A:F, 3, 0)</f>
        <v>Макароны перья</v>
      </c>
      <c r="J484" s="3" t="str">
        <f aca="false">IF(AND(H484="Заречный", F484="Поступление",I484=Товар!C$16),E484,"")</f>
        <v/>
      </c>
      <c r="K484" s="3" t="str">
        <f aca="false">IF(AND(H484="Заречный", F484="Продажа",I484=Товар!C$16),E484,"")</f>
        <v/>
      </c>
    </row>
    <row r="485" customFormat="false" ht="13.8" hidden="false" customHeight="false" outlineLevel="0" collapsed="false">
      <c r="A485" s="0" t="n">
        <v>484</v>
      </c>
      <c r="B485" s="2" t="n">
        <v>44348</v>
      </c>
      <c r="C485" s="0" t="s">
        <v>22</v>
      </c>
      <c r="D485" s="0" t="n">
        <v>27</v>
      </c>
      <c r="E485" s="0" t="n">
        <v>159</v>
      </c>
      <c r="F485" s="0" t="s">
        <v>11</v>
      </c>
      <c r="G485" s="0" t="n">
        <v>45</v>
      </c>
      <c r="H485" s="0" t="str">
        <f aca="false">VLOOKUP(C485,Магазин!A:C,2,0)</f>
        <v>Октябрьский</v>
      </c>
      <c r="I485" s="0" t="str">
        <f aca="false">VLOOKUP(D485, Товар!A:F, 3, 0)</f>
        <v>Макароны перья</v>
      </c>
      <c r="J485" s="3" t="str">
        <f aca="false">IF(AND(H485="Заречный", F485="Поступление",I485=Товар!C$16),E485,"")</f>
        <v/>
      </c>
      <c r="K485" s="3" t="str">
        <f aca="false">IF(AND(H485="Заречный", F485="Продажа",I485=Товар!C$16),E485,"")</f>
        <v/>
      </c>
    </row>
    <row r="486" customFormat="false" ht="13.8" hidden="false" customHeight="false" outlineLevel="0" collapsed="false">
      <c r="A486" s="0" t="n">
        <v>485</v>
      </c>
      <c r="B486" s="2" t="n">
        <v>44348</v>
      </c>
      <c r="C486" s="0" t="s">
        <v>22</v>
      </c>
      <c r="D486" s="0" t="n">
        <v>28</v>
      </c>
      <c r="E486" s="0" t="n">
        <v>180</v>
      </c>
      <c r="F486" s="0" t="s">
        <v>10</v>
      </c>
      <c r="G486" s="0" t="n">
        <v>38</v>
      </c>
      <c r="H486" s="0" t="str">
        <f aca="false">VLOOKUP(C486,Магазин!A:C,2,0)</f>
        <v>Октябрьский</v>
      </c>
      <c r="I486" s="0" t="str">
        <f aca="false">VLOOKUP(D486, Товар!A:F, 3, 0)</f>
        <v>Сахар песок белый</v>
      </c>
      <c r="J486" s="3" t="str">
        <f aca="false">IF(AND(H486="Заречный", F486="Поступление",I486=Товар!C$16),E486,"")</f>
        <v/>
      </c>
      <c r="K486" s="3" t="str">
        <f aca="false">IF(AND(H486="Заречный", F486="Продажа",I486=Товар!C$16),E486,"")</f>
        <v/>
      </c>
    </row>
    <row r="487" customFormat="false" ht="13.8" hidden="false" customHeight="false" outlineLevel="0" collapsed="false">
      <c r="A487" s="0" t="n">
        <v>486</v>
      </c>
      <c r="B487" s="2" t="n">
        <v>44348</v>
      </c>
      <c r="C487" s="0" t="s">
        <v>22</v>
      </c>
      <c r="D487" s="0" t="n">
        <v>28</v>
      </c>
      <c r="E487" s="0" t="n">
        <v>133</v>
      </c>
      <c r="F487" s="0" t="s">
        <v>11</v>
      </c>
      <c r="G487" s="0" t="n">
        <v>38</v>
      </c>
      <c r="H487" s="0" t="str">
        <f aca="false">VLOOKUP(C487,Магазин!A:C,2,0)</f>
        <v>Октябрьский</v>
      </c>
      <c r="I487" s="0" t="str">
        <f aca="false">VLOOKUP(D487, Товар!A:F, 3, 0)</f>
        <v>Сахар песок белый</v>
      </c>
      <c r="J487" s="3" t="str">
        <f aca="false">IF(AND(H487="Заречный", F487="Поступление",I487=Товар!C$16),E487,"")</f>
        <v/>
      </c>
      <c r="K487" s="3" t="str">
        <f aca="false">IF(AND(H487="Заречный", F487="Продажа",I487=Товар!C$16),E487,"")</f>
        <v/>
      </c>
    </row>
    <row r="488" customFormat="false" ht="13.8" hidden="false" customHeight="false" outlineLevel="0" collapsed="false">
      <c r="A488" s="0" t="n">
        <v>487</v>
      </c>
      <c r="B488" s="2" t="n">
        <v>44348</v>
      </c>
      <c r="C488" s="0" t="s">
        <v>22</v>
      </c>
      <c r="D488" s="0" t="n">
        <v>29</v>
      </c>
      <c r="E488" s="0" t="n">
        <v>180</v>
      </c>
      <c r="F488" s="0" t="s">
        <v>10</v>
      </c>
      <c r="G488" s="0" t="n">
        <v>85</v>
      </c>
      <c r="H488" s="0" t="str">
        <f aca="false">VLOOKUP(C488,Магазин!A:C,2,0)</f>
        <v>Октябрьский</v>
      </c>
      <c r="I488" s="0" t="str">
        <f aca="false">VLOOKUP(D488, Товар!A:F, 3, 0)</f>
        <v>Сахар демерара коричневый</v>
      </c>
      <c r="J488" s="3" t="str">
        <f aca="false">IF(AND(H488="Заречный", F488="Поступление",I488=Товар!C$16),E488,"")</f>
        <v/>
      </c>
      <c r="K488" s="3" t="str">
        <f aca="false">IF(AND(H488="Заречный", F488="Продажа",I488=Товар!C$16),E488,"")</f>
        <v/>
      </c>
    </row>
    <row r="489" customFormat="false" ht="15" hidden="false" customHeight="true" outlineLevel="0" collapsed="false">
      <c r="A489" s="0" t="n">
        <v>488</v>
      </c>
      <c r="B489" s="2" t="n">
        <v>44348</v>
      </c>
      <c r="C489" s="0" t="s">
        <v>22</v>
      </c>
      <c r="D489" s="0" t="n">
        <v>29</v>
      </c>
      <c r="E489" s="0" t="n">
        <v>27</v>
      </c>
      <c r="F489" s="0" t="s">
        <v>11</v>
      </c>
      <c r="G489" s="0" t="n">
        <v>85</v>
      </c>
      <c r="H489" s="0" t="str">
        <f aca="false">VLOOKUP(C489,Магазин!A:C,2,0)</f>
        <v>Октябрьский</v>
      </c>
      <c r="I489" s="0" t="str">
        <f aca="false">VLOOKUP(D489, Товар!A:F, 3, 0)</f>
        <v>Сахар демерара коричневый</v>
      </c>
      <c r="J489" s="3" t="str">
        <f aca="false">IF(AND(H489="Заречный", F489="Поступление",I489=Товар!C$16),E489,"")</f>
        <v/>
      </c>
      <c r="K489" s="3" t="str">
        <f aca="false">IF(AND(H489="Заречный", F489="Продажа",I489=Товар!C$16),E489,"")</f>
        <v/>
      </c>
    </row>
    <row r="490" customFormat="false" ht="15" hidden="false" customHeight="true" outlineLevel="0" collapsed="false">
      <c r="A490" s="0" t="n">
        <v>489</v>
      </c>
      <c r="B490" s="2" t="n">
        <v>44348</v>
      </c>
      <c r="C490" s="0" t="s">
        <v>22</v>
      </c>
      <c r="D490" s="0" t="n">
        <v>30</v>
      </c>
      <c r="E490" s="0" t="n">
        <v>180</v>
      </c>
      <c r="F490" s="0" t="s">
        <v>10</v>
      </c>
      <c r="G490" s="0" t="n">
        <v>44</v>
      </c>
      <c r="H490" s="0" t="str">
        <f aca="false">VLOOKUP(C490,Магазин!A:C,2,0)</f>
        <v>Октябрьский</v>
      </c>
      <c r="I490" s="0" t="str">
        <f aca="false">VLOOKUP(D490, Товар!A:F, 3, 0)</f>
        <v>Сахар рафинад быстрорастворимый</v>
      </c>
      <c r="J490" s="3" t="str">
        <f aca="false">IF(AND(H490="Заречный", F490="Поступление",I490=Товар!C$16),E490,"")</f>
        <v/>
      </c>
      <c r="K490" s="3" t="str">
        <f aca="false">IF(AND(H490="Заречный", F490="Продажа",I490=Товар!C$16),E490,"")</f>
        <v/>
      </c>
    </row>
    <row r="491" customFormat="false" ht="13.8" hidden="false" customHeight="false" outlineLevel="0" collapsed="false">
      <c r="A491" s="0" t="n">
        <v>490</v>
      </c>
      <c r="B491" s="2" t="n">
        <v>44348</v>
      </c>
      <c r="C491" s="0" t="s">
        <v>22</v>
      </c>
      <c r="D491" s="0" t="n">
        <v>30</v>
      </c>
      <c r="E491" s="0" t="n">
        <v>106</v>
      </c>
      <c r="F491" s="0" t="s">
        <v>11</v>
      </c>
      <c r="G491" s="0" t="n">
        <v>44</v>
      </c>
      <c r="H491" s="0" t="str">
        <f aca="false">VLOOKUP(C491,Магазин!A:C,2,0)</f>
        <v>Октябрьский</v>
      </c>
      <c r="I491" s="0" t="str">
        <f aca="false">VLOOKUP(D491, Товар!A:F, 3, 0)</f>
        <v>Сахар рафинад быстрорастворимый</v>
      </c>
      <c r="J491" s="3" t="str">
        <f aca="false">IF(AND(H491="Заречный", F491="Поступление",I491=Товар!C$16),E491,"")</f>
        <v/>
      </c>
      <c r="K491" s="3" t="str">
        <f aca="false">IF(AND(H491="Заречный", F491="Продажа",I491=Товар!C$16),E491,"")</f>
        <v/>
      </c>
    </row>
    <row r="492" customFormat="false" ht="13.8" hidden="false" customHeight="false" outlineLevel="0" collapsed="false">
      <c r="A492" s="0" t="n">
        <v>491</v>
      </c>
      <c r="B492" s="2" t="n">
        <v>44348</v>
      </c>
      <c r="C492" s="0" t="s">
        <v>22</v>
      </c>
      <c r="D492" s="0" t="n">
        <v>33</v>
      </c>
      <c r="E492" s="0" t="n">
        <v>170</v>
      </c>
      <c r="F492" s="0" t="s">
        <v>10</v>
      </c>
      <c r="G492" s="0" t="n">
        <v>50</v>
      </c>
      <c r="H492" s="0" t="str">
        <f aca="false">VLOOKUP(C492,Магазин!A:C,2,0)</f>
        <v>Октябрьский</v>
      </c>
      <c r="I492" s="0" t="str">
        <f aca="false">VLOOKUP(D492, Товар!A:F, 3, 0)</f>
        <v>Мука хлебопекарная в\с</v>
      </c>
      <c r="J492" s="3" t="str">
        <f aca="false">IF(AND(H492="Заречный", F492="Поступление",I492=Товар!C$16),E492,"")</f>
        <v/>
      </c>
      <c r="K492" s="3" t="str">
        <f aca="false">IF(AND(H492="Заречный", F492="Продажа",I492=Товар!C$16),E492,"")</f>
        <v/>
      </c>
    </row>
    <row r="493" customFormat="false" ht="13.8" hidden="false" customHeight="false" outlineLevel="0" collapsed="false">
      <c r="A493" s="0" t="n">
        <v>492</v>
      </c>
      <c r="B493" s="2" t="n">
        <v>44348</v>
      </c>
      <c r="C493" s="0" t="s">
        <v>22</v>
      </c>
      <c r="D493" s="0" t="n">
        <v>33</v>
      </c>
      <c r="E493" s="0" t="n">
        <v>106</v>
      </c>
      <c r="F493" s="0" t="s">
        <v>11</v>
      </c>
      <c r="G493" s="0" t="n">
        <v>50</v>
      </c>
      <c r="H493" s="0" t="str">
        <f aca="false">VLOOKUP(C493,Магазин!A:C,2,0)</f>
        <v>Октябрьский</v>
      </c>
      <c r="I493" s="0" t="str">
        <f aca="false">VLOOKUP(D493, Товар!A:F, 3, 0)</f>
        <v>Мука хлебопекарная в\с</v>
      </c>
      <c r="J493" s="3" t="str">
        <f aca="false">IF(AND(H493="Заречный", F493="Поступление",I493=Товар!C$16),E493,"")</f>
        <v/>
      </c>
      <c r="K493" s="3" t="str">
        <f aca="false">IF(AND(H493="Заречный", F493="Продажа",I493=Товар!C$16),E493,"")</f>
        <v/>
      </c>
    </row>
    <row r="494" customFormat="false" ht="13.8" hidden="false" customHeight="false" outlineLevel="0" collapsed="false">
      <c r="A494" s="0" t="n">
        <v>493</v>
      </c>
      <c r="B494" s="2" t="n">
        <v>44348</v>
      </c>
      <c r="C494" s="0" t="s">
        <v>22</v>
      </c>
      <c r="D494" s="0" t="n">
        <v>34</v>
      </c>
      <c r="E494" s="0" t="n">
        <v>180</v>
      </c>
      <c r="F494" s="0" t="s">
        <v>10</v>
      </c>
      <c r="G494" s="0" t="n">
        <v>65</v>
      </c>
      <c r="H494" s="0" t="str">
        <f aca="false">VLOOKUP(C494,Магазин!A:C,2,0)</f>
        <v>Октябрьский</v>
      </c>
      <c r="I494" s="0" t="str">
        <f aca="false">VLOOKUP(D494, Товар!A:F, 3, 0)</f>
        <v>Мука блинная</v>
      </c>
      <c r="J494" s="3" t="str">
        <f aca="false">IF(AND(H494="Заречный", F494="Поступление",I494=Товар!C$16),E494,"")</f>
        <v/>
      </c>
      <c r="K494" s="3" t="str">
        <f aca="false">IF(AND(H494="Заречный", F494="Продажа",I494=Товар!C$16),E494,"")</f>
        <v/>
      </c>
    </row>
    <row r="495" customFormat="false" ht="13.8" hidden="false" customHeight="false" outlineLevel="0" collapsed="false">
      <c r="A495" s="0" t="n">
        <v>494</v>
      </c>
      <c r="B495" s="2" t="n">
        <v>44348</v>
      </c>
      <c r="C495" s="0" t="s">
        <v>22</v>
      </c>
      <c r="D495" s="0" t="n">
        <v>34</v>
      </c>
      <c r="E495" s="0" t="n">
        <v>53</v>
      </c>
      <c r="F495" s="0" t="s">
        <v>11</v>
      </c>
      <c r="G495" s="0" t="n">
        <v>65</v>
      </c>
      <c r="H495" s="0" t="str">
        <f aca="false">VLOOKUP(C495,Магазин!A:C,2,0)</f>
        <v>Октябрьский</v>
      </c>
      <c r="I495" s="0" t="str">
        <f aca="false">VLOOKUP(D495, Товар!A:F, 3, 0)</f>
        <v>Мука блинная</v>
      </c>
      <c r="J495" s="3" t="str">
        <f aca="false">IF(AND(H495="Заречный", F495="Поступление",I495=Товар!C$16),E495,"")</f>
        <v/>
      </c>
      <c r="K495" s="3" t="str">
        <f aca="false">IF(AND(H495="Заречный", F495="Продажа",I495=Товар!C$16),E495,"")</f>
        <v/>
      </c>
    </row>
    <row r="496" customFormat="false" ht="13.8" hidden="false" customHeight="false" outlineLevel="0" collapsed="false">
      <c r="A496" s="0" t="n">
        <v>495</v>
      </c>
      <c r="B496" s="2" t="n">
        <v>44348</v>
      </c>
      <c r="C496" s="0" t="s">
        <v>22</v>
      </c>
      <c r="D496" s="0" t="n">
        <v>44</v>
      </c>
      <c r="E496" s="0" t="n">
        <v>180</v>
      </c>
      <c r="F496" s="0" t="s">
        <v>10</v>
      </c>
      <c r="G496" s="0" t="n">
        <v>180</v>
      </c>
      <c r="H496" s="0" t="str">
        <f aca="false">VLOOKUP(C496,Магазин!A:C,2,0)</f>
        <v>Октябрьский</v>
      </c>
      <c r="I496" s="0" t="str">
        <f aca="false">VLOOKUP(D496, Товар!A:F, 3, 0)</f>
        <v>Чай черный индийский</v>
      </c>
      <c r="J496" s="3" t="str">
        <f aca="false">IF(AND(H496="Заречный", F496="Поступление",I496=Товар!C$16),E496,"")</f>
        <v/>
      </c>
      <c r="K496" s="3" t="str">
        <f aca="false">IF(AND(H496="Заречный", F496="Продажа",I496=Товар!C$16),E496,"")</f>
        <v/>
      </c>
    </row>
    <row r="497" customFormat="false" ht="13.8" hidden="false" customHeight="false" outlineLevel="0" collapsed="false">
      <c r="A497" s="0" t="n">
        <v>496</v>
      </c>
      <c r="B497" s="2" t="n">
        <v>44348</v>
      </c>
      <c r="C497" s="0" t="s">
        <v>22</v>
      </c>
      <c r="D497" s="0" t="n">
        <v>44</v>
      </c>
      <c r="E497" s="0" t="n">
        <v>80</v>
      </c>
      <c r="F497" s="0" t="s">
        <v>11</v>
      </c>
      <c r="G497" s="0" t="n">
        <v>180</v>
      </c>
      <c r="H497" s="0" t="str">
        <f aca="false">VLOOKUP(C497,Магазин!A:C,2,0)</f>
        <v>Октябрьский</v>
      </c>
      <c r="I497" s="0" t="str">
        <f aca="false">VLOOKUP(D497, Товар!A:F, 3, 0)</f>
        <v>Чай черный индийский</v>
      </c>
      <c r="J497" s="3" t="str">
        <f aca="false">IF(AND(H497="Заречный", F497="Поступление",I497=Товар!C$16),E497,"")</f>
        <v/>
      </c>
      <c r="K497" s="3" t="str">
        <f aca="false">IF(AND(H497="Заречный", F497="Продажа",I497=Товар!C$16),E497,"")</f>
        <v/>
      </c>
    </row>
    <row r="498" customFormat="false" ht="13.8" hidden="false" customHeight="false" outlineLevel="0" collapsed="false">
      <c r="A498" s="0" t="n">
        <v>497</v>
      </c>
      <c r="B498" s="2" t="n">
        <v>44348</v>
      </c>
      <c r="C498" s="0" t="s">
        <v>22</v>
      </c>
      <c r="D498" s="0" t="n">
        <v>45</v>
      </c>
      <c r="E498" s="0" t="n">
        <v>170</v>
      </c>
      <c r="F498" s="0" t="s">
        <v>10</v>
      </c>
      <c r="G498" s="0" t="n">
        <v>170</v>
      </c>
      <c r="H498" s="0" t="str">
        <f aca="false">VLOOKUP(C498,Магазин!A:C,2,0)</f>
        <v>Октябрьский</v>
      </c>
      <c r="I498" s="0" t="str">
        <f aca="false">VLOOKUP(D498, Товар!A:F, 3, 0)</f>
        <v>Чай зеленый </v>
      </c>
      <c r="J498" s="3" t="str">
        <f aca="false">IF(AND(H498="Заречный", F498="Поступление",I498=Товар!C$16),E498,"")</f>
        <v/>
      </c>
      <c r="K498" s="3" t="str">
        <f aca="false">IF(AND(H498="Заречный", F498="Продажа",I498=Товар!C$16),E498,"")</f>
        <v/>
      </c>
    </row>
    <row r="499" customFormat="false" ht="13.8" hidden="false" customHeight="false" outlineLevel="0" collapsed="false">
      <c r="A499" s="0" t="n">
        <v>498</v>
      </c>
      <c r="B499" s="2" t="n">
        <v>44348</v>
      </c>
      <c r="C499" s="0" t="s">
        <v>22</v>
      </c>
      <c r="D499" s="0" t="n">
        <v>45</v>
      </c>
      <c r="E499" s="0" t="n">
        <v>53</v>
      </c>
      <c r="F499" s="0" t="s">
        <v>11</v>
      </c>
      <c r="G499" s="0" t="n">
        <v>170</v>
      </c>
      <c r="H499" s="0" t="str">
        <f aca="false">VLOOKUP(C499,Магазин!A:C,2,0)</f>
        <v>Октябрьский</v>
      </c>
      <c r="I499" s="0" t="str">
        <f aca="false">VLOOKUP(D499, Товар!A:F, 3, 0)</f>
        <v>Чай зеленый </v>
      </c>
      <c r="J499" s="3" t="str">
        <f aca="false">IF(AND(H499="Заречный", F499="Поступление",I499=Товар!C$16),E499,"")</f>
        <v/>
      </c>
      <c r="K499" s="3" t="str">
        <f aca="false">IF(AND(H499="Заречный", F499="Продажа",I499=Товар!C$16),E499,"")</f>
        <v/>
      </c>
    </row>
    <row r="500" customFormat="false" ht="13.8" hidden="false" customHeight="false" outlineLevel="0" collapsed="false">
      <c r="A500" s="0" t="n">
        <v>499</v>
      </c>
      <c r="B500" s="2" t="n">
        <v>44348</v>
      </c>
      <c r="C500" s="0" t="s">
        <v>22</v>
      </c>
      <c r="D500" s="0" t="n">
        <v>46</v>
      </c>
      <c r="E500" s="0" t="n">
        <v>180</v>
      </c>
      <c r="F500" s="0" t="s">
        <v>10</v>
      </c>
      <c r="G500" s="0" t="n">
        <v>330</v>
      </c>
      <c r="H500" s="0" t="str">
        <f aca="false">VLOOKUP(C500,Магазин!A:C,2,0)</f>
        <v>Октябрьский</v>
      </c>
      <c r="I500" s="0" t="str">
        <f aca="false">VLOOKUP(D500, Товар!A:F, 3, 0)</f>
        <v>Кофе растворимый</v>
      </c>
      <c r="J500" s="3" t="str">
        <f aca="false">IF(AND(H500="Заречный", F500="Поступление",I500=Товар!C$16),E500,"")</f>
        <v/>
      </c>
      <c r="K500" s="3" t="str">
        <f aca="false">IF(AND(H500="Заречный", F500="Продажа",I500=Товар!C$16),E500,"")</f>
        <v/>
      </c>
    </row>
    <row r="501" customFormat="false" ht="13.8" hidden="false" customHeight="false" outlineLevel="0" collapsed="false">
      <c r="A501" s="0" t="n">
        <v>500</v>
      </c>
      <c r="B501" s="2" t="n">
        <v>44348</v>
      </c>
      <c r="C501" s="0" t="s">
        <v>22</v>
      </c>
      <c r="D501" s="0" t="n">
        <v>46</v>
      </c>
      <c r="E501" s="0" t="n">
        <v>106</v>
      </c>
      <c r="F501" s="0" t="s">
        <v>11</v>
      </c>
      <c r="G501" s="0" t="n">
        <v>330</v>
      </c>
      <c r="H501" s="0" t="str">
        <f aca="false">VLOOKUP(C501,Магазин!A:C,2,0)</f>
        <v>Октябрьский</v>
      </c>
      <c r="I501" s="0" t="str">
        <f aca="false">VLOOKUP(D501, Товар!A:F, 3, 0)</f>
        <v>Кофе растворимый</v>
      </c>
      <c r="J501" s="3" t="str">
        <f aca="false">IF(AND(H501="Заречный", F501="Поступление",I501=Товар!C$16),E501,"")</f>
        <v/>
      </c>
      <c r="K501" s="3" t="str">
        <f aca="false">IF(AND(H501="Заречный", F501="Продажа",I501=Товар!C$16),E501,"")</f>
        <v/>
      </c>
    </row>
    <row r="502" customFormat="false" ht="13.8" hidden="false" customHeight="false" outlineLevel="0" collapsed="false">
      <c r="A502" s="0" t="n">
        <v>501</v>
      </c>
      <c r="B502" s="2" t="n">
        <v>44348</v>
      </c>
      <c r="C502" s="0" t="s">
        <v>22</v>
      </c>
      <c r="D502" s="0" t="n">
        <v>47</v>
      </c>
      <c r="E502" s="0" t="n">
        <v>180</v>
      </c>
      <c r="F502" s="0" t="s">
        <v>10</v>
      </c>
      <c r="G502" s="0" t="n">
        <v>370</v>
      </c>
      <c r="H502" s="0" t="str">
        <f aca="false">VLOOKUP(C502,Магазин!A:C,2,0)</f>
        <v>Октябрьский</v>
      </c>
      <c r="I502" s="0" t="str">
        <f aca="false">VLOOKUP(D502, Товар!A:F, 3, 0)</f>
        <v>Кофе в зернах </v>
      </c>
      <c r="J502" s="3" t="str">
        <f aca="false">IF(AND(H502="Заречный", F502="Поступление",I502=Товар!C$16),E502,"")</f>
        <v/>
      </c>
      <c r="K502" s="3" t="str">
        <f aca="false">IF(AND(H502="Заречный", F502="Продажа",I502=Товар!C$16),E502,"")</f>
        <v/>
      </c>
    </row>
    <row r="503" customFormat="false" ht="13.8" hidden="false" customHeight="false" outlineLevel="0" collapsed="false">
      <c r="A503" s="0" t="n">
        <v>502</v>
      </c>
      <c r="B503" s="2" t="n">
        <v>44348</v>
      </c>
      <c r="C503" s="0" t="s">
        <v>22</v>
      </c>
      <c r="D503" s="0" t="n">
        <v>47</v>
      </c>
      <c r="E503" s="0" t="n">
        <v>32</v>
      </c>
      <c r="F503" s="0" t="s">
        <v>11</v>
      </c>
      <c r="G503" s="0" t="n">
        <v>370</v>
      </c>
      <c r="H503" s="0" t="str">
        <f aca="false">VLOOKUP(C503,Магазин!A:C,2,0)</f>
        <v>Октябрьский</v>
      </c>
      <c r="I503" s="0" t="str">
        <f aca="false">VLOOKUP(D503, Товар!A:F, 3, 0)</f>
        <v>Кофе в зернах </v>
      </c>
      <c r="J503" s="3" t="str">
        <f aca="false">IF(AND(H503="Заречный", F503="Поступление",I503=Товар!C$16),E503,"")</f>
        <v/>
      </c>
      <c r="K503" s="3" t="str">
        <f aca="false">IF(AND(H503="Заречный", F503="Продажа",I503=Товар!C$16),E503,"")</f>
        <v/>
      </c>
    </row>
    <row r="504" customFormat="false" ht="13.8" hidden="false" customHeight="false" outlineLevel="0" collapsed="false">
      <c r="A504" s="0" t="n">
        <v>503</v>
      </c>
      <c r="B504" s="2" t="n">
        <v>44348</v>
      </c>
      <c r="C504" s="0" t="s">
        <v>22</v>
      </c>
      <c r="D504" s="0" t="n">
        <v>48</v>
      </c>
      <c r="E504" s="0" t="n">
        <v>180</v>
      </c>
      <c r="F504" s="0" t="s">
        <v>10</v>
      </c>
      <c r="G504" s="0" t="n">
        <v>180</v>
      </c>
      <c r="H504" s="0" t="str">
        <f aca="false">VLOOKUP(C504,Магазин!A:C,2,0)</f>
        <v>Октябрьский</v>
      </c>
      <c r="I504" s="0" t="str">
        <f aca="false">VLOOKUP(D504, Товар!A:F, 3, 0)</f>
        <v>Кофе молотый</v>
      </c>
      <c r="J504" s="3" t="str">
        <f aca="false">IF(AND(H504="Заречный", F504="Поступление",I504=Товар!C$16),E504,"")</f>
        <v/>
      </c>
      <c r="K504" s="3" t="str">
        <f aca="false">IF(AND(H504="Заречный", F504="Продажа",I504=Товар!C$16),E504,"")</f>
        <v/>
      </c>
    </row>
    <row r="505" customFormat="false" ht="13.8" hidden="false" customHeight="false" outlineLevel="0" collapsed="false">
      <c r="A505" s="0" t="n">
        <v>504</v>
      </c>
      <c r="B505" s="2" t="n">
        <v>44348</v>
      </c>
      <c r="C505" s="0" t="s">
        <v>22</v>
      </c>
      <c r="D505" s="0" t="n">
        <v>48</v>
      </c>
      <c r="E505" s="0" t="n">
        <v>80</v>
      </c>
      <c r="F505" s="0" t="s">
        <v>11</v>
      </c>
      <c r="G505" s="0" t="n">
        <v>180</v>
      </c>
      <c r="H505" s="0" t="str">
        <f aca="false">VLOOKUP(C505,Магазин!A:C,2,0)</f>
        <v>Октябрьский</v>
      </c>
      <c r="I505" s="0" t="str">
        <f aca="false">VLOOKUP(D505, Товар!A:F, 3, 0)</f>
        <v>Кофе молотый</v>
      </c>
      <c r="J505" s="3" t="str">
        <f aca="false">IF(AND(H505="Заречный", F505="Поступление",I505=Товар!C$16),E505,"")</f>
        <v/>
      </c>
      <c r="K505" s="3" t="str">
        <f aca="false">IF(AND(H505="Заречный", F505="Продажа",I505=Товар!C$16),E505,"")</f>
        <v/>
      </c>
    </row>
    <row r="506" customFormat="false" ht="13.8" hidden="false" customHeight="false" outlineLevel="0" collapsed="false">
      <c r="A506" s="0" t="n">
        <v>505</v>
      </c>
      <c r="B506" s="2" t="n">
        <v>44348</v>
      </c>
      <c r="C506" s="0" t="s">
        <v>23</v>
      </c>
      <c r="D506" s="0" t="n">
        <v>4</v>
      </c>
      <c r="E506" s="0" t="n">
        <v>180</v>
      </c>
      <c r="F506" s="0" t="s">
        <v>10</v>
      </c>
      <c r="G506" s="0" t="n">
        <v>75</v>
      </c>
      <c r="H506" s="0" t="str">
        <f aca="false">VLOOKUP(C506,Магазин!A:C,2,0)</f>
        <v>Октябрьский</v>
      </c>
      <c r="I506" s="0" t="str">
        <f aca="false">VLOOKUP(D506, Товар!A:F, 3, 0)</f>
        <v>Кефир 3,2%</v>
      </c>
      <c r="J506" s="3" t="str">
        <f aca="false">IF(AND(H506="Заречный", F506="Поступление",I506=Товар!C$16),E506,"")</f>
        <v/>
      </c>
      <c r="K506" s="3" t="str">
        <f aca="false">IF(AND(H506="Заречный", F506="Продажа",I506=Товар!C$16),E506,"")</f>
        <v/>
      </c>
    </row>
    <row r="507" customFormat="false" ht="13.8" hidden="false" customHeight="false" outlineLevel="0" collapsed="false">
      <c r="A507" s="0" t="n">
        <v>506</v>
      </c>
      <c r="B507" s="2" t="n">
        <v>44348</v>
      </c>
      <c r="C507" s="0" t="s">
        <v>23</v>
      </c>
      <c r="D507" s="0" t="n">
        <v>4</v>
      </c>
      <c r="E507" s="0" t="n">
        <v>180</v>
      </c>
      <c r="F507" s="0" t="s">
        <v>11</v>
      </c>
      <c r="G507" s="0" t="n">
        <v>75</v>
      </c>
      <c r="H507" s="0" t="str">
        <f aca="false">VLOOKUP(C507,Магазин!A:C,2,0)</f>
        <v>Октябрьский</v>
      </c>
      <c r="I507" s="0" t="str">
        <f aca="false">VLOOKUP(D507, Товар!A:F, 3, 0)</f>
        <v>Кефир 3,2%</v>
      </c>
      <c r="J507" s="3" t="str">
        <f aca="false">IF(AND(H507="Заречный", F507="Поступление",I507=Товар!C$16),E507,"")</f>
        <v/>
      </c>
      <c r="K507" s="3" t="str">
        <f aca="false">IF(AND(H507="Заречный", F507="Продажа",I507=Товар!C$16),E507,"")</f>
        <v/>
      </c>
    </row>
    <row r="508" customFormat="false" ht="13.8" hidden="false" customHeight="false" outlineLevel="0" collapsed="false">
      <c r="A508" s="0" t="n">
        <v>507</v>
      </c>
      <c r="B508" s="2" t="n">
        <v>44348</v>
      </c>
      <c r="C508" s="0" t="s">
        <v>23</v>
      </c>
      <c r="D508" s="0" t="n">
        <v>5</v>
      </c>
      <c r="E508" s="0" t="n">
        <v>170</v>
      </c>
      <c r="F508" s="0" t="s">
        <v>10</v>
      </c>
      <c r="G508" s="0" t="n">
        <v>70</v>
      </c>
      <c r="H508" s="0" t="str">
        <f aca="false">VLOOKUP(C508,Магазин!A:C,2,0)</f>
        <v>Октябрьский</v>
      </c>
      <c r="I508" s="0" t="str">
        <f aca="false">VLOOKUP(D508, Товар!A:F, 3, 0)</f>
        <v>Кефир обезжиренный</v>
      </c>
      <c r="J508" s="3" t="str">
        <f aca="false">IF(AND(H508="Заречный", F508="Поступление",I508=Товар!C$16),E508,"")</f>
        <v/>
      </c>
      <c r="K508" s="3" t="str">
        <f aca="false">IF(AND(H508="Заречный", F508="Продажа",I508=Товар!C$16),E508,"")</f>
        <v/>
      </c>
    </row>
    <row r="509" customFormat="false" ht="13.8" hidden="false" customHeight="false" outlineLevel="0" collapsed="false">
      <c r="A509" s="0" t="n">
        <v>508</v>
      </c>
      <c r="B509" s="2" t="n">
        <v>44348</v>
      </c>
      <c r="C509" s="0" t="s">
        <v>23</v>
      </c>
      <c r="D509" s="0" t="n">
        <v>5</v>
      </c>
      <c r="E509" s="0" t="n">
        <v>180</v>
      </c>
      <c r="F509" s="0" t="s">
        <v>11</v>
      </c>
      <c r="G509" s="0" t="n">
        <v>70</v>
      </c>
      <c r="H509" s="0" t="str">
        <f aca="false">VLOOKUP(C509,Магазин!A:C,2,0)</f>
        <v>Октябрьский</v>
      </c>
      <c r="I509" s="0" t="str">
        <f aca="false">VLOOKUP(D509, Товар!A:F, 3, 0)</f>
        <v>Кефир обезжиренный</v>
      </c>
      <c r="J509" s="3" t="str">
        <f aca="false">IF(AND(H509="Заречный", F509="Поступление",I509=Товар!C$16),E509,"")</f>
        <v/>
      </c>
      <c r="K509" s="3" t="str">
        <f aca="false">IF(AND(H509="Заречный", F509="Продажа",I509=Товар!C$16),E509,"")</f>
        <v/>
      </c>
    </row>
    <row r="510" customFormat="false" ht="13.8" hidden="false" customHeight="false" outlineLevel="0" collapsed="false">
      <c r="A510" s="0" t="n">
        <v>509</v>
      </c>
      <c r="B510" s="2" t="n">
        <v>44348</v>
      </c>
      <c r="C510" s="0" t="s">
        <v>23</v>
      </c>
      <c r="D510" s="0" t="n">
        <v>6</v>
      </c>
      <c r="E510" s="0" t="n">
        <v>180</v>
      </c>
      <c r="F510" s="0" t="s">
        <v>10</v>
      </c>
      <c r="G510" s="0" t="n">
        <v>50</v>
      </c>
      <c r="H510" s="0" t="str">
        <f aca="false">VLOOKUP(C510,Магазин!A:C,2,0)</f>
        <v>Октябрьский</v>
      </c>
      <c r="I510" s="0" t="str">
        <f aca="false">VLOOKUP(D510, Товар!A:F, 3, 0)</f>
        <v>Ряженка термостатная</v>
      </c>
      <c r="J510" s="3" t="str">
        <f aca="false">IF(AND(H510="Заречный", F510="Поступление",I510=Товар!C$16),E510,"")</f>
        <v/>
      </c>
      <c r="K510" s="3" t="str">
        <f aca="false">IF(AND(H510="Заречный", F510="Продажа",I510=Товар!C$16),E510,"")</f>
        <v/>
      </c>
    </row>
    <row r="511" customFormat="false" ht="13.8" hidden="false" customHeight="false" outlineLevel="0" collapsed="false">
      <c r="A511" s="0" t="n">
        <v>510</v>
      </c>
      <c r="B511" s="2" t="n">
        <v>44348</v>
      </c>
      <c r="C511" s="0" t="s">
        <v>23</v>
      </c>
      <c r="D511" s="0" t="n">
        <v>6</v>
      </c>
      <c r="E511" s="0" t="n">
        <v>180</v>
      </c>
      <c r="F511" s="0" t="s">
        <v>11</v>
      </c>
      <c r="G511" s="0" t="n">
        <v>50</v>
      </c>
      <c r="H511" s="0" t="str">
        <f aca="false">VLOOKUP(C511,Магазин!A:C,2,0)</f>
        <v>Октябрьский</v>
      </c>
      <c r="I511" s="0" t="str">
        <f aca="false">VLOOKUP(D511, Товар!A:F, 3, 0)</f>
        <v>Ряженка термостатная</v>
      </c>
      <c r="J511" s="3" t="str">
        <f aca="false">IF(AND(H511="Заречный", F511="Поступление",I511=Товар!C$16),E511,"")</f>
        <v/>
      </c>
      <c r="K511" s="3" t="str">
        <f aca="false">IF(AND(H511="Заречный", F511="Продажа",I511=Товар!C$16),E511,"")</f>
        <v/>
      </c>
    </row>
    <row r="512" customFormat="false" ht="13.8" hidden="false" customHeight="false" outlineLevel="0" collapsed="false">
      <c r="A512" s="0" t="n">
        <v>511</v>
      </c>
      <c r="B512" s="2" t="n">
        <v>44348</v>
      </c>
      <c r="C512" s="0" t="s">
        <v>23</v>
      </c>
      <c r="D512" s="0" t="n">
        <v>9</v>
      </c>
      <c r="E512" s="0" t="n">
        <v>180</v>
      </c>
      <c r="F512" s="0" t="s">
        <v>10</v>
      </c>
      <c r="G512" s="0" t="n">
        <v>55</v>
      </c>
      <c r="H512" s="0" t="str">
        <f aca="false">VLOOKUP(C512,Магазин!A:C,2,0)</f>
        <v>Октябрьский</v>
      </c>
      <c r="I512" s="0" t="str">
        <f aca="false">VLOOKUP(D512, Товар!A:F, 3, 0)</f>
        <v>Сметана 15%</v>
      </c>
      <c r="J512" s="3" t="str">
        <f aca="false">IF(AND(H512="Заречный", F512="Поступление",I512=Товар!C$16),E512,"")</f>
        <v/>
      </c>
      <c r="K512" s="3" t="str">
        <f aca="false">IF(AND(H512="Заречный", F512="Продажа",I512=Товар!C$16),E512,"")</f>
        <v/>
      </c>
    </row>
    <row r="513" customFormat="false" ht="13.8" hidden="false" customHeight="false" outlineLevel="0" collapsed="false">
      <c r="A513" s="0" t="n">
        <v>512</v>
      </c>
      <c r="B513" s="2" t="n">
        <v>44348</v>
      </c>
      <c r="C513" s="0" t="s">
        <v>23</v>
      </c>
      <c r="D513" s="0" t="n">
        <v>9</v>
      </c>
      <c r="E513" s="0" t="n">
        <v>150</v>
      </c>
      <c r="F513" s="0" t="s">
        <v>11</v>
      </c>
      <c r="G513" s="0" t="n">
        <v>55</v>
      </c>
      <c r="H513" s="0" t="str">
        <f aca="false">VLOOKUP(C513,Магазин!A:C,2,0)</f>
        <v>Октябрьский</v>
      </c>
      <c r="I513" s="0" t="str">
        <f aca="false">VLOOKUP(D513, Товар!A:F, 3, 0)</f>
        <v>Сметана 15%</v>
      </c>
      <c r="J513" s="3" t="str">
        <f aca="false">IF(AND(H513="Заречный", F513="Поступление",I513=Товар!C$16),E513,"")</f>
        <v/>
      </c>
      <c r="K513" s="3" t="str">
        <f aca="false">IF(AND(H513="Заречный", F513="Продажа",I513=Товар!C$16),E513,"")</f>
        <v/>
      </c>
    </row>
    <row r="514" customFormat="false" ht="13.8" hidden="false" customHeight="false" outlineLevel="0" collapsed="false">
      <c r="A514" s="0" t="n">
        <v>513</v>
      </c>
      <c r="B514" s="2" t="n">
        <v>44348</v>
      </c>
      <c r="C514" s="0" t="s">
        <v>23</v>
      </c>
      <c r="D514" s="0" t="n">
        <v>10</v>
      </c>
      <c r="E514" s="0" t="n">
        <v>170</v>
      </c>
      <c r="F514" s="0" t="s">
        <v>10</v>
      </c>
      <c r="G514" s="0" t="n">
        <v>70</v>
      </c>
      <c r="H514" s="0" t="str">
        <f aca="false">VLOOKUP(C514,Магазин!A:C,2,0)</f>
        <v>Октябрьский</v>
      </c>
      <c r="I514" s="0" t="str">
        <f aca="false">VLOOKUP(D514, Товар!A:F, 3, 0)</f>
        <v>Сметана 25%</v>
      </c>
      <c r="J514" s="3" t="str">
        <f aca="false">IF(AND(H514="Заречный", F514="Поступление",I514=Товар!C$16),E514,"")</f>
        <v/>
      </c>
      <c r="K514" s="3" t="str">
        <f aca="false">IF(AND(H514="Заречный", F514="Продажа",I514=Товар!C$16),E514,"")</f>
        <v/>
      </c>
    </row>
    <row r="515" customFormat="false" ht="13.8" hidden="false" customHeight="false" outlineLevel="0" collapsed="false">
      <c r="A515" s="0" t="n">
        <v>514</v>
      </c>
      <c r="B515" s="2" t="n">
        <v>44348</v>
      </c>
      <c r="C515" s="0" t="s">
        <v>23</v>
      </c>
      <c r="D515" s="0" t="n">
        <v>10</v>
      </c>
      <c r="E515" s="0" t="n">
        <v>150</v>
      </c>
      <c r="F515" s="0" t="s">
        <v>11</v>
      </c>
      <c r="G515" s="0" t="n">
        <v>70</v>
      </c>
      <c r="H515" s="0" t="str">
        <f aca="false">VLOOKUP(C515,Магазин!A:C,2,0)</f>
        <v>Октябрьский</v>
      </c>
      <c r="I515" s="0" t="str">
        <f aca="false">VLOOKUP(D515, Товар!A:F, 3, 0)</f>
        <v>Сметана 25%</v>
      </c>
      <c r="J515" s="3" t="str">
        <f aca="false">IF(AND(H515="Заречный", F515="Поступление",I515=Товар!C$16),E515,"")</f>
        <v/>
      </c>
      <c r="K515" s="3" t="str">
        <f aca="false">IF(AND(H515="Заречный", F515="Продажа",I515=Товар!C$16),E515,"")</f>
        <v/>
      </c>
    </row>
    <row r="516" customFormat="false" ht="13.8" hidden="false" customHeight="false" outlineLevel="0" collapsed="false">
      <c r="A516" s="0" t="n">
        <v>515</v>
      </c>
      <c r="B516" s="2" t="n">
        <v>44348</v>
      </c>
      <c r="C516" s="0" t="s">
        <v>23</v>
      </c>
      <c r="D516" s="0" t="n">
        <v>13</v>
      </c>
      <c r="E516" s="0" t="n">
        <v>180</v>
      </c>
      <c r="F516" s="0" t="s">
        <v>10</v>
      </c>
      <c r="G516" s="0" t="n">
        <v>60</v>
      </c>
      <c r="H516" s="0" t="str">
        <f aca="false">VLOOKUP(C516,Магазин!A:C,2,0)</f>
        <v>Октябрьский</v>
      </c>
      <c r="I516" s="0" t="str">
        <f aca="false">VLOOKUP(D516, Товар!A:F, 3, 0)</f>
        <v>Творог 9% жирности</v>
      </c>
      <c r="J516" s="3" t="str">
        <f aca="false">IF(AND(H516="Заречный", F516="Поступление",I516=Товар!C$16),E516,"")</f>
        <v/>
      </c>
      <c r="K516" s="3" t="str">
        <f aca="false">IF(AND(H516="Заречный", F516="Продажа",I516=Товар!C$16),E516,"")</f>
        <v/>
      </c>
    </row>
    <row r="517" customFormat="false" ht="13.8" hidden="false" customHeight="false" outlineLevel="0" collapsed="false">
      <c r="A517" s="0" t="n">
        <v>516</v>
      </c>
      <c r="B517" s="2" t="n">
        <v>44348</v>
      </c>
      <c r="C517" s="0" t="s">
        <v>23</v>
      </c>
      <c r="D517" s="0" t="n">
        <v>13</v>
      </c>
      <c r="E517" s="0" t="n">
        <v>115</v>
      </c>
      <c r="F517" s="0" t="s">
        <v>11</v>
      </c>
      <c r="G517" s="0" t="n">
        <v>60</v>
      </c>
      <c r="H517" s="0" t="str">
        <f aca="false">VLOOKUP(C517,Магазин!A:C,2,0)</f>
        <v>Октябрьский</v>
      </c>
      <c r="I517" s="0" t="str">
        <f aca="false">VLOOKUP(D517, Товар!A:F, 3, 0)</f>
        <v>Творог 9% жирности</v>
      </c>
      <c r="J517" s="3" t="str">
        <f aca="false">IF(AND(H517="Заречный", F517="Поступление",I517=Товар!C$16),E517,"")</f>
        <v/>
      </c>
      <c r="K517" s="3" t="str">
        <f aca="false">IF(AND(H517="Заречный", F517="Продажа",I517=Товар!C$16),E517,"")</f>
        <v/>
      </c>
    </row>
    <row r="518" customFormat="false" ht="13.8" hidden="false" customHeight="false" outlineLevel="0" collapsed="false">
      <c r="A518" s="0" t="n">
        <v>517</v>
      </c>
      <c r="B518" s="2" t="n">
        <v>44348</v>
      </c>
      <c r="C518" s="0" t="s">
        <v>23</v>
      </c>
      <c r="D518" s="0" t="n">
        <v>18</v>
      </c>
      <c r="E518" s="0" t="n">
        <v>180</v>
      </c>
      <c r="F518" s="0" t="s">
        <v>10</v>
      </c>
      <c r="G518" s="0" t="n">
        <v>49</v>
      </c>
      <c r="H518" s="0" t="str">
        <f aca="false">VLOOKUP(C518,Магазин!A:C,2,0)</f>
        <v>Октябрьский</v>
      </c>
      <c r="I518" s="0" t="str">
        <f aca="false">VLOOKUP(D518, Товар!A:F, 3, 0)</f>
        <v>Крупа манная</v>
      </c>
      <c r="J518" s="3" t="str">
        <f aca="false">IF(AND(H518="Заречный", F518="Поступление",I518=Товар!C$16),E518,"")</f>
        <v/>
      </c>
      <c r="K518" s="3" t="str">
        <f aca="false">IF(AND(H518="Заречный", F518="Продажа",I518=Товар!C$16),E518,"")</f>
        <v/>
      </c>
    </row>
    <row r="519" customFormat="false" ht="13.8" hidden="false" customHeight="false" outlineLevel="0" collapsed="false">
      <c r="A519" s="0" t="n">
        <v>518</v>
      </c>
      <c r="B519" s="2" t="n">
        <v>44348</v>
      </c>
      <c r="C519" s="0" t="s">
        <v>23</v>
      </c>
      <c r="D519" s="0" t="n">
        <v>18</v>
      </c>
      <c r="E519" s="0" t="n">
        <v>80</v>
      </c>
      <c r="F519" s="0" t="s">
        <v>11</v>
      </c>
      <c r="G519" s="0" t="n">
        <v>49</v>
      </c>
      <c r="H519" s="0" t="str">
        <f aca="false">VLOOKUP(C519,Магазин!A:C,2,0)</f>
        <v>Октябрьский</v>
      </c>
      <c r="I519" s="0" t="str">
        <f aca="false">VLOOKUP(D519, Товар!A:F, 3, 0)</f>
        <v>Крупа манная</v>
      </c>
      <c r="J519" s="3" t="str">
        <f aca="false">IF(AND(H519="Заречный", F519="Поступление",I519=Товар!C$16),E519,"")</f>
        <v/>
      </c>
      <c r="K519" s="3" t="str">
        <f aca="false">IF(AND(H519="Заречный", F519="Продажа",I519=Товар!C$16),E519,"")</f>
        <v/>
      </c>
    </row>
    <row r="520" customFormat="false" ht="13.8" hidden="false" customHeight="false" outlineLevel="0" collapsed="false">
      <c r="A520" s="0" t="n">
        <v>519</v>
      </c>
      <c r="B520" s="2" t="n">
        <v>44348</v>
      </c>
      <c r="C520" s="0" t="s">
        <v>23</v>
      </c>
      <c r="D520" s="0" t="n">
        <v>24</v>
      </c>
      <c r="E520" s="0" t="n">
        <v>180</v>
      </c>
      <c r="F520" s="0" t="s">
        <v>10</v>
      </c>
      <c r="G520" s="0" t="n">
        <v>50</v>
      </c>
      <c r="H520" s="0" t="str">
        <f aca="false">VLOOKUP(C520,Магазин!A:C,2,0)</f>
        <v>Октябрьский</v>
      </c>
      <c r="I520" s="0" t="str">
        <f aca="false">VLOOKUP(D520, Товар!A:F, 3, 0)</f>
        <v>Макароны спагетти </v>
      </c>
      <c r="J520" s="3" t="str">
        <f aca="false">IF(AND(H520="Заречный", F520="Поступление",I520=Товар!C$16),E520,"")</f>
        <v/>
      </c>
      <c r="K520" s="3" t="str">
        <f aca="false">IF(AND(H520="Заречный", F520="Продажа",I520=Товар!C$16),E520,"")</f>
        <v/>
      </c>
    </row>
    <row r="521" customFormat="false" ht="13.8" hidden="false" customHeight="false" outlineLevel="0" collapsed="false">
      <c r="A521" s="0" t="n">
        <v>520</v>
      </c>
      <c r="B521" s="2" t="n">
        <v>44348</v>
      </c>
      <c r="C521" s="0" t="s">
        <v>23</v>
      </c>
      <c r="D521" s="0" t="n">
        <v>24</v>
      </c>
      <c r="E521" s="0" t="n">
        <v>159</v>
      </c>
      <c r="F521" s="0" t="s">
        <v>11</v>
      </c>
      <c r="G521" s="0" t="n">
        <v>50</v>
      </c>
      <c r="H521" s="0" t="str">
        <f aca="false">VLOOKUP(C521,Магазин!A:C,2,0)</f>
        <v>Октябрьский</v>
      </c>
      <c r="I521" s="0" t="str">
        <f aca="false">VLOOKUP(D521, Товар!A:F, 3, 0)</f>
        <v>Макароны спагетти </v>
      </c>
      <c r="J521" s="3" t="str">
        <f aca="false">IF(AND(H521="Заречный", F521="Поступление",I521=Товар!C$16),E521,"")</f>
        <v/>
      </c>
      <c r="K521" s="3" t="str">
        <f aca="false">IF(AND(H521="Заречный", F521="Продажа",I521=Товар!C$16),E521,"")</f>
        <v/>
      </c>
    </row>
    <row r="522" customFormat="false" ht="13.8" hidden="false" customHeight="false" outlineLevel="0" collapsed="false">
      <c r="A522" s="0" t="n">
        <v>521</v>
      </c>
      <c r="B522" s="2" t="n">
        <v>44348</v>
      </c>
      <c r="C522" s="0" t="s">
        <v>23</v>
      </c>
      <c r="D522" s="0" t="n">
        <v>25</v>
      </c>
      <c r="E522" s="0" t="n">
        <v>180</v>
      </c>
      <c r="F522" s="0" t="s">
        <v>10</v>
      </c>
      <c r="G522" s="0" t="n">
        <v>52</v>
      </c>
      <c r="H522" s="0" t="str">
        <f aca="false">VLOOKUP(C522,Магазин!A:C,2,0)</f>
        <v>Октябрьский</v>
      </c>
      <c r="I522" s="0" t="str">
        <f aca="false">VLOOKUP(D522, Товар!A:F, 3, 0)</f>
        <v>Макароны вермишель</v>
      </c>
      <c r="J522" s="3" t="str">
        <f aca="false">IF(AND(H522="Заречный", F522="Поступление",I522=Товар!C$16),E522,"")</f>
        <v/>
      </c>
      <c r="K522" s="3" t="str">
        <f aca="false">IF(AND(H522="Заречный", F522="Продажа",I522=Товар!C$16),E522,"")</f>
        <v/>
      </c>
    </row>
    <row r="523" customFormat="false" ht="13.8" hidden="false" customHeight="false" outlineLevel="0" collapsed="false">
      <c r="A523" s="0" t="n">
        <v>522</v>
      </c>
      <c r="B523" s="2" t="n">
        <v>44348</v>
      </c>
      <c r="C523" s="0" t="s">
        <v>23</v>
      </c>
      <c r="D523" s="0" t="n">
        <v>25</v>
      </c>
      <c r="E523" s="0" t="n">
        <v>159</v>
      </c>
      <c r="F523" s="0" t="s">
        <v>11</v>
      </c>
      <c r="G523" s="0" t="n">
        <v>52</v>
      </c>
      <c r="H523" s="0" t="str">
        <f aca="false">VLOOKUP(C523,Магазин!A:C,2,0)</f>
        <v>Октябрьский</v>
      </c>
      <c r="I523" s="0" t="str">
        <f aca="false">VLOOKUP(D523, Товар!A:F, 3, 0)</f>
        <v>Макароны вермишель</v>
      </c>
      <c r="J523" s="3" t="str">
        <f aca="false">IF(AND(H523="Заречный", F523="Поступление",I523=Товар!C$16),E523,"")</f>
        <v/>
      </c>
      <c r="K523" s="3" t="str">
        <f aca="false">IF(AND(H523="Заречный", F523="Продажа",I523=Товар!C$16),E523,"")</f>
        <v/>
      </c>
    </row>
    <row r="524" customFormat="false" ht="13.8" hidden="false" customHeight="false" outlineLevel="0" collapsed="false">
      <c r="A524" s="0" t="n">
        <v>523</v>
      </c>
      <c r="B524" s="2" t="n">
        <v>44348</v>
      </c>
      <c r="C524" s="0" t="s">
        <v>23</v>
      </c>
      <c r="D524" s="0" t="n">
        <v>26</v>
      </c>
      <c r="E524" s="0" t="n">
        <v>170</v>
      </c>
      <c r="F524" s="0" t="s">
        <v>10</v>
      </c>
      <c r="G524" s="0" t="n">
        <v>47</v>
      </c>
      <c r="H524" s="0" t="str">
        <f aca="false">VLOOKUP(C524,Магазин!A:C,2,0)</f>
        <v>Октябрьский</v>
      </c>
      <c r="I524" s="0" t="str">
        <f aca="false">VLOOKUP(D524, Товар!A:F, 3, 0)</f>
        <v>Макароны рожки</v>
      </c>
      <c r="J524" s="3" t="str">
        <f aca="false">IF(AND(H524="Заречный", F524="Поступление",I524=Товар!C$16),E524,"")</f>
        <v/>
      </c>
      <c r="K524" s="3" t="str">
        <f aca="false">IF(AND(H524="Заречный", F524="Продажа",I524=Товар!C$16),E524,"")</f>
        <v/>
      </c>
    </row>
    <row r="525" customFormat="false" ht="13.8" hidden="false" customHeight="false" outlineLevel="0" collapsed="false">
      <c r="A525" s="0" t="n">
        <v>524</v>
      </c>
      <c r="B525" s="2" t="n">
        <v>44348</v>
      </c>
      <c r="C525" s="0" t="s">
        <v>23</v>
      </c>
      <c r="D525" s="0" t="n">
        <v>26</v>
      </c>
      <c r="E525" s="0" t="n">
        <v>159</v>
      </c>
      <c r="F525" s="0" t="s">
        <v>11</v>
      </c>
      <c r="G525" s="0" t="n">
        <v>47</v>
      </c>
      <c r="H525" s="0" t="str">
        <f aca="false">VLOOKUP(C525,Магазин!A:C,2,0)</f>
        <v>Октябрьский</v>
      </c>
      <c r="I525" s="0" t="str">
        <f aca="false">VLOOKUP(D525, Товар!A:F, 3, 0)</f>
        <v>Макароны рожки</v>
      </c>
      <c r="J525" s="3" t="str">
        <f aca="false">IF(AND(H525="Заречный", F525="Поступление",I525=Товар!C$16),E525,"")</f>
        <v/>
      </c>
      <c r="K525" s="3" t="str">
        <f aca="false">IF(AND(H525="Заречный", F525="Продажа",I525=Товар!C$16),E525,"")</f>
        <v/>
      </c>
    </row>
    <row r="526" customFormat="false" ht="13.8" hidden="false" customHeight="false" outlineLevel="0" collapsed="false">
      <c r="A526" s="0" t="n">
        <v>525</v>
      </c>
      <c r="B526" s="2" t="n">
        <v>44348</v>
      </c>
      <c r="C526" s="0" t="s">
        <v>23</v>
      </c>
      <c r="D526" s="0" t="n">
        <v>27</v>
      </c>
      <c r="E526" s="0" t="n">
        <v>180</v>
      </c>
      <c r="F526" s="0" t="s">
        <v>10</v>
      </c>
      <c r="G526" s="0" t="n">
        <v>45</v>
      </c>
      <c r="H526" s="0" t="str">
        <f aca="false">VLOOKUP(C526,Магазин!A:C,2,0)</f>
        <v>Октябрьский</v>
      </c>
      <c r="I526" s="0" t="str">
        <f aca="false">VLOOKUP(D526, Товар!A:F, 3, 0)</f>
        <v>Макароны перья</v>
      </c>
      <c r="J526" s="3" t="str">
        <f aca="false">IF(AND(H526="Заречный", F526="Поступление",I526=Товар!C$16),E526,"")</f>
        <v/>
      </c>
      <c r="K526" s="3" t="str">
        <f aca="false">IF(AND(H526="Заречный", F526="Продажа",I526=Товар!C$16),E526,"")</f>
        <v/>
      </c>
    </row>
    <row r="527" customFormat="false" ht="13.8" hidden="false" customHeight="false" outlineLevel="0" collapsed="false">
      <c r="A527" s="0" t="n">
        <v>526</v>
      </c>
      <c r="B527" s="2" t="n">
        <v>44348</v>
      </c>
      <c r="C527" s="0" t="s">
        <v>23</v>
      </c>
      <c r="D527" s="0" t="n">
        <v>27</v>
      </c>
      <c r="E527" s="0" t="n">
        <v>159</v>
      </c>
      <c r="F527" s="0" t="s">
        <v>11</v>
      </c>
      <c r="G527" s="0" t="n">
        <v>45</v>
      </c>
      <c r="H527" s="0" t="str">
        <f aca="false">VLOOKUP(C527,Магазин!A:C,2,0)</f>
        <v>Октябрьский</v>
      </c>
      <c r="I527" s="0" t="str">
        <f aca="false">VLOOKUP(D527, Товар!A:F, 3, 0)</f>
        <v>Макароны перья</v>
      </c>
      <c r="J527" s="3" t="str">
        <f aca="false">IF(AND(H527="Заречный", F527="Поступление",I527=Товар!C$16),E527,"")</f>
        <v/>
      </c>
      <c r="K527" s="3" t="str">
        <f aca="false">IF(AND(H527="Заречный", F527="Продажа",I527=Товар!C$16),E527,"")</f>
        <v/>
      </c>
    </row>
    <row r="528" customFormat="false" ht="13.8" hidden="false" customHeight="false" outlineLevel="0" collapsed="false">
      <c r="A528" s="0" t="n">
        <v>527</v>
      </c>
      <c r="B528" s="2" t="n">
        <v>44348</v>
      </c>
      <c r="C528" s="0" t="s">
        <v>23</v>
      </c>
      <c r="D528" s="0" t="n">
        <v>28</v>
      </c>
      <c r="E528" s="0" t="n">
        <v>180</v>
      </c>
      <c r="F528" s="0" t="s">
        <v>10</v>
      </c>
      <c r="G528" s="0" t="n">
        <v>38</v>
      </c>
      <c r="H528" s="0" t="str">
        <f aca="false">VLOOKUP(C528,Магазин!A:C,2,0)</f>
        <v>Октябрьский</v>
      </c>
      <c r="I528" s="0" t="str">
        <f aca="false">VLOOKUP(D528, Товар!A:F, 3, 0)</f>
        <v>Сахар песок белый</v>
      </c>
      <c r="J528" s="3" t="str">
        <f aca="false">IF(AND(H528="Заречный", F528="Поступление",I528=Товар!C$16),E528,"")</f>
        <v/>
      </c>
      <c r="K528" s="3" t="str">
        <f aca="false">IF(AND(H528="Заречный", F528="Продажа",I528=Товар!C$16),E528,"")</f>
        <v/>
      </c>
    </row>
    <row r="529" customFormat="false" ht="13.8" hidden="false" customHeight="false" outlineLevel="0" collapsed="false">
      <c r="A529" s="0" t="n">
        <v>528</v>
      </c>
      <c r="B529" s="2" t="n">
        <v>44348</v>
      </c>
      <c r="C529" s="0" t="s">
        <v>23</v>
      </c>
      <c r="D529" s="0" t="n">
        <v>28</v>
      </c>
      <c r="E529" s="0" t="n">
        <v>133</v>
      </c>
      <c r="F529" s="0" t="s">
        <v>11</v>
      </c>
      <c r="G529" s="0" t="n">
        <v>38</v>
      </c>
      <c r="H529" s="0" t="str">
        <f aca="false">VLOOKUP(C529,Магазин!A:C,2,0)</f>
        <v>Октябрьский</v>
      </c>
      <c r="I529" s="0" t="str">
        <f aca="false">VLOOKUP(D529, Товар!A:F, 3, 0)</f>
        <v>Сахар песок белый</v>
      </c>
      <c r="J529" s="3" t="str">
        <f aca="false">IF(AND(H529="Заречный", F529="Поступление",I529=Товар!C$16),E529,"")</f>
        <v/>
      </c>
      <c r="K529" s="3" t="str">
        <f aca="false">IF(AND(H529="Заречный", F529="Продажа",I529=Товар!C$16),E529,"")</f>
        <v/>
      </c>
    </row>
    <row r="530" customFormat="false" ht="13.8" hidden="false" customHeight="false" outlineLevel="0" collapsed="false">
      <c r="A530" s="0" t="n">
        <v>529</v>
      </c>
      <c r="B530" s="2" t="n">
        <v>44348</v>
      </c>
      <c r="C530" s="0" t="s">
        <v>23</v>
      </c>
      <c r="D530" s="0" t="n">
        <v>29</v>
      </c>
      <c r="E530" s="0" t="n">
        <v>170</v>
      </c>
      <c r="F530" s="0" t="s">
        <v>10</v>
      </c>
      <c r="G530" s="0" t="n">
        <v>85</v>
      </c>
      <c r="H530" s="0" t="str">
        <f aca="false">VLOOKUP(C530,Магазин!A:C,2,0)</f>
        <v>Октябрьский</v>
      </c>
      <c r="I530" s="0" t="str">
        <f aca="false">VLOOKUP(D530, Товар!A:F, 3, 0)</f>
        <v>Сахар демерара коричневый</v>
      </c>
      <c r="J530" s="3" t="str">
        <f aca="false">IF(AND(H530="Заречный", F530="Поступление",I530=Товар!C$16),E530,"")</f>
        <v/>
      </c>
      <c r="K530" s="3" t="str">
        <f aca="false">IF(AND(H530="Заречный", F530="Продажа",I530=Товар!C$16),E530,"")</f>
        <v/>
      </c>
    </row>
    <row r="531" customFormat="false" ht="13.8" hidden="false" customHeight="false" outlineLevel="0" collapsed="false">
      <c r="A531" s="0" t="n">
        <v>530</v>
      </c>
      <c r="B531" s="2" t="n">
        <v>44348</v>
      </c>
      <c r="C531" s="0" t="s">
        <v>23</v>
      </c>
      <c r="D531" s="0" t="n">
        <v>29</v>
      </c>
      <c r="E531" s="0" t="n">
        <v>27</v>
      </c>
      <c r="F531" s="0" t="s">
        <v>11</v>
      </c>
      <c r="G531" s="0" t="n">
        <v>85</v>
      </c>
      <c r="H531" s="0" t="str">
        <f aca="false">VLOOKUP(C531,Магазин!A:C,2,0)</f>
        <v>Октябрьский</v>
      </c>
      <c r="I531" s="0" t="str">
        <f aca="false">VLOOKUP(D531, Товар!A:F, 3, 0)</f>
        <v>Сахар демерара коричневый</v>
      </c>
      <c r="J531" s="3" t="str">
        <f aca="false">IF(AND(H531="Заречный", F531="Поступление",I531=Товар!C$16),E531,"")</f>
        <v/>
      </c>
      <c r="K531" s="3" t="str">
        <f aca="false">IF(AND(H531="Заречный", F531="Продажа",I531=Товар!C$16),E531,"")</f>
        <v/>
      </c>
    </row>
    <row r="532" customFormat="false" ht="13.8" hidden="false" customHeight="false" outlineLevel="0" collapsed="false">
      <c r="A532" s="0" t="n">
        <v>531</v>
      </c>
      <c r="B532" s="2" t="n">
        <v>44348</v>
      </c>
      <c r="C532" s="0" t="s">
        <v>23</v>
      </c>
      <c r="D532" s="0" t="n">
        <v>30</v>
      </c>
      <c r="E532" s="0" t="n">
        <v>180</v>
      </c>
      <c r="F532" s="0" t="s">
        <v>10</v>
      </c>
      <c r="G532" s="0" t="n">
        <v>44</v>
      </c>
      <c r="H532" s="0" t="str">
        <f aca="false">VLOOKUP(C532,Магазин!A:C,2,0)</f>
        <v>Октябрьский</v>
      </c>
      <c r="I532" s="0" t="str">
        <f aca="false">VLOOKUP(D532, Товар!A:F, 3, 0)</f>
        <v>Сахар рафинад быстрорастворимый</v>
      </c>
      <c r="J532" s="3" t="str">
        <f aca="false">IF(AND(H532="Заречный", F532="Поступление",I532=Товар!C$16),E532,"")</f>
        <v/>
      </c>
      <c r="K532" s="3" t="str">
        <f aca="false">IF(AND(H532="Заречный", F532="Продажа",I532=Товар!C$16),E532,"")</f>
        <v/>
      </c>
    </row>
    <row r="533" customFormat="false" ht="13.8" hidden="false" customHeight="false" outlineLevel="0" collapsed="false">
      <c r="A533" s="0" t="n">
        <v>532</v>
      </c>
      <c r="B533" s="2" t="n">
        <v>44348</v>
      </c>
      <c r="C533" s="0" t="s">
        <v>23</v>
      </c>
      <c r="D533" s="0" t="n">
        <v>30</v>
      </c>
      <c r="E533" s="0" t="n">
        <v>106</v>
      </c>
      <c r="F533" s="0" t="s">
        <v>11</v>
      </c>
      <c r="G533" s="0" t="n">
        <v>44</v>
      </c>
      <c r="H533" s="0" t="str">
        <f aca="false">VLOOKUP(C533,Магазин!A:C,2,0)</f>
        <v>Октябрьский</v>
      </c>
      <c r="I533" s="0" t="str">
        <f aca="false">VLOOKUP(D533, Товар!A:F, 3, 0)</f>
        <v>Сахар рафинад быстрорастворимый</v>
      </c>
      <c r="J533" s="3" t="str">
        <f aca="false">IF(AND(H533="Заречный", F533="Поступление",I533=Товар!C$16),E533,"")</f>
        <v/>
      </c>
      <c r="K533" s="3" t="str">
        <f aca="false">IF(AND(H533="Заречный", F533="Продажа",I533=Товар!C$16),E533,"")</f>
        <v/>
      </c>
    </row>
    <row r="534" customFormat="false" ht="13.8" hidden="false" customHeight="false" outlineLevel="0" collapsed="false">
      <c r="A534" s="0" t="n">
        <v>533</v>
      </c>
      <c r="B534" s="2" t="n">
        <v>44348</v>
      </c>
      <c r="C534" s="0" t="s">
        <v>23</v>
      </c>
      <c r="D534" s="0" t="n">
        <v>33</v>
      </c>
      <c r="E534" s="0" t="n">
        <v>180</v>
      </c>
      <c r="F534" s="0" t="s">
        <v>10</v>
      </c>
      <c r="G534" s="0" t="n">
        <v>50</v>
      </c>
      <c r="H534" s="0" t="str">
        <f aca="false">VLOOKUP(C534,Магазин!A:C,2,0)</f>
        <v>Октябрьский</v>
      </c>
      <c r="I534" s="0" t="str">
        <f aca="false">VLOOKUP(D534, Товар!A:F, 3, 0)</f>
        <v>Мука хлебопекарная в\с</v>
      </c>
      <c r="J534" s="3" t="str">
        <f aca="false">IF(AND(H534="Заречный", F534="Поступление",I534=Товар!C$16),E534,"")</f>
        <v/>
      </c>
      <c r="K534" s="3" t="str">
        <f aca="false">IF(AND(H534="Заречный", F534="Продажа",I534=Товар!C$16),E534,"")</f>
        <v/>
      </c>
    </row>
    <row r="535" customFormat="false" ht="13.8" hidden="false" customHeight="false" outlineLevel="0" collapsed="false">
      <c r="A535" s="0" t="n">
        <v>534</v>
      </c>
      <c r="B535" s="2" t="n">
        <v>44348</v>
      </c>
      <c r="C535" s="0" t="s">
        <v>23</v>
      </c>
      <c r="D535" s="0" t="n">
        <v>33</v>
      </c>
      <c r="E535" s="0" t="n">
        <v>106</v>
      </c>
      <c r="F535" s="0" t="s">
        <v>11</v>
      </c>
      <c r="G535" s="0" t="n">
        <v>50</v>
      </c>
      <c r="H535" s="0" t="str">
        <f aca="false">VLOOKUP(C535,Магазин!A:C,2,0)</f>
        <v>Октябрьский</v>
      </c>
      <c r="I535" s="0" t="str">
        <f aca="false">VLOOKUP(D535, Товар!A:F, 3, 0)</f>
        <v>Мука хлебопекарная в\с</v>
      </c>
      <c r="J535" s="3" t="str">
        <f aca="false">IF(AND(H535="Заречный", F535="Поступление",I535=Товар!C$16),E535,"")</f>
        <v/>
      </c>
      <c r="K535" s="3" t="str">
        <f aca="false">IF(AND(H535="Заречный", F535="Продажа",I535=Товар!C$16),E535,"")</f>
        <v/>
      </c>
    </row>
    <row r="536" customFormat="false" ht="13.8" hidden="false" customHeight="false" outlineLevel="0" collapsed="false">
      <c r="A536" s="0" t="n">
        <v>535</v>
      </c>
      <c r="B536" s="2" t="n">
        <v>44348</v>
      </c>
      <c r="C536" s="0" t="s">
        <v>23</v>
      </c>
      <c r="D536" s="0" t="n">
        <v>34</v>
      </c>
      <c r="E536" s="0" t="n">
        <v>180</v>
      </c>
      <c r="F536" s="0" t="s">
        <v>10</v>
      </c>
      <c r="G536" s="0" t="n">
        <v>65</v>
      </c>
      <c r="H536" s="0" t="str">
        <f aca="false">VLOOKUP(C536,Магазин!A:C,2,0)</f>
        <v>Октябрьский</v>
      </c>
      <c r="I536" s="0" t="str">
        <f aca="false">VLOOKUP(D536, Товар!A:F, 3, 0)</f>
        <v>Мука блинная</v>
      </c>
      <c r="J536" s="3" t="str">
        <f aca="false">IF(AND(H536="Заречный", F536="Поступление",I536=Товар!C$16),E536,"")</f>
        <v/>
      </c>
      <c r="K536" s="3" t="str">
        <f aca="false">IF(AND(H536="Заречный", F536="Продажа",I536=Товар!C$16),E536,"")</f>
        <v/>
      </c>
    </row>
    <row r="537" customFormat="false" ht="13.8" hidden="false" customHeight="false" outlineLevel="0" collapsed="false">
      <c r="A537" s="0" t="n">
        <v>536</v>
      </c>
      <c r="B537" s="2" t="n">
        <v>44348</v>
      </c>
      <c r="C537" s="0" t="s">
        <v>23</v>
      </c>
      <c r="D537" s="0" t="n">
        <v>34</v>
      </c>
      <c r="E537" s="0" t="n">
        <v>53</v>
      </c>
      <c r="F537" s="0" t="s">
        <v>11</v>
      </c>
      <c r="G537" s="0" t="n">
        <v>65</v>
      </c>
      <c r="H537" s="0" t="str">
        <f aca="false">VLOOKUP(C537,Магазин!A:C,2,0)</f>
        <v>Октябрьский</v>
      </c>
      <c r="I537" s="0" t="str">
        <f aca="false">VLOOKUP(D537, Товар!A:F, 3, 0)</f>
        <v>Мука блинная</v>
      </c>
      <c r="J537" s="3" t="str">
        <f aca="false">IF(AND(H537="Заречный", F537="Поступление",I537=Товар!C$16),E537,"")</f>
        <v/>
      </c>
      <c r="K537" s="3" t="str">
        <f aca="false">IF(AND(H537="Заречный", F537="Продажа",I537=Товар!C$16),E537,"")</f>
        <v/>
      </c>
    </row>
    <row r="538" customFormat="false" ht="13.8" hidden="false" customHeight="false" outlineLevel="0" collapsed="false">
      <c r="A538" s="0" t="n">
        <v>537</v>
      </c>
      <c r="B538" s="2" t="n">
        <v>44348</v>
      </c>
      <c r="C538" s="0" t="s">
        <v>23</v>
      </c>
      <c r="D538" s="0" t="n">
        <v>44</v>
      </c>
      <c r="E538" s="0" t="n">
        <v>180</v>
      </c>
      <c r="F538" s="0" t="s">
        <v>10</v>
      </c>
      <c r="G538" s="0" t="n">
        <v>180</v>
      </c>
      <c r="H538" s="0" t="str">
        <f aca="false">VLOOKUP(C538,Магазин!A:C,2,0)</f>
        <v>Октябрьский</v>
      </c>
      <c r="I538" s="0" t="str">
        <f aca="false">VLOOKUP(D538, Товар!A:F, 3, 0)</f>
        <v>Чай черный индийский</v>
      </c>
      <c r="J538" s="3" t="str">
        <f aca="false">IF(AND(H538="Заречный", F538="Поступление",I538=Товар!C$16),E538,"")</f>
        <v/>
      </c>
      <c r="K538" s="3" t="str">
        <f aca="false">IF(AND(H538="Заречный", F538="Продажа",I538=Товар!C$16),E538,"")</f>
        <v/>
      </c>
    </row>
    <row r="539" customFormat="false" ht="13.8" hidden="false" customHeight="false" outlineLevel="0" collapsed="false">
      <c r="A539" s="0" t="n">
        <v>538</v>
      </c>
      <c r="B539" s="2" t="n">
        <v>44348</v>
      </c>
      <c r="C539" s="0" t="s">
        <v>23</v>
      </c>
      <c r="D539" s="0" t="n">
        <v>44</v>
      </c>
      <c r="E539" s="0" t="n">
        <v>80</v>
      </c>
      <c r="F539" s="0" t="s">
        <v>11</v>
      </c>
      <c r="G539" s="0" t="n">
        <v>180</v>
      </c>
      <c r="H539" s="0" t="str">
        <f aca="false">VLOOKUP(C539,Магазин!A:C,2,0)</f>
        <v>Октябрьский</v>
      </c>
      <c r="I539" s="0" t="str">
        <f aca="false">VLOOKUP(D539, Товар!A:F, 3, 0)</f>
        <v>Чай черный индийский</v>
      </c>
      <c r="J539" s="3" t="str">
        <f aca="false">IF(AND(H539="Заречный", F539="Поступление",I539=Товар!C$16),E539,"")</f>
        <v/>
      </c>
      <c r="K539" s="3" t="str">
        <f aca="false">IF(AND(H539="Заречный", F539="Продажа",I539=Товар!C$16),E539,"")</f>
        <v/>
      </c>
    </row>
    <row r="540" customFormat="false" ht="13.8" hidden="false" customHeight="false" outlineLevel="0" collapsed="false">
      <c r="A540" s="0" t="n">
        <v>539</v>
      </c>
      <c r="B540" s="2" t="n">
        <v>44348</v>
      </c>
      <c r="C540" s="0" t="s">
        <v>23</v>
      </c>
      <c r="D540" s="0" t="n">
        <v>45</v>
      </c>
      <c r="E540" s="0" t="n">
        <v>170</v>
      </c>
      <c r="F540" s="0" t="s">
        <v>10</v>
      </c>
      <c r="G540" s="0" t="n">
        <v>170</v>
      </c>
      <c r="H540" s="0" t="str">
        <f aca="false">VLOOKUP(C540,Магазин!A:C,2,0)</f>
        <v>Октябрьский</v>
      </c>
      <c r="I540" s="0" t="str">
        <f aca="false">VLOOKUP(D540, Товар!A:F, 3, 0)</f>
        <v>Чай зеленый </v>
      </c>
      <c r="J540" s="3" t="str">
        <f aca="false">IF(AND(H540="Заречный", F540="Поступление",I540=Товар!C$16),E540,"")</f>
        <v/>
      </c>
      <c r="K540" s="3" t="str">
        <f aca="false">IF(AND(H540="Заречный", F540="Продажа",I540=Товар!C$16),E540,"")</f>
        <v/>
      </c>
    </row>
    <row r="541" customFormat="false" ht="13.8" hidden="false" customHeight="false" outlineLevel="0" collapsed="false">
      <c r="A541" s="0" t="n">
        <v>540</v>
      </c>
      <c r="B541" s="2" t="n">
        <v>44348</v>
      </c>
      <c r="C541" s="0" t="s">
        <v>23</v>
      </c>
      <c r="D541" s="0" t="n">
        <v>45</v>
      </c>
      <c r="E541" s="0" t="n">
        <v>53</v>
      </c>
      <c r="F541" s="0" t="s">
        <v>11</v>
      </c>
      <c r="G541" s="0" t="n">
        <v>170</v>
      </c>
      <c r="H541" s="0" t="str">
        <f aca="false">VLOOKUP(C541,Магазин!A:C,2,0)</f>
        <v>Октябрьский</v>
      </c>
      <c r="I541" s="0" t="str">
        <f aca="false">VLOOKUP(D541, Товар!A:F, 3, 0)</f>
        <v>Чай зеленый </v>
      </c>
      <c r="J541" s="3" t="str">
        <f aca="false">IF(AND(H541="Заречный", F541="Поступление",I541=Товар!C$16),E541,"")</f>
        <v/>
      </c>
      <c r="K541" s="3" t="str">
        <f aca="false">IF(AND(H541="Заречный", F541="Продажа",I541=Товар!C$16),E541,"")</f>
        <v/>
      </c>
    </row>
    <row r="542" customFormat="false" ht="13.8" hidden="false" customHeight="false" outlineLevel="0" collapsed="false">
      <c r="A542" s="0" t="n">
        <v>541</v>
      </c>
      <c r="B542" s="2" t="n">
        <v>44348</v>
      </c>
      <c r="C542" s="0" t="s">
        <v>23</v>
      </c>
      <c r="D542" s="0" t="n">
        <v>46</v>
      </c>
      <c r="E542" s="0" t="n">
        <v>180</v>
      </c>
      <c r="F542" s="0" t="s">
        <v>10</v>
      </c>
      <c r="G542" s="0" t="n">
        <v>330</v>
      </c>
      <c r="H542" s="0" t="str">
        <f aca="false">VLOOKUP(C542,Магазин!A:C,2,0)</f>
        <v>Октябрьский</v>
      </c>
      <c r="I542" s="0" t="str">
        <f aca="false">VLOOKUP(D542, Товар!A:F, 3, 0)</f>
        <v>Кофе растворимый</v>
      </c>
      <c r="J542" s="3" t="str">
        <f aca="false">IF(AND(H542="Заречный", F542="Поступление",I542=Товар!C$16),E542,"")</f>
        <v/>
      </c>
      <c r="K542" s="3" t="str">
        <f aca="false">IF(AND(H542="Заречный", F542="Продажа",I542=Товар!C$16),E542,"")</f>
        <v/>
      </c>
    </row>
    <row r="543" customFormat="false" ht="13.8" hidden="false" customHeight="false" outlineLevel="0" collapsed="false">
      <c r="A543" s="0" t="n">
        <v>542</v>
      </c>
      <c r="B543" s="2" t="n">
        <v>44348</v>
      </c>
      <c r="C543" s="0" t="s">
        <v>23</v>
      </c>
      <c r="D543" s="0" t="n">
        <v>46</v>
      </c>
      <c r="E543" s="0" t="n">
        <v>106</v>
      </c>
      <c r="F543" s="0" t="s">
        <v>11</v>
      </c>
      <c r="G543" s="0" t="n">
        <v>330</v>
      </c>
      <c r="H543" s="0" t="str">
        <f aca="false">VLOOKUP(C543,Магазин!A:C,2,0)</f>
        <v>Октябрьский</v>
      </c>
      <c r="I543" s="0" t="str">
        <f aca="false">VLOOKUP(D543, Товар!A:F, 3, 0)</f>
        <v>Кофе растворимый</v>
      </c>
      <c r="J543" s="3" t="str">
        <f aca="false">IF(AND(H543="Заречный", F543="Поступление",I543=Товар!C$16),E543,"")</f>
        <v/>
      </c>
      <c r="K543" s="3" t="str">
        <f aca="false">IF(AND(H543="Заречный", F543="Продажа",I543=Товар!C$16),E543,"")</f>
        <v/>
      </c>
    </row>
    <row r="544" customFormat="false" ht="13.8" hidden="false" customHeight="false" outlineLevel="0" collapsed="false">
      <c r="A544" s="0" t="n">
        <v>543</v>
      </c>
      <c r="B544" s="2" t="n">
        <v>44348</v>
      </c>
      <c r="C544" s="0" t="s">
        <v>23</v>
      </c>
      <c r="D544" s="0" t="n">
        <v>47</v>
      </c>
      <c r="E544" s="0" t="n">
        <v>180</v>
      </c>
      <c r="F544" s="0" t="s">
        <v>10</v>
      </c>
      <c r="G544" s="0" t="n">
        <v>370</v>
      </c>
      <c r="H544" s="0" t="str">
        <f aca="false">VLOOKUP(C544,Магазин!A:C,2,0)</f>
        <v>Октябрьский</v>
      </c>
      <c r="I544" s="0" t="str">
        <f aca="false">VLOOKUP(D544, Товар!A:F, 3, 0)</f>
        <v>Кофе в зернах </v>
      </c>
      <c r="J544" s="3" t="str">
        <f aca="false">IF(AND(H544="Заречный", F544="Поступление",I544=Товар!C$16),E544,"")</f>
        <v/>
      </c>
      <c r="K544" s="3" t="str">
        <f aca="false">IF(AND(H544="Заречный", F544="Продажа",I544=Товар!C$16),E544,"")</f>
        <v/>
      </c>
    </row>
    <row r="545" customFormat="false" ht="13.8" hidden="false" customHeight="false" outlineLevel="0" collapsed="false">
      <c r="A545" s="0" t="n">
        <v>544</v>
      </c>
      <c r="B545" s="2" t="n">
        <v>44348</v>
      </c>
      <c r="C545" s="0" t="s">
        <v>23</v>
      </c>
      <c r="D545" s="0" t="n">
        <v>47</v>
      </c>
      <c r="E545" s="0" t="n">
        <v>32</v>
      </c>
      <c r="F545" s="0" t="s">
        <v>11</v>
      </c>
      <c r="G545" s="0" t="n">
        <v>370</v>
      </c>
      <c r="H545" s="0" t="str">
        <f aca="false">VLOOKUP(C545,Магазин!A:C,2,0)</f>
        <v>Октябрьский</v>
      </c>
      <c r="I545" s="0" t="str">
        <f aca="false">VLOOKUP(D545, Товар!A:F, 3, 0)</f>
        <v>Кофе в зернах </v>
      </c>
      <c r="J545" s="3" t="str">
        <f aca="false">IF(AND(H545="Заречный", F545="Поступление",I545=Товар!C$16),E545,"")</f>
        <v/>
      </c>
      <c r="K545" s="3" t="str">
        <f aca="false">IF(AND(H545="Заречный", F545="Продажа",I545=Товар!C$16),E545,"")</f>
        <v/>
      </c>
    </row>
    <row r="546" customFormat="false" ht="13.8" hidden="false" customHeight="false" outlineLevel="0" collapsed="false">
      <c r="A546" s="0" t="n">
        <v>545</v>
      </c>
      <c r="B546" s="2" t="n">
        <v>44348</v>
      </c>
      <c r="C546" s="0" t="s">
        <v>23</v>
      </c>
      <c r="D546" s="0" t="n">
        <v>48</v>
      </c>
      <c r="E546" s="0" t="n">
        <v>170</v>
      </c>
      <c r="F546" s="0" t="s">
        <v>10</v>
      </c>
      <c r="G546" s="0" t="n">
        <v>180</v>
      </c>
      <c r="H546" s="0" t="str">
        <f aca="false">VLOOKUP(C546,Магазин!A:C,2,0)</f>
        <v>Октябрьский</v>
      </c>
      <c r="I546" s="0" t="str">
        <f aca="false">VLOOKUP(D546, Товар!A:F, 3, 0)</f>
        <v>Кофе молотый</v>
      </c>
      <c r="J546" s="3" t="str">
        <f aca="false">IF(AND(H546="Заречный", F546="Поступление",I546=Товар!C$16),E546,"")</f>
        <v/>
      </c>
      <c r="K546" s="3" t="str">
        <f aca="false">IF(AND(H546="Заречный", F546="Продажа",I546=Товар!C$16),E546,"")</f>
        <v/>
      </c>
    </row>
    <row r="547" customFormat="false" ht="13.8" hidden="false" customHeight="false" outlineLevel="0" collapsed="false">
      <c r="A547" s="0" t="n">
        <v>546</v>
      </c>
      <c r="B547" s="2" t="n">
        <v>44348</v>
      </c>
      <c r="C547" s="0" t="s">
        <v>23</v>
      </c>
      <c r="D547" s="0" t="n">
        <v>48</v>
      </c>
      <c r="E547" s="0" t="n">
        <v>80</v>
      </c>
      <c r="F547" s="0" t="s">
        <v>11</v>
      </c>
      <c r="G547" s="0" t="n">
        <v>180</v>
      </c>
      <c r="H547" s="0" t="str">
        <f aca="false">VLOOKUP(C547,Магазин!A:C,2,0)</f>
        <v>Октябрьский</v>
      </c>
      <c r="I547" s="0" t="str">
        <f aca="false">VLOOKUP(D547, Товар!A:F, 3, 0)</f>
        <v>Кофе молотый</v>
      </c>
      <c r="J547" s="3" t="str">
        <f aca="false">IF(AND(H547="Заречный", F547="Поступление",I547=Товар!C$16),E547,"")</f>
        <v/>
      </c>
      <c r="K547" s="3" t="str">
        <f aca="false">IF(AND(H547="Заречный", F547="Продажа",I547=Товар!C$16),E547,"")</f>
        <v/>
      </c>
    </row>
    <row r="548" customFormat="false" ht="13.8" hidden="false" customHeight="false" outlineLevel="0" collapsed="false">
      <c r="A548" s="0" t="n">
        <v>547</v>
      </c>
      <c r="B548" s="2" t="n">
        <v>44348</v>
      </c>
      <c r="C548" s="0" t="s">
        <v>24</v>
      </c>
      <c r="D548" s="0" t="n">
        <v>4</v>
      </c>
      <c r="E548" s="0" t="n">
        <v>180</v>
      </c>
      <c r="F548" s="0" t="s">
        <v>10</v>
      </c>
      <c r="G548" s="0" t="n">
        <v>75</v>
      </c>
      <c r="H548" s="0" t="str">
        <f aca="false">VLOOKUP(C548,Магазин!A:C,2,0)</f>
        <v>Первомайский</v>
      </c>
      <c r="I548" s="0" t="str">
        <f aca="false">VLOOKUP(D548, Товар!A:F, 3, 0)</f>
        <v>Кефир 3,2%</v>
      </c>
      <c r="J548" s="3" t="str">
        <f aca="false">IF(AND(H548="Заречный", F548="Поступление",I548=Товар!C$16),E548,"")</f>
        <v/>
      </c>
      <c r="K548" s="3" t="str">
        <f aca="false">IF(AND(H548="Заречный", F548="Продажа",I548=Товар!C$16),E548,"")</f>
        <v/>
      </c>
    </row>
    <row r="549" customFormat="false" ht="13.8" hidden="false" customHeight="false" outlineLevel="0" collapsed="false">
      <c r="A549" s="0" t="n">
        <v>548</v>
      </c>
      <c r="B549" s="2" t="n">
        <v>44348</v>
      </c>
      <c r="C549" s="0" t="s">
        <v>24</v>
      </c>
      <c r="D549" s="0" t="n">
        <v>4</v>
      </c>
      <c r="E549" s="0" t="n">
        <v>180</v>
      </c>
      <c r="F549" s="0" t="s">
        <v>11</v>
      </c>
      <c r="G549" s="0" t="n">
        <v>75</v>
      </c>
      <c r="H549" s="0" t="str">
        <f aca="false">VLOOKUP(C549,Магазин!A:C,2,0)</f>
        <v>Первомайский</v>
      </c>
      <c r="I549" s="0" t="str">
        <f aca="false">VLOOKUP(D549, Товар!A:F, 3, 0)</f>
        <v>Кефир 3,2%</v>
      </c>
      <c r="J549" s="3" t="str">
        <f aca="false">IF(AND(H549="Заречный", F549="Поступление",I549=Товар!C$16),E549,"")</f>
        <v/>
      </c>
      <c r="K549" s="3" t="str">
        <f aca="false">IF(AND(H549="Заречный", F549="Продажа",I549=Товар!C$16),E549,"")</f>
        <v/>
      </c>
    </row>
    <row r="550" customFormat="false" ht="13.8" hidden="false" customHeight="false" outlineLevel="0" collapsed="false">
      <c r="A550" s="0" t="n">
        <v>549</v>
      </c>
      <c r="B550" s="2" t="n">
        <v>44348</v>
      </c>
      <c r="C550" s="0" t="s">
        <v>24</v>
      </c>
      <c r="D550" s="0" t="n">
        <v>5</v>
      </c>
      <c r="E550" s="0" t="n">
        <v>180</v>
      </c>
      <c r="F550" s="0" t="s">
        <v>10</v>
      </c>
      <c r="G550" s="0" t="n">
        <v>70</v>
      </c>
      <c r="H550" s="0" t="str">
        <f aca="false">VLOOKUP(C550,Магазин!A:C,2,0)</f>
        <v>Первомайский</v>
      </c>
      <c r="I550" s="0" t="str">
        <f aca="false">VLOOKUP(D550, Товар!A:F, 3, 0)</f>
        <v>Кефир обезжиренный</v>
      </c>
      <c r="J550" s="3" t="str">
        <f aca="false">IF(AND(H550="Заречный", F550="Поступление",I550=Товар!C$16),E550,"")</f>
        <v/>
      </c>
      <c r="K550" s="3" t="str">
        <f aca="false">IF(AND(H550="Заречный", F550="Продажа",I550=Товар!C$16),E550,"")</f>
        <v/>
      </c>
    </row>
    <row r="551" customFormat="false" ht="13.8" hidden="false" customHeight="false" outlineLevel="0" collapsed="false">
      <c r="A551" s="0" t="n">
        <v>550</v>
      </c>
      <c r="B551" s="2" t="n">
        <v>44348</v>
      </c>
      <c r="C551" s="0" t="s">
        <v>24</v>
      </c>
      <c r="D551" s="0" t="n">
        <v>5</v>
      </c>
      <c r="E551" s="0" t="n">
        <v>120</v>
      </c>
      <c r="F551" s="0" t="s">
        <v>11</v>
      </c>
      <c r="G551" s="0" t="n">
        <v>70</v>
      </c>
      <c r="H551" s="0" t="str">
        <f aca="false">VLOOKUP(C551,Магазин!A:C,2,0)</f>
        <v>Первомайский</v>
      </c>
      <c r="I551" s="0" t="str">
        <f aca="false">VLOOKUP(D551, Товар!A:F, 3, 0)</f>
        <v>Кефир обезжиренный</v>
      </c>
      <c r="J551" s="3" t="str">
        <f aca="false">IF(AND(H551="Заречный", F551="Поступление",I551=Товар!C$16),E551,"")</f>
        <v/>
      </c>
      <c r="K551" s="3" t="str">
        <f aca="false">IF(AND(H551="Заречный", F551="Продажа",I551=Товар!C$16),E551,"")</f>
        <v/>
      </c>
    </row>
    <row r="552" customFormat="false" ht="13.8" hidden="false" customHeight="false" outlineLevel="0" collapsed="false">
      <c r="A552" s="0" t="n">
        <v>551</v>
      </c>
      <c r="B552" s="2" t="n">
        <v>44348</v>
      </c>
      <c r="C552" s="0" t="s">
        <v>24</v>
      </c>
      <c r="D552" s="0" t="n">
        <v>6</v>
      </c>
      <c r="E552" s="0" t="n">
        <v>180</v>
      </c>
      <c r="F552" s="0" t="s">
        <v>10</v>
      </c>
      <c r="G552" s="0" t="n">
        <v>50</v>
      </c>
      <c r="H552" s="0" t="str">
        <f aca="false">VLOOKUP(C552,Магазин!A:C,2,0)</f>
        <v>Первомайский</v>
      </c>
      <c r="I552" s="0" t="str">
        <f aca="false">VLOOKUP(D552, Товар!A:F, 3, 0)</f>
        <v>Ряженка термостатная</v>
      </c>
      <c r="J552" s="3" t="str">
        <f aca="false">IF(AND(H552="Заречный", F552="Поступление",I552=Товар!C$16),E552,"")</f>
        <v/>
      </c>
      <c r="K552" s="3" t="str">
        <f aca="false">IF(AND(H552="Заречный", F552="Продажа",I552=Товар!C$16),E552,"")</f>
        <v/>
      </c>
    </row>
    <row r="553" customFormat="false" ht="13.8" hidden="false" customHeight="false" outlineLevel="0" collapsed="false">
      <c r="A553" s="0" t="n">
        <v>552</v>
      </c>
      <c r="B553" s="2" t="n">
        <v>44348</v>
      </c>
      <c r="C553" s="0" t="s">
        <v>24</v>
      </c>
      <c r="D553" s="0" t="n">
        <v>6</v>
      </c>
      <c r="E553" s="0" t="n">
        <v>90</v>
      </c>
      <c r="F553" s="0" t="s">
        <v>11</v>
      </c>
      <c r="G553" s="0" t="n">
        <v>50</v>
      </c>
      <c r="H553" s="0" t="str">
        <f aca="false">VLOOKUP(C553,Магазин!A:C,2,0)</f>
        <v>Первомайский</v>
      </c>
      <c r="I553" s="0" t="str">
        <f aca="false">VLOOKUP(D553, Товар!A:F, 3, 0)</f>
        <v>Ряженка термостатная</v>
      </c>
      <c r="J553" s="3" t="str">
        <f aca="false">IF(AND(H553="Заречный", F553="Поступление",I553=Товар!C$16),E553,"")</f>
        <v/>
      </c>
      <c r="K553" s="3" t="str">
        <f aca="false">IF(AND(H553="Заречный", F553="Продажа",I553=Товар!C$16),E553,"")</f>
        <v/>
      </c>
    </row>
    <row r="554" customFormat="false" ht="13.8" hidden="false" customHeight="false" outlineLevel="0" collapsed="false">
      <c r="A554" s="0" t="n">
        <v>553</v>
      </c>
      <c r="B554" s="2" t="n">
        <v>44348</v>
      </c>
      <c r="C554" s="0" t="s">
        <v>24</v>
      </c>
      <c r="D554" s="0" t="n">
        <v>9</v>
      </c>
      <c r="E554" s="0" t="n">
        <v>180</v>
      </c>
      <c r="F554" s="0" t="s">
        <v>10</v>
      </c>
      <c r="G554" s="0" t="n">
        <v>55</v>
      </c>
      <c r="H554" s="0" t="str">
        <f aca="false">VLOOKUP(C554,Магазин!A:C,2,0)</f>
        <v>Первомайский</v>
      </c>
      <c r="I554" s="0" t="str">
        <f aca="false">VLOOKUP(D554, Товар!A:F, 3, 0)</f>
        <v>Сметана 15%</v>
      </c>
      <c r="J554" s="3" t="str">
        <f aca="false">IF(AND(H554="Заречный", F554="Поступление",I554=Товар!C$16),E554,"")</f>
        <v/>
      </c>
      <c r="K554" s="3" t="str">
        <f aca="false">IF(AND(H554="Заречный", F554="Продажа",I554=Товар!C$16),E554,"")</f>
        <v/>
      </c>
    </row>
    <row r="555" customFormat="false" ht="13.8" hidden="false" customHeight="false" outlineLevel="0" collapsed="false">
      <c r="A555" s="0" t="n">
        <v>554</v>
      </c>
      <c r="B555" s="2" t="n">
        <v>44348</v>
      </c>
      <c r="C555" s="0" t="s">
        <v>24</v>
      </c>
      <c r="D555" s="0" t="n">
        <v>9</v>
      </c>
      <c r="E555" s="0" t="n">
        <v>150</v>
      </c>
      <c r="F555" s="0" t="s">
        <v>11</v>
      </c>
      <c r="G555" s="0" t="n">
        <v>55</v>
      </c>
      <c r="H555" s="0" t="str">
        <f aca="false">VLOOKUP(C555,Магазин!A:C,2,0)</f>
        <v>Первомайский</v>
      </c>
      <c r="I555" s="0" t="str">
        <f aca="false">VLOOKUP(D555, Товар!A:F, 3, 0)</f>
        <v>Сметана 15%</v>
      </c>
      <c r="J555" s="3" t="str">
        <f aca="false">IF(AND(H555="Заречный", F555="Поступление",I555=Товар!C$16),E555,"")</f>
        <v/>
      </c>
      <c r="K555" s="3" t="str">
        <f aca="false">IF(AND(H555="Заречный", F555="Продажа",I555=Товар!C$16),E555,"")</f>
        <v/>
      </c>
    </row>
    <row r="556" customFormat="false" ht="13.8" hidden="false" customHeight="false" outlineLevel="0" collapsed="false">
      <c r="A556" s="0" t="n">
        <v>555</v>
      </c>
      <c r="B556" s="2" t="n">
        <v>44348</v>
      </c>
      <c r="C556" s="0" t="s">
        <v>24</v>
      </c>
      <c r="D556" s="0" t="n">
        <v>10</v>
      </c>
      <c r="E556" s="0" t="n">
        <v>170</v>
      </c>
      <c r="F556" s="0" t="s">
        <v>10</v>
      </c>
      <c r="G556" s="0" t="n">
        <v>70</v>
      </c>
      <c r="H556" s="0" t="str">
        <f aca="false">VLOOKUP(C556,Магазин!A:C,2,0)</f>
        <v>Первомайский</v>
      </c>
      <c r="I556" s="0" t="str">
        <f aca="false">VLOOKUP(D556, Товар!A:F, 3, 0)</f>
        <v>Сметана 25%</v>
      </c>
      <c r="J556" s="3" t="str">
        <f aca="false">IF(AND(H556="Заречный", F556="Поступление",I556=Товар!C$16),E556,"")</f>
        <v/>
      </c>
      <c r="K556" s="3" t="str">
        <f aca="false">IF(AND(H556="Заречный", F556="Продажа",I556=Товар!C$16),E556,"")</f>
        <v/>
      </c>
    </row>
    <row r="557" customFormat="false" ht="13.8" hidden="false" customHeight="false" outlineLevel="0" collapsed="false">
      <c r="A557" s="0" t="n">
        <v>556</v>
      </c>
      <c r="B557" s="2" t="n">
        <v>44348</v>
      </c>
      <c r="C557" s="0" t="s">
        <v>24</v>
      </c>
      <c r="D557" s="0" t="n">
        <v>10</v>
      </c>
      <c r="E557" s="0" t="n">
        <v>90</v>
      </c>
      <c r="F557" s="0" t="s">
        <v>11</v>
      </c>
      <c r="G557" s="0" t="n">
        <v>70</v>
      </c>
      <c r="H557" s="0" t="str">
        <f aca="false">VLOOKUP(C557,Магазин!A:C,2,0)</f>
        <v>Первомайский</v>
      </c>
      <c r="I557" s="0" t="str">
        <f aca="false">VLOOKUP(D557, Товар!A:F, 3, 0)</f>
        <v>Сметана 25%</v>
      </c>
      <c r="J557" s="3" t="str">
        <f aca="false">IF(AND(H557="Заречный", F557="Поступление",I557=Товар!C$16),E557,"")</f>
        <v/>
      </c>
      <c r="K557" s="3" t="str">
        <f aca="false">IF(AND(H557="Заречный", F557="Продажа",I557=Товар!C$16),E557,"")</f>
        <v/>
      </c>
    </row>
    <row r="558" customFormat="false" ht="13.8" hidden="false" customHeight="false" outlineLevel="0" collapsed="false">
      <c r="A558" s="0" t="n">
        <v>557</v>
      </c>
      <c r="B558" s="2" t="n">
        <v>44348</v>
      </c>
      <c r="C558" s="0" t="s">
        <v>24</v>
      </c>
      <c r="D558" s="0" t="n">
        <v>13</v>
      </c>
      <c r="E558" s="0" t="n">
        <v>180</v>
      </c>
      <c r="F558" s="0" t="s">
        <v>10</v>
      </c>
      <c r="G558" s="0" t="n">
        <v>60</v>
      </c>
      <c r="H558" s="0" t="str">
        <f aca="false">VLOOKUP(C558,Магазин!A:C,2,0)</f>
        <v>Первомайский</v>
      </c>
      <c r="I558" s="0" t="str">
        <f aca="false">VLOOKUP(D558, Товар!A:F, 3, 0)</f>
        <v>Творог 9% жирности</v>
      </c>
      <c r="J558" s="3" t="str">
        <f aca="false">IF(AND(H558="Заречный", F558="Поступление",I558=Товар!C$16),E558,"")</f>
        <v/>
      </c>
      <c r="K558" s="3" t="str">
        <f aca="false">IF(AND(H558="Заречный", F558="Продажа",I558=Товар!C$16),E558,"")</f>
        <v/>
      </c>
    </row>
    <row r="559" customFormat="false" ht="13.8" hidden="false" customHeight="false" outlineLevel="0" collapsed="false">
      <c r="A559" s="0" t="n">
        <v>558</v>
      </c>
      <c r="B559" s="2" t="n">
        <v>44348</v>
      </c>
      <c r="C559" s="0" t="s">
        <v>24</v>
      </c>
      <c r="D559" s="0" t="n">
        <v>13</v>
      </c>
      <c r="E559" s="0" t="n">
        <v>90</v>
      </c>
      <c r="F559" s="0" t="s">
        <v>11</v>
      </c>
      <c r="G559" s="0" t="n">
        <v>60</v>
      </c>
      <c r="H559" s="0" t="str">
        <f aca="false">VLOOKUP(C559,Магазин!A:C,2,0)</f>
        <v>Первомайский</v>
      </c>
      <c r="I559" s="0" t="str">
        <f aca="false">VLOOKUP(D559, Товар!A:F, 3, 0)</f>
        <v>Творог 9% жирности</v>
      </c>
      <c r="J559" s="3" t="str">
        <f aca="false">IF(AND(H559="Заречный", F559="Поступление",I559=Товар!C$16),E559,"")</f>
        <v/>
      </c>
      <c r="K559" s="3" t="str">
        <f aca="false">IF(AND(H559="Заречный", F559="Продажа",I559=Товар!C$16),E559,"")</f>
        <v/>
      </c>
    </row>
    <row r="560" customFormat="false" ht="13.8" hidden="false" customHeight="false" outlineLevel="0" collapsed="false">
      <c r="A560" s="0" t="n">
        <v>559</v>
      </c>
      <c r="B560" s="2" t="n">
        <v>44348</v>
      </c>
      <c r="C560" s="0" t="s">
        <v>24</v>
      </c>
      <c r="D560" s="0" t="n">
        <v>18</v>
      </c>
      <c r="E560" s="0" t="n">
        <v>180</v>
      </c>
      <c r="F560" s="0" t="s">
        <v>10</v>
      </c>
      <c r="G560" s="0" t="n">
        <v>49</v>
      </c>
      <c r="H560" s="0" t="str">
        <f aca="false">VLOOKUP(C560,Магазин!A:C,2,0)</f>
        <v>Первомайский</v>
      </c>
      <c r="I560" s="0" t="str">
        <f aca="false">VLOOKUP(D560, Товар!A:F, 3, 0)</f>
        <v>Крупа манная</v>
      </c>
      <c r="J560" s="3" t="str">
        <f aca="false">IF(AND(H560="Заречный", F560="Поступление",I560=Товар!C$16),E560,"")</f>
        <v/>
      </c>
      <c r="K560" s="3" t="str">
        <f aca="false">IF(AND(H560="Заречный", F560="Продажа",I560=Товар!C$16),E560,"")</f>
        <v/>
      </c>
    </row>
    <row r="561" customFormat="false" ht="13.8" hidden="false" customHeight="false" outlineLevel="0" collapsed="false">
      <c r="A561" s="0" t="n">
        <v>560</v>
      </c>
      <c r="B561" s="2" t="n">
        <v>44348</v>
      </c>
      <c r="C561" s="0" t="s">
        <v>24</v>
      </c>
      <c r="D561" s="0" t="n">
        <v>18</v>
      </c>
      <c r="E561" s="0" t="n">
        <v>60</v>
      </c>
      <c r="F561" s="0" t="s">
        <v>11</v>
      </c>
      <c r="G561" s="0" t="n">
        <v>49</v>
      </c>
      <c r="H561" s="0" t="str">
        <f aca="false">VLOOKUP(C561,Магазин!A:C,2,0)</f>
        <v>Первомайский</v>
      </c>
      <c r="I561" s="0" t="str">
        <f aca="false">VLOOKUP(D561, Товар!A:F, 3, 0)</f>
        <v>Крупа манная</v>
      </c>
      <c r="J561" s="3" t="str">
        <f aca="false">IF(AND(H561="Заречный", F561="Поступление",I561=Товар!C$16),E561,"")</f>
        <v/>
      </c>
      <c r="K561" s="3" t="str">
        <f aca="false">IF(AND(H561="Заречный", F561="Продажа",I561=Товар!C$16),E561,"")</f>
        <v/>
      </c>
    </row>
    <row r="562" customFormat="false" ht="13.8" hidden="false" customHeight="false" outlineLevel="0" collapsed="false">
      <c r="A562" s="0" t="n">
        <v>561</v>
      </c>
      <c r="B562" s="2" t="n">
        <v>44348</v>
      </c>
      <c r="C562" s="0" t="s">
        <v>24</v>
      </c>
      <c r="D562" s="0" t="n">
        <v>24</v>
      </c>
      <c r="E562" s="0" t="n">
        <v>170</v>
      </c>
      <c r="F562" s="0" t="s">
        <v>10</v>
      </c>
      <c r="G562" s="0" t="n">
        <v>50</v>
      </c>
      <c r="H562" s="0" t="str">
        <f aca="false">VLOOKUP(C562,Магазин!A:C,2,0)</f>
        <v>Первомайский</v>
      </c>
      <c r="I562" s="0" t="str">
        <f aca="false">VLOOKUP(D562, Товар!A:F, 3, 0)</f>
        <v>Макароны спагетти </v>
      </c>
      <c r="J562" s="3" t="str">
        <f aca="false">IF(AND(H562="Заречный", F562="Поступление",I562=Товар!C$16),E562,"")</f>
        <v/>
      </c>
      <c r="K562" s="3" t="str">
        <f aca="false">IF(AND(H562="Заречный", F562="Продажа",I562=Товар!C$16),E562,"")</f>
        <v/>
      </c>
    </row>
    <row r="563" customFormat="false" ht="13.8" hidden="false" customHeight="false" outlineLevel="0" collapsed="false">
      <c r="A563" s="0" t="n">
        <v>562</v>
      </c>
      <c r="B563" s="2" t="n">
        <v>44348</v>
      </c>
      <c r="C563" s="0" t="s">
        <v>24</v>
      </c>
      <c r="D563" s="0" t="n">
        <v>24</v>
      </c>
      <c r="E563" s="0" t="n">
        <v>120</v>
      </c>
      <c r="F563" s="0" t="s">
        <v>11</v>
      </c>
      <c r="G563" s="0" t="n">
        <v>50</v>
      </c>
      <c r="H563" s="0" t="str">
        <f aca="false">VLOOKUP(C563,Магазин!A:C,2,0)</f>
        <v>Первомайский</v>
      </c>
      <c r="I563" s="0" t="str">
        <f aca="false">VLOOKUP(D563, Товар!A:F, 3, 0)</f>
        <v>Макароны спагетти </v>
      </c>
      <c r="J563" s="3" t="str">
        <f aca="false">IF(AND(H563="Заречный", F563="Поступление",I563=Товар!C$16),E563,"")</f>
        <v/>
      </c>
      <c r="K563" s="3" t="str">
        <f aca="false">IF(AND(H563="Заречный", F563="Продажа",I563=Товар!C$16),E563,"")</f>
        <v/>
      </c>
    </row>
    <row r="564" customFormat="false" ht="13.8" hidden="false" customHeight="false" outlineLevel="0" collapsed="false">
      <c r="A564" s="0" t="n">
        <v>563</v>
      </c>
      <c r="B564" s="2" t="n">
        <v>44348</v>
      </c>
      <c r="C564" s="0" t="s">
        <v>24</v>
      </c>
      <c r="D564" s="0" t="n">
        <v>25</v>
      </c>
      <c r="E564" s="0" t="n">
        <v>180</v>
      </c>
      <c r="F564" s="0" t="s">
        <v>10</v>
      </c>
      <c r="G564" s="0" t="n">
        <v>52</v>
      </c>
      <c r="H564" s="0" t="str">
        <f aca="false">VLOOKUP(C564,Магазин!A:C,2,0)</f>
        <v>Первомайский</v>
      </c>
      <c r="I564" s="0" t="str">
        <f aca="false">VLOOKUP(D564, Товар!A:F, 3, 0)</f>
        <v>Макароны вермишель</v>
      </c>
      <c r="J564" s="3" t="str">
        <f aca="false">IF(AND(H564="Заречный", F564="Поступление",I564=Товар!C$16),E564,"")</f>
        <v/>
      </c>
      <c r="K564" s="3" t="str">
        <f aca="false">IF(AND(H564="Заречный", F564="Продажа",I564=Товар!C$16),E564,"")</f>
        <v/>
      </c>
    </row>
    <row r="565" customFormat="false" ht="13.8" hidden="false" customHeight="false" outlineLevel="0" collapsed="false">
      <c r="A565" s="0" t="n">
        <v>564</v>
      </c>
      <c r="B565" s="2" t="n">
        <v>44348</v>
      </c>
      <c r="C565" s="0" t="s">
        <v>24</v>
      </c>
      <c r="D565" s="0" t="n">
        <v>25</v>
      </c>
      <c r="E565" s="0" t="n">
        <v>120</v>
      </c>
      <c r="F565" s="0" t="s">
        <v>11</v>
      </c>
      <c r="G565" s="0" t="n">
        <v>52</v>
      </c>
      <c r="H565" s="0" t="str">
        <f aca="false">VLOOKUP(C565,Магазин!A:C,2,0)</f>
        <v>Первомайский</v>
      </c>
      <c r="I565" s="0" t="str">
        <f aca="false">VLOOKUP(D565, Товар!A:F, 3, 0)</f>
        <v>Макароны вермишель</v>
      </c>
      <c r="J565" s="3" t="str">
        <f aca="false">IF(AND(H565="Заречный", F565="Поступление",I565=Товар!C$16),E565,"")</f>
        <v/>
      </c>
      <c r="K565" s="3" t="str">
        <f aca="false">IF(AND(H565="Заречный", F565="Продажа",I565=Товар!C$16),E565,"")</f>
        <v/>
      </c>
    </row>
    <row r="566" customFormat="false" ht="13.8" hidden="false" customHeight="false" outlineLevel="0" collapsed="false">
      <c r="A566" s="0" t="n">
        <v>565</v>
      </c>
      <c r="B566" s="2" t="n">
        <v>44348</v>
      </c>
      <c r="C566" s="0" t="s">
        <v>24</v>
      </c>
      <c r="D566" s="0" t="n">
        <v>26</v>
      </c>
      <c r="E566" s="0" t="n">
        <v>180</v>
      </c>
      <c r="F566" s="0" t="s">
        <v>10</v>
      </c>
      <c r="G566" s="0" t="n">
        <v>47</v>
      </c>
      <c r="H566" s="0" t="str">
        <f aca="false">VLOOKUP(C566,Магазин!A:C,2,0)</f>
        <v>Первомайский</v>
      </c>
      <c r="I566" s="0" t="str">
        <f aca="false">VLOOKUP(D566, Товар!A:F, 3, 0)</f>
        <v>Макароны рожки</v>
      </c>
      <c r="J566" s="3" t="str">
        <f aca="false">IF(AND(H566="Заречный", F566="Поступление",I566=Товар!C$16),E566,"")</f>
        <v/>
      </c>
      <c r="K566" s="3" t="str">
        <f aca="false">IF(AND(H566="Заречный", F566="Продажа",I566=Товар!C$16),E566,"")</f>
        <v/>
      </c>
    </row>
    <row r="567" customFormat="false" ht="13.8" hidden="false" customHeight="false" outlineLevel="0" collapsed="false">
      <c r="A567" s="0" t="n">
        <v>566</v>
      </c>
      <c r="B567" s="2" t="n">
        <v>44348</v>
      </c>
      <c r="C567" s="0" t="s">
        <v>24</v>
      </c>
      <c r="D567" s="0" t="n">
        <v>26</v>
      </c>
      <c r="E567" s="0" t="n">
        <v>120</v>
      </c>
      <c r="F567" s="0" t="s">
        <v>11</v>
      </c>
      <c r="G567" s="0" t="n">
        <v>47</v>
      </c>
      <c r="H567" s="0" t="str">
        <f aca="false">VLOOKUP(C567,Магазин!A:C,2,0)</f>
        <v>Первомайский</v>
      </c>
      <c r="I567" s="0" t="str">
        <f aca="false">VLOOKUP(D567, Товар!A:F, 3, 0)</f>
        <v>Макароны рожки</v>
      </c>
      <c r="J567" s="3" t="str">
        <f aca="false">IF(AND(H567="Заречный", F567="Поступление",I567=Товар!C$16),E567,"")</f>
        <v/>
      </c>
      <c r="K567" s="3" t="str">
        <f aca="false">IF(AND(H567="Заречный", F567="Продажа",I567=Товар!C$16),E567,"")</f>
        <v/>
      </c>
    </row>
    <row r="568" customFormat="false" ht="13.8" hidden="false" customHeight="false" outlineLevel="0" collapsed="false">
      <c r="A568" s="0" t="n">
        <v>567</v>
      </c>
      <c r="B568" s="2" t="n">
        <v>44348</v>
      </c>
      <c r="C568" s="0" t="s">
        <v>24</v>
      </c>
      <c r="D568" s="0" t="n">
        <v>27</v>
      </c>
      <c r="E568" s="0" t="n">
        <v>180</v>
      </c>
      <c r="F568" s="0" t="s">
        <v>10</v>
      </c>
      <c r="G568" s="0" t="n">
        <v>45</v>
      </c>
      <c r="H568" s="0" t="str">
        <f aca="false">VLOOKUP(C568,Магазин!A:C,2,0)</f>
        <v>Первомайский</v>
      </c>
      <c r="I568" s="0" t="str">
        <f aca="false">VLOOKUP(D568, Товар!A:F, 3, 0)</f>
        <v>Макароны перья</v>
      </c>
      <c r="J568" s="3" t="str">
        <f aca="false">IF(AND(H568="Заречный", F568="Поступление",I568=Товар!C$16),E568,"")</f>
        <v/>
      </c>
      <c r="K568" s="3" t="str">
        <f aca="false">IF(AND(H568="Заречный", F568="Продажа",I568=Товар!C$16),E568,"")</f>
        <v/>
      </c>
    </row>
    <row r="569" customFormat="false" ht="13.8" hidden="false" customHeight="false" outlineLevel="0" collapsed="false">
      <c r="A569" s="0" t="n">
        <v>568</v>
      </c>
      <c r="B569" s="2" t="n">
        <v>44348</v>
      </c>
      <c r="C569" s="0" t="s">
        <v>24</v>
      </c>
      <c r="D569" s="0" t="n">
        <v>27</v>
      </c>
      <c r="E569" s="0" t="n">
        <v>120</v>
      </c>
      <c r="F569" s="0" t="s">
        <v>11</v>
      </c>
      <c r="G569" s="0" t="n">
        <v>45</v>
      </c>
      <c r="H569" s="0" t="str">
        <f aca="false">VLOOKUP(C569,Магазин!A:C,2,0)</f>
        <v>Первомайский</v>
      </c>
      <c r="I569" s="0" t="str">
        <f aca="false">VLOOKUP(D569, Товар!A:F, 3, 0)</f>
        <v>Макароны перья</v>
      </c>
      <c r="J569" s="3" t="str">
        <f aca="false">IF(AND(H569="Заречный", F569="Поступление",I569=Товар!C$16),E569,"")</f>
        <v/>
      </c>
      <c r="K569" s="3" t="str">
        <f aca="false">IF(AND(H569="Заречный", F569="Продажа",I569=Товар!C$16),E569,"")</f>
        <v/>
      </c>
    </row>
    <row r="570" customFormat="false" ht="13.8" hidden="false" customHeight="false" outlineLevel="0" collapsed="false">
      <c r="A570" s="0" t="n">
        <v>569</v>
      </c>
      <c r="B570" s="2" t="n">
        <v>44348</v>
      </c>
      <c r="C570" s="0" t="s">
        <v>24</v>
      </c>
      <c r="D570" s="0" t="n">
        <v>28</v>
      </c>
      <c r="E570" s="0" t="n">
        <v>180</v>
      </c>
      <c r="F570" s="0" t="s">
        <v>10</v>
      </c>
      <c r="G570" s="0" t="n">
        <v>38</v>
      </c>
      <c r="H570" s="0" t="str">
        <f aca="false">VLOOKUP(C570,Магазин!A:C,2,0)</f>
        <v>Первомайский</v>
      </c>
      <c r="I570" s="0" t="str">
        <f aca="false">VLOOKUP(D570, Товар!A:F, 3, 0)</f>
        <v>Сахар песок белый</v>
      </c>
      <c r="J570" s="3" t="str">
        <f aca="false">IF(AND(H570="Заречный", F570="Поступление",I570=Товар!C$16),E570,"")</f>
        <v/>
      </c>
      <c r="K570" s="3" t="str">
        <f aca="false">IF(AND(H570="Заречный", F570="Продажа",I570=Товар!C$16),E570,"")</f>
        <v/>
      </c>
    </row>
    <row r="571" customFormat="false" ht="13.8" hidden="false" customHeight="false" outlineLevel="0" collapsed="false">
      <c r="A571" s="0" t="n">
        <v>570</v>
      </c>
      <c r="B571" s="2" t="n">
        <v>44348</v>
      </c>
      <c r="C571" s="0" t="s">
        <v>24</v>
      </c>
      <c r="D571" s="0" t="n">
        <v>28</v>
      </c>
      <c r="E571" s="0" t="n">
        <v>100</v>
      </c>
      <c r="F571" s="0" t="s">
        <v>11</v>
      </c>
      <c r="G571" s="0" t="n">
        <v>38</v>
      </c>
      <c r="H571" s="0" t="str">
        <f aca="false">VLOOKUP(C571,Магазин!A:C,2,0)</f>
        <v>Первомайский</v>
      </c>
      <c r="I571" s="0" t="str">
        <f aca="false">VLOOKUP(D571, Товар!A:F, 3, 0)</f>
        <v>Сахар песок белый</v>
      </c>
      <c r="J571" s="3" t="str">
        <f aca="false">IF(AND(H571="Заречный", F571="Поступление",I571=Товар!C$16),E571,"")</f>
        <v/>
      </c>
      <c r="K571" s="3" t="str">
        <f aca="false">IF(AND(H571="Заречный", F571="Продажа",I571=Товар!C$16),E571,"")</f>
        <v/>
      </c>
    </row>
    <row r="572" customFormat="false" ht="13.8" hidden="false" customHeight="false" outlineLevel="0" collapsed="false">
      <c r="A572" s="0" t="n">
        <v>571</v>
      </c>
      <c r="B572" s="2" t="n">
        <v>44348</v>
      </c>
      <c r="C572" s="0" t="s">
        <v>24</v>
      </c>
      <c r="D572" s="0" t="n">
        <v>29</v>
      </c>
      <c r="E572" s="0" t="n">
        <v>170</v>
      </c>
      <c r="F572" s="0" t="s">
        <v>10</v>
      </c>
      <c r="G572" s="0" t="n">
        <v>85</v>
      </c>
      <c r="H572" s="0" t="str">
        <f aca="false">VLOOKUP(C572,Магазин!A:C,2,0)</f>
        <v>Первомайский</v>
      </c>
      <c r="I572" s="0" t="str">
        <f aca="false">VLOOKUP(D572, Товар!A:F, 3, 0)</f>
        <v>Сахар демерара коричневый</v>
      </c>
      <c r="J572" s="3" t="str">
        <f aca="false">IF(AND(H572="Заречный", F572="Поступление",I572=Товар!C$16),E572,"")</f>
        <v/>
      </c>
      <c r="K572" s="3" t="str">
        <f aca="false">IF(AND(H572="Заречный", F572="Продажа",I572=Товар!C$16),E572,"")</f>
        <v/>
      </c>
    </row>
    <row r="573" customFormat="false" ht="13.8" hidden="false" customHeight="false" outlineLevel="0" collapsed="false">
      <c r="A573" s="0" t="n">
        <v>572</v>
      </c>
      <c r="B573" s="2" t="n">
        <v>44348</v>
      </c>
      <c r="C573" s="0" t="s">
        <v>24</v>
      </c>
      <c r="D573" s="0" t="n">
        <v>29</v>
      </c>
      <c r="E573" s="0" t="n">
        <v>20</v>
      </c>
      <c r="F573" s="0" t="s">
        <v>11</v>
      </c>
      <c r="G573" s="0" t="n">
        <v>85</v>
      </c>
      <c r="H573" s="0" t="str">
        <f aca="false">VLOOKUP(C573,Магазин!A:C,2,0)</f>
        <v>Первомайский</v>
      </c>
      <c r="I573" s="0" t="str">
        <f aca="false">VLOOKUP(D573, Товар!A:F, 3, 0)</f>
        <v>Сахар демерара коричневый</v>
      </c>
      <c r="J573" s="3" t="str">
        <f aca="false">IF(AND(H573="Заречный", F573="Поступление",I573=Товар!C$16),E573,"")</f>
        <v/>
      </c>
      <c r="K573" s="3" t="str">
        <f aca="false">IF(AND(H573="Заречный", F573="Продажа",I573=Товар!C$16),E573,"")</f>
        <v/>
      </c>
    </row>
    <row r="574" customFormat="false" ht="13.8" hidden="false" customHeight="false" outlineLevel="0" collapsed="false">
      <c r="A574" s="0" t="n">
        <v>573</v>
      </c>
      <c r="B574" s="2" t="n">
        <v>44348</v>
      </c>
      <c r="C574" s="0" t="s">
        <v>24</v>
      </c>
      <c r="D574" s="0" t="n">
        <v>30</v>
      </c>
      <c r="E574" s="0" t="n">
        <v>180</v>
      </c>
      <c r="F574" s="0" t="s">
        <v>10</v>
      </c>
      <c r="G574" s="0" t="n">
        <v>44</v>
      </c>
      <c r="H574" s="0" t="str">
        <f aca="false">VLOOKUP(C574,Магазин!A:C,2,0)</f>
        <v>Первомайский</v>
      </c>
      <c r="I574" s="0" t="str">
        <f aca="false">VLOOKUP(D574, Товар!A:F, 3, 0)</f>
        <v>Сахар рафинад быстрорастворимый</v>
      </c>
      <c r="J574" s="3" t="str">
        <f aca="false">IF(AND(H574="Заречный", F574="Поступление",I574=Товар!C$16),E574,"")</f>
        <v/>
      </c>
      <c r="K574" s="3" t="str">
        <f aca="false">IF(AND(H574="Заречный", F574="Продажа",I574=Товар!C$16),E574,"")</f>
        <v/>
      </c>
    </row>
    <row r="575" customFormat="false" ht="13.8" hidden="false" customHeight="false" outlineLevel="0" collapsed="false">
      <c r="A575" s="0" t="n">
        <v>574</v>
      </c>
      <c r="B575" s="2" t="n">
        <v>44348</v>
      </c>
      <c r="C575" s="0" t="s">
        <v>24</v>
      </c>
      <c r="D575" s="0" t="n">
        <v>30</v>
      </c>
      <c r="E575" s="0" t="n">
        <v>80</v>
      </c>
      <c r="F575" s="0" t="s">
        <v>11</v>
      </c>
      <c r="G575" s="0" t="n">
        <v>44</v>
      </c>
      <c r="H575" s="0" t="str">
        <f aca="false">VLOOKUP(C575,Магазин!A:C,2,0)</f>
        <v>Первомайский</v>
      </c>
      <c r="I575" s="0" t="str">
        <f aca="false">VLOOKUP(D575, Товар!A:F, 3, 0)</f>
        <v>Сахар рафинад быстрорастворимый</v>
      </c>
      <c r="J575" s="3" t="str">
        <f aca="false">IF(AND(H575="Заречный", F575="Поступление",I575=Товар!C$16),E575,"")</f>
        <v/>
      </c>
      <c r="K575" s="3" t="str">
        <f aca="false">IF(AND(H575="Заречный", F575="Продажа",I575=Товар!C$16),E575,"")</f>
        <v/>
      </c>
    </row>
    <row r="576" customFormat="false" ht="13.8" hidden="false" customHeight="false" outlineLevel="0" collapsed="false">
      <c r="A576" s="0" t="n">
        <v>575</v>
      </c>
      <c r="B576" s="2" t="n">
        <v>44348</v>
      </c>
      <c r="C576" s="0" t="s">
        <v>24</v>
      </c>
      <c r="D576" s="0" t="n">
        <v>33</v>
      </c>
      <c r="E576" s="0" t="n">
        <v>180</v>
      </c>
      <c r="F576" s="0" t="s">
        <v>10</v>
      </c>
      <c r="G576" s="0" t="n">
        <v>50</v>
      </c>
      <c r="H576" s="0" t="str">
        <f aca="false">VLOOKUP(C576,Магазин!A:C,2,0)</f>
        <v>Первомайский</v>
      </c>
      <c r="I576" s="0" t="str">
        <f aca="false">VLOOKUP(D576, Товар!A:F, 3, 0)</f>
        <v>Мука хлебопекарная в\с</v>
      </c>
      <c r="J576" s="3" t="str">
        <f aca="false">IF(AND(H576="Заречный", F576="Поступление",I576=Товар!C$16),E576,"")</f>
        <v/>
      </c>
      <c r="K576" s="3" t="str">
        <f aca="false">IF(AND(H576="Заречный", F576="Продажа",I576=Товар!C$16),E576,"")</f>
        <v/>
      </c>
    </row>
    <row r="577" customFormat="false" ht="13.8" hidden="false" customHeight="false" outlineLevel="0" collapsed="false">
      <c r="A577" s="0" t="n">
        <v>576</v>
      </c>
      <c r="B577" s="2" t="n">
        <v>44348</v>
      </c>
      <c r="C577" s="0" t="s">
        <v>24</v>
      </c>
      <c r="D577" s="0" t="n">
        <v>33</v>
      </c>
      <c r="E577" s="0" t="n">
        <v>80</v>
      </c>
      <c r="F577" s="0" t="s">
        <v>11</v>
      </c>
      <c r="G577" s="0" t="n">
        <v>50</v>
      </c>
      <c r="H577" s="0" t="str">
        <f aca="false">VLOOKUP(C577,Магазин!A:C,2,0)</f>
        <v>Первомайский</v>
      </c>
      <c r="I577" s="0" t="str">
        <f aca="false">VLOOKUP(D577, Товар!A:F, 3, 0)</f>
        <v>Мука хлебопекарная в\с</v>
      </c>
      <c r="J577" s="3" t="str">
        <f aca="false">IF(AND(H577="Заречный", F577="Поступление",I577=Товар!C$16),E577,"")</f>
        <v/>
      </c>
      <c r="K577" s="3" t="str">
        <f aca="false">IF(AND(H577="Заречный", F577="Продажа",I577=Товар!C$16),E577,"")</f>
        <v/>
      </c>
    </row>
    <row r="578" customFormat="false" ht="13.8" hidden="false" customHeight="false" outlineLevel="0" collapsed="false">
      <c r="A578" s="0" t="n">
        <v>577</v>
      </c>
      <c r="B578" s="2" t="n">
        <v>44348</v>
      </c>
      <c r="C578" s="0" t="s">
        <v>24</v>
      </c>
      <c r="D578" s="0" t="n">
        <v>34</v>
      </c>
      <c r="E578" s="0" t="n">
        <v>170</v>
      </c>
      <c r="F578" s="0" t="s">
        <v>10</v>
      </c>
      <c r="G578" s="0" t="n">
        <v>65</v>
      </c>
      <c r="H578" s="0" t="str">
        <f aca="false">VLOOKUP(C578,Магазин!A:C,2,0)</f>
        <v>Первомайский</v>
      </c>
      <c r="I578" s="0" t="str">
        <f aca="false">VLOOKUP(D578, Товар!A:F, 3, 0)</f>
        <v>Мука блинная</v>
      </c>
      <c r="J578" s="3" t="str">
        <f aca="false">IF(AND(H578="Заречный", F578="Поступление",I578=Товар!C$16),E578,"")</f>
        <v/>
      </c>
      <c r="K578" s="3" t="str">
        <f aca="false">IF(AND(H578="Заречный", F578="Продажа",I578=Товар!C$16),E578,"")</f>
        <v/>
      </c>
    </row>
    <row r="579" customFormat="false" ht="13.8" hidden="false" customHeight="false" outlineLevel="0" collapsed="false">
      <c r="A579" s="0" t="n">
        <v>578</v>
      </c>
      <c r="B579" s="2" t="n">
        <v>44348</v>
      </c>
      <c r="C579" s="0" t="s">
        <v>24</v>
      </c>
      <c r="D579" s="0" t="n">
        <v>34</v>
      </c>
      <c r="E579" s="0" t="n">
        <v>40</v>
      </c>
      <c r="F579" s="0" t="s">
        <v>11</v>
      </c>
      <c r="G579" s="0" t="n">
        <v>65</v>
      </c>
      <c r="H579" s="0" t="str">
        <f aca="false">VLOOKUP(C579,Магазин!A:C,2,0)</f>
        <v>Первомайский</v>
      </c>
      <c r="I579" s="0" t="str">
        <f aca="false">VLOOKUP(D579, Товар!A:F, 3, 0)</f>
        <v>Мука блинная</v>
      </c>
      <c r="J579" s="3" t="str">
        <f aca="false">IF(AND(H579="Заречный", F579="Поступление",I579=Товар!C$16),E579,"")</f>
        <v/>
      </c>
      <c r="K579" s="3" t="str">
        <f aca="false">IF(AND(H579="Заречный", F579="Продажа",I579=Товар!C$16),E579,"")</f>
        <v/>
      </c>
    </row>
    <row r="580" customFormat="false" ht="13.8" hidden="false" customHeight="false" outlineLevel="0" collapsed="false">
      <c r="A580" s="0" t="n">
        <v>579</v>
      </c>
      <c r="B580" s="2" t="n">
        <v>44348</v>
      </c>
      <c r="C580" s="0" t="s">
        <v>24</v>
      </c>
      <c r="D580" s="0" t="n">
        <v>44</v>
      </c>
      <c r="E580" s="0" t="n">
        <v>180</v>
      </c>
      <c r="F580" s="0" t="s">
        <v>10</v>
      </c>
      <c r="G580" s="0" t="n">
        <v>180</v>
      </c>
      <c r="H580" s="0" t="str">
        <f aca="false">VLOOKUP(C580,Магазин!A:C,2,0)</f>
        <v>Первомайский</v>
      </c>
      <c r="I580" s="0" t="str">
        <f aca="false">VLOOKUP(D580, Товар!A:F, 3, 0)</f>
        <v>Чай черный индийский</v>
      </c>
      <c r="J580" s="3" t="str">
        <f aca="false">IF(AND(H580="Заречный", F580="Поступление",I580=Товар!C$16),E580,"")</f>
        <v/>
      </c>
      <c r="K580" s="3" t="str">
        <f aca="false">IF(AND(H580="Заречный", F580="Продажа",I580=Товар!C$16),E580,"")</f>
        <v/>
      </c>
    </row>
    <row r="581" customFormat="false" ht="13.8" hidden="false" customHeight="false" outlineLevel="0" collapsed="false">
      <c r="A581" s="0" t="n">
        <v>580</v>
      </c>
      <c r="B581" s="2" t="n">
        <v>44348</v>
      </c>
      <c r="C581" s="0" t="s">
        <v>24</v>
      </c>
      <c r="D581" s="0" t="n">
        <v>44</v>
      </c>
      <c r="E581" s="0" t="n">
        <v>60</v>
      </c>
      <c r="F581" s="0" t="s">
        <v>11</v>
      </c>
      <c r="G581" s="0" t="n">
        <v>180</v>
      </c>
      <c r="H581" s="0" t="str">
        <f aca="false">VLOOKUP(C581,Магазин!A:C,2,0)</f>
        <v>Первомайский</v>
      </c>
      <c r="I581" s="0" t="str">
        <f aca="false">VLOOKUP(D581, Товар!A:F, 3, 0)</f>
        <v>Чай черный индийский</v>
      </c>
      <c r="J581" s="3" t="str">
        <f aca="false">IF(AND(H581="Заречный", F581="Поступление",I581=Товар!C$16),E581,"")</f>
        <v/>
      </c>
      <c r="K581" s="3" t="str">
        <f aca="false">IF(AND(H581="Заречный", F581="Продажа",I581=Товар!C$16),E581,"")</f>
        <v/>
      </c>
    </row>
    <row r="582" customFormat="false" ht="13.8" hidden="false" customHeight="false" outlineLevel="0" collapsed="false">
      <c r="A582" s="0" t="n">
        <v>581</v>
      </c>
      <c r="B582" s="2" t="n">
        <v>44348</v>
      </c>
      <c r="C582" s="0" t="s">
        <v>24</v>
      </c>
      <c r="D582" s="0" t="n">
        <v>45</v>
      </c>
      <c r="E582" s="0" t="n">
        <v>180</v>
      </c>
      <c r="F582" s="0" t="s">
        <v>10</v>
      </c>
      <c r="G582" s="0" t="n">
        <v>170</v>
      </c>
      <c r="H582" s="0" t="str">
        <f aca="false">VLOOKUP(C582,Магазин!A:C,2,0)</f>
        <v>Первомайский</v>
      </c>
      <c r="I582" s="0" t="str">
        <f aca="false">VLOOKUP(D582, Товар!A:F, 3, 0)</f>
        <v>Чай зеленый </v>
      </c>
      <c r="J582" s="3" t="str">
        <f aca="false">IF(AND(H582="Заречный", F582="Поступление",I582=Товар!C$16),E582,"")</f>
        <v/>
      </c>
      <c r="K582" s="3" t="str">
        <f aca="false">IF(AND(H582="Заречный", F582="Продажа",I582=Товар!C$16),E582,"")</f>
        <v/>
      </c>
    </row>
    <row r="583" customFormat="false" ht="13.8" hidden="false" customHeight="false" outlineLevel="0" collapsed="false">
      <c r="A583" s="0" t="n">
        <v>582</v>
      </c>
      <c r="B583" s="2" t="n">
        <v>44348</v>
      </c>
      <c r="C583" s="0" t="s">
        <v>24</v>
      </c>
      <c r="D583" s="0" t="n">
        <v>45</v>
      </c>
      <c r="E583" s="0" t="n">
        <v>40</v>
      </c>
      <c r="F583" s="0" t="s">
        <v>11</v>
      </c>
      <c r="G583" s="0" t="n">
        <v>170</v>
      </c>
      <c r="H583" s="0" t="str">
        <f aca="false">VLOOKUP(C583,Магазин!A:C,2,0)</f>
        <v>Первомайский</v>
      </c>
      <c r="I583" s="0" t="str">
        <f aca="false">VLOOKUP(D583, Товар!A:F, 3, 0)</f>
        <v>Чай зеленый </v>
      </c>
      <c r="J583" s="3" t="str">
        <f aca="false">IF(AND(H583="Заречный", F583="Поступление",I583=Товар!C$16),E583,"")</f>
        <v/>
      </c>
      <c r="K583" s="3" t="str">
        <f aca="false">IF(AND(H583="Заречный", F583="Продажа",I583=Товар!C$16),E583,"")</f>
        <v/>
      </c>
    </row>
    <row r="584" customFormat="false" ht="13.8" hidden="false" customHeight="false" outlineLevel="0" collapsed="false">
      <c r="A584" s="0" t="n">
        <v>583</v>
      </c>
      <c r="B584" s="2" t="n">
        <v>44348</v>
      </c>
      <c r="C584" s="0" t="s">
        <v>24</v>
      </c>
      <c r="D584" s="0" t="n">
        <v>46</v>
      </c>
      <c r="E584" s="0" t="n">
        <v>180</v>
      </c>
      <c r="F584" s="0" t="s">
        <v>10</v>
      </c>
      <c r="G584" s="0" t="n">
        <v>330</v>
      </c>
      <c r="H584" s="0" t="str">
        <f aca="false">VLOOKUP(C584,Магазин!A:C,2,0)</f>
        <v>Первомайский</v>
      </c>
      <c r="I584" s="0" t="str">
        <f aca="false">VLOOKUP(D584, Товар!A:F, 3, 0)</f>
        <v>Кофе растворимый</v>
      </c>
      <c r="J584" s="3" t="str">
        <f aca="false">IF(AND(H584="Заречный", F584="Поступление",I584=Товар!C$16),E584,"")</f>
        <v/>
      </c>
      <c r="K584" s="3" t="str">
        <f aca="false">IF(AND(H584="Заречный", F584="Продажа",I584=Товар!C$16),E584,"")</f>
        <v/>
      </c>
    </row>
    <row r="585" customFormat="false" ht="13.8" hidden="false" customHeight="false" outlineLevel="0" collapsed="false">
      <c r="A585" s="0" t="n">
        <v>584</v>
      </c>
      <c r="B585" s="2" t="n">
        <v>44348</v>
      </c>
      <c r="C585" s="0" t="s">
        <v>24</v>
      </c>
      <c r="D585" s="0" t="n">
        <v>46</v>
      </c>
      <c r="E585" s="0" t="n">
        <v>80</v>
      </c>
      <c r="F585" s="0" t="s">
        <v>11</v>
      </c>
      <c r="G585" s="0" t="n">
        <v>330</v>
      </c>
      <c r="H585" s="0" t="str">
        <f aca="false">VLOOKUP(C585,Магазин!A:C,2,0)</f>
        <v>Первомайский</v>
      </c>
      <c r="I585" s="0" t="str">
        <f aca="false">VLOOKUP(D585, Товар!A:F, 3, 0)</f>
        <v>Кофе растворимый</v>
      </c>
      <c r="J585" s="3" t="str">
        <f aca="false">IF(AND(H585="Заречный", F585="Поступление",I585=Товар!C$16),E585,"")</f>
        <v/>
      </c>
      <c r="K585" s="3" t="str">
        <f aca="false">IF(AND(H585="Заречный", F585="Продажа",I585=Товар!C$16),E585,"")</f>
        <v/>
      </c>
    </row>
    <row r="586" customFormat="false" ht="13.8" hidden="false" customHeight="false" outlineLevel="0" collapsed="false">
      <c r="A586" s="0" t="n">
        <v>585</v>
      </c>
      <c r="B586" s="2" t="n">
        <v>44348</v>
      </c>
      <c r="C586" s="0" t="s">
        <v>24</v>
      </c>
      <c r="D586" s="0" t="n">
        <v>47</v>
      </c>
      <c r="E586" s="0" t="n">
        <v>180</v>
      </c>
      <c r="F586" s="0" t="s">
        <v>10</v>
      </c>
      <c r="G586" s="0" t="n">
        <v>370</v>
      </c>
      <c r="H586" s="0" t="str">
        <f aca="false">VLOOKUP(C586,Магазин!A:C,2,0)</f>
        <v>Первомайский</v>
      </c>
      <c r="I586" s="0" t="str">
        <f aca="false">VLOOKUP(D586, Товар!A:F, 3, 0)</f>
        <v>Кофе в зернах </v>
      </c>
      <c r="J586" s="3" t="str">
        <f aca="false">IF(AND(H586="Заречный", F586="Поступление",I586=Товар!C$16),E586,"")</f>
        <v/>
      </c>
      <c r="K586" s="3" t="str">
        <f aca="false">IF(AND(H586="Заречный", F586="Продажа",I586=Товар!C$16),E586,"")</f>
        <v/>
      </c>
    </row>
    <row r="587" customFormat="false" ht="13.8" hidden="false" customHeight="false" outlineLevel="0" collapsed="false">
      <c r="A587" s="0" t="n">
        <v>586</v>
      </c>
      <c r="B587" s="2" t="n">
        <v>44348</v>
      </c>
      <c r="C587" s="0" t="s">
        <v>24</v>
      </c>
      <c r="D587" s="0" t="n">
        <v>47</v>
      </c>
      <c r="E587" s="0" t="n">
        <v>24</v>
      </c>
      <c r="F587" s="0" t="s">
        <v>11</v>
      </c>
      <c r="G587" s="0" t="n">
        <v>370</v>
      </c>
      <c r="H587" s="0" t="str">
        <f aca="false">VLOOKUP(C587,Магазин!A:C,2,0)</f>
        <v>Первомайский</v>
      </c>
      <c r="I587" s="0" t="str">
        <f aca="false">VLOOKUP(D587, Товар!A:F, 3, 0)</f>
        <v>Кофе в зернах </v>
      </c>
      <c r="J587" s="3" t="str">
        <f aca="false">IF(AND(H587="Заречный", F587="Поступление",I587=Товар!C$16),E587,"")</f>
        <v/>
      </c>
      <c r="K587" s="3" t="str">
        <f aca="false">IF(AND(H587="Заречный", F587="Продажа",I587=Товар!C$16),E587,"")</f>
        <v/>
      </c>
    </row>
    <row r="588" customFormat="false" ht="13.8" hidden="false" customHeight="false" outlineLevel="0" collapsed="false">
      <c r="A588" s="0" t="n">
        <v>587</v>
      </c>
      <c r="B588" s="2" t="n">
        <v>44348</v>
      </c>
      <c r="C588" s="0" t="s">
        <v>24</v>
      </c>
      <c r="D588" s="0" t="n">
        <v>48</v>
      </c>
      <c r="E588" s="0" t="n">
        <v>170</v>
      </c>
      <c r="F588" s="0" t="s">
        <v>10</v>
      </c>
      <c r="G588" s="0" t="n">
        <v>180</v>
      </c>
      <c r="H588" s="0" t="str">
        <f aca="false">VLOOKUP(C588,Магазин!A:C,2,0)</f>
        <v>Первомайский</v>
      </c>
      <c r="I588" s="0" t="str">
        <f aca="false">VLOOKUP(D588, Товар!A:F, 3, 0)</f>
        <v>Кофе молотый</v>
      </c>
      <c r="J588" s="3" t="str">
        <f aca="false">IF(AND(H588="Заречный", F588="Поступление",I588=Товар!C$16),E588,"")</f>
        <v/>
      </c>
      <c r="K588" s="3" t="str">
        <f aca="false">IF(AND(H588="Заречный", F588="Продажа",I588=Товар!C$16),E588,"")</f>
        <v/>
      </c>
    </row>
    <row r="589" customFormat="false" ht="13.8" hidden="false" customHeight="false" outlineLevel="0" collapsed="false">
      <c r="A589" s="0" t="n">
        <v>588</v>
      </c>
      <c r="B589" s="2" t="n">
        <v>44348</v>
      </c>
      <c r="C589" s="0" t="s">
        <v>24</v>
      </c>
      <c r="D589" s="0" t="n">
        <v>48</v>
      </c>
      <c r="E589" s="0" t="n">
        <v>60</v>
      </c>
      <c r="F589" s="0" t="s">
        <v>11</v>
      </c>
      <c r="G589" s="0" t="n">
        <v>180</v>
      </c>
      <c r="H589" s="0" t="str">
        <f aca="false">VLOOKUP(C589,Магазин!A:C,2,0)</f>
        <v>Первомайский</v>
      </c>
      <c r="I589" s="0" t="str">
        <f aca="false">VLOOKUP(D589, Товар!A:F, 3, 0)</f>
        <v>Кофе молотый</v>
      </c>
      <c r="J589" s="3" t="str">
        <f aca="false">IF(AND(H589="Заречный", F589="Поступление",I589=Товар!C$16),E589,"")</f>
        <v/>
      </c>
      <c r="K589" s="3" t="str">
        <f aca="false">IF(AND(H589="Заречный", F589="Продажа",I589=Товар!C$16),E589,"")</f>
        <v/>
      </c>
    </row>
    <row r="590" customFormat="false" ht="13.8" hidden="false" customHeight="false" outlineLevel="0" collapsed="false">
      <c r="A590" s="0" t="n">
        <v>589</v>
      </c>
      <c r="B590" s="2" t="n">
        <v>44348</v>
      </c>
      <c r="C590" s="0" t="s">
        <v>25</v>
      </c>
      <c r="D590" s="0" t="n">
        <v>4</v>
      </c>
      <c r="E590" s="0" t="n">
        <v>180</v>
      </c>
      <c r="F590" s="0" t="s">
        <v>10</v>
      </c>
      <c r="G590" s="0" t="n">
        <v>75</v>
      </c>
      <c r="H590" s="0" t="str">
        <f aca="false">VLOOKUP(C590,Магазин!A:C,2,0)</f>
        <v>Первомайский</v>
      </c>
      <c r="I590" s="0" t="str">
        <f aca="false">VLOOKUP(D590, Товар!A:F, 3, 0)</f>
        <v>Кефир 3,2%</v>
      </c>
      <c r="J590" s="3" t="str">
        <f aca="false">IF(AND(H590="Заречный", F590="Поступление",I590=Товар!C$16),E590,"")</f>
        <v/>
      </c>
      <c r="K590" s="3" t="str">
        <f aca="false">IF(AND(H590="Заречный", F590="Продажа",I590=Товар!C$16),E590,"")</f>
        <v/>
      </c>
    </row>
    <row r="591" customFormat="false" ht="13.8" hidden="false" customHeight="false" outlineLevel="0" collapsed="false">
      <c r="A591" s="0" t="n">
        <v>590</v>
      </c>
      <c r="B591" s="2" t="n">
        <v>44348</v>
      </c>
      <c r="C591" s="0" t="s">
        <v>25</v>
      </c>
      <c r="D591" s="0" t="n">
        <v>4</v>
      </c>
      <c r="E591" s="0" t="n">
        <v>170</v>
      </c>
      <c r="F591" s="0" t="s">
        <v>11</v>
      </c>
      <c r="G591" s="0" t="n">
        <v>75</v>
      </c>
      <c r="H591" s="0" t="str">
        <f aca="false">VLOOKUP(C591,Магазин!A:C,2,0)</f>
        <v>Первомайский</v>
      </c>
      <c r="I591" s="0" t="str">
        <f aca="false">VLOOKUP(D591, Товар!A:F, 3, 0)</f>
        <v>Кефир 3,2%</v>
      </c>
      <c r="J591" s="3" t="str">
        <f aca="false">IF(AND(H591="Заречный", F591="Поступление",I591=Товар!C$16),E591,"")</f>
        <v/>
      </c>
      <c r="K591" s="3" t="str">
        <f aca="false">IF(AND(H591="Заречный", F591="Продажа",I591=Товар!C$16),E591,"")</f>
        <v/>
      </c>
    </row>
    <row r="592" customFormat="false" ht="13.8" hidden="false" customHeight="false" outlineLevel="0" collapsed="false">
      <c r="A592" s="0" t="n">
        <v>591</v>
      </c>
      <c r="B592" s="2" t="n">
        <v>44348</v>
      </c>
      <c r="C592" s="0" t="s">
        <v>25</v>
      </c>
      <c r="D592" s="0" t="n">
        <v>5</v>
      </c>
      <c r="E592" s="0" t="n">
        <v>180</v>
      </c>
      <c r="F592" s="0" t="s">
        <v>10</v>
      </c>
      <c r="G592" s="0" t="n">
        <v>70</v>
      </c>
      <c r="H592" s="0" t="str">
        <f aca="false">VLOOKUP(C592,Магазин!A:C,2,0)</f>
        <v>Первомайский</v>
      </c>
      <c r="I592" s="0" t="str">
        <f aca="false">VLOOKUP(D592, Товар!A:F, 3, 0)</f>
        <v>Кефир обезжиренный</v>
      </c>
      <c r="J592" s="3" t="str">
        <f aca="false">IF(AND(H592="Заречный", F592="Поступление",I592=Товар!C$16),E592,"")</f>
        <v/>
      </c>
      <c r="K592" s="3" t="str">
        <f aca="false">IF(AND(H592="Заречный", F592="Продажа",I592=Товар!C$16),E592,"")</f>
        <v/>
      </c>
    </row>
    <row r="593" customFormat="false" ht="13.8" hidden="false" customHeight="false" outlineLevel="0" collapsed="false">
      <c r="A593" s="0" t="n">
        <v>592</v>
      </c>
      <c r="B593" s="2" t="n">
        <v>44348</v>
      </c>
      <c r="C593" s="0" t="s">
        <v>25</v>
      </c>
      <c r="D593" s="0" t="n">
        <v>5</v>
      </c>
      <c r="E593" s="0" t="n">
        <v>120</v>
      </c>
      <c r="F593" s="0" t="s">
        <v>11</v>
      </c>
      <c r="G593" s="0" t="n">
        <v>70</v>
      </c>
      <c r="H593" s="0" t="str">
        <f aca="false">VLOOKUP(C593,Магазин!A:C,2,0)</f>
        <v>Первомайский</v>
      </c>
      <c r="I593" s="0" t="str">
        <f aca="false">VLOOKUP(D593, Товар!A:F, 3, 0)</f>
        <v>Кефир обезжиренный</v>
      </c>
      <c r="J593" s="3" t="str">
        <f aca="false">IF(AND(H593="Заречный", F593="Поступление",I593=Товар!C$16),E593,"")</f>
        <v/>
      </c>
      <c r="K593" s="3" t="str">
        <f aca="false">IF(AND(H593="Заречный", F593="Продажа",I593=Товар!C$16),E593,"")</f>
        <v/>
      </c>
    </row>
    <row r="594" customFormat="false" ht="13.8" hidden="false" customHeight="false" outlineLevel="0" collapsed="false">
      <c r="A594" s="0" t="n">
        <v>593</v>
      </c>
      <c r="B594" s="2" t="n">
        <v>44348</v>
      </c>
      <c r="C594" s="0" t="s">
        <v>25</v>
      </c>
      <c r="D594" s="0" t="n">
        <v>6</v>
      </c>
      <c r="E594" s="0" t="n">
        <v>170</v>
      </c>
      <c r="F594" s="0" t="s">
        <v>10</v>
      </c>
      <c r="G594" s="0" t="n">
        <v>50</v>
      </c>
      <c r="H594" s="0" t="str">
        <f aca="false">VLOOKUP(C594,Магазин!A:C,2,0)</f>
        <v>Первомайский</v>
      </c>
      <c r="I594" s="0" t="str">
        <f aca="false">VLOOKUP(D594, Товар!A:F, 3, 0)</f>
        <v>Ряженка термостатная</v>
      </c>
      <c r="J594" s="3" t="str">
        <f aca="false">IF(AND(H594="Заречный", F594="Поступление",I594=Товар!C$16),E594,"")</f>
        <v/>
      </c>
      <c r="K594" s="3" t="str">
        <f aca="false">IF(AND(H594="Заречный", F594="Продажа",I594=Товар!C$16),E594,"")</f>
        <v/>
      </c>
    </row>
    <row r="595" customFormat="false" ht="13.8" hidden="false" customHeight="false" outlineLevel="0" collapsed="false">
      <c r="A595" s="0" t="n">
        <v>594</v>
      </c>
      <c r="B595" s="2" t="n">
        <v>44348</v>
      </c>
      <c r="C595" s="0" t="s">
        <v>25</v>
      </c>
      <c r="D595" s="0" t="n">
        <v>6</v>
      </c>
      <c r="E595" s="0" t="n">
        <v>90</v>
      </c>
      <c r="F595" s="0" t="s">
        <v>11</v>
      </c>
      <c r="G595" s="0" t="n">
        <v>50</v>
      </c>
      <c r="H595" s="0" t="str">
        <f aca="false">VLOOKUP(C595,Магазин!A:C,2,0)</f>
        <v>Первомайский</v>
      </c>
      <c r="I595" s="0" t="str">
        <f aca="false">VLOOKUP(D595, Товар!A:F, 3, 0)</f>
        <v>Ряженка термостатная</v>
      </c>
      <c r="J595" s="3" t="str">
        <f aca="false">IF(AND(H595="Заречный", F595="Поступление",I595=Товар!C$16),E595,"")</f>
        <v/>
      </c>
      <c r="K595" s="3" t="str">
        <f aca="false">IF(AND(H595="Заречный", F595="Продажа",I595=Товар!C$16),E595,"")</f>
        <v/>
      </c>
    </row>
    <row r="596" customFormat="false" ht="13.8" hidden="false" customHeight="false" outlineLevel="0" collapsed="false">
      <c r="A596" s="0" t="n">
        <v>595</v>
      </c>
      <c r="B596" s="2" t="n">
        <v>44348</v>
      </c>
      <c r="C596" s="0" t="s">
        <v>25</v>
      </c>
      <c r="D596" s="0" t="n">
        <v>9</v>
      </c>
      <c r="E596" s="0" t="n">
        <v>180</v>
      </c>
      <c r="F596" s="0" t="s">
        <v>10</v>
      </c>
      <c r="G596" s="0" t="n">
        <v>55</v>
      </c>
      <c r="H596" s="0" t="str">
        <f aca="false">VLOOKUP(C596,Магазин!A:C,2,0)</f>
        <v>Первомайский</v>
      </c>
      <c r="I596" s="0" t="str">
        <f aca="false">VLOOKUP(D596, Товар!A:F, 3, 0)</f>
        <v>Сметана 15%</v>
      </c>
      <c r="J596" s="3" t="str">
        <f aca="false">IF(AND(H596="Заречный", F596="Поступление",I596=Товар!C$16),E596,"")</f>
        <v/>
      </c>
      <c r="K596" s="3" t="str">
        <f aca="false">IF(AND(H596="Заречный", F596="Продажа",I596=Товар!C$16),E596,"")</f>
        <v/>
      </c>
    </row>
    <row r="597" customFormat="false" ht="13.8" hidden="false" customHeight="false" outlineLevel="0" collapsed="false">
      <c r="A597" s="0" t="n">
        <v>596</v>
      </c>
      <c r="B597" s="2" t="n">
        <v>44348</v>
      </c>
      <c r="C597" s="0" t="s">
        <v>25</v>
      </c>
      <c r="D597" s="0" t="n">
        <v>9</v>
      </c>
      <c r="E597" s="0" t="n">
        <v>150</v>
      </c>
      <c r="F597" s="0" t="s">
        <v>11</v>
      </c>
      <c r="G597" s="0" t="n">
        <v>55</v>
      </c>
      <c r="H597" s="0" t="str">
        <f aca="false">VLOOKUP(C597,Магазин!A:C,2,0)</f>
        <v>Первомайский</v>
      </c>
      <c r="I597" s="0" t="str">
        <f aca="false">VLOOKUP(D597, Товар!A:F, 3, 0)</f>
        <v>Сметана 15%</v>
      </c>
      <c r="J597" s="3" t="str">
        <f aca="false">IF(AND(H597="Заречный", F597="Поступление",I597=Товар!C$16),E597,"")</f>
        <v/>
      </c>
      <c r="K597" s="3" t="str">
        <f aca="false">IF(AND(H597="Заречный", F597="Продажа",I597=Товар!C$16),E597,"")</f>
        <v/>
      </c>
    </row>
    <row r="598" customFormat="false" ht="13.8" hidden="false" customHeight="false" outlineLevel="0" collapsed="false">
      <c r="A598" s="0" t="n">
        <v>597</v>
      </c>
      <c r="B598" s="2" t="n">
        <v>44348</v>
      </c>
      <c r="C598" s="0" t="s">
        <v>25</v>
      </c>
      <c r="D598" s="0" t="n">
        <v>10</v>
      </c>
      <c r="E598" s="0" t="n">
        <v>180</v>
      </c>
      <c r="F598" s="0" t="s">
        <v>10</v>
      </c>
      <c r="G598" s="0" t="n">
        <v>70</v>
      </c>
      <c r="H598" s="0" t="str">
        <f aca="false">VLOOKUP(C598,Магазин!A:C,2,0)</f>
        <v>Первомайский</v>
      </c>
      <c r="I598" s="0" t="str">
        <f aca="false">VLOOKUP(D598, Товар!A:F, 3, 0)</f>
        <v>Сметана 25%</v>
      </c>
      <c r="J598" s="3" t="str">
        <f aca="false">IF(AND(H598="Заречный", F598="Поступление",I598=Товар!C$16),E598,"")</f>
        <v/>
      </c>
      <c r="K598" s="3" t="str">
        <f aca="false">IF(AND(H598="Заречный", F598="Продажа",I598=Товар!C$16),E598,"")</f>
        <v/>
      </c>
    </row>
    <row r="599" customFormat="false" ht="13.8" hidden="false" customHeight="false" outlineLevel="0" collapsed="false">
      <c r="A599" s="0" t="n">
        <v>598</v>
      </c>
      <c r="B599" s="2" t="n">
        <v>44348</v>
      </c>
      <c r="C599" s="0" t="s">
        <v>25</v>
      </c>
      <c r="D599" s="0" t="n">
        <v>10</v>
      </c>
      <c r="E599" s="0" t="n">
        <v>90</v>
      </c>
      <c r="F599" s="0" t="s">
        <v>11</v>
      </c>
      <c r="G599" s="0" t="n">
        <v>70</v>
      </c>
      <c r="H599" s="0" t="str">
        <f aca="false">VLOOKUP(C599,Магазин!A:C,2,0)</f>
        <v>Первомайский</v>
      </c>
      <c r="I599" s="0" t="str">
        <f aca="false">VLOOKUP(D599, Товар!A:F, 3, 0)</f>
        <v>Сметана 25%</v>
      </c>
      <c r="J599" s="3" t="str">
        <f aca="false">IF(AND(H599="Заречный", F599="Поступление",I599=Товар!C$16),E599,"")</f>
        <v/>
      </c>
      <c r="K599" s="3" t="str">
        <f aca="false">IF(AND(H599="Заречный", F599="Продажа",I599=Товар!C$16),E599,"")</f>
        <v/>
      </c>
    </row>
    <row r="600" customFormat="false" ht="13.8" hidden="false" customHeight="false" outlineLevel="0" collapsed="false">
      <c r="A600" s="0" t="n">
        <v>599</v>
      </c>
      <c r="B600" s="2" t="n">
        <v>44348</v>
      </c>
      <c r="C600" s="0" t="s">
        <v>25</v>
      </c>
      <c r="D600" s="0" t="n">
        <v>13</v>
      </c>
      <c r="E600" s="0" t="n">
        <v>180</v>
      </c>
      <c r="F600" s="0" t="s">
        <v>10</v>
      </c>
      <c r="G600" s="0" t="n">
        <v>60</v>
      </c>
      <c r="H600" s="0" t="str">
        <f aca="false">VLOOKUP(C600,Магазин!A:C,2,0)</f>
        <v>Первомайский</v>
      </c>
      <c r="I600" s="0" t="str">
        <f aca="false">VLOOKUP(D600, Товар!A:F, 3, 0)</f>
        <v>Творог 9% жирности</v>
      </c>
      <c r="J600" s="3" t="str">
        <f aca="false">IF(AND(H600="Заречный", F600="Поступление",I600=Товар!C$16),E600,"")</f>
        <v/>
      </c>
      <c r="K600" s="3" t="str">
        <f aca="false">IF(AND(H600="Заречный", F600="Продажа",I600=Товар!C$16),E600,"")</f>
        <v/>
      </c>
    </row>
    <row r="601" customFormat="false" ht="13.8" hidden="false" customHeight="false" outlineLevel="0" collapsed="false">
      <c r="A601" s="0" t="n">
        <v>600</v>
      </c>
      <c r="B601" s="2" t="n">
        <v>44348</v>
      </c>
      <c r="C601" s="0" t="s">
        <v>25</v>
      </c>
      <c r="D601" s="0" t="n">
        <v>13</v>
      </c>
      <c r="E601" s="0" t="n">
        <v>100</v>
      </c>
      <c r="F601" s="0" t="s">
        <v>11</v>
      </c>
      <c r="G601" s="0" t="n">
        <v>60</v>
      </c>
      <c r="H601" s="0" t="str">
        <f aca="false">VLOOKUP(C601,Магазин!A:C,2,0)</f>
        <v>Первомайский</v>
      </c>
      <c r="I601" s="0" t="str">
        <f aca="false">VLOOKUP(D601, Товар!A:F, 3, 0)</f>
        <v>Творог 9% жирности</v>
      </c>
      <c r="J601" s="3" t="str">
        <f aca="false">IF(AND(H601="Заречный", F601="Поступление",I601=Товар!C$16),E601,"")</f>
        <v/>
      </c>
      <c r="K601" s="3" t="str">
        <f aca="false">IF(AND(H601="Заречный", F601="Продажа",I601=Товар!C$16),E601,"")</f>
        <v/>
      </c>
    </row>
    <row r="602" customFormat="false" ht="13.8" hidden="false" customHeight="false" outlineLevel="0" collapsed="false">
      <c r="A602" s="0" t="n">
        <v>601</v>
      </c>
      <c r="B602" s="2" t="n">
        <v>44348</v>
      </c>
      <c r="C602" s="0" t="s">
        <v>25</v>
      </c>
      <c r="D602" s="0" t="n">
        <v>18</v>
      </c>
      <c r="E602" s="0" t="n">
        <v>180</v>
      </c>
      <c r="F602" s="0" t="s">
        <v>10</v>
      </c>
      <c r="G602" s="0" t="n">
        <v>49</v>
      </c>
      <c r="H602" s="0" t="str">
        <f aca="false">VLOOKUP(C602,Магазин!A:C,2,0)</f>
        <v>Первомайский</v>
      </c>
      <c r="I602" s="0" t="str">
        <f aca="false">VLOOKUP(D602, Товар!A:F, 3, 0)</f>
        <v>Крупа манная</v>
      </c>
      <c r="J602" s="3" t="str">
        <f aca="false">IF(AND(H602="Заречный", F602="Поступление",I602=Товар!C$16),E602,"")</f>
        <v/>
      </c>
      <c r="K602" s="3" t="str">
        <f aca="false">IF(AND(H602="Заречный", F602="Продажа",I602=Товар!C$16),E602,"")</f>
        <v/>
      </c>
    </row>
    <row r="603" customFormat="false" ht="13.8" hidden="false" customHeight="false" outlineLevel="0" collapsed="false">
      <c r="A603" s="0" t="n">
        <v>602</v>
      </c>
      <c r="B603" s="2" t="n">
        <v>44348</v>
      </c>
      <c r="C603" s="0" t="s">
        <v>25</v>
      </c>
      <c r="D603" s="0" t="n">
        <v>18</v>
      </c>
      <c r="E603" s="0" t="n">
        <v>60</v>
      </c>
      <c r="F603" s="0" t="s">
        <v>11</v>
      </c>
      <c r="G603" s="0" t="n">
        <v>49</v>
      </c>
      <c r="H603" s="0" t="str">
        <f aca="false">VLOOKUP(C603,Магазин!A:C,2,0)</f>
        <v>Первомайский</v>
      </c>
      <c r="I603" s="0" t="str">
        <f aca="false">VLOOKUP(D603, Товар!A:F, 3, 0)</f>
        <v>Крупа манная</v>
      </c>
      <c r="J603" s="3" t="str">
        <f aca="false">IF(AND(H603="Заречный", F603="Поступление",I603=Товар!C$16),E603,"")</f>
        <v/>
      </c>
      <c r="K603" s="3" t="str">
        <f aca="false">IF(AND(H603="Заречный", F603="Продажа",I603=Товар!C$16),E603,"")</f>
        <v/>
      </c>
    </row>
    <row r="604" customFormat="false" ht="13.8" hidden="false" customHeight="false" outlineLevel="0" collapsed="false">
      <c r="A604" s="0" t="n">
        <v>603</v>
      </c>
      <c r="B604" s="2" t="n">
        <v>44348</v>
      </c>
      <c r="C604" s="0" t="s">
        <v>25</v>
      </c>
      <c r="D604" s="0" t="n">
        <v>24</v>
      </c>
      <c r="E604" s="0" t="n">
        <v>170</v>
      </c>
      <c r="F604" s="0" t="s">
        <v>10</v>
      </c>
      <c r="G604" s="0" t="n">
        <v>50</v>
      </c>
      <c r="H604" s="0" t="str">
        <f aca="false">VLOOKUP(C604,Магазин!A:C,2,0)</f>
        <v>Первомайский</v>
      </c>
      <c r="I604" s="0" t="str">
        <f aca="false">VLOOKUP(D604, Товар!A:F, 3, 0)</f>
        <v>Макароны спагетти </v>
      </c>
      <c r="J604" s="3" t="str">
        <f aca="false">IF(AND(H604="Заречный", F604="Поступление",I604=Товар!C$16),E604,"")</f>
        <v/>
      </c>
      <c r="K604" s="3" t="str">
        <f aca="false">IF(AND(H604="Заречный", F604="Продажа",I604=Товар!C$16),E604,"")</f>
        <v/>
      </c>
    </row>
    <row r="605" customFormat="false" ht="13.8" hidden="false" customHeight="false" outlineLevel="0" collapsed="false">
      <c r="A605" s="0" t="n">
        <v>604</v>
      </c>
      <c r="B605" s="2" t="n">
        <v>44348</v>
      </c>
      <c r="C605" s="0" t="s">
        <v>25</v>
      </c>
      <c r="D605" s="0" t="n">
        <v>24</v>
      </c>
      <c r="E605" s="0" t="n">
        <v>120</v>
      </c>
      <c r="F605" s="0" t="s">
        <v>11</v>
      </c>
      <c r="G605" s="0" t="n">
        <v>50</v>
      </c>
      <c r="H605" s="0" t="str">
        <f aca="false">VLOOKUP(C605,Магазин!A:C,2,0)</f>
        <v>Первомайский</v>
      </c>
      <c r="I605" s="0" t="str">
        <f aca="false">VLOOKUP(D605, Товар!A:F, 3, 0)</f>
        <v>Макароны спагетти </v>
      </c>
      <c r="J605" s="3" t="str">
        <f aca="false">IF(AND(H605="Заречный", F605="Поступление",I605=Товар!C$16),E605,"")</f>
        <v/>
      </c>
      <c r="K605" s="3" t="str">
        <f aca="false">IF(AND(H605="Заречный", F605="Продажа",I605=Товар!C$16),E605,"")</f>
        <v/>
      </c>
    </row>
    <row r="606" customFormat="false" ht="13.8" hidden="false" customHeight="false" outlineLevel="0" collapsed="false">
      <c r="A606" s="0" t="n">
        <v>605</v>
      </c>
      <c r="B606" s="2" t="n">
        <v>44348</v>
      </c>
      <c r="C606" s="0" t="s">
        <v>25</v>
      </c>
      <c r="D606" s="0" t="n">
        <v>25</v>
      </c>
      <c r="E606" s="0" t="n">
        <v>180</v>
      </c>
      <c r="F606" s="0" t="s">
        <v>10</v>
      </c>
      <c r="G606" s="0" t="n">
        <v>52</v>
      </c>
      <c r="H606" s="0" t="str">
        <f aca="false">VLOOKUP(C606,Магазин!A:C,2,0)</f>
        <v>Первомайский</v>
      </c>
      <c r="I606" s="0" t="str">
        <f aca="false">VLOOKUP(D606, Товар!A:F, 3, 0)</f>
        <v>Макароны вермишель</v>
      </c>
      <c r="J606" s="3" t="str">
        <f aca="false">IF(AND(H606="Заречный", F606="Поступление",I606=Товар!C$16),E606,"")</f>
        <v/>
      </c>
      <c r="K606" s="3" t="str">
        <f aca="false">IF(AND(H606="Заречный", F606="Продажа",I606=Товар!C$16),E606,"")</f>
        <v/>
      </c>
    </row>
    <row r="607" customFormat="false" ht="13.8" hidden="false" customHeight="false" outlineLevel="0" collapsed="false">
      <c r="A607" s="0" t="n">
        <v>606</v>
      </c>
      <c r="B607" s="2" t="n">
        <v>44348</v>
      </c>
      <c r="C607" s="0" t="s">
        <v>25</v>
      </c>
      <c r="D607" s="0" t="n">
        <v>25</v>
      </c>
      <c r="E607" s="0" t="n">
        <v>120</v>
      </c>
      <c r="F607" s="0" t="s">
        <v>11</v>
      </c>
      <c r="G607" s="0" t="n">
        <v>52</v>
      </c>
      <c r="H607" s="0" t="str">
        <f aca="false">VLOOKUP(C607,Магазин!A:C,2,0)</f>
        <v>Первомайский</v>
      </c>
      <c r="I607" s="0" t="str">
        <f aca="false">VLOOKUP(D607, Товар!A:F, 3, 0)</f>
        <v>Макароны вермишель</v>
      </c>
      <c r="J607" s="3" t="str">
        <f aca="false">IF(AND(H607="Заречный", F607="Поступление",I607=Товар!C$16),E607,"")</f>
        <v/>
      </c>
      <c r="K607" s="3" t="str">
        <f aca="false">IF(AND(H607="Заречный", F607="Продажа",I607=Товар!C$16),E607,"")</f>
        <v/>
      </c>
    </row>
    <row r="608" customFormat="false" ht="13.8" hidden="false" customHeight="false" outlineLevel="0" collapsed="false">
      <c r="A608" s="0" t="n">
        <v>607</v>
      </c>
      <c r="B608" s="2" t="n">
        <v>44348</v>
      </c>
      <c r="C608" s="0" t="s">
        <v>25</v>
      </c>
      <c r="D608" s="0" t="n">
        <v>26</v>
      </c>
      <c r="E608" s="0" t="n">
        <v>180</v>
      </c>
      <c r="F608" s="0" t="s">
        <v>10</v>
      </c>
      <c r="G608" s="0" t="n">
        <v>47</v>
      </c>
      <c r="H608" s="0" t="str">
        <f aca="false">VLOOKUP(C608,Магазин!A:C,2,0)</f>
        <v>Первомайский</v>
      </c>
      <c r="I608" s="0" t="str">
        <f aca="false">VLOOKUP(D608, Товар!A:F, 3, 0)</f>
        <v>Макароны рожки</v>
      </c>
      <c r="J608" s="3" t="str">
        <f aca="false">IF(AND(H608="Заречный", F608="Поступление",I608=Товар!C$16),E608,"")</f>
        <v/>
      </c>
      <c r="K608" s="3" t="str">
        <f aca="false">IF(AND(H608="Заречный", F608="Продажа",I608=Товар!C$16),E608,"")</f>
        <v/>
      </c>
    </row>
    <row r="609" customFormat="false" ht="13.8" hidden="false" customHeight="false" outlineLevel="0" collapsed="false">
      <c r="A609" s="0" t="n">
        <v>608</v>
      </c>
      <c r="B609" s="2" t="n">
        <v>44348</v>
      </c>
      <c r="C609" s="0" t="s">
        <v>25</v>
      </c>
      <c r="D609" s="0" t="n">
        <v>26</v>
      </c>
      <c r="E609" s="0" t="n">
        <v>120</v>
      </c>
      <c r="F609" s="0" t="s">
        <v>11</v>
      </c>
      <c r="G609" s="0" t="n">
        <v>47</v>
      </c>
      <c r="H609" s="0" t="str">
        <f aca="false">VLOOKUP(C609,Магазин!A:C,2,0)</f>
        <v>Первомайский</v>
      </c>
      <c r="I609" s="0" t="str">
        <f aca="false">VLOOKUP(D609, Товар!A:F, 3, 0)</f>
        <v>Макароны рожки</v>
      </c>
      <c r="J609" s="3" t="str">
        <f aca="false">IF(AND(H609="Заречный", F609="Поступление",I609=Товар!C$16),E609,"")</f>
        <v/>
      </c>
      <c r="K609" s="3" t="str">
        <f aca="false">IF(AND(H609="Заречный", F609="Продажа",I609=Товар!C$16),E609,"")</f>
        <v/>
      </c>
    </row>
    <row r="610" customFormat="false" ht="13.8" hidden="false" customHeight="false" outlineLevel="0" collapsed="false">
      <c r="A610" s="0" t="n">
        <v>609</v>
      </c>
      <c r="B610" s="2" t="n">
        <v>44348</v>
      </c>
      <c r="C610" s="0" t="s">
        <v>25</v>
      </c>
      <c r="D610" s="0" t="n">
        <v>27</v>
      </c>
      <c r="E610" s="0" t="n">
        <v>170</v>
      </c>
      <c r="F610" s="0" t="s">
        <v>10</v>
      </c>
      <c r="G610" s="0" t="n">
        <v>45</v>
      </c>
      <c r="H610" s="0" t="str">
        <f aca="false">VLOOKUP(C610,Магазин!A:C,2,0)</f>
        <v>Первомайский</v>
      </c>
      <c r="I610" s="0" t="str">
        <f aca="false">VLOOKUP(D610, Товар!A:F, 3, 0)</f>
        <v>Макароны перья</v>
      </c>
      <c r="J610" s="3" t="str">
        <f aca="false">IF(AND(H610="Заречный", F610="Поступление",I610=Товар!C$16),E610,"")</f>
        <v/>
      </c>
      <c r="K610" s="3" t="str">
        <f aca="false">IF(AND(H610="Заречный", F610="Продажа",I610=Товар!C$16),E610,"")</f>
        <v/>
      </c>
    </row>
    <row r="611" customFormat="false" ht="13.8" hidden="false" customHeight="false" outlineLevel="0" collapsed="false">
      <c r="A611" s="0" t="n">
        <v>610</v>
      </c>
      <c r="B611" s="2" t="n">
        <v>44348</v>
      </c>
      <c r="C611" s="0" t="s">
        <v>25</v>
      </c>
      <c r="D611" s="0" t="n">
        <v>27</v>
      </c>
      <c r="E611" s="0" t="n">
        <v>120</v>
      </c>
      <c r="F611" s="0" t="s">
        <v>11</v>
      </c>
      <c r="G611" s="0" t="n">
        <v>45</v>
      </c>
      <c r="H611" s="0" t="str">
        <f aca="false">VLOOKUP(C611,Магазин!A:C,2,0)</f>
        <v>Первомайский</v>
      </c>
      <c r="I611" s="0" t="str">
        <f aca="false">VLOOKUP(D611, Товар!A:F, 3, 0)</f>
        <v>Макароны перья</v>
      </c>
      <c r="J611" s="3" t="str">
        <f aca="false">IF(AND(H611="Заречный", F611="Поступление",I611=Товар!C$16),E611,"")</f>
        <v/>
      </c>
      <c r="K611" s="3" t="str">
        <f aca="false">IF(AND(H611="Заречный", F611="Продажа",I611=Товар!C$16),E611,"")</f>
        <v/>
      </c>
    </row>
    <row r="612" customFormat="false" ht="13.8" hidden="false" customHeight="false" outlineLevel="0" collapsed="false">
      <c r="A612" s="0" t="n">
        <v>611</v>
      </c>
      <c r="B612" s="2" t="n">
        <v>44348</v>
      </c>
      <c r="C612" s="0" t="s">
        <v>25</v>
      </c>
      <c r="D612" s="0" t="n">
        <v>28</v>
      </c>
      <c r="E612" s="0" t="n">
        <v>180</v>
      </c>
      <c r="F612" s="0" t="s">
        <v>10</v>
      </c>
      <c r="G612" s="0" t="n">
        <v>38</v>
      </c>
      <c r="H612" s="0" t="str">
        <f aca="false">VLOOKUP(C612,Магазин!A:C,2,0)</f>
        <v>Первомайский</v>
      </c>
      <c r="I612" s="0" t="str">
        <f aca="false">VLOOKUP(D612, Товар!A:F, 3, 0)</f>
        <v>Сахар песок белый</v>
      </c>
      <c r="J612" s="3" t="str">
        <f aca="false">IF(AND(H612="Заречный", F612="Поступление",I612=Товар!C$16),E612,"")</f>
        <v/>
      </c>
      <c r="K612" s="3" t="str">
        <f aca="false">IF(AND(H612="Заречный", F612="Продажа",I612=Товар!C$16),E612,"")</f>
        <v/>
      </c>
    </row>
    <row r="613" customFormat="false" ht="13.8" hidden="false" customHeight="false" outlineLevel="0" collapsed="false">
      <c r="A613" s="0" t="n">
        <v>612</v>
      </c>
      <c r="B613" s="2" t="n">
        <v>44348</v>
      </c>
      <c r="C613" s="0" t="s">
        <v>25</v>
      </c>
      <c r="D613" s="0" t="n">
        <v>28</v>
      </c>
      <c r="E613" s="0" t="n">
        <v>100</v>
      </c>
      <c r="F613" s="0" t="s">
        <v>11</v>
      </c>
      <c r="G613" s="0" t="n">
        <v>38</v>
      </c>
      <c r="H613" s="0" t="str">
        <f aca="false">VLOOKUP(C613,Магазин!A:C,2,0)</f>
        <v>Первомайский</v>
      </c>
      <c r="I613" s="0" t="str">
        <f aca="false">VLOOKUP(D613, Товар!A:F, 3, 0)</f>
        <v>Сахар песок белый</v>
      </c>
      <c r="J613" s="3" t="str">
        <f aca="false">IF(AND(H613="Заречный", F613="Поступление",I613=Товар!C$16),E613,"")</f>
        <v/>
      </c>
      <c r="K613" s="3" t="str">
        <f aca="false">IF(AND(H613="Заречный", F613="Продажа",I613=Товар!C$16),E613,"")</f>
        <v/>
      </c>
    </row>
    <row r="614" customFormat="false" ht="13.8" hidden="false" customHeight="false" outlineLevel="0" collapsed="false">
      <c r="A614" s="0" t="n">
        <v>613</v>
      </c>
      <c r="B614" s="2" t="n">
        <v>44348</v>
      </c>
      <c r="C614" s="0" t="s">
        <v>25</v>
      </c>
      <c r="D614" s="0" t="n">
        <v>29</v>
      </c>
      <c r="E614" s="0" t="n">
        <v>180</v>
      </c>
      <c r="F614" s="0" t="s">
        <v>10</v>
      </c>
      <c r="G614" s="0" t="n">
        <v>85</v>
      </c>
      <c r="H614" s="0" t="str">
        <f aca="false">VLOOKUP(C614,Магазин!A:C,2,0)</f>
        <v>Первомайский</v>
      </c>
      <c r="I614" s="0" t="str">
        <f aca="false">VLOOKUP(D614, Товар!A:F, 3, 0)</f>
        <v>Сахар демерара коричневый</v>
      </c>
      <c r="J614" s="3" t="str">
        <f aca="false">IF(AND(H614="Заречный", F614="Поступление",I614=Товар!C$16),E614,"")</f>
        <v/>
      </c>
      <c r="K614" s="3" t="str">
        <f aca="false">IF(AND(H614="Заречный", F614="Продажа",I614=Товар!C$16),E614,"")</f>
        <v/>
      </c>
    </row>
    <row r="615" customFormat="false" ht="13.8" hidden="false" customHeight="false" outlineLevel="0" collapsed="false">
      <c r="A615" s="0" t="n">
        <v>614</v>
      </c>
      <c r="B615" s="2" t="n">
        <v>44348</v>
      </c>
      <c r="C615" s="0" t="s">
        <v>25</v>
      </c>
      <c r="D615" s="0" t="n">
        <v>29</v>
      </c>
      <c r="E615" s="0" t="n">
        <v>20</v>
      </c>
      <c r="F615" s="0" t="s">
        <v>11</v>
      </c>
      <c r="G615" s="0" t="n">
        <v>85</v>
      </c>
      <c r="H615" s="0" t="str">
        <f aca="false">VLOOKUP(C615,Магазин!A:C,2,0)</f>
        <v>Первомайский</v>
      </c>
      <c r="I615" s="0" t="str">
        <f aca="false">VLOOKUP(D615, Товар!A:F, 3, 0)</f>
        <v>Сахар демерара коричневый</v>
      </c>
      <c r="J615" s="3" t="str">
        <f aca="false">IF(AND(H615="Заречный", F615="Поступление",I615=Товар!C$16),E615,"")</f>
        <v/>
      </c>
      <c r="K615" s="3" t="str">
        <f aca="false">IF(AND(H615="Заречный", F615="Продажа",I615=Товар!C$16),E615,"")</f>
        <v/>
      </c>
    </row>
    <row r="616" customFormat="false" ht="13.8" hidden="false" customHeight="false" outlineLevel="0" collapsed="false">
      <c r="A616" s="0" t="n">
        <v>615</v>
      </c>
      <c r="B616" s="2" t="n">
        <v>44348</v>
      </c>
      <c r="C616" s="0" t="s">
        <v>25</v>
      </c>
      <c r="D616" s="0" t="n">
        <v>30</v>
      </c>
      <c r="E616" s="0" t="n">
        <v>180</v>
      </c>
      <c r="F616" s="0" t="s">
        <v>10</v>
      </c>
      <c r="G616" s="0" t="n">
        <v>44</v>
      </c>
      <c r="H616" s="0" t="str">
        <f aca="false">VLOOKUP(C616,Магазин!A:C,2,0)</f>
        <v>Первомайский</v>
      </c>
      <c r="I616" s="0" t="str">
        <f aca="false">VLOOKUP(D616, Товар!A:F, 3, 0)</f>
        <v>Сахар рафинад быстрорастворимый</v>
      </c>
      <c r="J616" s="3" t="str">
        <f aca="false">IF(AND(H616="Заречный", F616="Поступление",I616=Товар!C$16),E616,"")</f>
        <v/>
      </c>
      <c r="K616" s="3" t="str">
        <f aca="false">IF(AND(H616="Заречный", F616="Продажа",I616=Товар!C$16),E616,"")</f>
        <v/>
      </c>
    </row>
    <row r="617" customFormat="false" ht="13.8" hidden="false" customHeight="false" outlineLevel="0" collapsed="false">
      <c r="A617" s="0" t="n">
        <v>616</v>
      </c>
      <c r="B617" s="2" t="n">
        <v>44348</v>
      </c>
      <c r="C617" s="0" t="s">
        <v>25</v>
      </c>
      <c r="D617" s="0" t="n">
        <v>30</v>
      </c>
      <c r="E617" s="0" t="n">
        <v>80</v>
      </c>
      <c r="F617" s="0" t="s">
        <v>11</v>
      </c>
      <c r="G617" s="0" t="n">
        <v>44</v>
      </c>
      <c r="H617" s="0" t="str">
        <f aca="false">VLOOKUP(C617,Магазин!A:C,2,0)</f>
        <v>Первомайский</v>
      </c>
      <c r="I617" s="0" t="str">
        <f aca="false">VLOOKUP(D617, Товар!A:F, 3, 0)</f>
        <v>Сахар рафинад быстрорастворимый</v>
      </c>
      <c r="J617" s="3" t="str">
        <f aca="false">IF(AND(H617="Заречный", F617="Поступление",I617=Товар!C$16),E617,"")</f>
        <v/>
      </c>
      <c r="K617" s="3" t="str">
        <f aca="false">IF(AND(H617="Заречный", F617="Продажа",I617=Товар!C$16),E617,"")</f>
        <v/>
      </c>
    </row>
    <row r="618" customFormat="false" ht="13.8" hidden="false" customHeight="false" outlineLevel="0" collapsed="false">
      <c r="A618" s="0" t="n">
        <v>617</v>
      </c>
      <c r="B618" s="2" t="n">
        <v>44348</v>
      </c>
      <c r="C618" s="0" t="s">
        <v>25</v>
      </c>
      <c r="D618" s="0" t="n">
        <v>33</v>
      </c>
      <c r="E618" s="0" t="n">
        <v>180</v>
      </c>
      <c r="F618" s="0" t="s">
        <v>10</v>
      </c>
      <c r="G618" s="0" t="n">
        <v>50</v>
      </c>
      <c r="H618" s="0" t="str">
        <f aca="false">VLOOKUP(C618,Магазин!A:C,2,0)</f>
        <v>Первомайский</v>
      </c>
      <c r="I618" s="0" t="str">
        <f aca="false">VLOOKUP(D618, Товар!A:F, 3, 0)</f>
        <v>Мука хлебопекарная в\с</v>
      </c>
      <c r="J618" s="3" t="str">
        <f aca="false">IF(AND(H618="Заречный", F618="Поступление",I618=Товар!C$16),E618,"")</f>
        <v/>
      </c>
      <c r="K618" s="3" t="str">
        <f aca="false">IF(AND(H618="Заречный", F618="Продажа",I618=Товар!C$16),E618,"")</f>
        <v/>
      </c>
    </row>
    <row r="619" customFormat="false" ht="13.8" hidden="false" customHeight="false" outlineLevel="0" collapsed="false">
      <c r="A619" s="0" t="n">
        <v>618</v>
      </c>
      <c r="B619" s="2" t="n">
        <v>44348</v>
      </c>
      <c r="C619" s="0" t="s">
        <v>25</v>
      </c>
      <c r="D619" s="0" t="n">
        <v>33</v>
      </c>
      <c r="E619" s="0" t="n">
        <v>80</v>
      </c>
      <c r="F619" s="0" t="s">
        <v>11</v>
      </c>
      <c r="G619" s="0" t="n">
        <v>50</v>
      </c>
      <c r="H619" s="0" t="str">
        <f aca="false">VLOOKUP(C619,Магазин!A:C,2,0)</f>
        <v>Первомайский</v>
      </c>
      <c r="I619" s="0" t="str">
        <f aca="false">VLOOKUP(D619, Товар!A:F, 3, 0)</f>
        <v>Мука хлебопекарная в\с</v>
      </c>
      <c r="J619" s="3" t="str">
        <f aca="false">IF(AND(H619="Заречный", F619="Поступление",I619=Товар!C$16),E619,"")</f>
        <v/>
      </c>
      <c r="K619" s="3" t="str">
        <f aca="false">IF(AND(H619="Заречный", F619="Продажа",I619=Товар!C$16),E619,"")</f>
        <v/>
      </c>
    </row>
    <row r="620" customFormat="false" ht="13.8" hidden="false" customHeight="false" outlineLevel="0" collapsed="false">
      <c r="A620" s="0" t="n">
        <v>619</v>
      </c>
      <c r="B620" s="2" t="n">
        <v>44348</v>
      </c>
      <c r="C620" s="0" t="s">
        <v>25</v>
      </c>
      <c r="D620" s="0" t="n">
        <v>34</v>
      </c>
      <c r="E620" s="0" t="n">
        <v>170</v>
      </c>
      <c r="F620" s="0" t="s">
        <v>10</v>
      </c>
      <c r="G620" s="0" t="n">
        <v>65</v>
      </c>
      <c r="H620" s="0" t="str">
        <f aca="false">VLOOKUP(C620,Магазин!A:C,2,0)</f>
        <v>Первомайский</v>
      </c>
      <c r="I620" s="0" t="str">
        <f aca="false">VLOOKUP(D620, Товар!A:F, 3, 0)</f>
        <v>Мука блинная</v>
      </c>
      <c r="J620" s="3" t="str">
        <f aca="false">IF(AND(H620="Заречный", F620="Поступление",I620=Товар!C$16),E620,"")</f>
        <v/>
      </c>
      <c r="K620" s="3" t="str">
        <f aca="false">IF(AND(H620="Заречный", F620="Продажа",I620=Товар!C$16),E620,"")</f>
        <v/>
      </c>
    </row>
    <row r="621" customFormat="false" ht="13.8" hidden="false" customHeight="false" outlineLevel="0" collapsed="false">
      <c r="A621" s="0" t="n">
        <v>620</v>
      </c>
      <c r="B621" s="2" t="n">
        <v>44348</v>
      </c>
      <c r="C621" s="0" t="s">
        <v>25</v>
      </c>
      <c r="D621" s="0" t="n">
        <v>34</v>
      </c>
      <c r="E621" s="0" t="n">
        <v>40</v>
      </c>
      <c r="F621" s="0" t="s">
        <v>11</v>
      </c>
      <c r="G621" s="0" t="n">
        <v>65</v>
      </c>
      <c r="H621" s="0" t="str">
        <f aca="false">VLOOKUP(C621,Магазин!A:C,2,0)</f>
        <v>Первомайский</v>
      </c>
      <c r="I621" s="0" t="str">
        <f aca="false">VLOOKUP(D621, Товар!A:F, 3, 0)</f>
        <v>Мука блинная</v>
      </c>
      <c r="J621" s="3" t="str">
        <f aca="false">IF(AND(H621="Заречный", F621="Поступление",I621=Товар!C$16),E621,"")</f>
        <v/>
      </c>
      <c r="K621" s="3" t="str">
        <f aca="false">IF(AND(H621="Заречный", F621="Продажа",I621=Товар!C$16),E621,"")</f>
        <v/>
      </c>
    </row>
    <row r="622" customFormat="false" ht="13.8" hidden="false" customHeight="false" outlineLevel="0" collapsed="false">
      <c r="A622" s="0" t="n">
        <v>621</v>
      </c>
      <c r="B622" s="2" t="n">
        <v>44348</v>
      </c>
      <c r="C622" s="0" t="s">
        <v>25</v>
      </c>
      <c r="D622" s="0" t="n">
        <v>44</v>
      </c>
      <c r="E622" s="0" t="n">
        <v>180</v>
      </c>
      <c r="F622" s="0" t="s">
        <v>10</v>
      </c>
      <c r="G622" s="0" t="n">
        <v>180</v>
      </c>
      <c r="H622" s="0" t="str">
        <f aca="false">VLOOKUP(C622,Магазин!A:C,2,0)</f>
        <v>Первомайский</v>
      </c>
      <c r="I622" s="0" t="str">
        <f aca="false">VLOOKUP(D622, Товар!A:F, 3, 0)</f>
        <v>Чай черный индийский</v>
      </c>
      <c r="J622" s="3" t="str">
        <f aca="false">IF(AND(H622="Заречный", F622="Поступление",I622=Товар!C$16),E622,"")</f>
        <v/>
      </c>
      <c r="K622" s="3" t="str">
        <f aca="false">IF(AND(H622="Заречный", F622="Продажа",I622=Товар!C$16),E622,"")</f>
        <v/>
      </c>
    </row>
    <row r="623" customFormat="false" ht="13.8" hidden="false" customHeight="false" outlineLevel="0" collapsed="false">
      <c r="A623" s="0" t="n">
        <v>622</v>
      </c>
      <c r="B623" s="2" t="n">
        <v>44348</v>
      </c>
      <c r="C623" s="0" t="s">
        <v>25</v>
      </c>
      <c r="D623" s="0" t="n">
        <v>44</v>
      </c>
      <c r="E623" s="0" t="n">
        <v>60</v>
      </c>
      <c r="F623" s="0" t="s">
        <v>11</v>
      </c>
      <c r="G623" s="0" t="n">
        <v>180</v>
      </c>
      <c r="H623" s="0" t="str">
        <f aca="false">VLOOKUP(C623,Магазин!A:C,2,0)</f>
        <v>Первомайский</v>
      </c>
      <c r="I623" s="0" t="str">
        <f aca="false">VLOOKUP(D623, Товар!A:F, 3, 0)</f>
        <v>Чай черный индийский</v>
      </c>
      <c r="J623" s="3" t="str">
        <f aca="false">IF(AND(H623="Заречный", F623="Поступление",I623=Товар!C$16),E623,"")</f>
        <v/>
      </c>
      <c r="K623" s="3" t="str">
        <f aca="false">IF(AND(H623="Заречный", F623="Продажа",I623=Товар!C$16),E623,"")</f>
        <v/>
      </c>
    </row>
    <row r="624" customFormat="false" ht="13.8" hidden="false" customHeight="false" outlineLevel="0" collapsed="false">
      <c r="A624" s="0" t="n">
        <v>623</v>
      </c>
      <c r="B624" s="2" t="n">
        <v>44348</v>
      </c>
      <c r="C624" s="0" t="s">
        <v>25</v>
      </c>
      <c r="D624" s="0" t="n">
        <v>45</v>
      </c>
      <c r="E624" s="0" t="n">
        <v>180</v>
      </c>
      <c r="F624" s="0" t="s">
        <v>10</v>
      </c>
      <c r="G624" s="0" t="n">
        <v>170</v>
      </c>
      <c r="H624" s="0" t="str">
        <f aca="false">VLOOKUP(C624,Магазин!A:C,2,0)</f>
        <v>Первомайский</v>
      </c>
      <c r="I624" s="0" t="str">
        <f aca="false">VLOOKUP(D624, Товар!A:F, 3, 0)</f>
        <v>Чай зеленый </v>
      </c>
      <c r="J624" s="3" t="str">
        <f aca="false">IF(AND(H624="Заречный", F624="Поступление",I624=Товар!C$16),E624,"")</f>
        <v/>
      </c>
      <c r="K624" s="3" t="str">
        <f aca="false">IF(AND(H624="Заречный", F624="Продажа",I624=Товар!C$16),E624,"")</f>
        <v/>
      </c>
    </row>
    <row r="625" customFormat="false" ht="13.8" hidden="false" customHeight="false" outlineLevel="0" collapsed="false">
      <c r="A625" s="0" t="n">
        <v>624</v>
      </c>
      <c r="B625" s="2" t="n">
        <v>44348</v>
      </c>
      <c r="C625" s="0" t="s">
        <v>25</v>
      </c>
      <c r="D625" s="0" t="n">
        <v>45</v>
      </c>
      <c r="E625" s="0" t="n">
        <v>40</v>
      </c>
      <c r="F625" s="0" t="s">
        <v>11</v>
      </c>
      <c r="G625" s="0" t="n">
        <v>170</v>
      </c>
      <c r="H625" s="0" t="str">
        <f aca="false">VLOOKUP(C625,Магазин!A:C,2,0)</f>
        <v>Первомайский</v>
      </c>
      <c r="I625" s="0" t="str">
        <f aca="false">VLOOKUP(D625, Товар!A:F, 3, 0)</f>
        <v>Чай зеленый </v>
      </c>
      <c r="J625" s="3" t="str">
        <f aca="false">IF(AND(H625="Заречный", F625="Поступление",I625=Товар!C$16),E625,"")</f>
        <v/>
      </c>
      <c r="K625" s="3" t="str">
        <f aca="false">IF(AND(H625="Заречный", F625="Продажа",I625=Товар!C$16),E625,"")</f>
        <v/>
      </c>
    </row>
    <row r="626" customFormat="false" ht="13.8" hidden="false" customHeight="false" outlineLevel="0" collapsed="false">
      <c r="A626" s="0" t="n">
        <v>625</v>
      </c>
      <c r="B626" s="2" t="n">
        <v>44348</v>
      </c>
      <c r="C626" s="0" t="s">
        <v>25</v>
      </c>
      <c r="D626" s="0" t="n">
        <v>46</v>
      </c>
      <c r="E626" s="0" t="n">
        <v>170</v>
      </c>
      <c r="F626" s="0" t="s">
        <v>10</v>
      </c>
      <c r="G626" s="0" t="n">
        <v>330</v>
      </c>
      <c r="H626" s="0" t="str">
        <f aca="false">VLOOKUP(C626,Магазин!A:C,2,0)</f>
        <v>Первомайский</v>
      </c>
      <c r="I626" s="0" t="str">
        <f aca="false">VLOOKUP(D626, Товар!A:F, 3, 0)</f>
        <v>Кофе растворимый</v>
      </c>
      <c r="J626" s="3" t="str">
        <f aca="false">IF(AND(H626="Заречный", F626="Поступление",I626=Товар!C$16),E626,"")</f>
        <v/>
      </c>
      <c r="K626" s="3" t="str">
        <f aca="false">IF(AND(H626="Заречный", F626="Продажа",I626=Товар!C$16),E626,"")</f>
        <v/>
      </c>
    </row>
    <row r="627" customFormat="false" ht="13.8" hidden="false" customHeight="false" outlineLevel="0" collapsed="false">
      <c r="A627" s="0" t="n">
        <v>626</v>
      </c>
      <c r="B627" s="2" t="n">
        <v>44348</v>
      </c>
      <c r="C627" s="0" t="s">
        <v>25</v>
      </c>
      <c r="D627" s="0" t="n">
        <v>46</v>
      </c>
      <c r="E627" s="0" t="n">
        <v>80</v>
      </c>
      <c r="F627" s="0" t="s">
        <v>11</v>
      </c>
      <c r="G627" s="0" t="n">
        <v>330</v>
      </c>
      <c r="H627" s="0" t="str">
        <f aca="false">VLOOKUP(C627,Магазин!A:C,2,0)</f>
        <v>Первомайский</v>
      </c>
      <c r="I627" s="0" t="str">
        <f aca="false">VLOOKUP(D627, Товар!A:F, 3, 0)</f>
        <v>Кофе растворимый</v>
      </c>
      <c r="J627" s="3" t="str">
        <f aca="false">IF(AND(H627="Заречный", F627="Поступление",I627=Товар!C$16),E627,"")</f>
        <v/>
      </c>
      <c r="K627" s="3" t="str">
        <f aca="false">IF(AND(H627="Заречный", F627="Продажа",I627=Товар!C$16),E627,"")</f>
        <v/>
      </c>
    </row>
    <row r="628" customFormat="false" ht="13.8" hidden="false" customHeight="false" outlineLevel="0" collapsed="false">
      <c r="A628" s="0" t="n">
        <v>627</v>
      </c>
      <c r="B628" s="2" t="n">
        <v>44348</v>
      </c>
      <c r="C628" s="0" t="s">
        <v>25</v>
      </c>
      <c r="D628" s="0" t="n">
        <v>47</v>
      </c>
      <c r="E628" s="0" t="n">
        <v>180</v>
      </c>
      <c r="F628" s="0" t="s">
        <v>10</v>
      </c>
      <c r="G628" s="0" t="n">
        <v>370</v>
      </c>
      <c r="H628" s="0" t="str">
        <f aca="false">VLOOKUP(C628,Магазин!A:C,2,0)</f>
        <v>Первомайский</v>
      </c>
      <c r="I628" s="0" t="str">
        <f aca="false">VLOOKUP(D628, Товар!A:F, 3, 0)</f>
        <v>Кофе в зернах </v>
      </c>
      <c r="J628" s="3" t="str">
        <f aca="false">IF(AND(H628="Заречный", F628="Поступление",I628=Товар!C$16),E628,"")</f>
        <v/>
      </c>
      <c r="K628" s="3" t="str">
        <f aca="false">IF(AND(H628="Заречный", F628="Продажа",I628=Товар!C$16),E628,"")</f>
        <v/>
      </c>
    </row>
    <row r="629" customFormat="false" ht="13.8" hidden="false" customHeight="false" outlineLevel="0" collapsed="false">
      <c r="A629" s="0" t="n">
        <v>628</v>
      </c>
      <c r="B629" s="2" t="n">
        <v>44348</v>
      </c>
      <c r="C629" s="0" t="s">
        <v>25</v>
      </c>
      <c r="D629" s="0" t="n">
        <v>47</v>
      </c>
      <c r="E629" s="0" t="n">
        <v>24</v>
      </c>
      <c r="F629" s="0" t="s">
        <v>11</v>
      </c>
      <c r="G629" s="0" t="n">
        <v>370</v>
      </c>
      <c r="H629" s="0" t="str">
        <f aca="false">VLOOKUP(C629,Магазин!A:C,2,0)</f>
        <v>Первомайский</v>
      </c>
      <c r="I629" s="0" t="str">
        <f aca="false">VLOOKUP(D629, Товар!A:F, 3, 0)</f>
        <v>Кофе в зернах </v>
      </c>
      <c r="J629" s="3" t="str">
        <f aca="false">IF(AND(H629="Заречный", F629="Поступление",I629=Товар!C$16),E629,"")</f>
        <v/>
      </c>
      <c r="K629" s="3" t="str">
        <f aca="false">IF(AND(H629="Заречный", F629="Продажа",I629=Товар!C$16),E629,"")</f>
        <v/>
      </c>
    </row>
    <row r="630" customFormat="false" ht="13.8" hidden="false" customHeight="false" outlineLevel="0" collapsed="false">
      <c r="A630" s="0" t="n">
        <v>629</v>
      </c>
      <c r="B630" s="2" t="n">
        <v>44348</v>
      </c>
      <c r="C630" s="0" t="s">
        <v>25</v>
      </c>
      <c r="D630" s="0" t="n">
        <v>48</v>
      </c>
      <c r="E630" s="0" t="n">
        <v>180</v>
      </c>
      <c r="F630" s="0" t="s">
        <v>10</v>
      </c>
      <c r="G630" s="0" t="n">
        <v>180</v>
      </c>
      <c r="H630" s="0" t="str">
        <f aca="false">VLOOKUP(C630,Магазин!A:C,2,0)</f>
        <v>Первомайский</v>
      </c>
      <c r="I630" s="0" t="str">
        <f aca="false">VLOOKUP(D630, Товар!A:F, 3, 0)</f>
        <v>Кофе молотый</v>
      </c>
      <c r="J630" s="3" t="str">
        <f aca="false">IF(AND(H630="Заречный", F630="Поступление",I630=Товар!C$16),E630,"")</f>
        <v/>
      </c>
      <c r="K630" s="3" t="str">
        <f aca="false">IF(AND(H630="Заречный", F630="Продажа",I630=Товар!C$16),E630,"")</f>
        <v/>
      </c>
    </row>
    <row r="631" customFormat="false" ht="13.8" hidden="false" customHeight="false" outlineLevel="0" collapsed="false">
      <c r="A631" s="0" t="n">
        <v>630</v>
      </c>
      <c r="B631" s="2" t="n">
        <v>44348</v>
      </c>
      <c r="C631" s="0" t="s">
        <v>25</v>
      </c>
      <c r="D631" s="0" t="n">
        <v>48</v>
      </c>
      <c r="E631" s="0" t="n">
        <v>60</v>
      </c>
      <c r="F631" s="0" t="s">
        <v>11</v>
      </c>
      <c r="G631" s="0" t="n">
        <v>180</v>
      </c>
      <c r="H631" s="0" t="str">
        <f aca="false">VLOOKUP(C631,Магазин!A:C,2,0)</f>
        <v>Первомайский</v>
      </c>
      <c r="I631" s="0" t="str">
        <f aca="false">VLOOKUP(D631, Товар!A:F, 3, 0)</f>
        <v>Кофе молотый</v>
      </c>
      <c r="J631" s="3" t="str">
        <f aca="false">IF(AND(H631="Заречный", F631="Поступление",I631=Товар!C$16),E631,"")</f>
        <v/>
      </c>
      <c r="K631" s="3" t="str">
        <f aca="false">IF(AND(H631="Заречный", F631="Продажа",I631=Товар!C$16),E631,"")</f>
        <v/>
      </c>
    </row>
    <row r="632" customFormat="false" ht="13.8" hidden="false" customHeight="false" outlineLevel="0" collapsed="false">
      <c r="A632" s="0" t="n">
        <v>631</v>
      </c>
      <c r="B632" s="2" t="n">
        <v>44348</v>
      </c>
      <c r="C632" s="0" t="s">
        <v>26</v>
      </c>
      <c r="D632" s="0" t="n">
        <v>4</v>
      </c>
      <c r="E632" s="0" t="n">
        <v>180</v>
      </c>
      <c r="F632" s="0" t="s">
        <v>10</v>
      </c>
      <c r="G632" s="0" t="n">
        <v>75</v>
      </c>
      <c r="H632" s="0" t="str">
        <f aca="false">VLOOKUP(C632,Магазин!A:C,2,0)</f>
        <v>Заречный</v>
      </c>
      <c r="I632" s="0" t="str">
        <f aca="false">VLOOKUP(D632, Товар!A:F, 3, 0)</f>
        <v>Кефир 3,2%</v>
      </c>
      <c r="J632" s="3" t="str">
        <f aca="false">IF(AND(H632="Заречный", F632="Поступление",I632=Товар!C$16),E632,"")</f>
        <v/>
      </c>
      <c r="K632" s="3" t="str">
        <f aca="false">IF(AND(H632="Заречный", F632="Продажа",I632=Товар!C$16),E632,"")</f>
        <v/>
      </c>
    </row>
    <row r="633" customFormat="false" ht="13.8" hidden="false" customHeight="false" outlineLevel="0" collapsed="false">
      <c r="A633" s="0" t="n">
        <v>632</v>
      </c>
      <c r="B633" s="2" t="n">
        <v>44348</v>
      </c>
      <c r="C633" s="0" t="s">
        <v>26</v>
      </c>
      <c r="D633" s="0" t="n">
        <v>4</v>
      </c>
      <c r="E633" s="0" t="n">
        <v>120</v>
      </c>
      <c r="F633" s="0" t="s">
        <v>11</v>
      </c>
      <c r="G633" s="0" t="n">
        <v>75</v>
      </c>
      <c r="H633" s="0" t="str">
        <f aca="false">VLOOKUP(C633,Магазин!A:C,2,0)</f>
        <v>Заречный</v>
      </c>
      <c r="I633" s="0" t="str">
        <f aca="false">VLOOKUP(D633, Товар!A:F, 3, 0)</f>
        <v>Кефир 3,2%</v>
      </c>
      <c r="J633" s="3" t="str">
        <f aca="false">IF(AND(H633="Заречный", F633="Поступление",I633=Товар!C$16),E633,"")</f>
        <v/>
      </c>
      <c r="K633" s="3" t="str">
        <f aca="false">IF(AND(H633="Заречный", F633="Продажа",I633=Товар!C$16),E633,"")</f>
        <v/>
      </c>
    </row>
    <row r="634" customFormat="false" ht="13.8" hidden="false" customHeight="false" outlineLevel="0" collapsed="false">
      <c r="A634" s="0" t="n">
        <v>633</v>
      </c>
      <c r="B634" s="2" t="n">
        <v>44348</v>
      </c>
      <c r="C634" s="0" t="s">
        <v>26</v>
      </c>
      <c r="D634" s="0" t="n">
        <v>5</v>
      </c>
      <c r="E634" s="0" t="n">
        <v>180</v>
      </c>
      <c r="F634" s="0" t="s">
        <v>10</v>
      </c>
      <c r="G634" s="0" t="n">
        <v>70</v>
      </c>
      <c r="H634" s="0" t="str">
        <f aca="false">VLOOKUP(C634,Магазин!A:C,2,0)</f>
        <v>Заречный</v>
      </c>
      <c r="I634" s="0" t="str">
        <f aca="false">VLOOKUP(D634, Товар!A:F, 3, 0)</f>
        <v>Кефир обезжиренный</v>
      </c>
      <c r="J634" s="3" t="str">
        <f aca="false">IF(AND(H634="Заречный", F634="Поступление",I634=Товар!C$16),E634,"")</f>
        <v/>
      </c>
      <c r="K634" s="3" t="str">
        <f aca="false">IF(AND(H634="Заречный", F634="Продажа",I634=Товар!C$16),E634,"")</f>
        <v/>
      </c>
    </row>
    <row r="635" customFormat="false" ht="13.8" hidden="false" customHeight="false" outlineLevel="0" collapsed="false">
      <c r="A635" s="0" t="n">
        <v>634</v>
      </c>
      <c r="B635" s="2" t="n">
        <v>44348</v>
      </c>
      <c r="C635" s="0" t="s">
        <v>26</v>
      </c>
      <c r="D635" s="0" t="n">
        <v>5</v>
      </c>
      <c r="E635" s="0" t="n">
        <v>60</v>
      </c>
      <c r="F635" s="0" t="s">
        <v>11</v>
      </c>
      <c r="G635" s="0" t="n">
        <v>70</v>
      </c>
      <c r="H635" s="0" t="str">
        <f aca="false">VLOOKUP(C635,Магазин!A:C,2,0)</f>
        <v>Заречный</v>
      </c>
      <c r="I635" s="0" t="str">
        <f aca="false">VLOOKUP(D635, Товар!A:F, 3, 0)</f>
        <v>Кефир обезжиренный</v>
      </c>
      <c r="J635" s="3" t="str">
        <f aca="false">IF(AND(H635="Заречный", F635="Поступление",I635=Товар!C$16),E635,"")</f>
        <v/>
      </c>
      <c r="K635" s="3" t="str">
        <f aca="false">IF(AND(H635="Заречный", F635="Продажа",I635=Товар!C$16),E635,"")</f>
        <v/>
      </c>
    </row>
    <row r="636" customFormat="false" ht="13.8" hidden="false" customHeight="false" outlineLevel="0" collapsed="false">
      <c r="A636" s="0" t="n">
        <v>635</v>
      </c>
      <c r="B636" s="2" t="n">
        <v>44348</v>
      </c>
      <c r="C636" s="0" t="s">
        <v>26</v>
      </c>
      <c r="D636" s="0" t="n">
        <v>6</v>
      </c>
      <c r="E636" s="0" t="n">
        <v>170</v>
      </c>
      <c r="F636" s="0" t="s">
        <v>10</v>
      </c>
      <c r="G636" s="0" t="n">
        <v>50</v>
      </c>
      <c r="H636" s="0" t="str">
        <f aca="false">VLOOKUP(C636,Магазин!A:C,2,0)</f>
        <v>Заречный</v>
      </c>
      <c r="I636" s="0" t="str">
        <f aca="false">VLOOKUP(D636, Товар!A:F, 3, 0)</f>
        <v>Ряженка термостатная</v>
      </c>
      <c r="J636" s="3" t="str">
        <f aca="false">IF(AND(H636="Заречный", F636="Поступление",I636=Товар!C$16),E636,"")</f>
        <v/>
      </c>
      <c r="K636" s="3" t="str">
        <f aca="false">IF(AND(H636="Заречный", F636="Продажа",I636=Товар!C$16),E636,"")</f>
        <v/>
      </c>
    </row>
    <row r="637" customFormat="false" ht="13.8" hidden="false" customHeight="false" outlineLevel="0" collapsed="false">
      <c r="A637" s="0" t="n">
        <v>636</v>
      </c>
      <c r="B637" s="2" t="n">
        <v>44348</v>
      </c>
      <c r="C637" s="0" t="s">
        <v>26</v>
      </c>
      <c r="D637" s="0" t="n">
        <v>6</v>
      </c>
      <c r="E637" s="0" t="n">
        <v>72</v>
      </c>
      <c r="F637" s="0" t="s">
        <v>11</v>
      </c>
      <c r="G637" s="0" t="n">
        <v>50</v>
      </c>
      <c r="H637" s="0" t="str">
        <f aca="false">VLOOKUP(C637,Магазин!A:C,2,0)</f>
        <v>Заречный</v>
      </c>
      <c r="I637" s="0" t="str">
        <f aca="false">VLOOKUP(D637, Товар!A:F, 3, 0)</f>
        <v>Ряженка термостатная</v>
      </c>
      <c r="J637" s="3" t="str">
        <f aca="false">IF(AND(H637="Заречный", F637="Поступление",I637=Товар!C$16),E637,"")</f>
        <v/>
      </c>
      <c r="K637" s="3" t="str">
        <f aca="false">IF(AND(H637="Заречный", F637="Продажа",I637=Товар!C$16),E637,"")</f>
        <v/>
      </c>
    </row>
    <row r="638" customFormat="false" ht="13.8" hidden="false" customHeight="false" outlineLevel="0" collapsed="false">
      <c r="A638" s="0" t="n">
        <v>637</v>
      </c>
      <c r="B638" s="2" t="n">
        <v>44348</v>
      </c>
      <c r="C638" s="0" t="s">
        <v>26</v>
      </c>
      <c r="D638" s="0" t="n">
        <v>9</v>
      </c>
      <c r="E638" s="0" t="n">
        <v>180</v>
      </c>
      <c r="F638" s="0" t="s">
        <v>10</v>
      </c>
      <c r="G638" s="0" t="n">
        <v>55</v>
      </c>
      <c r="H638" s="0" t="str">
        <f aca="false">VLOOKUP(C638,Магазин!A:C,2,0)</f>
        <v>Заречный</v>
      </c>
      <c r="I638" s="0" t="str">
        <f aca="false">VLOOKUP(D638, Товар!A:F, 3, 0)</f>
        <v>Сметана 15%</v>
      </c>
      <c r="J638" s="3" t="str">
        <f aca="false">IF(AND(H638="Заречный", F638="Поступление",I638=Товар!C$16),E638,"")</f>
        <v/>
      </c>
      <c r="K638" s="3" t="str">
        <f aca="false">IF(AND(H638="Заречный", F638="Продажа",I638=Товар!C$16),E638,"")</f>
        <v/>
      </c>
    </row>
    <row r="639" customFormat="false" ht="13.8" hidden="false" customHeight="false" outlineLevel="0" collapsed="false">
      <c r="A639" s="0" t="n">
        <v>638</v>
      </c>
      <c r="B639" s="2" t="n">
        <v>44348</v>
      </c>
      <c r="C639" s="0" t="s">
        <v>26</v>
      </c>
      <c r="D639" s="0" t="n">
        <v>9</v>
      </c>
      <c r="E639" s="0" t="n">
        <v>87</v>
      </c>
      <c r="F639" s="0" t="s">
        <v>11</v>
      </c>
      <c r="G639" s="0" t="n">
        <v>55</v>
      </c>
      <c r="H639" s="0" t="str">
        <f aca="false">VLOOKUP(C639,Магазин!A:C,2,0)</f>
        <v>Заречный</v>
      </c>
      <c r="I639" s="0" t="str">
        <f aca="false">VLOOKUP(D639, Товар!A:F, 3, 0)</f>
        <v>Сметана 15%</v>
      </c>
      <c r="J639" s="3" t="str">
        <f aca="false">IF(AND(H639="Заречный", F639="Поступление",I639=Товар!C$16),E639,"")</f>
        <v/>
      </c>
      <c r="K639" s="3" t="str">
        <f aca="false">IF(AND(H639="Заречный", F639="Продажа",I639=Товар!C$16),E639,"")</f>
        <v/>
      </c>
    </row>
    <row r="640" customFormat="false" ht="13.8" hidden="false" customHeight="false" outlineLevel="0" collapsed="false">
      <c r="A640" s="0" t="n">
        <v>639</v>
      </c>
      <c r="B640" s="2" t="n">
        <v>44348</v>
      </c>
      <c r="C640" s="0" t="s">
        <v>26</v>
      </c>
      <c r="D640" s="0" t="n">
        <v>10</v>
      </c>
      <c r="E640" s="0" t="n">
        <v>180</v>
      </c>
      <c r="F640" s="0" t="s">
        <v>10</v>
      </c>
      <c r="G640" s="0" t="n">
        <v>70</v>
      </c>
      <c r="H640" s="0" t="str">
        <f aca="false">VLOOKUP(C640,Магазин!A:C,2,0)</f>
        <v>Заречный</v>
      </c>
      <c r="I640" s="0" t="str">
        <f aca="false">VLOOKUP(D640, Товар!A:F, 3, 0)</f>
        <v>Сметана 25%</v>
      </c>
      <c r="J640" s="3" t="str">
        <f aca="false">IF(AND(H640="Заречный", F640="Поступление",I640=Товар!C$16),E640,"")</f>
        <v/>
      </c>
      <c r="K640" s="3" t="str">
        <f aca="false">IF(AND(H640="Заречный", F640="Продажа",I640=Товар!C$16),E640,"")</f>
        <v/>
      </c>
    </row>
    <row r="641" customFormat="false" ht="13.8" hidden="false" customHeight="false" outlineLevel="0" collapsed="false">
      <c r="A641" s="0" t="n">
        <v>640</v>
      </c>
      <c r="B641" s="2" t="n">
        <v>44348</v>
      </c>
      <c r="C641" s="0" t="s">
        <v>26</v>
      </c>
      <c r="D641" s="0" t="n">
        <v>10</v>
      </c>
      <c r="E641" s="0" t="n">
        <v>90</v>
      </c>
      <c r="F641" s="0" t="s">
        <v>11</v>
      </c>
      <c r="G641" s="0" t="n">
        <v>70</v>
      </c>
      <c r="H641" s="0" t="str">
        <f aca="false">VLOOKUP(C641,Магазин!A:C,2,0)</f>
        <v>Заречный</v>
      </c>
      <c r="I641" s="0" t="str">
        <f aca="false">VLOOKUP(D641, Товар!A:F, 3, 0)</f>
        <v>Сметана 25%</v>
      </c>
      <c r="J641" s="3" t="str">
        <f aca="false">IF(AND(H641="Заречный", F641="Поступление",I641=Товар!C$16),E641,"")</f>
        <v/>
      </c>
      <c r="K641" s="3" t="str">
        <f aca="false">IF(AND(H641="Заречный", F641="Продажа",I641=Товар!C$16),E641,"")</f>
        <v/>
      </c>
    </row>
    <row r="642" customFormat="false" ht="13.8" hidden="false" customHeight="false" outlineLevel="0" collapsed="false">
      <c r="A642" s="0" t="n">
        <v>641</v>
      </c>
      <c r="B642" s="2" t="n">
        <v>44348</v>
      </c>
      <c r="C642" s="0" t="s">
        <v>26</v>
      </c>
      <c r="D642" s="0" t="n">
        <v>13</v>
      </c>
      <c r="E642" s="0" t="n">
        <v>170</v>
      </c>
      <c r="F642" s="0" t="s">
        <v>10</v>
      </c>
      <c r="G642" s="0" t="n">
        <v>60</v>
      </c>
      <c r="H642" s="0" t="str">
        <f aca="false">VLOOKUP(C642,Магазин!A:C,2,0)</f>
        <v>Заречный</v>
      </c>
      <c r="I642" s="0" t="str">
        <f aca="false">VLOOKUP(D642, Товар!A:F, 3, 0)</f>
        <v>Творог 9% жирности</v>
      </c>
      <c r="J642" s="3" t="str">
        <f aca="false">IF(AND(H642="Заречный", F642="Поступление",I642=Товар!C$16),E642,"")</f>
        <v/>
      </c>
      <c r="K642" s="3" t="str">
        <f aca="false">IF(AND(H642="Заречный", F642="Продажа",I642=Товар!C$16),E642,"")</f>
        <v/>
      </c>
    </row>
    <row r="643" customFormat="false" ht="13.8" hidden="false" customHeight="false" outlineLevel="0" collapsed="false">
      <c r="A643" s="0" t="n">
        <v>642</v>
      </c>
      <c r="B643" s="2" t="n">
        <v>44348</v>
      </c>
      <c r="C643" s="0" t="s">
        <v>26</v>
      </c>
      <c r="D643" s="0" t="n">
        <v>13</v>
      </c>
      <c r="E643" s="0" t="n">
        <v>80</v>
      </c>
      <c r="F643" s="0" t="s">
        <v>11</v>
      </c>
      <c r="G643" s="0" t="n">
        <v>60</v>
      </c>
      <c r="H643" s="0" t="str">
        <f aca="false">VLOOKUP(C643,Магазин!A:C,2,0)</f>
        <v>Заречный</v>
      </c>
      <c r="I643" s="0" t="str">
        <f aca="false">VLOOKUP(D643, Товар!A:F, 3, 0)</f>
        <v>Творог 9% жирности</v>
      </c>
      <c r="J643" s="3" t="str">
        <f aca="false">IF(AND(H643="Заречный", F643="Поступление",I643=Товар!C$16),E643,"")</f>
        <v/>
      </c>
      <c r="K643" s="3" t="str">
        <f aca="false">IF(AND(H643="Заречный", F643="Продажа",I643=Товар!C$16),E643,"")</f>
        <v/>
      </c>
    </row>
    <row r="644" customFormat="false" ht="13.8" hidden="false" customHeight="false" outlineLevel="0" collapsed="false">
      <c r="A644" s="0" t="n">
        <v>643</v>
      </c>
      <c r="B644" s="2" t="n">
        <v>44348</v>
      </c>
      <c r="C644" s="0" t="s">
        <v>26</v>
      </c>
      <c r="D644" s="0" t="n">
        <v>18</v>
      </c>
      <c r="E644" s="0" t="n">
        <v>180</v>
      </c>
      <c r="F644" s="0" t="s">
        <v>10</v>
      </c>
      <c r="G644" s="0" t="n">
        <v>49</v>
      </c>
      <c r="H644" s="0" t="str">
        <f aca="false">VLOOKUP(C644,Магазин!A:C,2,0)</f>
        <v>Заречный</v>
      </c>
      <c r="I644" s="0" t="str">
        <f aca="false">VLOOKUP(D644, Товар!A:F, 3, 0)</f>
        <v>Крупа манная</v>
      </c>
      <c r="J644" s="3" t="str">
        <f aca="false">IF(AND(H644="Заречный", F644="Поступление",I644=Товар!C$16),E644,"")</f>
        <v/>
      </c>
      <c r="K644" s="3" t="str">
        <f aca="false">IF(AND(H644="Заречный", F644="Продажа",I644=Товар!C$16),E644,"")</f>
        <v/>
      </c>
    </row>
    <row r="645" customFormat="false" ht="13.8" hidden="false" customHeight="false" outlineLevel="0" collapsed="false">
      <c r="A645" s="0" t="n">
        <v>644</v>
      </c>
      <c r="B645" s="2" t="n">
        <v>44348</v>
      </c>
      <c r="C645" s="0" t="s">
        <v>26</v>
      </c>
      <c r="D645" s="0" t="n">
        <v>18</v>
      </c>
      <c r="E645" s="0" t="n">
        <v>56</v>
      </c>
      <c r="F645" s="0" t="s">
        <v>11</v>
      </c>
      <c r="G645" s="0" t="n">
        <v>49</v>
      </c>
      <c r="H645" s="0" t="str">
        <f aca="false">VLOOKUP(C645,Магазин!A:C,2,0)</f>
        <v>Заречный</v>
      </c>
      <c r="I645" s="0" t="str">
        <f aca="false">VLOOKUP(D645, Товар!A:F, 3, 0)</f>
        <v>Крупа манная</v>
      </c>
      <c r="J645" s="3" t="str">
        <f aca="false">IF(AND(H645="Заречный", F645="Поступление",I645=Товар!C$16),E645,"")</f>
        <v/>
      </c>
      <c r="K645" s="3" t="str">
        <f aca="false">IF(AND(H645="Заречный", F645="Продажа",I645=Товар!C$16),E645,"")</f>
        <v/>
      </c>
    </row>
    <row r="646" customFormat="false" ht="13.8" hidden="false" customHeight="false" outlineLevel="0" collapsed="false">
      <c r="A646" s="0" t="n">
        <v>645</v>
      </c>
      <c r="B646" s="2" t="n">
        <v>44348</v>
      </c>
      <c r="C646" s="0" t="s">
        <v>26</v>
      </c>
      <c r="D646" s="0" t="n">
        <v>24</v>
      </c>
      <c r="E646" s="0" t="n">
        <v>180</v>
      </c>
      <c r="F646" s="0" t="s">
        <v>10</v>
      </c>
      <c r="G646" s="0" t="n">
        <v>50</v>
      </c>
      <c r="H646" s="0" t="str">
        <f aca="false">VLOOKUP(C646,Магазин!A:C,2,0)</f>
        <v>Заречный</v>
      </c>
      <c r="I646" s="0" t="str">
        <f aca="false">VLOOKUP(D646, Товар!A:F, 3, 0)</f>
        <v>Макароны спагетти </v>
      </c>
      <c r="J646" s="3" t="str">
        <f aca="false">IF(AND(H646="Заречный", F646="Поступление",I646=Товар!C$16),E646,"")</f>
        <v/>
      </c>
      <c r="K646" s="3" t="str">
        <f aca="false">IF(AND(H646="Заречный", F646="Продажа",I646=Товар!C$16),E646,"")</f>
        <v/>
      </c>
    </row>
    <row r="647" customFormat="false" ht="13.8" hidden="false" customHeight="false" outlineLevel="0" collapsed="false">
      <c r="A647" s="0" t="n">
        <v>646</v>
      </c>
      <c r="B647" s="2" t="n">
        <v>44348</v>
      </c>
      <c r="C647" s="0" t="s">
        <v>26</v>
      </c>
      <c r="D647" s="0" t="n">
        <v>24</v>
      </c>
      <c r="E647" s="0" t="n">
        <v>103</v>
      </c>
      <c r="F647" s="0" t="s">
        <v>11</v>
      </c>
      <c r="G647" s="0" t="n">
        <v>50</v>
      </c>
      <c r="H647" s="0" t="str">
        <f aca="false">VLOOKUP(C647,Магазин!A:C,2,0)</f>
        <v>Заречный</v>
      </c>
      <c r="I647" s="0" t="str">
        <f aca="false">VLOOKUP(D647, Товар!A:F, 3, 0)</f>
        <v>Макароны спагетти </v>
      </c>
      <c r="J647" s="3" t="str">
        <f aca="false">IF(AND(H647="Заречный", F647="Поступление",I647=Товар!C$16),E647,"")</f>
        <v/>
      </c>
      <c r="K647" s="3" t="str">
        <f aca="false">IF(AND(H647="Заречный", F647="Продажа",I647=Товар!C$16),E647,"")</f>
        <v/>
      </c>
    </row>
    <row r="648" customFormat="false" ht="13.8" hidden="false" customHeight="false" outlineLevel="0" collapsed="false">
      <c r="A648" s="0" t="n">
        <v>647</v>
      </c>
      <c r="B648" s="2" t="n">
        <v>44348</v>
      </c>
      <c r="C648" s="0" t="s">
        <v>26</v>
      </c>
      <c r="D648" s="0" t="n">
        <v>25</v>
      </c>
      <c r="E648" s="0" t="n">
        <v>180</v>
      </c>
      <c r="F648" s="0" t="s">
        <v>10</v>
      </c>
      <c r="G648" s="0" t="n">
        <v>52</v>
      </c>
      <c r="H648" s="0" t="str">
        <f aca="false">VLOOKUP(C648,Магазин!A:C,2,0)</f>
        <v>Заречный</v>
      </c>
      <c r="I648" s="0" t="str">
        <f aca="false">VLOOKUP(D648, Товар!A:F, 3, 0)</f>
        <v>Макароны вермишель</v>
      </c>
      <c r="J648" s="3" t="str">
        <f aca="false">IF(AND(H648="Заречный", F648="Поступление",I648=Товар!C$16),E648,"")</f>
        <v/>
      </c>
      <c r="K648" s="3" t="str">
        <f aca="false">IF(AND(H648="Заречный", F648="Продажа",I648=Товар!C$16),E648,"")</f>
        <v/>
      </c>
    </row>
    <row r="649" customFormat="false" ht="13.8" hidden="false" customHeight="false" outlineLevel="0" collapsed="false">
      <c r="A649" s="0" t="n">
        <v>648</v>
      </c>
      <c r="B649" s="2" t="n">
        <v>44348</v>
      </c>
      <c r="C649" s="0" t="s">
        <v>26</v>
      </c>
      <c r="D649" s="0" t="n">
        <v>25</v>
      </c>
      <c r="E649" s="0" t="n">
        <v>111</v>
      </c>
      <c r="F649" s="0" t="s">
        <v>11</v>
      </c>
      <c r="G649" s="0" t="n">
        <v>52</v>
      </c>
      <c r="H649" s="0" t="str">
        <f aca="false">VLOOKUP(C649,Магазин!A:C,2,0)</f>
        <v>Заречный</v>
      </c>
      <c r="I649" s="0" t="str">
        <f aca="false">VLOOKUP(D649, Товар!A:F, 3, 0)</f>
        <v>Макароны вермишель</v>
      </c>
      <c r="J649" s="3" t="str">
        <f aca="false">IF(AND(H649="Заречный", F649="Поступление",I649=Товар!C$16),E649,"")</f>
        <v/>
      </c>
      <c r="K649" s="3" t="str">
        <f aca="false">IF(AND(H649="Заречный", F649="Продажа",I649=Товар!C$16),E649,"")</f>
        <v/>
      </c>
    </row>
    <row r="650" customFormat="false" ht="13.8" hidden="false" customHeight="false" outlineLevel="0" collapsed="false">
      <c r="A650" s="0" t="n">
        <v>649</v>
      </c>
      <c r="B650" s="2" t="n">
        <v>44348</v>
      </c>
      <c r="C650" s="0" t="s">
        <v>26</v>
      </c>
      <c r="D650" s="0" t="n">
        <v>26</v>
      </c>
      <c r="E650" s="0" t="n">
        <v>180</v>
      </c>
      <c r="F650" s="0" t="s">
        <v>10</v>
      </c>
      <c r="G650" s="0" t="n">
        <v>47</v>
      </c>
      <c r="H650" s="0" t="str">
        <f aca="false">VLOOKUP(C650,Магазин!A:C,2,0)</f>
        <v>Заречный</v>
      </c>
      <c r="I650" s="0" t="str">
        <f aca="false">VLOOKUP(D650, Товар!A:F, 3, 0)</f>
        <v>Макароны рожки</v>
      </c>
      <c r="J650" s="3" t="str">
        <f aca="false">IF(AND(H650="Заречный", F650="Поступление",I650=Товар!C$16),E650,"")</f>
        <v/>
      </c>
      <c r="K650" s="3" t="str">
        <f aca="false">IF(AND(H650="Заречный", F650="Продажа",I650=Товар!C$16),E650,"")</f>
        <v/>
      </c>
    </row>
    <row r="651" customFormat="false" ht="13.8" hidden="false" customHeight="false" outlineLevel="0" collapsed="false">
      <c r="A651" s="0" t="n">
        <v>650</v>
      </c>
      <c r="B651" s="2" t="n">
        <v>44348</v>
      </c>
      <c r="C651" s="0" t="s">
        <v>26</v>
      </c>
      <c r="D651" s="0" t="n">
        <v>26</v>
      </c>
      <c r="E651" s="0" t="n">
        <v>124</v>
      </c>
      <c r="F651" s="0" t="s">
        <v>11</v>
      </c>
      <c r="G651" s="0" t="n">
        <v>47</v>
      </c>
      <c r="H651" s="0" t="str">
        <f aca="false">VLOOKUP(C651,Магазин!A:C,2,0)</f>
        <v>Заречный</v>
      </c>
      <c r="I651" s="0" t="str">
        <f aca="false">VLOOKUP(D651, Товар!A:F, 3, 0)</f>
        <v>Макароны рожки</v>
      </c>
      <c r="J651" s="3" t="str">
        <f aca="false">IF(AND(H651="Заречный", F651="Поступление",I651=Товар!C$16),E651,"")</f>
        <v/>
      </c>
      <c r="K651" s="3" t="str">
        <f aca="false">IF(AND(H651="Заречный", F651="Продажа",I651=Товар!C$16),E651,"")</f>
        <v/>
      </c>
    </row>
    <row r="652" customFormat="false" ht="13.8" hidden="false" customHeight="false" outlineLevel="0" collapsed="false">
      <c r="A652" s="0" t="n">
        <v>651</v>
      </c>
      <c r="B652" s="2" t="n">
        <v>44348</v>
      </c>
      <c r="C652" s="0" t="s">
        <v>26</v>
      </c>
      <c r="D652" s="0" t="n">
        <v>27</v>
      </c>
      <c r="E652" s="0" t="n">
        <v>170</v>
      </c>
      <c r="F652" s="0" t="s">
        <v>10</v>
      </c>
      <c r="G652" s="0" t="n">
        <v>45</v>
      </c>
      <c r="H652" s="0" t="str">
        <f aca="false">VLOOKUP(C652,Магазин!A:C,2,0)</f>
        <v>Заречный</v>
      </c>
      <c r="I652" s="0" t="str">
        <f aca="false">VLOOKUP(D652, Товар!A:F, 3, 0)</f>
        <v>Макароны перья</v>
      </c>
      <c r="J652" s="3" t="str">
        <f aca="false">IF(AND(H652="Заречный", F652="Поступление",I652=Товар!C$16),E652,"")</f>
        <v/>
      </c>
      <c r="K652" s="3" t="str">
        <f aca="false">IF(AND(H652="Заречный", F652="Продажа",I652=Товар!C$16),E652,"")</f>
        <v/>
      </c>
    </row>
    <row r="653" customFormat="false" ht="13.8" hidden="false" customHeight="false" outlineLevel="0" collapsed="false">
      <c r="A653" s="0" t="n">
        <v>652</v>
      </c>
      <c r="B653" s="2" t="n">
        <v>44348</v>
      </c>
      <c r="C653" s="0" t="s">
        <v>26</v>
      </c>
      <c r="D653" s="0" t="n">
        <v>27</v>
      </c>
      <c r="E653" s="0" t="n">
        <v>103</v>
      </c>
      <c r="F653" s="0" t="s">
        <v>11</v>
      </c>
      <c r="G653" s="0" t="n">
        <v>45</v>
      </c>
      <c r="H653" s="0" t="str">
        <f aca="false">VLOOKUP(C653,Магазин!A:C,2,0)</f>
        <v>Заречный</v>
      </c>
      <c r="I653" s="0" t="str">
        <f aca="false">VLOOKUP(D653, Товар!A:F, 3, 0)</f>
        <v>Макароны перья</v>
      </c>
      <c r="J653" s="3" t="str">
        <f aca="false">IF(AND(H653="Заречный", F653="Поступление",I653=Товар!C$16),E653,"")</f>
        <v/>
      </c>
      <c r="K653" s="3" t="str">
        <f aca="false">IF(AND(H653="Заречный", F653="Продажа",I653=Товар!C$16),E653,"")</f>
        <v/>
      </c>
    </row>
    <row r="654" customFormat="false" ht="13.8" hidden="false" customHeight="false" outlineLevel="0" collapsed="false">
      <c r="A654" s="0" t="n">
        <v>653</v>
      </c>
      <c r="B654" s="2" t="n">
        <v>44348</v>
      </c>
      <c r="C654" s="0" t="s">
        <v>26</v>
      </c>
      <c r="D654" s="0" t="n">
        <v>28</v>
      </c>
      <c r="E654" s="0" t="n">
        <v>180</v>
      </c>
      <c r="F654" s="0" t="s">
        <v>10</v>
      </c>
      <c r="G654" s="0" t="n">
        <v>38</v>
      </c>
      <c r="H654" s="0" t="str">
        <f aca="false">VLOOKUP(C654,Магазин!A:C,2,0)</f>
        <v>Заречный</v>
      </c>
      <c r="I654" s="0" t="str">
        <f aca="false">VLOOKUP(D654, Товар!A:F, 3, 0)</f>
        <v>Сахар песок белый</v>
      </c>
      <c r="J654" s="3" t="str">
        <f aca="false">IF(AND(H654="Заречный", F654="Поступление",I654=Товар!C$16),E654,"")</f>
        <v/>
      </c>
      <c r="K654" s="3" t="str">
        <f aca="false">IF(AND(H654="Заречный", F654="Продажа",I654=Товар!C$16),E654,"")</f>
        <v/>
      </c>
    </row>
    <row r="655" customFormat="false" ht="13.8" hidden="false" customHeight="false" outlineLevel="0" collapsed="false">
      <c r="A655" s="0" t="n">
        <v>654</v>
      </c>
      <c r="B655" s="2" t="n">
        <v>44348</v>
      </c>
      <c r="C655" s="0" t="s">
        <v>26</v>
      </c>
      <c r="D655" s="0" t="n">
        <v>28</v>
      </c>
      <c r="E655" s="0" t="n">
        <v>93</v>
      </c>
      <c r="F655" s="0" t="s">
        <v>11</v>
      </c>
      <c r="G655" s="0" t="n">
        <v>38</v>
      </c>
      <c r="H655" s="0" t="str">
        <f aca="false">VLOOKUP(C655,Магазин!A:C,2,0)</f>
        <v>Заречный</v>
      </c>
      <c r="I655" s="0" t="str">
        <f aca="false">VLOOKUP(D655, Товар!A:F, 3, 0)</f>
        <v>Сахар песок белый</v>
      </c>
      <c r="J655" s="3" t="str">
        <f aca="false">IF(AND(H655="Заречный", F655="Поступление",I655=Товар!C$16),E655,"")</f>
        <v/>
      </c>
      <c r="K655" s="3" t="str">
        <f aca="false">IF(AND(H655="Заречный", F655="Продажа",I655=Товар!C$16),E655,"")</f>
        <v/>
      </c>
    </row>
    <row r="656" customFormat="false" ht="13.8" hidden="false" customHeight="false" outlineLevel="0" collapsed="false">
      <c r="A656" s="0" t="n">
        <v>655</v>
      </c>
      <c r="B656" s="2" t="n">
        <v>44348</v>
      </c>
      <c r="C656" s="0" t="s">
        <v>26</v>
      </c>
      <c r="D656" s="0" t="n">
        <v>29</v>
      </c>
      <c r="E656" s="0" t="n">
        <v>180</v>
      </c>
      <c r="F656" s="0" t="s">
        <v>10</v>
      </c>
      <c r="G656" s="0" t="n">
        <v>85</v>
      </c>
      <c r="H656" s="0" t="str">
        <f aca="false">VLOOKUP(C656,Магазин!A:C,2,0)</f>
        <v>Заречный</v>
      </c>
      <c r="I656" s="0" t="str">
        <f aca="false">VLOOKUP(D656, Товар!A:F, 3, 0)</f>
        <v>Сахар демерара коричневый</v>
      </c>
      <c r="J656" s="3" t="str">
        <f aca="false">IF(AND(H656="Заречный", F656="Поступление",I656=Товар!C$16),E656,"")</f>
        <v/>
      </c>
      <c r="K656" s="3" t="str">
        <f aca="false">IF(AND(H656="Заречный", F656="Продажа",I656=Товар!C$16),E656,"")</f>
        <v/>
      </c>
    </row>
    <row r="657" customFormat="false" ht="13.8" hidden="false" customHeight="false" outlineLevel="0" collapsed="false">
      <c r="A657" s="0" t="n">
        <v>656</v>
      </c>
      <c r="B657" s="2" t="n">
        <v>44348</v>
      </c>
      <c r="C657" s="0" t="s">
        <v>26</v>
      </c>
      <c r="D657" s="0" t="n">
        <v>29</v>
      </c>
      <c r="E657" s="0" t="n">
        <v>19</v>
      </c>
      <c r="F657" s="0" t="s">
        <v>11</v>
      </c>
      <c r="G657" s="0" t="n">
        <v>85</v>
      </c>
      <c r="H657" s="0" t="str">
        <f aca="false">VLOOKUP(C657,Магазин!A:C,2,0)</f>
        <v>Заречный</v>
      </c>
      <c r="I657" s="0" t="str">
        <f aca="false">VLOOKUP(D657, Товар!A:F, 3, 0)</f>
        <v>Сахар демерара коричневый</v>
      </c>
      <c r="J657" s="3" t="str">
        <f aca="false">IF(AND(H657="Заречный", F657="Поступление",I657=Товар!C$16),E657,"")</f>
        <v/>
      </c>
      <c r="K657" s="3" t="str">
        <f aca="false">IF(AND(H657="Заречный", F657="Продажа",I657=Товар!C$16),E657,"")</f>
        <v/>
      </c>
    </row>
    <row r="658" customFormat="false" ht="13.8" hidden="false" customHeight="false" outlineLevel="0" collapsed="false">
      <c r="A658" s="0" t="n">
        <v>657</v>
      </c>
      <c r="B658" s="2" t="n">
        <v>44348</v>
      </c>
      <c r="C658" s="0" t="s">
        <v>26</v>
      </c>
      <c r="D658" s="0" t="n">
        <v>30</v>
      </c>
      <c r="E658" s="0" t="n">
        <v>170</v>
      </c>
      <c r="F658" s="0" t="s">
        <v>10</v>
      </c>
      <c r="G658" s="0" t="n">
        <v>44</v>
      </c>
      <c r="H658" s="0" t="str">
        <f aca="false">VLOOKUP(C658,Магазин!A:C,2,0)</f>
        <v>Заречный</v>
      </c>
      <c r="I658" s="0" t="str">
        <f aca="false">VLOOKUP(D658, Товар!A:F, 3, 0)</f>
        <v>Сахар рафинад быстрорастворимый</v>
      </c>
      <c r="J658" s="3" t="str">
        <f aca="false">IF(AND(H658="Заречный", F658="Поступление",I658=Товар!C$16),E658,"")</f>
        <v/>
      </c>
      <c r="K658" s="3" t="str">
        <f aca="false">IF(AND(H658="Заречный", F658="Продажа",I658=Товар!C$16),E658,"")</f>
        <v/>
      </c>
    </row>
    <row r="659" customFormat="false" ht="13.8" hidden="false" customHeight="false" outlineLevel="0" collapsed="false">
      <c r="A659" s="0" t="n">
        <v>658</v>
      </c>
      <c r="B659" s="2" t="n">
        <v>44348</v>
      </c>
      <c r="C659" s="0" t="s">
        <v>26</v>
      </c>
      <c r="D659" s="0" t="n">
        <v>30</v>
      </c>
      <c r="E659" s="0" t="n">
        <v>74</v>
      </c>
      <c r="F659" s="0" t="s">
        <v>11</v>
      </c>
      <c r="G659" s="0" t="n">
        <v>44</v>
      </c>
      <c r="H659" s="0" t="str">
        <f aca="false">VLOOKUP(C659,Магазин!A:C,2,0)</f>
        <v>Заречный</v>
      </c>
      <c r="I659" s="0" t="str">
        <f aca="false">VLOOKUP(D659, Товар!A:F, 3, 0)</f>
        <v>Сахар рафинад быстрорастворимый</v>
      </c>
      <c r="J659" s="3" t="str">
        <f aca="false">IF(AND(H659="Заречный", F659="Поступление",I659=Товар!C$16),E659,"")</f>
        <v/>
      </c>
      <c r="K659" s="3" t="str">
        <f aca="false">IF(AND(H659="Заречный", F659="Продажа",I659=Товар!C$16),E659,"")</f>
        <v/>
      </c>
    </row>
    <row r="660" customFormat="false" ht="13.8" hidden="false" customHeight="false" outlineLevel="0" collapsed="false">
      <c r="A660" s="0" t="n">
        <v>659</v>
      </c>
      <c r="B660" s="2" t="n">
        <v>44348</v>
      </c>
      <c r="C660" s="0" t="s">
        <v>26</v>
      </c>
      <c r="D660" s="0" t="n">
        <v>33</v>
      </c>
      <c r="E660" s="0" t="n">
        <v>180</v>
      </c>
      <c r="F660" s="0" t="s">
        <v>10</v>
      </c>
      <c r="G660" s="0" t="n">
        <v>50</v>
      </c>
      <c r="H660" s="0" t="str">
        <f aca="false">VLOOKUP(C660,Магазин!A:C,2,0)</f>
        <v>Заречный</v>
      </c>
      <c r="I660" s="0" t="str">
        <f aca="false">VLOOKUP(D660, Товар!A:F, 3, 0)</f>
        <v>Мука хлебопекарная в\с</v>
      </c>
      <c r="J660" s="3" t="str">
        <f aca="false">IF(AND(H660="Заречный", F660="Поступление",I660=Товар!C$16),E660,"")</f>
        <v/>
      </c>
      <c r="K660" s="3" t="str">
        <f aca="false">IF(AND(H660="Заречный", F660="Продажа",I660=Товар!C$16),E660,"")</f>
        <v/>
      </c>
    </row>
    <row r="661" customFormat="false" ht="13.8" hidden="false" customHeight="false" outlineLevel="0" collapsed="false">
      <c r="A661" s="0" t="n">
        <v>660</v>
      </c>
      <c r="B661" s="2" t="n">
        <v>44348</v>
      </c>
      <c r="C661" s="0" t="s">
        <v>26</v>
      </c>
      <c r="D661" s="0" t="n">
        <v>33</v>
      </c>
      <c r="E661" s="0" t="n">
        <v>74</v>
      </c>
      <c r="F661" s="0" t="s">
        <v>11</v>
      </c>
      <c r="G661" s="0" t="n">
        <v>50</v>
      </c>
      <c r="H661" s="0" t="str">
        <f aca="false">VLOOKUP(C661,Магазин!A:C,2,0)</f>
        <v>Заречный</v>
      </c>
      <c r="I661" s="0" t="str">
        <f aca="false">VLOOKUP(D661, Товар!A:F, 3, 0)</f>
        <v>Мука хлебопекарная в\с</v>
      </c>
      <c r="J661" s="3" t="str">
        <f aca="false">IF(AND(H661="Заречный", F661="Поступление",I661=Товар!C$16),E661,"")</f>
        <v/>
      </c>
      <c r="K661" s="3" t="str">
        <f aca="false">IF(AND(H661="Заречный", F661="Продажа",I661=Товар!C$16),E661,"")</f>
        <v/>
      </c>
    </row>
    <row r="662" customFormat="false" ht="13.8" hidden="false" customHeight="false" outlineLevel="0" collapsed="false">
      <c r="A662" s="0" t="n">
        <v>661</v>
      </c>
      <c r="B662" s="2" t="n">
        <v>44348</v>
      </c>
      <c r="C662" s="0" t="s">
        <v>26</v>
      </c>
      <c r="D662" s="0" t="n">
        <v>34</v>
      </c>
      <c r="E662" s="0" t="n">
        <v>180</v>
      </c>
      <c r="F662" s="0" t="s">
        <v>10</v>
      </c>
      <c r="G662" s="0" t="n">
        <v>65</v>
      </c>
      <c r="H662" s="0" t="str">
        <f aca="false">VLOOKUP(C662,Магазин!A:C,2,0)</f>
        <v>Заречный</v>
      </c>
      <c r="I662" s="0" t="str">
        <f aca="false">VLOOKUP(D662, Товар!A:F, 3, 0)</f>
        <v>Мука блинная</v>
      </c>
      <c r="J662" s="3" t="str">
        <f aca="false">IF(AND(H662="Заречный", F662="Поступление",I662=Товар!C$16),E662,"")</f>
        <v/>
      </c>
      <c r="K662" s="3" t="str">
        <f aca="false">IF(AND(H662="Заречный", F662="Продажа",I662=Товар!C$16),E662,"")</f>
        <v/>
      </c>
    </row>
    <row r="663" customFormat="false" ht="13.8" hidden="false" customHeight="false" outlineLevel="0" collapsed="false">
      <c r="A663" s="0" t="n">
        <v>662</v>
      </c>
      <c r="B663" s="2" t="n">
        <v>44348</v>
      </c>
      <c r="C663" s="0" t="s">
        <v>26</v>
      </c>
      <c r="D663" s="0" t="n">
        <v>34</v>
      </c>
      <c r="E663" s="0" t="n">
        <v>37</v>
      </c>
      <c r="F663" s="0" t="s">
        <v>11</v>
      </c>
      <c r="G663" s="0" t="n">
        <v>65</v>
      </c>
      <c r="H663" s="0" t="str">
        <f aca="false">VLOOKUP(C663,Магазин!A:C,2,0)</f>
        <v>Заречный</v>
      </c>
      <c r="I663" s="0" t="str">
        <f aca="false">VLOOKUP(D663, Товар!A:F, 3, 0)</f>
        <v>Мука блинная</v>
      </c>
      <c r="J663" s="3" t="str">
        <f aca="false">IF(AND(H663="Заречный", F663="Поступление",I663=Товар!C$16),E663,"")</f>
        <v/>
      </c>
      <c r="K663" s="3" t="str">
        <f aca="false">IF(AND(H663="Заречный", F663="Продажа",I663=Товар!C$16),E663,"")</f>
        <v/>
      </c>
    </row>
    <row r="664" customFormat="false" ht="13.8" hidden="false" customHeight="false" outlineLevel="0" collapsed="false">
      <c r="A664" s="0" t="n">
        <v>663</v>
      </c>
      <c r="B664" s="2" t="n">
        <v>44348</v>
      </c>
      <c r="C664" s="0" t="s">
        <v>26</v>
      </c>
      <c r="D664" s="0" t="n">
        <v>44</v>
      </c>
      <c r="E664" s="0" t="n">
        <v>180</v>
      </c>
      <c r="F664" s="0" t="s">
        <v>10</v>
      </c>
      <c r="G664" s="0" t="n">
        <v>180</v>
      </c>
      <c r="H664" s="0" t="str">
        <f aca="false">VLOOKUP(C664,Магазин!A:C,2,0)</f>
        <v>Заречный</v>
      </c>
      <c r="I664" s="0" t="str">
        <f aca="false">VLOOKUP(D664, Товар!A:F, 3, 0)</f>
        <v>Чай черный индийский</v>
      </c>
      <c r="J664" s="3" t="str">
        <f aca="false">IF(AND(H664="Заречный", F664="Поступление",I664=Товар!C$16),E664,"")</f>
        <v/>
      </c>
      <c r="K664" s="3" t="str">
        <f aca="false">IF(AND(H664="Заречный", F664="Продажа",I664=Товар!C$16),E664,"")</f>
        <v/>
      </c>
    </row>
    <row r="665" customFormat="false" ht="13.8" hidden="false" customHeight="false" outlineLevel="0" collapsed="false">
      <c r="A665" s="0" t="n">
        <v>664</v>
      </c>
      <c r="B665" s="2" t="n">
        <v>44348</v>
      </c>
      <c r="C665" s="0" t="s">
        <v>26</v>
      </c>
      <c r="D665" s="0" t="n">
        <v>44</v>
      </c>
      <c r="E665" s="0" t="n">
        <v>56</v>
      </c>
      <c r="F665" s="0" t="s">
        <v>11</v>
      </c>
      <c r="G665" s="0" t="n">
        <v>180</v>
      </c>
      <c r="H665" s="0" t="str">
        <f aca="false">VLOOKUP(C665,Магазин!A:C,2,0)</f>
        <v>Заречный</v>
      </c>
      <c r="I665" s="0" t="str">
        <f aca="false">VLOOKUP(D665, Товар!A:F, 3, 0)</f>
        <v>Чай черный индийский</v>
      </c>
      <c r="J665" s="3" t="str">
        <f aca="false">IF(AND(H665="Заречный", F665="Поступление",I665=Товар!C$16),E665,"")</f>
        <v/>
      </c>
      <c r="K665" s="3" t="str">
        <f aca="false">IF(AND(H665="Заречный", F665="Продажа",I665=Товар!C$16),E665,"")</f>
        <v/>
      </c>
    </row>
    <row r="666" customFormat="false" ht="13.8" hidden="false" customHeight="false" outlineLevel="0" collapsed="false">
      <c r="A666" s="0" t="n">
        <v>665</v>
      </c>
      <c r="B666" s="2" t="n">
        <v>44348</v>
      </c>
      <c r="C666" s="0" t="s">
        <v>26</v>
      </c>
      <c r="D666" s="0" t="n">
        <v>45</v>
      </c>
      <c r="E666" s="0" t="n">
        <v>180</v>
      </c>
      <c r="F666" s="0" t="s">
        <v>10</v>
      </c>
      <c r="G666" s="0" t="n">
        <v>170</v>
      </c>
      <c r="H666" s="0" t="str">
        <f aca="false">VLOOKUP(C666,Магазин!A:C,2,0)</f>
        <v>Заречный</v>
      </c>
      <c r="I666" s="0" t="str">
        <f aca="false">VLOOKUP(D666, Товар!A:F, 3, 0)</f>
        <v>Чай зеленый </v>
      </c>
      <c r="J666" s="3" t="str">
        <f aca="false">IF(AND(H666="Заречный", F666="Поступление",I666=Товар!C$16),E666,"")</f>
        <v/>
      </c>
      <c r="K666" s="3" t="str">
        <f aca="false">IF(AND(H666="Заречный", F666="Продажа",I666=Товар!C$16),E666,"")</f>
        <v/>
      </c>
    </row>
    <row r="667" customFormat="false" ht="13.8" hidden="false" customHeight="false" outlineLevel="0" collapsed="false">
      <c r="A667" s="0" t="n">
        <v>666</v>
      </c>
      <c r="B667" s="2" t="n">
        <v>44348</v>
      </c>
      <c r="C667" s="0" t="s">
        <v>26</v>
      </c>
      <c r="D667" s="0" t="n">
        <v>45</v>
      </c>
      <c r="E667" s="0" t="n">
        <v>37</v>
      </c>
      <c r="F667" s="0" t="s">
        <v>11</v>
      </c>
      <c r="G667" s="0" t="n">
        <v>170</v>
      </c>
      <c r="H667" s="0" t="str">
        <f aca="false">VLOOKUP(C667,Магазин!A:C,2,0)</f>
        <v>Заречный</v>
      </c>
      <c r="I667" s="0" t="str">
        <f aca="false">VLOOKUP(D667, Товар!A:F, 3, 0)</f>
        <v>Чай зеленый </v>
      </c>
      <c r="J667" s="3" t="str">
        <f aca="false">IF(AND(H667="Заречный", F667="Поступление",I667=Товар!C$16),E667,"")</f>
        <v/>
      </c>
      <c r="K667" s="3" t="str">
        <f aca="false">IF(AND(H667="Заречный", F667="Продажа",I667=Товар!C$16),E667,"")</f>
        <v/>
      </c>
    </row>
    <row r="668" customFormat="false" ht="13.8" hidden="false" customHeight="false" outlineLevel="0" collapsed="false">
      <c r="A668" s="0" t="n">
        <v>667</v>
      </c>
      <c r="B668" s="2" t="n">
        <v>44348</v>
      </c>
      <c r="C668" s="0" t="s">
        <v>26</v>
      </c>
      <c r="D668" s="0" t="n">
        <v>46</v>
      </c>
      <c r="E668" s="0" t="n">
        <v>170</v>
      </c>
      <c r="F668" s="0" t="s">
        <v>10</v>
      </c>
      <c r="G668" s="0" t="n">
        <v>330</v>
      </c>
      <c r="H668" s="0" t="str">
        <f aca="false">VLOOKUP(C668,Магазин!A:C,2,0)</f>
        <v>Заречный</v>
      </c>
      <c r="I668" s="0" t="str">
        <f aca="false">VLOOKUP(D668, Товар!A:F, 3, 0)</f>
        <v>Кофе растворимый</v>
      </c>
      <c r="J668" s="3" t="str">
        <f aca="false">IF(AND(H668="Заречный", F668="Поступление",I668=Товар!C$16),E668,"")</f>
        <v/>
      </c>
      <c r="K668" s="3" t="str">
        <f aca="false">IF(AND(H668="Заречный", F668="Продажа",I668=Товар!C$16),E668,"")</f>
        <v/>
      </c>
    </row>
    <row r="669" customFormat="false" ht="13.8" hidden="false" customHeight="false" outlineLevel="0" collapsed="false">
      <c r="A669" s="0" t="n">
        <v>668</v>
      </c>
      <c r="B669" s="2" t="n">
        <v>44348</v>
      </c>
      <c r="C669" s="0" t="s">
        <v>26</v>
      </c>
      <c r="D669" s="0" t="n">
        <v>46</v>
      </c>
      <c r="E669" s="0" t="n">
        <v>74</v>
      </c>
      <c r="F669" s="0" t="s">
        <v>11</v>
      </c>
      <c r="G669" s="0" t="n">
        <v>330</v>
      </c>
      <c r="H669" s="0" t="str">
        <f aca="false">VLOOKUP(C669,Магазин!A:C,2,0)</f>
        <v>Заречный</v>
      </c>
      <c r="I669" s="0" t="str">
        <f aca="false">VLOOKUP(D669, Товар!A:F, 3, 0)</f>
        <v>Кофе растворимый</v>
      </c>
      <c r="J669" s="3" t="str">
        <f aca="false">IF(AND(H669="Заречный", F669="Поступление",I669=Товар!C$16),E669,"")</f>
        <v/>
      </c>
      <c r="K669" s="3" t="str">
        <f aca="false">IF(AND(H669="Заречный", F669="Продажа",I669=Товар!C$16),E669,"")</f>
        <v/>
      </c>
    </row>
    <row r="670" customFormat="false" ht="13.8" hidden="false" customHeight="false" outlineLevel="0" collapsed="false">
      <c r="A670" s="0" t="n">
        <v>669</v>
      </c>
      <c r="B670" s="2" t="n">
        <v>44348</v>
      </c>
      <c r="C670" s="0" t="s">
        <v>26</v>
      </c>
      <c r="D670" s="0" t="n">
        <v>47</v>
      </c>
      <c r="E670" s="0" t="n">
        <v>180</v>
      </c>
      <c r="F670" s="0" t="s">
        <v>10</v>
      </c>
      <c r="G670" s="0" t="n">
        <v>370</v>
      </c>
      <c r="H670" s="0" t="str">
        <f aca="false">VLOOKUP(C670,Магазин!A:C,2,0)</f>
        <v>Заречный</v>
      </c>
      <c r="I670" s="0" t="str">
        <f aca="false">VLOOKUP(D670, Товар!A:F, 3, 0)</f>
        <v>Кофе в зернах </v>
      </c>
      <c r="J670" s="3" t="str">
        <f aca="false">IF(AND(H670="Заречный", F670="Поступление",I670=Товар!C$16),E670,"")</f>
        <v/>
      </c>
      <c r="K670" s="3" t="str">
        <f aca="false">IF(AND(H670="Заречный", F670="Продажа",I670=Товар!C$16),E670,"")</f>
        <v/>
      </c>
    </row>
    <row r="671" customFormat="false" ht="13.8" hidden="false" customHeight="false" outlineLevel="0" collapsed="false">
      <c r="A671" s="0" t="n">
        <v>670</v>
      </c>
      <c r="B671" s="2" t="n">
        <v>44348</v>
      </c>
      <c r="C671" s="0" t="s">
        <v>26</v>
      </c>
      <c r="D671" s="0" t="n">
        <v>47</v>
      </c>
      <c r="E671" s="0" t="n">
        <v>23</v>
      </c>
      <c r="F671" s="0" t="s">
        <v>11</v>
      </c>
      <c r="G671" s="0" t="n">
        <v>370</v>
      </c>
      <c r="H671" s="0" t="str">
        <f aca="false">VLOOKUP(C671,Магазин!A:C,2,0)</f>
        <v>Заречный</v>
      </c>
      <c r="I671" s="0" t="str">
        <f aca="false">VLOOKUP(D671, Товар!A:F, 3, 0)</f>
        <v>Кофе в зернах </v>
      </c>
      <c r="J671" s="3" t="str">
        <f aca="false">IF(AND(H671="Заречный", F671="Поступление",I671=Товар!C$16),E671,"")</f>
        <v/>
      </c>
      <c r="K671" s="3" t="str">
        <f aca="false">IF(AND(H671="Заречный", F671="Продажа",I671=Товар!C$16),E671,"")</f>
        <v/>
      </c>
    </row>
    <row r="672" customFormat="false" ht="13.8" hidden="false" customHeight="false" outlineLevel="0" collapsed="false">
      <c r="A672" s="0" t="n">
        <v>671</v>
      </c>
      <c r="B672" s="2" t="n">
        <v>44348</v>
      </c>
      <c r="C672" s="0" t="s">
        <v>26</v>
      </c>
      <c r="D672" s="0" t="n">
        <v>48</v>
      </c>
      <c r="E672" s="0" t="n">
        <v>180</v>
      </c>
      <c r="F672" s="0" t="s">
        <v>10</v>
      </c>
      <c r="G672" s="0" t="n">
        <v>180</v>
      </c>
      <c r="H672" s="0" t="str">
        <f aca="false">VLOOKUP(C672,Магазин!A:C,2,0)</f>
        <v>Заречный</v>
      </c>
      <c r="I672" s="0" t="str">
        <f aca="false">VLOOKUP(D672, Товар!A:F, 3, 0)</f>
        <v>Кофе молотый</v>
      </c>
      <c r="J672" s="3" t="str">
        <f aca="false">IF(AND(H672="Заречный", F672="Поступление",I672=Товар!C$16),E672,"")</f>
        <v/>
      </c>
      <c r="K672" s="3" t="str">
        <f aca="false">IF(AND(H672="Заречный", F672="Продажа",I672=Товар!C$16),E672,"")</f>
        <v/>
      </c>
    </row>
    <row r="673" customFormat="false" ht="13.8" hidden="false" customHeight="false" outlineLevel="0" collapsed="false">
      <c r="A673" s="0" t="n">
        <v>672</v>
      </c>
      <c r="B673" s="2" t="n">
        <v>44348</v>
      </c>
      <c r="C673" s="0" t="s">
        <v>26</v>
      </c>
      <c r="D673" s="0" t="n">
        <v>48</v>
      </c>
      <c r="E673" s="0" t="n">
        <v>56</v>
      </c>
      <c r="F673" s="0" t="s">
        <v>11</v>
      </c>
      <c r="G673" s="0" t="n">
        <v>180</v>
      </c>
      <c r="H673" s="0" t="str">
        <f aca="false">VLOOKUP(C673,Магазин!A:C,2,0)</f>
        <v>Заречный</v>
      </c>
      <c r="I673" s="0" t="str">
        <f aca="false">VLOOKUP(D673, Товар!A:F, 3, 0)</f>
        <v>Кофе молотый</v>
      </c>
      <c r="J673" s="3" t="str">
        <f aca="false">IF(AND(H673="Заречный", F673="Поступление",I673=Товар!C$16),E673,"")</f>
        <v/>
      </c>
      <c r="K673" s="3" t="str">
        <f aca="false">IF(AND(H673="Заречный", F673="Продажа",I673=Товар!C$16),E673,"")</f>
        <v/>
      </c>
    </row>
    <row r="674" customFormat="false" ht="13.8" hidden="false" customHeight="false" outlineLevel="0" collapsed="false">
      <c r="A674" s="0" t="n">
        <v>673</v>
      </c>
      <c r="B674" s="2" t="n">
        <v>44349</v>
      </c>
      <c r="C674" s="0" t="s">
        <v>9</v>
      </c>
      <c r="D674" s="0" t="n">
        <v>1</v>
      </c>
      <c r="E674" s="0" t="n">
        <v>170</v>
      </c>
      <c r="F674" s="0" t="s">
        <v>10</v>
      </c>
      <c r="G674" s="0" t="n">
        <v>57</v>
      </c>
      <c r="H674" s="0" t="str">
        <f aca="false">VLOOKUP(C674,Магазин!A:C,2,0)</f>
        <v>Октябрьский</v>
      </c>
      <c r="I674" s="0" t="str">
        <f aca="false">VLOOKUP(D674, Товар!A:F, 3, 0)</f>
        <v>Молоко ультрапастеризованное</v>
      </c>
      <c r="J674" s="3" t="str">
        <f aca="false">IF(AND(H674="Заречный", F674="Поступление",I674=Товар!C$16),E674,"")</f>
        <v/>
      </c>
      <c r="K674" s="3" t="str">
        <f aca="false">IF(AND(H674="Заречный", F674="Продажа",I674=Товар!C$16),E674,"")</f>
        <v/>
      </c>
    </row>
    <row r="675" customFormat="false" ht="13.8" hidden="false" customHeight="false" outlineLevel="0" collapsed="false">
      <c r="A675" s="0" t="n">
        <v>674</v>
      </c>
      <c r="B675" s="2" t="n">
        <v>44349</v>
      </c>
      <c r="C675" s="0" t="s">
        <v>9</v>
      </c>
      <c r="D675" s="0" t="n">
        <v>1</v>
      </c>
      <c r="E675" s="0" t="n">
        <v>192</v>
      </c>
      <c r="F675" s="0" t="s">
        <v>11</v>
      </c>
      <c r="G675" s="0" t="n">
        <v>57</v>
      </c>
      <c r="H675" s="0" t="str">
        <f aca="false">VLOOKUP(C675,Магазин!A:C,2,0)</f>
        <v>Октябрьский</v>
      </c>
      <c r="I675" s="0" t="str">
        <f aca="false">VLOOKUP(D675, Товар!A:F, 3, 0)</f>
        <v>Молоко ультрапастеризованное</v>
      </c>
      <c r="J675" s="3" t="str">
        <f aca="false">IF(AND(H675="Заречный", F675="Поступление",I675=Товар!C$16),E675,"")</f>
        <v/>
      </c>
      <c r="K675" s="3" t="str">
        <f aca="false">IF(AND(H675="Заречный", F675="Продажа",I675=Товар!C$16),E675,"")</f>
        <v/>
      </c>
    </row>
    <row r="676" customFormat="false" ht="13.8" hidden="false" customHeight="false" outlineLevel="0" collapsed="false">
      <c r="A676" s="0" t="n">
        <v>675</v>
      </c>
      <c r="B676" s="2" t="n">
        <v>44349</v>
      </c>
      <c r="C676" s="0" t="s">
        <v>9</v>
      </c>
      <c r="D676" s="0" t="n">
        <v>3</v>
      </c>
      <c r="E676" s="0" t="n">
        <v>180</v>
      </c>
      <c r="F676" s="0" t="s">
        <v>10</v>
      </c>
      <c r="G676" s="0" t="n">
        <v>35</v>
      </c>
      <c r="H676" s="0" t="str">
        <f aca="false">VLOOKUP(C676,Магазин!A:C,2,0)</f>
        <v>Октябрьский</v>
      </c>
      <c r="I676" s="0" t="str">
        <f aca="false">VLOOKUP(D676, Товар!A:F, 3, 0)</f>
        <v>Молоко детское с 8 месяцев</v>
      </c>
      <c r="J676" s="3" t="str">
        <f aca="false">IF(AND(H676="Заречный", F676="Поступление",I676=Товар!C$16),E676,"")</f>
        <v/>
      </c>
      <c r="K676" s="3" t="str">
        <f aca="false">IF(AND(H676="Заречный", F676="Продажа",I676=Товар!C$16),E676,"")</f>
        <v/>
      </c>
    </row>
    <row r="677" customFormat="false" ht="13.8" hidden="false" customHeight="false" outlineLevel="0" collapsed="false">
      <c r="A677" s="0" t="n">
        <v>676</v>
      </c>
      <c r="B677" s="2" t="n">
        <v>44349</v>
      </c>
      <c r="C677" s="0" t="s">
        <v>9</v>
      </c>
      <c r="D677" s="0" t="n">
        <v>3</v>
      </c>
      <c r="E677" s="0" t="n">
        <v>192</v>
      </c>
      <c r="F677" s="0" t="s">
        <v>11</v>
      </c>
      <c r="G677" s="0" t="n">
        <v>35</v>
      </c>
      <c r="H677" s="0" t="str">
        <f aca="false">VLOOKUP(C677,Магазин!A:C,2,0)</f>
        <v>Октябрьский</v>
      </c>
      <c r="I677" s="0" t="str">
        <f aca="false">VLOOKUP(D677, Товар!A:F, 3, 0)</f>
        <v>Молоко детское с 8 месяцев</v>
      </c>
      <c r="J677" s="3" t="str">
        <f aca="false">IF(AND(H677="Заречный", F677="Поступление",I677=Товар!C$16),E677,"")</f>
        <v/>
      </c>
      <c r="K677" s="3" t="str">
        <f aca="false">IF(AND(H677="Заречный", F677="Продажа",I677=Товар!C$16),E677,"")</f>
        <v/>
      </c>
    </row>
    <row r="678" customFormat="false" ht="13.8" hidden="false" customHeight="false" outlineLevel="0" collapsed="false">
      <c r="A678" s="0" t="n">
        <v>677</v>
      </c>
      <c r="B678" s="2" t="n">
        <v>44349</v>
      </c>
      <c r="C678" s="0" t="s">
        <v>9</v>
      </c>
      <c r="D678" s="0" t="n">
        <v>7</v>
      </c>
      <c r="E678" s="0" t="n">
        <v>180</v>
      </c>
      <c r="F678" s="0" t="s">
        <v>10</v>
      </c>
      <c r="G678" s="0" t="n">
        <v>38</v>
      </c>
      <c r="H678" s="0" t="str">
        <f aca="false">VLOOKUP(C678,Магазин!A:C,2,0)</f>
        <v>Октябрьский</v>
      </c>
      <c r="I678" s="0" t="str">
        <f aca="false">VLOOKUP(D678, Товар!A:F, 3, 0)</f>
        <v>Сливки 10%</v>
      </c>
      <c r="J678" s="3" t="str">
        <f aca="false">IF(AND(H678="Заречный", F678="Поступление",I678=Товар!C$16),E678,"")</f>
        <v/>
      </c>
      <c r="K678" s="3" t="str">
        <f aca="false">IF(AND(H678="Заречный", F678="Продажа",I678=Товар!C$16),E678,"")</f>
        <v/>
      </c>
    </row>
    <row r="679" customFormat="false" ht="13.8" hidden="false" customHeight="false" outlineLevel="0" collapsed="false">
      <c r="A679" s="0" t="n">
        <v>678</v>
      </c>
      <c r="B679" s="2" t="n">
        <v>44349</v>
      </c>
      <c r="C679" s="0" t="s">
        <v>9</v>
      </c>
      <c r="D679" s="0" t="n">
        <v>7</v>
      </c>
      <c r="E679" s="0" t="n">
        <v>80</v>
      </c>
      <c r="F679" s="0" t="s">
        <v>11</v>
      </c>
      <c r="G679" s="0" t="n">
        <v>38</v>
      </c>
      <c r="H679" s="0" t="str">
        <f aca="false">VLOOKUP(C679,Магазин!A:C,2,0)</f>
        <v>Октябрьский</v>
      </c>
      <c r="I679" s="0" t="str">
        <f aca="false">VLOOKUP(D679, Товар!A:F, 3, 0)</f>
        <v>Сливки 10%</v>
      </c>
      <c r="J679" s="3" t="str">
        <f aca="false">IF(AND(H679="Заречный", F679="Поступление",I679=Товар!C$16),E679,"")</f>
        <v/>
      </c>
      <c r="K679" s="3" t="str">
        <f aca="false">IF(AND(H679="Заречный", F679="Продажа",I679=Товар!C$16),E679,"")</f>
        <v/>
      </c>
    </row>
    <row r="680" customFormat="false" ht="13.8" hidden="false" customHeight="false" outlineLevel="0" collapsed="false">
      <c r="A680" s="0" t="n">
        <v>679</v>
      </c>
      <c r="B680" s="2" t="n">
        <v>44349</v>
      </c>
      <c r="C680" s="0" t="s">
        <v>9</v>
      </c>
      <c r="D680" s="0" t="n">
        <v>8</v>
      </c>
      <c r="E680" s="0" t="n">
        <v>180</v>
      </c>
      <c r="F680" s="0" t="s">
        <v>10</v>
      </c>
      <c r="G680" s="0" t="n">
        <v>220</v>
      </c>
      <c r="H680" s="0" t="str">
        <f aca="false">VLOOKUP(C680,Магазин!A:C,2,0)</f>
        <v>Октябрьский</v>
      </c>
      <c r="I680" s="0" t="str">
        <f aca="false">VLOOKUP(D680, Товар!A:F, 3, 0)</f>
        <v>Сливки 35% для взбивания</v>
      </c>
      <c r="J680" s="3" t="str">
        <f aca="false">IF(AND(H680="Заречный", F680="Поступление",I680=Товар!C$16),E680,"")</f>
        <v/>
      </c>
      <c r="K680" s="3" t="str">
        <f aca="false">IF(AND(H680="Заречный", F680="Продажа",I680=Товар!C$16),E680,"")</f>
        <v/>
      </c>
    </row>
    <row r="681" customFormat="false" ht="13.8" hidden="false" customHeight="false" outlineLevel="0" collapsed="false">
      <c r="A681" s="0" t="n">
        <v>680</v>
      </c>
      <c r="B681" s="2" t="n">
        <v>44349</v>
      </c>
      <c r="C681" s="0" t="s">
        <v>9</v>
      </c>
      <c r="D681" s="0" t="n">
        <v>8</v>
      </c>
      <c r="E681" s="0" t="n">
        <v>48</v>
      </c>
      <c r="F681" s="0" t="s">
        <v>11</v>
      </c>
      <c r="G681" s="0" t="n">
        <v>220</v>
      </c>
      <c r="H681" s="0" t="str">
        <f aca="false">VLOOKUP(C681,Магазин!A:C,2,0)</f>
        <v>Октябрьский</v>
      </c>
      <c r="I681" s="0" t="str">
        <f aca="false">VLOOKUP(D681, Товар!A:F, 3, 0)</f>
        <v>Сливки 35% для взбивания</v>
      </c>
      <c r="J681" s="3" t="str">
        <f aca="false">IF(AND(H681="Заречный", F681="Поступление",I681=Товар!C$16),E681,"")</f>
        <v/>
      </c>
      <c r="K681" s="3" t="str">
        <f aca="false">IF(AND(H681="Заречный", F681="Продажа",I681=Товар!C$16),E681,"")</f>
        <v/>
      </c>
    </row>
    <row r="682" customFormat="false" ht="13.8" hidden="false" customHeight="false" outlineLevel="0" collapsed="false">
      <c r="A682" s="0" t="n">
        <v>681</v>
      </c>
      <c r="B682" s="2" t="n">
        <v>44349</v>
      </c>
      <c r="C682" s="0" t="s">
        <v>9</v>
      </c>
      <c r="D682" s="0" t="n">
        <v>14</v>
      </c>
      <c r="E682" s="0" t="n">
        <v>180</v>
      </c>
      <c r="F682" s="0" t="s">
        <v>10</v>
      </c>
      <c r="G682" s="0" t="n">
        <v>30</v>
      </c>
      <c r="H682" s="0" t="str">
        <f aca="false">VLOOKUP(C682,Магазин!A:C,2,0)</f>
        <v>Октябрьский</v>
      </c>
      <c r="I682" s="0" t="str">
        <f aca="false">VLOOKUP(D682, Товар!A:F, 3, 0)</f>
        <v>Творожок детский сладкий</v>
      </c>
      <c r="J682" s="3" t="str">
        <f aca="false">IF(AND(H682="Заречный", F682="Поступление",I682=Товар!C$16),E682,"")</f>
        <v/>
      </c>
      <c r="K682" s="3" t="str">
        <f aca="false">IF(AND(H682="Заречный", F682="Продажа",I682=Товар!C$16),E682,"")</f>
        <v/>
      </c>
    </row>
    <row r="683" customFormat="false" ht="13.8" hidden="false" customHeight="false" outlineLevel="0" collapsed="false">
      <c r="A683" s="0" t="n">
        <v>682</v>
      </c>
      <c r="B683" s="2" t="n">
        <v>44349</v>
      </c>
      <c r="C683" s="0" t="s">
        <v>9</v>
      </c>
      <c r="D683" s="0" t="n">
        <v>14</v>
      </c>
      <c r="E683" s="0" t="n">
        <v>240</v>
      </c>
      <c r="F683" s="0" t="s">
        <v>11</v>
      </c>
      <c r="G683" s="0" t="n">
        <v>30</v>
      </c>
      <c r="H683" s="0" t="str">
        <f aca="false">VLOOKUP(C683,Магазин!A:C,2,0)</f>
        <v>Октябрьский</v>
      </c>
      <c r="I683" s="0" t="str">
        <f aca="false">VLOOKUP(D683, Товар!A:F, 3, 0)</f>
        <v>Творожок детский сладкий</v>
      </c>
      <c r="J683" s="3" t="str">
        <f aca="false">IF(AND(H683="Заречный", F683="Поступление",I683=Товар!C$16),E683,"")</f>
        <v/>
      </c>
      <c r="K683" s="3" t="str">
        <f aca="false">IF(AND(H683="Заречный", F683="Продажа",I683=Товар!C$16),E683,"")</f>
        <v/>
      </c>
    </row>
    <row r="684" customFormat="false" ht="13.8" hidden="false" customHeight="false" outlineLevel="0" collapsed="false">
      <c r="A684" s="0" t="n">
        <v>683</v>
      </c>
      <c r="B684" s="2" t="n">
        <v>44349</v>
      </c>
      <c r="C684" s="0" t="s">
        <v>9</v>
      </c>
      <c r="D684" s="0" t="n">
        <v>16</v>
      </c>
      <c r="E684" s="0" t="n">
        <v>170</v>
      </c>
      <c r="F684" s="0" t="s">
        <v>10</v>
      </c>
      <c r="G684" s="0" t="n">
        <v>90</v>
      </c>
      <c r="H684" s="0" t="str">
        <f aca="false">VLOOKUP(C684,Магазин!A:C,2,0)</f>
        <v>Октябрьский</v>
      </c>
      <c r="I684" s="0" t="str">
        <f aca="false">VLOOKUP(D684, Товар!A:F, 3, 0)</f>
        <v>Масло сливочное крестьянское</v>
      </c>
      <c r="J684" s="3" t="str">
        <f aca="false">IF(AND(H684="Заречный", F684="Поступление",I684=Товар!C$16),E684,"")</f>
        <v/>
      </c>
      <c r="K684" s="3" t="str">
        <f aca="false">IF(AND(H684="Заречный", F684="Продажа",I684=Товар!C$16),E684,"")</f>
        <v/>
      </c>
    </row>
    <row r="685" customFormat="false" ht="13.8" hidden="false" customHeight="false" outlineLevel="0" collapsed="false">
      <c r="A685" s="0" t="n">
        <v>684</v>
      </c>
      <c r="B685" s="2" t="n">
        <v>44349</v>
      </c>
      <c r="C685" s="0" t="s">
        <v>9</v>
      </c>
      <c r="D685" s="0" t="n">
        <v>16</v>
      </c>
      <c r="E685" s="0" t="n">
        <v>240</v>
      </c>
      <c r="F685" s="0" t="s">
        <v>11</v>
      </c>
      <c r="G685" s="0" t="n">
        <v>90</v>
      </c>
      <c r="H685" s="0" t="str">
        <f aca="false">VLOOKUP(C685,Магазин!A:C,2,0)</f>
        <v>Октябрьский</v>
      </c>
      <c r="I685" s="0" t="str">
        <f aca="false">VLOOKUP(D685, Товар!A:F, 3, 0)</f>
        <v>Масло сливочное крестьянское</v>
      </c>
      <c r="J685" s="3" t="str">
        <f aca="false">IF(AND(H685="Заречный", F685="Поступление",I685=Товар!C$16),E685,"")</f>
        <v/>
      </c>
      <c r="K685" s="3" t="str">
        <f aca="false">IF(AND(H685="Заречный", F685="Продажа",I685=Товар!C$16),E685,"")</f>
        <v/>
      </c>
    </row>
    <row r="686" customFormat="false" ht="13.8" hidden="false" customHeight="false" outlineLevel="0" collapsed="false">
      <c r="A686" s="0" t="n">
        <v>685</v>
      </c>
      <c r="B686" s="2" t="n">
        <v>44349</v>
      </c>
      <c r="C686" s="0" t="s">
        <v>12</v>
      </c>
      <c r="D686" s="0" t="n">
        <v>1</v>
      </c>
      <c r="E686" s="0" t="n">
        <v>180</v>
      </c>
      <c r="F686" s="0" t="s">
        <v>10</v>
      </c>
      <c r="G686" s="0" t="n">
        <v>57</v>
      </c>
      <c r="H686" s="0" t="str">
        <f aca="false">VLOOKUP(C686,Магазин!A:C,2,0)</f>
        <v>Октябрьский</v>
      </c>
      <c r="I686" s="0" t="str">
        <f aca="false">VLOOKUP(D686, Товар!A:F, 3, 0)</f>
        <v>Молоко ультрапастеризованное</v>
      </c>
      <c r="J686" s="3" t="str">
        <f aca="false">IF(AND(H686="Заречный", F686="Поступление",I686=Товар!C$16),E686,"")</f>
        <v/>
      </c>
      <c r="K686" s="3" t="str">
        <f aca="false">IF(AND(H686="Заречный", F686="Продажа",I686=Товар!C$16),E686,"")</f>
        <v/>
      </c>
    </row>
    <row r="687" customFormat="false" ht="13.8" hidden="false" customHeight="false" outlineLevel="0" collapsed="false">
      <c r="A687" s="0" t="n">
        <v>686</v>
      </c>
      <c r="B687" s="2" t="n">
        <v>44349</v>
      </c>
      <c r="C687" s="0" t="s">
        <v>12</v>
      </c>
      <c r="D687" s="0" t="n">
        <v>1</v>
      </c>
      <c r="E687" s="0" t="n">
        <v>192</v>
      </c>
      <c r="F687" s="0" t="s">
        <v>11</v>
      </c>
      <c r="G687" s="0" t="n">
        <v>57</v>
      </c>
      <c r="H687" s="0" t="str">
        <f aca="false">VLOOKUP(C687,Магазин!A:C,2,0)</f>
        <v>Октябрьский</v>
      </c>
      <c r="I687" s="0" t="str">
        <f aca="false">VLOOKUP(D687, Товар!A:F, 3, 0)</f>
        <v>Молоко ультрапастеризованное</v>
      </c>
      <c r="J687" s="3" t="str">
        <f aca="false">IF(AND(H687="Заречный", F687="Поступление",I687=Товар!C$16),E687,"")</f>
        <v/>
      </c>
      <c r="K687" s="3" t="str">
        <f aca="false">IF(AND(H687="Заречный", F687="Продажа",I687=Товар!C$16),E687,"")</f>
        <v/>
      </c>
    </row>
    <row r="688" customFormat="false" ht="13.8" hidden="false" customHeight="false" outlineLevel="0" collapsed="false">
      <c r="A688" s="0" t="n">
        <v>687</v>
      </c>
      <c r="B688" s="2" t="n">
        <v>44349</v>
      </c>
      <c r="C688" s="0" t="s">
        <v>12</v>
      </c>
      <c r="D688" s="0" t="n">
        <v>3</v>
      </c>
      <c r="E688" s="0" t="n">
        <v>180</v>
      </c>
      <c r="F688" s="0" t="s">
        <v>10</v>
      </c>
      <c r="G688" s="0" t="n">
        <v>35</v>
      </c>
      <c r="H688" s="0" t="str">
        <f aca="false">VLOOKUP(C688,Магазин!A:C,2,0)</f>
        <v>Октябрьский</v>
      </c>
      <c r="I688" s="0" t="str">
        <f aca="false">VLOOKUP(D688, Товар!A:F, 3, 0)</f>
        <v>Молоко детское с 8 месяцев</v>
      </c>
      <c r="J688" s="3" t="str">
        <f aca="false">IF(AND(H688="Заречный", F688="Поступление",I688=Товар!C$16),E688,"")</f>
        <v/>
      </c>
      <c r="K688" s="3" t="str">
        <f aca="false">IF(AND(H688="Заречный", F688="Продажа",I688=Товар!C$16),E688,"")</f>
        <v/>
      </c>
    </row>
    <row r="689" customFormat="false" ht="13.8" hidden="false" customHeight="false" outlineLevel="0" collapsed="false">
      <c r="A689" s="0" t="n">
        <v>688</v>
      </c>
      <c r="B689" s="2" t="n">
        <v>44349</v>
      </c>
      <c r="C689" s="0" t="s">
        <v>12</v>
      </c>
      <c r="D689" s="0" t="n">
        <v>3</v>
      </c>
      <c r="E689" s="0" t="n">
        <v>192</v>
      </c>
      <c r="F689" s="0" t="s">
        <v>11</v>
      </c>
      <c r="G689" s="0" t="n">
        <v>35</v>
      </c>
      <c r="H689" s="0" t="str">
        <f aca="false">VLOOKUP(C689,Магазин!A:C,2,0)</f>
        <v>Октябрьский</v>
      </c>
      <c r="I689" s="0" t="str">
        <f aca="false">VLOOKUP(D689, Товар!A:F, 3, 0)</f>
        <v>Молоко детское с 8 месяцев</v>
      </c>
      <c r="J689" s="3" t="str">
        <f aca="false">IF(AND(H689="Заречный", F689="Поступление",I689=Товар!C$16),E689,"")</f>
        <v/>
      </c>
      <c r="K689" s="3" t="str">
        <f aca="false">IF(AND(H689="Заречный", F689="Продажа",I689=Товар!C$16),E689,"")</f>
        <v/>
      </c>
    </row>
    <row r="690" customFormat="false" ht="13.8" hidden="false" customHeight="false" outlineLevel="0" collapsed="false">
      <c r="A690" s="0" t="n">
        <v>689</v>
      </c>
      <c r="B690" s="2" t="n">
        <v>44349</v>
      </c>
      <c r="C690" s="0" t="s">
        <v>12</v>
      </c>
      <c r="D690" s="0" t="n">
        <v>7</v>
      </c>
      <c r="E690" s="0" t="n">
        <v>170</v>
      </c>
      <c r="F690" s="0" t="s">
        <v>10</v>
      </c>
      <c r="G690" s="0" t="n">
        <v>38</v>
      </c>
      <c r="H690" s="0" t="str">
        <f aca="false">VLOOKUP(C690,Магазин!A:C,2,0)</f>
        <v>Октябрьский</v>
      </c>
      <c r="I690" s="0" t="str">
        <f aca="false">VLOOKUP(D690, Товар!A:F, 3, 0)</f>
        <v>Сливки 10%</v>
      </c>
      <c r="J690" s="3" t="str">
        <f aca="false">IF(AND(H690="Заречный", F690="Поступление",I690=Товар!C$16),E690,"")</f>
        <v/>
      </c>
      <c r="K690" s="3" t="str">
        <f aca="false">IF(AND(H690="Заречный", F690="Продажа",I690=Товар!C$16),E690,"")</f>
        <v/>
      </c>
    </row>
    <row r="691" customFormat="false" ht="13.8" hidden="false" customHeight="false" outlineLevel="0" collapsed="false">
      <c r="A691" s="0" t="n">
        <v>690</v>
      </c>
      <c r="B691" s="2" t="n">
        <v>44349</v>
      </c>
      <c r="C691" s="0" t="s">
        <v>12</v>
      </c>
      <c r="D691" s="0" t="n">
        <v>7</v>
      </c>
      <c r="E691" s="0" t="n">
        <v>80</v>
      </c>
      <c r="F691" s="0" t="s">
        <v>11</v>
      </c>
      <c r="G691" s="0" t="n">
        <v>38</v>
      </c>
      <c r="H691" s="0" t="str">
        <f aca="false">VLOOKUP(C691,Магазин!A:C,2,0)</f>
        <v>Октябрьский</v>
      </c>
      <c r="I691" s="0" t="str">
        <f aca="false">VLOOKUP(D691, Товар!A:F, 3, 0)</f>
        <v>Сливки 10%</v>
      </c>
      <c r="J691" s="3" t="str">
        <f aca="false">IF(AND(H691="Заречный", F691="Поступление",I691=Товар!C$16),E691,"")</f>
        <v/>
      </c>
      <c r="K691" s="3" t="str">
        <f aca="false">IF(AND(H691="Заречный", F691="Продажа",I691=Товар!C$16),E691,"")</f>
        <v/>
      </c>
    </row>
    <row r="692" customFormat="false" ht="13.8" hidden="false" customHeight="false" outlineLevel="0" collapsed="false">
      <c r="A692" s="0" t="n">
        <v>691</v>
      </c>
      <c r="B692" s="2" t="n">
        <v>44349</v>
      </c>
      <c r="C692" s="0" t="s">
        <v>12</v>
      </c>
      <c r="D692" s="0" t="n">
        <v>8</v>
      </c>
      <c r="E692" s="0" t="n">
        <v>180</v>
      </c>
      <c r="F692" s="0" t="s">
        <v>10</v>
      </c>
      <c r="G692" s="0" t="n">
        <v>220</v>
      </c>
      <c r="H692" s="0" t="str">
        <f aca="false">VLOOKUP(C692,Магазин!A:C,2,0)</f>
        <v>Октябрьский</v>
      </c>
      <c r="I692" s="0" t="str">
        <f aca="false">VLOOKUP(D692, Товар!A:F, 3, 0)</f>
        <v>Сливки 35% для взбивания</v>
      </c>
      <c r="J692" s="3" t="str">
        <f aca="false">IF(AND(H692="Заречный", F692="Поступление",I692=Товар!C$16),E692,"")</f>
        <v/>
      </c>
      <c r="K692" s="3" t="str">
        <f aca="false">IF(AND(H692="Заречный", F692="Продажа",I692=Товар!C$16),E692,"")</f>
        <v/>
      </c>
    </row>
    <row r="693" customFormat="false" ht="13.8" hidden="false" customHeight="false" outlineLevel="0" collapsed="false">
      <c r="A693" s="0" t="n">
        <v>692</v>
      </c>
      <c r="B693" s="2" t="n">
        <v>44349</v>
      </c>
      <c r="C693" s="0" t="s">
        <v>12</v>
      </c>
      <c r="D693" s="0" t="n">
        <v>8</v>
      </c>
      <c r="E693" s="0" t="n">
        <v>48</v>
      </c>
      <c r="F693" s="0" t="s">
        <v>11</v>
      </c>
      <c r="G693" s="0" t="n">
        <v>220</v>
      </c>
      <c r="H693" s="0" t="str">
        <f aca="false">VLOOKUP(C693,Магазин!A:C,2,0)</f>
        <v>Октябрьский</v>
      </c>
      <c r="I693" s="0" t="str">
        <f aca="false">VLOOKUP(D693, Товар!A:F, 3, 0)</f>
        <v>Сливки 35% для взбивания</v>
      </c>
      <c r="J693" s="3" t="str">
        <f aca="false">IF(AND(H693="Заречный", F693="Поступление",I693=Товар!C$16),E693,"")</f>
        <v/>
      </c>
      <c r="K693" s="3" t="str">
        <f aca="false">IF(AND(H693="Заречный", F693="Продажа",I693=Товар!C$16),E693,"")</f>
        <v/>
      </c>
    </row>
    <row r="694" customFormat="false" ht="13.8" hidden="false" customHeight="false" outlineLevel="0" collapsed="false">
      <c r="A694" s="0" t="n">
        <v>693</v>
      </c>
      <c r="B694" s="2" t="n">
        <v>44349</v>
      </c>
      <c r="C694" s="0" t="s">
        <v>12</v>
      </c>
      <c r="D694" s="0" t="n">
        <v>14</v>
      </c>
      <c r="E694" s="0" t="n">
        <v>180</v>
      </c>
      <c r="F694" s="0" t="s">
        <v>10</v>
      </c>
      <c r="G694" s="0" t="n">
        <v>30</v>
      </c>
      <c r="H694" s="0" t="str">
        <f aca="false">VLOOKUP(C694,Магазин!A:C,2,0)</f>
        <v>Октябрьский</v>
      </c>
      <c r="I694" s="0" t="str">
        <f aca="false">VLOOKUP(D694, Товар!A:F, 3, 0)</f>
        <v>Творожок детский сладкий</v>
      </c>
      <c r="J694" s="3" t="str">
        <f aca="false">IF(AND(H694="Заречный", F694="Поступление",I694=Товар!C$16),E694,"")</f>
        <v/>
      </c>
      <c r="K694" s="3" t="str">
        <f aca="false">IF(AND(H694="Заречный", F694="Продажа",I694=Товар!C$16),E694,"")</f>
        <v/>
      </c>
    </row>
    <row r="695" customFormat="false" ht="13.8" hidden="false" customHeight="false" outlineLevel="0" collapsed="false">
      <c r="A695" s="0" t="n">
        <v>694</v>
      </c>
      <c r="B695" s="2" t="n">
        <v>44349</v>
      </c>
      <c r="C695" s="0" t="s">
        <v>12</v>
      </c>
      <c r="D695" s="0" t="n">
        <v>14</v>
      </c>
      <c r="E695" s="0" t="n">
        <v>250</v>
      </c>
      <c r="F695" s="0" t="s">
        <v>11</v>
      </c>
      <c r="G695" s="0" t="n">
        <v>30</v>
      </c>
      <c r="H695" s="0" t="str">
        <f aca="false">VLOOKUP(C695,Магазин!A:C,2,0)</f>
        <v>Октябрьский</v>
      </c>
      <c r="I695" s="0" t="str">
        <f aca="false">VLOOKUP(D695, Товар!A:F, 3, 0)</f>
        <v>Творожок детский сладкий</v>
      </c>
      <c r="J695" s="3" t="str">
        <f aca="false">IF(AND(H695="Заречный", F695="Поступление",I695=Товар!C$16),E695,"")</f>
        <v/>
      </c>
      <c r="K695" s="3" t="str">
        <f aca="false">IF(AND(H695="Заречный", F695="Продажа",I695=Товар!C$16),E695,"")</f>
        <v/>
      </c>
    </row>
    <row r="696" customFormat="false" ht="13.8" hidden="false" customHeight="false" outlineLevel="0" collapsed="false">
      <c r="A696" s="0" t="n">
        <v>695</v>
      </c>
      <c r="B696" s="2" t="n">
        <v>44349</v>
      </c>
      <c r="C696" s="0" t="s">
        <v>12</v>
      </c>
      <c r="D696" s="0" t="n">
        <v>16</v>
      </c>
      <c r="E696" s="0" t="n">
        <v>180</v>
      </c>
      <c r="F696" s="0" t="s">
        <v>10</v>
      </c>
      <c r="G696" s="0" t="n">
        <v>90</v>
      </c>
      <c r="H696" s="0" t="str">
        <f aca="false">VLOOKUP(C696,Магазин!A:C,2,0)</f>
        <v>Октябрьский</v>
      </c>
      <c r="I696" s="0" t="str">
        <f aca="false">VLOOKUP(D696, Товар!A:F, 3, 0)</f>
        <v>Масло сливочное крестьянское</v>
      </c>
      <c r="J696" s="3" t="str">
        <f aca="false">IF(AND(H696="Заречный", F696="Поступление",I696=Товар!C$16),E696,"")</f>
        <v/>
      </c>
      <c r="K696" s="3" t="str">
        <f aca="false">IF(AND(H696="Заречный", F696="Продажа",I696=Товар!C$16),E696,"")</f>
        <v/>
      </c>
    </row>
    <row r="697" customFormat="false" ht="13.8" hidden="false" customHeight="false" outlineLevel="0" collapsed="false">
      <c r="A697" s="0" t="n">
        <v>696</v>
      </c>
      <c r="B697" s="2" t="n">
        <v>44349</v>
      </c>
      <c r="C697" s="0" t="s">
        <v>12</v>
      </c>
      <c r="D697" s="0" t="n">
        <v>16</v>
      </c>
      <c r="E697" s="0" t="n">
        <v>240</v>
      </c>
      <c r="F697" s="0" t="s">
        <v>11</v>
      </c>
      <c r="G697" s="0" t="n">
        <v>90</v>
      </c>
      <c r="H697" s="0" t="str">
        <f aca="false">VLOOKUP(C697,Магазин!A:C,2,0)</f>
        <v>Октябрьский</v>
      </c>
      <c r="I697" s="0" t="str">
        <f aca="false">VLOOKUP(D697, Товар!A:F, 3, 0)</f>
        <v>Масло сливочное крестьянское</v>
      </c>
      <c r="J697" s="3" t="str">
        <f aca="false">IF(AND(H697="Заречный", F697="Поступление",I697=Товар!C$16),E697,"")</f>
        <v/>
      </c>
      <c r="K697" s="3" t="str">
        <f aca="false">IF(AND(H697="Заречный", F697="Продажа",I697=Товар!C$16),E697,"")</f>
        <v/>
      </c>
    </row>
    <row r="698" customFormat="false" ht="13.8" hidden="false" customHeight="false" outlineLevel="0" collapsed="false">
      <c r="A698" s="0" t="n">
        <v>697</v>
      </c>
      <c r="B698" s="2" t="n">
        <v>44349</v>
      </c>
      <c r="C698" s="0" t="s">
        <v>13</v>
      </c>
      <c r="D698" s="0" t="n">
        <v>1</v>
      </c>
      <c r="E698" s="0" t="n">
        <v>180</v>
      </c>
      <c r="F698" s="0" t="s">
        <v>10</v>
      </c>
      <c r="G698" s="0" t="n">
        <v>57</v>
      </c>
      <c r="H698" s="0" t="str">
        <f aca="false">VLOOKUP(C698,Магазин!A:C,2,0)</f>
        <v>Заречный</v>
      </c>
      <c r="I698" s="0" t="str">
        <f aca="false">VLOOKUP(D698, Товар!A:F, 3, 0)</f>
        <v>Молоко ультрапастеризованное</v>
      </c>
      <c r="J698" s="3" t="str">
        <f aca="false">IF(AND(H698="Заречный", F698="Поступление",I698=Товар!C$16),E698,"")</f>
        <v/>
      </c>
      <c r="K698" s="3" t="str">
        <f aca="false">IF(AND(H698="Заречный", F698="Продажа",I698=Товар!C$16),E698,"")</f>
        <v/>
      </c>
    </row>
    <row r="699" customFormat="false" ht="13.8" hidden="false" customHeight="false" outlineLevel="0" collapsed="false">
      <c r="A699" s="0" t="n">
        <v>698</v>
      </c>
      <c r="B699" s="2" t="n">
        <v>44349</v>
      </c>
      <c r="C699" s="0" t="s">
        <v>13</v>
      </c>
      <c r="D699" s="0" t="n">
        <v>1</v>
      </c>
      <c r="E699" s="0" t="n">
        <v>96</v>
      </c>
      <c r="F699" s="0" t="s">
        <v>11</v>
      </c>
      <c r="G699" s="0" t="n">
        <v>57</v>
      </c>
      <c r="H699" s="0" t="str">
        <f aca="false">VLOOKUP(C699,Магазин!A:C,2,0)</f>
        <v>Заречный</v>
      </c>
      <c r="I699" s="0" t="str">
        <f aca="false">VLOOKUP(D699, Товар!A:F, 3, 0)</f>
        <v>Молоко ультрапастеризованное</v>
      </c>
      <c r="J699" s="3" t="str">
        <f aca="false">IF(AND(H699="Заречный", F699="Поступление",I699=Товар!C$16),E699,"")</f>
        <v/>
      </c>
      <c r="K699" s="3" t="str">
        <f aca="false">IF(AND(H699="Заречный", F699="Продажа",I699=Товар!C$16),E699,"")</f>
        <v/>
      </c>
    </row>
    <row r="700" customFormat="false" ht="13.8" hidden="false" customHeight="false" outlineLevel="0" collapsed="false">
      <c r="A700" s="0" t="n">
        <v>699</v>
      </c>
      <c r="B700" s="2" t="n">
        <v>44349</v>
      </c>
      <c r="C700" s="0" t="s">
        <v>13</v>
      </c>
      <c r="D700" s="0" t="n">
        <v>3</v>
      </c>
      <c r="E700" s="0" t="n">
        <v>170</v>
      </c>
      <c r="F700" s="0" t="s">
        <v>10</v>
      </c>
      <c r="G700" s="0" t="n">
        <v>35</v>
      </c>
      <c r="H700" s="0" t="str">
        <f aca="false">VLOOKUP(C700,Магазин!A:C,2,0)</f>
        <v>Заречный</v>
      </c>
      <c r="I700" s="0" t="str">
        <f aca="false">VLOOKUP(D700, Товар!A:F, 3, 0)</f>
        <v>Молоко детское с 8 месяцев</v>
      </c>
      <c r="J700" s="3" t="str">
        <f aca="false">IF(AND(H700="Заречный", F700="Поступление",I700=Товар!C$16),E700,"")</f>
        <v/>
      </c>
      <c r="K700" s="3" t="str">
        <f aca="false">IF(AND(H700="Заречный", F700="Продажа",I700=Товар!C$16),E700,"")</f>
        <v/>
      </c>
    </row>
    <row r="701" customFormat="false" ht="13.8" hidden="false" customHeight="false" outlineLevel="0" collapsed="false">
      <c r="A701" s="0" t="n">
        <v>700</v>
      </c>
      <c r="B701" s="2" t="n">
        <v>44349</v>
      </c>
      <c r="C701" s="0" t="s">
        <v>13</v>
      </c>
      <c r="D701" s="0" t="n">
        <v>3</v>
      </c>
      <c r="E701" s="0" t="n">
        <v>128</v>
      </c>
      <c r="F701" s="0" t="s">
        <v>11</v>
      </c>
      <c r="G701" s="0" t="n">
        <v>35</v>
      </c>
      <c r="H701" s="0" t="str">
        <f aca="false">VLOOKUP(C701,Магазин!A:C,2,0)</f>
        <v>Заречный</v>
      </c>
      <c r="I701" s="0" t="str">
        <f aca="false">VLOOKUP(D701, Товар!A:F, 3, 0)</f>
        <v>Молоко детское с 8 месяцев</v>
      </c>
      <c r="J701" s="3" t="str">
        <f aca="false">IF(AND(H701="Заречный", F701="Поступление",I701=Товар!C$16),E701,"")</f>
        <v/>
      </c>
      <c r="K701" s="3" t="str">
        <f aca="false">IF(AND(H701="Заречный", F701="Продажа",I701=Товар!C$16),E701,"")</f>
        <v/>
      </c>
    </row>
    <row r="702" customFormat="false" ht="13.8" hidden="false" customHeight="false" outlineLevel="0" collapsed="false">
      <c r="A702" s="0" t="n">
        <v>701</v>
      </c>
      <c r="B702" s="2" t="n">
        <v>44349</v>
      </c>
      <c r="C702" s="0" t="s">
        <v>13</v>
      </c>
      <c r="D702" s="0" t="n">
        <v>7</v>
      </c>
      <c r="E702" s="0" t="n">
        <v>180</v>
      </c>
      <c r="F702" s="0" t="s">
        <v>10</v>
      </c>
      <c r="G702" s="0" t="n">
        <v>38</v>
      </c>
      <c r="H702" s="0" t="str">
        <f aca="false">VLOOKUP(C702,Магазин!A:C,2,0)</f>
        <v>Заречный</v>
      </c>
      <c r="I702" s="0" t="str">
        <f aca="false">VLOOKUP(D702, Товар!A:F, 3, 0)</f>
        <v>Сливки 10%</v>
      </c>
      <c r="J702" s="3" t="str">
        <f aca="false">IF(AND(H702="Заречный", F702="Поступление",I702=Товар!C$16),E702,"")</f>
        <v/>
      </c>
      <c r="K702" s="3" t="str">
        <f aca="false">IF(AND(H702="Заречный", F702="Продажа",I702=Товар!C$16),E702,"")</f>
        <v/>
      </c>
    </row>
    <row r="703" customFormat="false" ht="13.8" hidden="false" customHeight="false" outlineLevel="0" collapsed="false">
      <c r="A703" s="0" t="n">
        <v>702</v>
      </c>
      <c r="B703" s="2" t="n">
        <v>44349</v>
      </c>
      <c r="C703" s="0" t="s">
        <v>13</v>
      </c>
      <c r="D703" s="0" t="n">
        <v>7</v>
      </c>
      <c r="E703" s="0" t="n">
        <v>48</v>
      </c>
      <c r="F703" s="0" t="s">
        <v>11</v>
      </c>
      <c r="G703" s="0" t="n">
        <v>38</v>
      </c>
      <c r="H703" s="0" t="str">
        <f aca="false">VLOOKUP(C703,Магазин!A:C,2,0)</f>
        <v>Заречный</v>
      </c>
      <c r="I703" s="0" t="str">
        <f aca="false">VLOOKUP(D703, Товар!A:F, 3, 0)</f>
        <v>Сливки 10%</v>
      </c>
      <c r="J703" s="3" t="str">
        <f aca="false">IF(AND(H703="Заречный", F703="Поступление",I703=Товар!C$16),E703,"")</f>
        <v/>
      </c>
      <c r="K703" s="3" t="str">
        <f aca="false">IF(AND(H703="Заречный", F703="Продажа",I703=Товар!C$16),E703,"")</f>
        <v/>
      </c>
    </row>
    <row r="704" customFormat="false" ht="13.8" hidden="false" customHeight="false" outlineLevel="0" collapsed="false">
      <c r="A704" s="0" t="n">
        <v>703</v>
      </c>
      <c r="B704" s="2" t="n">
        <v>44349</v>
      </c>
      <c r="C704" s="0" t="s">
        <v>13</v>
      </c>
      <c r="D704" s="0" t="n">
        <v>8</v>
      </c>
      <c r="E704" s="0" t="n">
        <v>180</v>
      </c>
      <c r="F704" s="0" t="s">
        <v>10</v>
      </c>
      <c r="G704" s="0" t="n">
        <v>220</v>
      </c>
      <c r="H704" s="0" t="str">
        <f aca="false">VLOOKUP(C704,Магазин!A:C,2,0)</f>
        <v>Заречный</v>
      </c>
      <c r="I704" s="0" t="str">
        <f aca="false">VLOOKUP(D704, Товар!A:F, 3, 0)</f>
        <v>Сливки 35% для взбивания</v>
      </c>
      <c r="J704" s="3" t="str">
        <f aca="false">IF(AND(H704="Заречный", F704="Поступление",I704=Товар!C$16),E704,"")</f>
        <v/>
      </c>
      <c r="K704" s="3" t="str">
        <f aca="false">IF(AND(H704="Заречный", F704="Продажа",I704=Товар!C$16),E704,"")</f>
        <v/>
      </c>
    </row>
    <row r="705" customFormat="false" ht="13.8" hidden="false" customHeight="false" outlineLevel="0" collapsed="false">
      <c r="A705" s="0" t="n">
        <v>704</v>
      </c>
      <c r="B705" s="2" t="n">
        <v>44349</v>
      </c>
      <c r="C705" s="0" t="s">
        <v>13</v>
      </c>
      <c r="D705" s="0" t="n">
        <v>8</v>
      </c>
      <c r="E705" s="0" t="n">
        <v>29</v>
      </c>
      <c r="F705" s="0" t="s">
        <v>11</v>
      </c>
      <c r="G705" s="0" t="n">
        <v>220</v>
      </c>
      <c r="H705" s="0" t="str">
        <f aca="false">VLOOKUP(C705,Магазин!A:C,2,0)</f>
        <v>Заречный</v>
      </c>
      <c r="I705" s="0" t="str">
        <f aca="false">VLOOKUP(D705, Товар!A:F, 3, 0)</f>
        <v>Сливки 35% для взбивания</v>
      </c>
      <c r="J705" s="3" t="str">
        <f aca="false">IF(AND(H705="Заречный", F705="Поступление",I705=Товар!C$16),E705,"")</f>
        <v/>
      </c>
      <c r="K705" s="3" t="str">
        <f aca="false">IF(AND(H705="Заречный", F705="Продажа",I705=Товар!C$16),E705,"")</f>
        <v/>
      </c>
    </row>
    <row r="706" customFormat="false" ht="13.8" hidden="false" customHeight="false" outlineLevel="0" collapsed="false">
      <c r="A706" s="0" t="n">
        <v>705</v>
      </c>
      <c r="B706" s="2" t="n">
        <v>44349</v>
      </c>
      <c r="C706" s="0" t="s">
        <v>13</v>
      </c>
      <c r="D706" s="0" t="n">
        <v>14</v>
      </c>
      <c r="E706" s="0" t="n">
        <v>170</v>
      </c>
      <c r="F706" s="0" t="s">
        <v>10</v>
      </c>
      <c r="G706" s="0" t="n">
        <v>30</v>
      </c>
      <c r="H706" s="0" t="str">
        <f aca="false">VLOOKUP(C706,Магазин!A:C,2,0)</f>
        <v>Заречный</v>
      </c>
      <c r="I706" s="0" t="str">
        <f aca="false">VLOOKUP(D706, Товар!A:F, 3, 0)</f>
        <v>Творожок детский сладкий</v>
      </c>
      <c r="J706" s="3" t="str">
        <f aca="false">IF(AND(H706="Заречный", F706="Поступление",I706=Товар!C$16),E706,"")</f>
        <v/>
      </c>
      <c r="K706" s="3" t="str">
        <f aca="false">IF(AND(H706="Заречный", F706="Продажа",I706=Товар!C$16),E706,"")</f>
        <v/>
      </c>
    </row>
    <row r="707" customFormat="false" ht="13.8" hidden="false" customHeight="false" outlineLevel="0" collapsed="false">
      <c r="A707" s="0" t="n">
        <v>706</v>
      </c>
      <c r="B707" s="2" t="n">
        <v>44349</v>
      </c>
      <c r="C707" s="0" t="s">
        <v>13</v>
      </c>
      <c r="D707" s="0" t="n">
        <v>14</v>
      </c>
      <c r="E707" s="0" t="n">
        <v>120</v>
      </c>
      <c r="F707" s="0" t="s">
        <v>11</v>
      </c>
      <c r="G707" s="0" t="n">
        <v>30</v>
      </c>
      <c r="H707" s="0" t="str">
        <f aca="false">VLOOKUP(C707,Магазин!A:C,2,0)</f>
        <v>Заречный</v>
      </c>
      <c r="I707" s="0" t="str">
        <f aca="false">VLOOKUP(D707, Товар!A:F, 3, 0)</f>
        <v>Творожок детский сладкий</v>
      </c>
      <c r="J707" s="3" t="str">
        <f aca="false">IF(AND(H707="Заречный", F707="Поступление",I707=Товар!C$16),E707,"")</f>
        <v/>
      </c>
      <c r="K707" s="3" t="str">
        <f aca="false">IF(AND(H707="Заречный", F707="Продажа",I707=Товар!C$16),E707,"")</f>
        <v/>
      </c>
    </row>
    <row r="708" customFormat="false" ht="13.8" hidden="false" customHeight="false" outlineLevel="0" collapsed="false">
      <c r="A708" s="0" t="n">
        <v>707</v>
      </c>
      <c r="B708" s="2" t="n">
        <v>44349</v>
      </c>
      <c r="C708" s="0" t="s">
        <v>13</v>
      </c>
      <c r="D708" s="0" t="n">
        <v>16</v>
      </c>
      <c r="E708" s="0" t="n">
        <v>180</v>
      </c>
      <c r="F708" s="0" t="s">
        <v>10</v>
      </c>
      <c r="G708" s="0" t="n">
        <v>90</v>
      </c>
      <c r="H708" s="0" t="str">
        <f aca="false">VLOOKUP(C708,Магазин!A:C,2,0)</f>
        <v>Заречный</v>
      </c>
      <c r="I708" s="0" t="str">
        <f aca="false">VLOOKUP(D708, Товар!A:F, 3, 0)</f>
        <v>Масло сливочное крестьянское</v>
      </c>
      <c r="J708" s="3" t="str">
        <f aca="false">IF(AND(H708="Заречный", F708="Поступление",I708=Товар!C$16),E708,"")</f>
        <v/>
      </c>
      <c r="K708" s="3" t="str">
        <f aca="false">IF(AND(H708="Заречный", F708="Продажа",I708=Товар!C$16),E708,"")</f>
        <v/>
      </c>
    </row>
    <row r="709" customFormat="false" ht="13.8" hidden="false" customHeight="false" outlineLevel="0" collapsed="false">
      <c r="A709" s="0" t="n">
        <v>708</v>
      </c>
      <c r="B709" s="2" t="n">
        <v>44349</v>
      </c>
      <c r="C709" s="0" t="s">
        <v>13</v>
      </c>
      <c r="D709" s="0" t="n">
        <v>16</v>
      </c>
      <c r="E709" s="0" t="n">
        <v>160</v>
      </c>
      <c r="F709" s="0" t="s">
        <v>11</v>
      </c>
      <c r="G709" s="0" t="n">
        <v>90</v>
      </c>
      <c r="H709" s="0" t="str">
        <f aca="false">VLOOKUP(C709,Магазин!A:C,2,0)</f>
        <v>Заречный</v>
      </c>
      <c r="I709" s="0" t="str">
        <f aca="false">VLOOKUP(D709, Товар!A:F, 3, 0)</f>
        <v>Масло сливочное крестьянское</v>
      </c>
      <c r="J709" s="3" t="str">
        <f aca="false">IF(AND(H709="Заречный", F709="Поступление",I709=Товар!C$16),E709,"")</f>
        <v/>
      </c>
      <c r="K709" s="3" t="str">
        <f aca="false">IF(AND(H709="Заречный", F709="Продажа",I709=Товар!C$16),E709,"")</f>
        <v/>
      </c>
    </row>
    <row r="710" customFormat="false" ht="13.8" hidden="false" customHeight="false" outlineLevel="0" collapsed="false">
      <c r="A710" s="0" t="n">
        <v>709</v>
      </c>
      <c r="B710" s="2" t="n">
        <v>44349</v>
      </c>
      <c r="C710" s="0" t="s">
        <v>14</v>
      </c>
      <c r="D710" s="0" t="n">
        <v>1</v>
      </c>
      <c r="E710" s="0" t="n">
        <v>180</v>
      </c>
      <c r="F710" s="0" t="s">
        <v>10</v>
      </c>
      <c r="G710" s="0" t="n">
        <v>57</v>
      </c>
      <c r="H710" s="0" t="str">
        <f aca="false">VLOOKUP(C710,Магазин!A:C,2,0)</f>
        <v>Первомайский</v>
      </c>
      <c r="I710" s="0" t="str">
        <f aca="false">VLOOKUP(D710, Товар!A:F, 3, 0)</f>
        <v>Молоко ультрапастеризованное</v>
      </c>
      <c r="J710" s="3" t="str">
        <f aca="false">IF(AND(H710="Заречный", F710="Поступление",I710=Товар!C$16),E710,"")</f>
        <v/>
      </c>
      <c r="K710" s="3" t="str">
        <f aca="false">IF(AND(H710="Заречный", F710="Продажа",I710=Товар!C$16),E710,"")</f>
        <v/>
      </c>
    </row>
    <row r="711" customFormat="false" ht="13.8" hidden="false" customHeight="false" outlineLevel="0" collapsed="false">
      <c r="A711" s="0" t="n">
        <v>710</v>
      </c>
      <c r="B711" s="2" t="n">
        <v>44349</v>
      </c>
      <c r="C711" s="0" t="s">
        <v>14</v>
      </c>
      <c r="D711" s="0" t="n">
        <v>1</v>
      </c>
      <c r="E711" s="0" t="n">
        <v>144</v>
      </c>
      <c r="F711" s="0" t="s">
        <v>11</v>
      </c>
      <c r="G711" s="0" t="n">
        <v>57</v>
      </c>
      <c r="H711" s="0" t="str">
        <f aca="false">VLOOKUP(C711,Магазин!A:C,2,0)</f>
        <v>Первомайский</v>
      </c>
      <c r="I711" s="0" t="str">
        <f aca="false">VLOOKUP(D711, Товар!A:F, 3, 0)</f>
        <v>Молоко ультрапастеризованное</v>
      </c>
      <c r="J711" s="3" t="str">
        <f aca="false">IF(AND(H711="Заречный", F711="Поступление",I711=Товар!C$16),E711,"")</f>
        <v/>
      </c>
      <c r="K711" s="3" t="str">
        <f aca="false">IF(AND(H711="Заречный", F711="Продажа",I711=Товар!C$16),E711,"")</f>
        <v/>
      </c>
    </row>
    <row r="712" customFormat="false" ht="13.8" hidden="false" customHeight="false" outlineLevel="0" collapsed="false">
      <c r="A712" s="0" t="n">
        <v>711</v>
      </c>
      <c r="B712" s="2" t="n">
        <v>44349</v>
      </c>
      <c r="C712" s="0" t="s">
        <v>14</v>
      </c>
      <c r="D712" s="0" t="n">
        <v>3</v>
      </c>
      <c r="E712" s="0" t="n">
        <v>180</v>
      </c>
      <c r="F712" s="0" t="s">
        <v>10</v>
      </c>
      <c r="G712" s="0" t="n">
        <v>35</v>
      </c>
      <c r="H712" s="0" t="str">
        <f aca="false">VLOOKUP(C712,Магазин!A:C,2,0)</f>
        <v>Первомайский</v>
      </c>
      <c r="I712" s="0" t="str">
        <f aca="false">VLOOKUP(D712, Товар!A:F, 3, 0)</f>
        <v>Молоко детское с 8 месяцев</v>
      </c>
      <c r="J712" s="3" t="str">
        <f aca="false">IF(AND(H712="Заречный", F712="Поступление",I712=Товар!C$16),E712,"")</f>
        <v/>
      </c>
      <c r="K712" s="3" t="str">
        <f aca="false">IF(AND(H712="Заречный", F712="Продажа",I712=Товар!C$16),E712,"")</f>
        <v/>
      </c>
    </row>
    <row r="713" customFormat="false" ht="13.8" hidden="false" customHeight="false" outlineLevel="0" collapsed="false">
      <c r="A713" s="0" t="n">
        <v>712</v>
      </c>
      <c r="B713" s="2" t="n">
        <v>44349</v>
      </c>
      <c r="C713" s="0" t="s">
        <v>14</v>
      </c>
      <c r="D713" s="0" t="n">
        <v>3</v>
      </c>
      <c r="E713" s="0" t="n">
        <v>160</v>
      </c>
      <c r="F713" s="0" t="s">
        <v>11</v>
      </c>
      <c r="G713" s="0" t="n">
        <v>35</v>
      </c>
      <c r="H713" s="0" t="str">
        <f aca="false">VLOOKUP(C713,Магазин!A:C,2,0)</f>
        <v>Первомайский</v>
      </c>
      <c r="I713" s="0" t="str">
        <f aca="false">VLOOKUP(D713, Товар!A:F, 3, 0)</f>
        <v>Молоко детское с 8 месяцев</v>
      </c>
      <c r="J713" s="3" t="str">
        <f aca="false">IF(AND(H713="Заречный", F713="Поступление",I713=Товар!C$16),E713,"")</f>
        <v/>
      </c>
      <c r="K713" s="3" t="str">
        <f aca="false">IF(AND(H713="Заречный", F713="Продажа",I713=Товар!C$16),E713,"")</f>
        <v/>
      </c>
    </row>
    <row r="714" customFormat="false" ht="13.8" hidden="false" customHeight="false" outlineLevel="0" collapsed="false">
      <c r="A714" s="0" t="n">
        <v>713</v>
      </c>
      <c r="B714" s="2" t="n">
        <v>44349</v>
      </c>
      <c r="C714" s="0" t="s">
        <v>14</v>
      </c>
      <c r="D714" s="0" t="n">
        <v>7</v>
      </c>
      <c r="E714" s="0" t="n">
        <v>180</v>
      </c>
      <c r="F714" s="0" t="s">
        <v>10</v>
      </c>
      <c r="G714" s="0" t="n">
        <v>38</v>
      </c>
      <c r="H714" s="0" t="str">
        <f aca="false">VLOOKUP(C714,Магазин!A:C,2,0)</f>
        <v>Первомайский</v>
      </c>
      <c r="I714" s="0" t="str">
        <f aca="false">VLOOKUP(D714, Товар!A:F, 3, 0)</f>
        <v>Сливки 10%</v>
      </c>
      <c r="J714" s="3" t="str">
        <f aca="false">IF(AND(H714="Заречный", F714="Поступление",I714=Товар!C$16),E714,"")</f>
        <v/>
      </c>
      <c r="K714" s="3" t="str">
        <f aca="false">IF(AND(H714="Заречный", F714="Продажа",I714=Товар!C$16),E714,"")</f>
        <v/>
      </c>
    </row>
    <row r="715" customFormat="false" ht="13.8" hidden="false" customHeight="false" outlineLevel="0" collapsed="false">
      <c r="A715" s="0" t="n">
        <v>714</v>
      </c>
      <c r="B715" s="2" t="n">
        <v>44349</v>
      </c>
      <c r="C715" s="0" t="s">
        <v>14</v>
      </c>
      <c r="D715" s="0" t="n">
        <v>7</v>
      </c>
      <c r="E715" s="0" t="n">
        <v>80</v>
      </c>
      <c r="F715" s="0" t="s">
        <v>11</v>
      </c>
      <c r="G715" s="0" t="n">
        <v>38</v>
      </c>
      <c r="H715" s="0" t="str">
        <f aca="false">VLOOKUP(C715,Магазин!A:C,2,0)</f>
        <v>Первомайский</v>
      </c>
      <c r="I715" s="0" t="str">
        <f aca="false">VLOOKUP(D715, Товар!A:F, 3, 0)</f>
        <v>Сливки 10%</v>
      </c>
      <c r="J715" s="3" t="str">
        <f aca="false">IF(AND(H715="Заречный", F715="Поступление",I715=Товар!C$16),E715,"")</f>
        <v/>
      </c>
      <c r="K715" s="3" t="str">
        <f aca="false">IF(AND(H715="Заречный", F715="Продажа",I715=Товар!C$16),E715,"")</f>
        <v/>
      </c>
    </row>
    <row r="716" customFormat="false" ht="13.8" hidden="false" customHeight="false" outlineLevel="0" collapsed="false">
      <c r="A716" s="0" t="n">
        <v>715</v>
      </c>
      <c r="B716" s="2" t="n">
        <v>44349</v>
      </c>
      <c r="C716" s="0" t="s">
        <v>14</v>
      </c>
      <c r="D716" s="0" t="n">
        <v>8</v>
      </c>
      <c r="E716" s="0" t="n">
        <v>170</v>
      </c>
      <c r="F716" s="0" t="s">
        <v>10</v>
      </c>
      <c r="G716" s="0" t="n">
        <v>220</v>
      </c>
      <c r="H716" s="0" t="str">
        <f aca="false">VLOOKUP(C716,Магазин!A:C,2,0)</f>
        <v>Первомайский</v>
      </c>
      <c r="I716" s="0" t="str">
        <f aca="false">VLOOKUP(D716, Товар!A:F, 3, 0)</f>
        <v>Сливки 35% для взбивания</v>
      </c>
      <c r="J716" s="3" t="str">
        <f aca="false">IF(AND(H716="Заречный", F716="Поступление",I716=Товар!C$16),E716,"")</f>
        <v/>
      </c>
      <c r="K716" s="3" t="str">
        <f aca="false">IF(AND(H716="Заречный", F716="Продажа",I716=Товар!C$16),E716,"")</f>
        <v/>
      </c>
    </row>
    <row r="717" customFormat="false" ht="13.8" hidden="false" customHeight="false" outlineLevel="0" collapsed="false">
      <c r="A717" s="0" t="n">
        <v>716</v>
      </c>
      <c r="B717" s="2" t="n">
        <v>44349</v>
      </c>
      <c r="C717" s="0" t="s">
        <v>14</v>
      </c>
      <c r="D717" s="0" t="n">
        <v>8</v>
      </c>
      <c r="E717" s="0" t="n">
        <v>39</v>
      </c>
      <c r="F717" s="0" t="s">
        <v>11</v>
      </c>
      <c r="G717" s="0" t="n">
        <v>220</v>
      </c>
      <c r="H717" s="0" t="str">
        <f aca="false">VLOOKUP(C717,Магазин!A:C,2,0)</f>
        <v>Первомайский</v>
      </c>
      <c r="I717" s="0" t="str">
        <f aca="false">VLOOKUP(D717, Товар!A:F, 3, 0)</f>
        <v>Сливки 35% для взбивания</v>
      </c>
      <c r="J717" s="3" t="str">
        <f aca="false">IF(AND(H717="Заречный", F717="Поступление",I717=Товар!C$16),E717,"")</f>
        <v/>
      </c>
      <c r="K717" s="3" t="str">
        <f aca="false">IF(AND(H717="Заречный", F717="Продажа",I717=Товар!C$16),E717,"")</f>
        <v/>
      </c>
    </row>
    <row r="718" customFormat="false" ht="13.8" hidden="false" customHeight="false" outlineLevel="0" collapsed="false">
      <c r="A718" s="0" t="n">
        <v>717</v>
      </c>
      <c r="B718" s="2" t="n">
        <v>44349</v>
      </c>
      <c r="C718" s="0" t="s">
        <v>14</v>
      </c>
      <c r="D718" s="0" t="n">
        <v>14</v>
      </c>
      <c r="E718" s="0" t="n">
        <v>180</v>
      </c>
      <c r="F718" s="0" t="s">
        <v>10</v>
      </c>
      <c r="G718" s="0" t="n">
        <v>30</v>
      </c>
      <c r="H718" s="0" t="str">
        <f aca="false">VLOOKUP(C718,Магазин!A:C,2,0)</f>
        <v>Первомайский</v>
      </c>
      <c r="I718" s="0" t="str">
        <f aca="false">VLOOKUP(D718, Товар!A:F, 3, 0)</f>
        <v>Творожок детский сладкий</v>
      </c>
      <c r="J718" s="3" t="str">
        <f aca="false">IF(AND(H718="Заречный", F718="Поступление",I718=Товар!C$16),E718,"")</f>
        <v/>
      </c>
      <c r="K718" s="3" t="str">
        <f aca="false">IF(AND(H718="Заречный", F718="Продажа",I718=Товар!C$16),E718,"")</f>
        <v/>
      </c>
    </row>
    <row r="719" customFormat="false" ht="13.8" hidden="false" customHeight="false" outlineLevel="0" collapsed="false">
      <c r="A719" s="0" t="n">
        <v>718</v>
      </c>
      <c r="B719" s="2" t="n">
        <v>44349</v>
      </c>
      <c r="C719" s="0" t="s">
        <v>14</v>
      </c>
      <c r="D719" s="0" t="n">
        <v>14</v>
      </c>
      <c r="E719" s="0" t="n">
        <v>200</v>
      </c>
      <c r="F719" s="0" t="s">
        <v>11</v>
      </c>
      <c r="G719" s="0" t="n">
        <v>30</v>
      </c>
      <c r="H719" s="0" t="str">
        <f aca="false">VLOOKUP(C719,Магазин!A:C,2,0)</f>
        <v>Первомайский</v>
      </c>
      <c r="I719" s="0" t="str">
        <f aca="false">VLOOKUP(D719, Товар!A:F, 3, 0)</f>
        <v>Творожок детский сладкий</v>
      </c>
      <c r="J719" s="3" t="str">
        <f aca="false">IF(AND(H719="Заречный", F719="Поступление",I719=Товар!C$16),E719,"")</f>
        <v/>
      </c>
      <c r="K719" s="3" t="str">
        <f aca="false">IF(AND(H719="Заречный", F719="Продажа",I719=Товар!C$16),E719,"")</f>
        <v/>
      </c>
    </row>
    <row r="720" customFormat="false" ht="13.8" hidden="false" customHeight="false" outlineLevel="0" collapsed="false">
      <c r="A720" s="0" t="n">
        <v>719</v>
      </c>
      <c r="B720" s="2" t="n">
        <v>44349</v>
      </c>
      <c r="C720" s="0" t="s">
        <v>14</v>
      </c>
      <c r="D720" s="0" t="n">
        <v>16</v>
      </c>
      <c r="E720" s="0" t="n">
        <v>180</v>
      </c>
      <c r="F720" s="0" t="s">
        <v>10</v>
      </c>
      <c r="G720" s="0" t="n">
        <v>90</v>
      </c>
      <c r="H720" s="0" t="str">
        <f aca="false">VLOOKUP(C720,Магазин!A:C,2,0)</f>
        <v>Первомайский</v>
      </c>
      <c r="I720" s="0" t="str">
        <f aca="false">VLOOKUP(D720, Товар!A:F, 3, 0)</f>
        <v>Масло сливочное крестьянское</v>
      </c>
      <c r="J720" s="3" t="str">
        <f aca="false">IF(AND(H720="Заречный", F720="Поступление",I720=Товар!C$16),E720,"")</f>
        <v/>
      </c>
      <c r="K720" s="3" t="str">
        <f aca="false">IF(AND(H720="Заречный", F720="Продажа",I720=Товар!C$16),E720,"")</f>
        <v/>
      </c>
    </row>
    <row r="721" customFormat="false" ht="13.8" hidden="false" customHeight="false" outlineLevel="0" collapsed="false">
      <c r="A721" s="0" t="n">
        <v>720</v>
      </c>
      <c r="B721" s="2" t="n">
        <v>44349</v>
      </c>
      <c r="C721" s="0" t="s">
        <v>14</v>
      </c>
      <c r="D721" s="0" t="n">
        <v>16</v>
      </c>
      <c r="E721" s="0" t="n">
        <v>160</v>
      </c>
      <c r="F721" s="0" t="s">
        <v>11</v>
      </c>
      <c r="G721" s="0" t="n">
        <v>90</v>
      </c>
      <c r="H721" s="0" t="str">
        <f aca="false">VLOOKUP(C721,Магазин!A:C,2,0)</f>
        <v>Первомайский</v>
      </c>
      <c r="I721" s="0" t="str">
        <f aca="false">VLOOKUP(D721, Товар!A:F, 3, 0)</f>
        <v>Масло сливочное крестьянское</v>
      </c>
      <c r="J721" s="3" t="str">
        <f aca="false">IF(AND(H721="Заречный", F721="Поступление",I721=Товар!C$16),E721,"")</f>
        <v/>
      </c>
      <c r="K721" s="3" t="str">
        <f aca="false">IF(AND(H721="Заречный", F721="Продажа",I721=Товар!C$16),E721,"")</f>
        <v/>
      </c>
    </row>
    <row r="722" customFormat="false" ht="13.8" hidden="false" customHeight="false" outlineLevel="0" collapsed="false">
      <c r="A722" s="0" t="n">
        <v>721</v>
      </c>
      <c r="B722" s="2" t="n">
        <v>44349</v>
      </c>
      <c r="C722" s="0" t="s">
        <v>15</v>
      </c>
      <c r="D722" s="0" t="n">
        <v>1</v>
      </c>
      <c r="E722" s="0" t="n">
        <v>170</v>
      </c>
      <c r="F722" s="0" t="s">
        <v>10</v>
      </c>
      <c r="G722" s="0" t="n">
        <v>57</v>
      </c>
      <c r="H722" s="0" t="str">
        <f aca="false">VLOOKUP(C722,Магазин!A:C,2,0)</f>
        <v>Первомайский</v>
      </c>
      <c r="I722" s="0" t="str">
        <f aca="false">VLOOKUP(D722, Товар!A:F, 3, 0)</f>
        <v>Молоко ультрапастеризованное</v>
      </c>
      <c r="J722" s="3" t="str">
        <f aca="false">IF(AND(H722="Заречный", F722="Поступление",I722=Товар!C$16),E722,"")</f>
        <v/>
      </c>
      <c r="K722" s="3" t="str">
        <f aca="false">IF(AND(H722="Заречный", F722="Продажа",I722=Товар!C$16),E722,"")</f>
        <v/>
      </c>
    </row>
    <row r="723" customFormat="false" ht="13.8" hidden="false" customHeight="false" outlineLevel="0" collapsed="false">
      <c r="A723" s="0" t="n">
        <v>722</v>
      </c>
      <c r="B723" s="2" t="n">
        <v>44349</v>
      </c>
      <c r="C723" s="0" t="s">
        <v>15</v>
      </c>
      <c r="D723" s="0" t="n">
        <v>1</v>
      </c>
      <c r="E723" s="0" t="n">
        <v>144</v>
      </c>
      <c r="F723" s="0" t="s">
        <v>11</v>
      </c>
      <c r="G723" s="0" t="n">
        <v>57</v>
      </c>
      <c r="H723" s="0" t="str">
        <f aca="false">VLOOKUP(C723,Магазин!A:C,2,0)</f>
        <v>Первомайский</v>
      </c>
      <c r="I723" s="0" t="str">
        <f aca="false">VLOOKUP(D723, Товар!A:F, 3, 0)</f>
        <v>Молоко ультрапастеризованное</v>
      </c>
      <c r="J723" s="3" t="str">
        <f aca="false">IF(AND(H723="Заречный", F723="Поступление",I723=Товар!C$16),E723,"")</f>
        <v/>
      </c>
      <c r="K723" s="3" t="str">
        <f aca="false">IF(AND(H723="Заречный", F723="Продажа",I723=Товар!C$16),E723,"")</f>
        <v/>
      </c>
    </row>
    <row r="724" customFormat="false" ht="13.8" hidden="false" customHeight="false" outlineLevel="0" collapsed="false">
      <c r="A724" s="0" t="n">
        <v>723</v>
      </c>
      <c r="B724" s="2" t="n">
        <v>44349</v>
      </c>
      <c r="C724" s="0" t="s">
        <v>15</v>
      </c>
      <c r="D724" s="0" t="n">
        <v>3</v>
      </c>
      <c r="E724" s="0" t="n">
        <v>180</v>
      </c>
      <c r="F724" s="0" t="s">
        <v>10</v>
      </c>
      <c r="G724" s="0" t="n">
        <v>35</v>
      </c>
      <c r="H724" s="0" t="str">
        <f aca="false">VLOOKUP(C724,Магазин!A:C,2,0)</f>
        <v>Первомайский</v>
      </c>
      <c r="I724" s="0" t="str">
        <f aca="false">VLOOKUP(D724, Товар!A:F, 3, 0)</f>
        <v>Молоко детское с 8 месяцев</v>
      </c>
      <c r="J724" s="3" t="str">
        <f aca="false">IF(AND(H724="Заречный", F724="Поступление",I724=Товар!C$16),E724,"")</f>
        <v/>
      </c>
      <c r="K724" s="3" t="str">
        <f aca="false">IF(AND(H724="Заречный", F724="Продажа",I724=Товар!C$16),E724,"")</f>
        <v/>
      </c>
    </row>
    <row r="725" customFormat="false" ht="13.8" hidden="false" customHeight="false" outlineLevel="0" collapsed="false">
      <c r="A725" s="0" t="n">
        <v>724</v>
      </c>
      <c r="B725" s="2" t="n">
        <v>44349</v>
      </c>
      <c r="C725" s="0" t="s">
        <v>15</v>
      </c>
      <c r="D725" s="0" t="n">
        <v>3</v>
      </c>
      <c r="E725" s="0" t="n">
        <v>160</v>
      </c>
      <c r="F725" s="0" t="s">
        <v>11</v>
      </c>
      <c r="G725" s="0" t="n">
        <v>35</v>
      </c>
      <c r="H725" s="0" t="str">
        <f aca="false">VLOOKUP(C725,Магазин!A:C,2,0)</f>
        <v>Первомайский</v>
      </c>
      <c r="I725" s="0" t="str">
        <f aca="false">VLOOKUP(D725, Товар!A:F, 3, 0)</f>
        <v>Молоко детское с 8 месяцев</v>
      </c>
      <c r="J725" s="3" t="str">
        <f aca="false">IF(AND(H725="Заречный", F725="Поступление",I725=Товар!C$16),E725,"")</f>
        <v/>
      </c>
      <c r="K725" s="3" t="str">
        <f aca="false">IF(AND(H725="Заречный", F725="Продажа",I725=Товар!C$16),E725,"")</f>
        <v/>
      </c>
    </row>
    <row r="726" customFormat="false" ht="13.8" hidden="false" customHeight="false" outlineLevel="0" collapsed="false">
      <c r="A726" s="0" t="n">
        <v>725</v>
      </c>
      <c r="B726" s="2" t="n">
        <v>44349</v>
      </c>
      <c r="C726" s="0" t="s">
        <v>15</v>
      </c>
      <c r="D726" s="0" t="n">
        <v>7</v>
      </c>
      <c r="E726" s="0" t="n">
        <v>180</v>
      </c>
      <c r="F726" s="0" t="s">
        <v>10</v>
      </c>
      <c r="G726" s="0" t="n">
        <v>38</v>
      </c>
      <c r="H726" s="0" t="str">
        <f aca="false">VLOOKUP(C726,Магазин!A:C,2,0)</f>
        <v>Первомайский</v>
      </c>
      <c r="I726" s="0" t="str">
        <f aca="false">VLOOKUP(D726, Товар!A:F, 3, 0)</f>
        <v>Сливки 10%</v>
      </c>
      <c r="J726" s="3" t="str">
        <f aca="false">IF(AND(H726="Заречный", F726="Поступление",I726=Товар!C$16),E726,"")</f>
        <v/>
      </c>
      <c r="K726" s="3" t="str">
        <f aca="false">IF(AND(H726="Заречный", F726="Продажа",I726=Товар!C$16),E726,"")</f>
        <v/>
      </c>
    </row>
    <row r="727" customFormat="false" ht="13.8" hidden="false" customHeight="false" outlineLevel="0" collapsed="false">
      <c r="A727" s="0" t="n">
        <v>726</v>
      </c>
      <c r="B727" s="2" t="n">
        <v>44349</v>
      </c>
      <c r="C727" s="0" t="s">
        <v>15</v>
      </c>
      <c r="D727" s="0" t="n">
        <v>7</v>
      </c>
      <c r="E727" s="0" t="n">
        <v>80</v>
      </c>
      <c r="F727" s="0" t="s">
        <v>11</v>
      </c>
      <c r="G727" s="0" t="n">
        <v>38</v>
      </c>
      <c r="H727" s="0" t="str">
        <f aca="false">VLOOKUP(C727,Магазин!A:C,2,0)</f>
        <v>Первомайский</v>
      </c>
      <c r="I727" s="0" t="str">
        <f aca="false">VLOOKUP(D727, Товар!A:F, 3, 0)</f>
        <v>Сливки 10%</v>
      </c>
      <c r="J727" s="3" t="str">
        <f aca="false">IF(AND(H727="Заречный", F727="Поступление",I727=Товар!C$16),E727,"")</f>
        <v/>
      </c>
      <c r="K727" s="3" t="str">
        <f aca="false">IF(AND(H727="Заречный", F727="Продажа",I727=Товар!C$16),E727,"")</f>
        <v/>
      </c>
    </row>
    <row r="728" customFormat="false" ht="13.8" hidden="false" customHeight="false" outlineLevel="0" collapsed="false">
      <c r="A728" s="0" t="n">
        <v>727</v>
      </c>
      <c r="B728" s="2" t="n">
        <v>44349</v>
      </c>
      <c r="C728" s="0" t="s">
        <v>15</v>
      </c>
      <c r="D728" s="0" t="n">
        <v>8</v>
      </c>
      <c r="E728" s="0" t="n">
        <v>180</v>
      </c>
      <c r="F728" s="0" t="s">
        <v>10</v>
      </c>
      <c r="G728" s="0" t="n">
        <v>220</v>
      </c>
      <c r="H728" s="0" t="str">
        <f aca="false">VLOOKUP(C728,Магазин!A:C,2,0)</f>
        <v>Первомайский</v>
      </c>
      <c r="I728" s="0" t="str">
        <f aca="false">VLOOKUP(D728, Товар!A:F, 3, 0)</f>
        <v>Сливки 35% для взбивания</v>
      </c>
      <c r="J728" s="3" t="str">
        <f aca="false">IF(AND(H728="Заречный", F728="Поступление",I728=Товар!C$16),E728,"")</f>
        <v/>
      </c>
      <c r="K728" s="3" t="str">
        <f aca="false">IF(AND(H728="Заречный", F728="Продажа",I728=Товар!C$16),E728,"")</f>
        <v/>
      </c>
    </row>
    <row r="729" customFormat="false" ht="13.8" hidden="false" customHeight="false" outlineLevel="0" collapsed="false">
      <c r="A729" s="0" t="n">
        <v>728</v>
      </c>
      <c r="B729" s="2" t="n">
        <v>44349</v>
      </c>
      <c r="C729" s="0" t="s">
        <v>15</v>
      </c>
      <c r="D729" s="0" t="n">
        <v>8</v>
      </c>
      <c r="E729" s="0" t="n">
        <v>39</v>
      </c>
      <c r="F729" s="0" t="s">
        <v>11</v>
      </c>
      <c r="G729" s="0" t="n">
        <v>220</v>
      </c>
      <c r="H729" s="0" t="str">
        <f aca="false">VLOOKUP(C729,Магазин!A:C,2,0)</f>
        <v>Первомайский</v>
      </c>
      <c r="I729" s="0" t="str">
        <f aca="false">VLOOKUP(D729, Товар!A:F, 3, 0)</f>
        <v>Сливки 35% для взбивания</v>
      </c>
      <c r="J729" s="3" t="str">
        <f aca="false">IF(AND(H729="Заречный", F729="Поступление",I729=Товар!C$16),E729,"")</f>
        <v/>
      </c>
      <c r="K729" s="3" t="str">
        <f aca="false">IF(AND(H729="Заречный", F729="Продажа",I729=Товар!C$16),E729,"")</f>
        <v/>
      </c>
    </row>
    <row r="730" customFormat="false" ht="13.8" hidden="false" customHeight="false" outlineLevel="0" collapsed="false">
      <c r="A730" s="0" t="n">
        <v>729</v>
      </c>
      <c r="B730" s="2" t="n">
        <v>44349</v>
      </c>
      <c r="C730" s="0" t="s">
        <v>15</v>
      </c>
      <c r="D730" s="0" t="n">
        <v>14</v>
      </c>
      <c r="E730" s="0" t="n">
        <v>180</v>
      </c>
      <c r="F730" s="0" t="s">
        <v>10</v>
      </c>
      <c r="G730" s="0" t="n">
        <v>30</v>
      </c>
      <c r="H730" s="0" t="str">
        <f aca="false">VLOOKUP(C730,Магазин!A:C,2,0)</f>
        <v>Первомайский</v>
      </c>
      <c r="I730" s="0" t="str">
        <f aca="false">VLOOKUP(D730, Товар!A:F, 3, 0)</f>
        <v>Творожок детский сладкий</v>
      </c>
      <c r="J730" s="3" t="str">
        <f aca="false">IF(AND(H730="Заречный", F730="Поступление",I730=Товар!C$16),E730,"")</f>
        <v/>
      </c>
      <c r="K730" s="3" t="str">
        <f aca="false">IF(AND(H730="Заречный", F730="Продажа",I730=Товар!C$16),E730,"")</f>
        <v/>
      </c>
    </row>
    <row r="731" customFormat="false" ht="13.8" hidden="false" customHeight="false" outlineLevel="0" collapsed="false">
      <c r="A731" s="0" t="n">
        <v>730</v>
      </c>
      <c r="B731" s="2" t="n">
        <v>44349</v>
      </c>
      <c r="C731" s="0" t="s">
        <v>15</v>
      </c>
      <c r="D731" s="0" t="n">
        <v>14</v>
      </c>
      <c r="E731" s="0" t="n">
        <v>200</v>
      </c>
      <c r="F731" s="0" t="s">
        <v>11</v>
      </c>
      <c r="G731" s="0" t="n">
        <v>30</v>
      </c>
      <c r="H731" s="0" t="str">
        <f aca="false">VLOOKUP(C731,Магазин!A:C,2,0)</f>
        <v>Первомайский</v>
      </c>
      <c r="I731" s="0" t="str">
        <f aca="false">VLOOKUP(D731, Товар!A:F, 3, 0)</f>
        <v>Творожок детский сладкий</v>
      </c>
      <c r="J731" s="3" t="str">
        <f aca="false">IF(AND(H731="Заречный", F731="Поступление",I731=Товар!C$16),E731,"")</f>
        <v/>
      </c>
      <c r="K731" s="3" t="str">
        <f aca="false">IF(AND(H731="Заречный", F731="Продажа",I731=Товар!C$16),E731,"")</f>
        <v/>
      </c>
    </row>
    <row r="732" customFormat="false" ht="13.8" hidden="false" customHeight="false" outlineLevel="0" collapsed="false">
      <c r="A732" s="0" t="n">
        <v>731</v>
      </c>
      <c r="B732" s="2" t="n">
        <v>44349</v>
      </c>
      <c r="C732" s="0" t="s">
        <v>15</v>
      </c>
      <c r="D732" s="0" t="n">
        <v>16</v>
      </c>
      <c r="E732" s="0" t="n">
        <v>170</v>
      </c>
      <c r="F732" s="0" t="s">
        <v>10</v>
      </c>
      <c r="G732" s="0" t="n">
        <v>90</v>
      </c>
      <c r="H732" s="0" t="str">
        <f aca="false">VLOOKUP(C732,Магазин!A:C,2,0)</f>
        <v>Первомайский</v>
      </c>
      <c r="I732" s="0" t="str">
        <f aca="false">VLOOKUP(D732, Товар!A:F, 3, 0)</f>
        <v>Масло сливочное крестьянское</v>
      </c>
      <c r="J732" s="3" t="str">
        <f aca="false">IF(AND(H732="Заречный", F732="Поступление",I732=Товар!C$16),E732,"")</f>
        <v/>
      </c>
      <c r="K732" s="3" t="str">
        <f aca="false">IF(AND(H732="Заречный", F732="Продажа",I732=Товар!C$16),E732,"")</f>
        <v/>
      </c>
    </row>
    <row r="733" customFormat="false" ht="13.8" hidden="false" customHeight="false" outlineLevel="0" collapsed="false">
      <c r="A733" s="0" t="n">
        <v>732</v>
      </c>
      <c r="B733" s="2" t="n">
        <v>44349</v>
      </c>
      <c r="C733" s="0" t="s">
        <v>15</v>
      </c>
      <c r="D733" s="0" t="n">
        <v>16</v>
      </c>
      <c r="E733" s="0" t="n">
        <v>160</v>
      </c>
      <c r="F733" s="0" t="s">
        <v>11</v>
      </c>
      <c r="G733" s="0" t="n">
        <v>90</v>
      </c>
      <c r="H733" s="0" t="str">
        <f aca="false">VLOOKUP(C733,Магазин!A:C,2,0)</f>
        <v>Первомайский</v>
      </c>
      <c r="I733" s="0" t="str">
        <f aca="false">VLOOKUP(D733, Товар!A:F, 3, 0)</f>
        <v>Масло сливочное крестьянское</v>
      </c>
      <c r="J733" s="3" t="str">
        <f aca="false">IF(AND(H733="Заречный", F733="Поступление",I733=Товар!C$16),E733,"")</f>
        <v/>
      </c>
      <c r="K733" s="3" t="str">
        <f aca="false">IF(AND(H733="Заречный", F733="Продажа",I733=Товар!C$16),E733,"")</f>
        <v/>
      </c>
    </row>
    <row r="734" customFormat="false" ht="13.8" hidden="false" customHeight="false" outlineLevel="0" collapsed="false">
      <c r="A734" s="0" t="n">
        <v>733</v>
      </c>
      <c r="B734" s="2" t="n">
        <v>44349</v>
      </c>
      <c r="C734" s="0" t="s">
        <v>16</v>
      </c>
      <c r="D734" s="0" t="n">
        <v>1</v>
      </c>
      <c r="E734" s="0" t="n">
        <v>180</v>
      </c>
      <c r="F734" s="0" t="s">
        <v>10</v>
      </c>
      <c r="G734" s="0" t="n">
        <v>57</v>
      </c>
      <c r="H734" s="0" t="str">
        <f aca="false">VLOOKUP(C734,Магазин!A:C,2,0)</f>
        <v>Заречный</v>
      </c>
      <c r="I734" s="0" t="str">
        <f aca="false">VLOOKUP(D734, Товар!A:F, 3, 0)</f>
        <v>Молоко ультрапастеризованное</v>
      </c>
      <c r="J734" s="3" t="str">
        <f aca="false">IF(AND(H734="Заречный", F734="Поступление",I734=Товар!C$16),E734,"")</f>
        <v/>
      </c>
      <c r="K734" s="3" t="str">
        <f aca="false">IF(AND(H734="Заречный", F734="Продажа",I734=Товар!C$16),E734,"")</f>
        <v/>
      </c>
    </row>
    <row r="735" customFormat="false" ht="13.8" hidden="false" customHeight="false" outlineLevel="0" collapsed="false">
      <c r="A735" s="0" t="n">
        <v>734</v>
      </c>
      <c r="B735" s="2" t="n">
        <v>44349</v>
      </c>
      <c r="C735" s="0" t="s">
        <v>16</v>
      </c>
      <c r="D735" s="0" t="n">
        <v>1</v>
      </c>
      <c r="E735" s="0" t="n">
        <v>96</v>
      </c>
      <c r="F735" s="0" t="s">
        <v>11</v>
      </c>
      <c r="G735" s="0" t="n">
        <v>57</v>
      </c>
      <c r="H735" s="0" t="str">
        <f aca="false">VLOOKUP(C735,Магазин!A:C,2,0)</f>
        <v>Заречный</v>
      </c>
      <c r="I735" s="0" t="str">
        <f aca="false">VLOOKUP(D735, Товар!A:F, 3, 0)</f>
        <v>Молоко ультрапастеризованное</v>
      </c>
      <c r="J735" s="3" t="str">
        <f aca="false">IF(AND(H735="Заречный", F735="Поступление",I735=Товар!C$16),E735,"")</f>
        <v/>
      </c>
      <c r="K735" s="3" t="str">
        <f aca="false">IF(AND(H735="Заречный", F735="Продажа",I735=Товар!C$16),E735,"")</f>
        <v/>
      </c>
    </row>
    <row r="736" customFormat="false" ht="13.8" hidden="false" customHeight="false" outlineLevel="0" collapsed="false">
      <c r="A736" s="0" t="n">
        <v>735</v>
      </c>
      <c r="B736" s="2" t="n">
        <v>44349</v>
      </c>
      <c r="C736" s="0" t="s">
        <v>16</v>
      </c>
      <c r="D736" s="0" t="n">
        <v>3</v>
      </c>
      <c r="E736" s="0" t="n">
        <v>180</v>
      </c>
      <c r="F736" s="0" t="s">
        <v>10</v>
      </c>
      <c r="G736" s="0" t="n">
        <v>35</v>
      </c>
      <c r="H736" s="0" t="str">
        <f aca="false">VLOOKUP(C736,Магазин!A:C,2,0)</f>
        <v>Заречный</v>
      </c>
      <c r="I736" s="0" t="str">
        <f aca="false">VLOOKUP(D736, Товар!A:F, 3, 0)</f>
        <v>Молоко детское с 8 месяцев</v>
      </c>
      <c r="J736" s="3" t="str">
        <f aca="false">IF(AND(H736="Заречный", F736="Поступление",I736=Товар!C$16),E736,"")</f>
        <v/>
      </c>
      <c r="K736" s="3" t="str">
        <f aca="false">IF(AND(H736="Заречный", F736="Продажа",I736=Товар!C$16),E736,"")</f>
        <v/>
      </c>
    </row>
    <row r="737" customFormat="false" ht="13.8" hidden="false" customHeight="false" outlineLevel="0" collapsed="false">
      <c r="A737" s="0" t="n">
        <v>736</v>
      </c>
      <c r="B737" s="2" t="n">
        <v>44349</v>
      </c>
      <c r="C737" s="0" t="s">
        <v>16</v>
      </c>
      <c r="D737" s="0" t="n">
        <v>3</v>
      </c>
      <c r="E737" s="0" t="n">
        <v>128</v>
      </c>
      <c r="F737" s="0" t="s">
        <v>11</v>
      </c>
      <c r="G737" s="0" t="n">
        <v>35</v>
      </c>
      <c r="H737" s="0" t="str">
        <f aca="false">VLOOKUP(C737,Магазин!A:C,2,0)</f>
        <v>Заречный</v>
      </c>
      <c r="I737" s="0" t="str">
        <f aca="false">VLOOKUP(D737, Товар!A:F, 3, 0)</f>
        <v>Молоко детское с 8 месяцев</v>
      </c>
      <c r="J737" s="3" t="str">
        <f aca="false">IF(AND(H737="Заречный", F737="Поступление",I737=Товар!C$16),E737,"")</f>
        <v/>
      </c>
      <c r="K737" s="3" t="str">
        <f aca="false">IF(AND(H737="Заречный", F737="Продажа",I737=Товар!C$16),E737,"")</f>
        <v/>
      </c>
    </row>
    <row r="738" customFormat="false" ht="13.8" hidden="false" customHeight="false" outlineLevel="0" collapsed="false">
      <c r="A738" s="0" t="n">
        <v>737</v>
      </c>
      <c r="B738" s="2" t="n">
        <v>44349</v>
      </c>
      <c r="C738" s="0" t="s">
        <v>16</v>
      </c>
      <c r="D738" s="0" t="n">
        <v>7</v>
      </c>
      <c r="E738" s="0" t="n">
        <v>170</v>
      </c>
      <c r="F738" s="0" t="s">
        <v>10</v>
      </c>
      <c r="G738" s="0" t="n">
        <v>38</v>
      </c>
      <c r="H738" s="0" t="str">
        <f aca="false">VLOOKUP(C738,Магазин!A:C,2,0)</f>
        <v>Заречный</v>
      </c>
      <c r="I738" s="0" t="str">
        <f aca="false">VLOOKUP(D738, Товар!A:F, 3, 0)</f>
        <v>Сливки 10%</v>
      </c>
      <c r="J738" s="3" t="str">
        <f aca="false">IF(AND(H738="Заречный", F738="Поступление",I738=Товар!C$16),E738,"")</f>
        <v/>
      </c>
      <c r="K738" s="3" t="str">
        <f aca="false">IF(AND(H738="Заречный", F738="Продажа",I738=Товар!C$16),E738,"")</f>
        <v/>
      </c>
    </row>
    <row r="739" customFormat="false" ht="13.8" hidden="false" customHeight="false" outlineLevel="0" collapsed="false">
      <c r="A739" s="0" t="n">
        <v>738</v>
      </c>
      <c r="B739" s="2" t="n">
        <v>44349</v>
      </c>
      <c r="C739" s="0" t="s">
        <v>16</v>
      </c>
      <c r="D739" s="0" t="n">
        <v>7</v>
      </c>
      <c r="E739" s="0" t="n">
        <v>48</v>
      </c>
      <c r="F739" s="0" t="s">
        <v>11</v>
      </c>
      <c r="G739" s="0" t="n">
        <v>38</v>
      </c>
      <c r="H739" s="0" t="str">
        <f aca="false">VLOOKUP(C739,Магазин!A:C,2,0)</f>
        <v>Заречный</v>
      </c>
      <c r="I739" s="0" t="str">
        <f aca="false">VLOOKUP(D739, Товар!A:F, 3, 0)</f>
        <v>Сливки 10%</v>
      </c>
      <c r="J739" s="3" t="str">
        <f aca="false">IF(AND(H739="Заречный", F739="Поступление",I739=Товар!C$16),E739,"")</f>
        <v/>
      </c>
      <c r="K739" s="3" t="str">
        <f aca="false">IF(AND(H739="Заречный", F739="Продажа",I739=Товар!C$16),E739,"")</f>
        <v/>
      </c>
    </row>
    <row r="740" customFormat="false" ht="13.8" hidden="false" customHeight="false" outlineLevel="0" collapsed="false">
      <c r="A740" s="0" t="n">
        <v>739</v>
      </c>
      <c r="B740" s="2" t="n">
        <v>44349</v>
      </c>
      <c r="C740" s="0" t="s">
        <v>16</v>
      </c>
      <c r="D740" s="0" t="n">
        <v>8</v>
      </c>
      <c r="E740" s="0" t="n">
        <v>180</v>
      </c>
      <c r="F740" s="0" t="s">
        <v>10</v>
      </c>
      <c r="G740" s="0" t="n">
        <v>220</v>
      </c>
      <c r="H740" s="0" t="str">
        <f aca="false">VLOOKUP(C740,Магазин!A:C,2,0)</f>
        <v>Заречный</v>
      </c>
      <c r="I740" s="0" t="str">
        <f aca="false">VLOOKUP(D740, Товар!A:F, 3, 0)</f>
        <v>Сливки 35% для взбивания</v>
      </c>
      <c r="J740" s="3" t="str">
        <f aca="false">IF(AND(H740="Заречный", F740="Поступление",I740=Товар!C$16),E740,"")</f>
        <v/>
      </c>
      <c r="K740" s="3" t="str">
        <f aca="false">IF(AND(H740="Заречный", F740="Продажа",I740=Товар!C$16),E740,"")</f>
        <v/>
      </c>
    </row>
    <row r="741" customFormat="false" ht="13.8" hidden="false" customHeight="false" outlineLevel="0" collapsed="false">
      <c r="A741" s="0" t="n">
        <v>740</v>
      </c>
      <c r="B741" s="2" t="n">
        <v>44349</v>
      </c>
      <c r="C741" s="0" t="s">
        <v>16</v>
      </c>
      <c r="D741" s="0" t="n">
        <v>8</v>
      </c>
      <c r="E741" s="0" t="n">
        <v>29</v>
      </c>
      <c r="F741" s="0" t="s">
        <v>11</v>
      </c>
      <c r="G741" s="0" t="n">
        <v>220</v>
      </c>
      <c r="H741" s="0" t="str">
        <f aca="false">VLOOKUP(C741,Магазин!A:C,2,0)</f>
        <v>Заречный</v>
      </c>
      <c r="I741" s="0" t="str">
        <f aca="false">VLOOKUP(D741, Товар!A:F, 3, 0)</f>
        <v>Сливки 35% для взбивания</v>
      </c>
      <c r="J741" s="3" t="str">
        <f aca="false">IF(AND(H741="Заречный", F741="Поступление",I741=Товар!C$16),E741,"")</f>
        <v/>
      </c>
      <c r="K741" s="3" t="str">
        <f aca="false">IF(AND(H741="Заречный", F741="Продажа",I741=Товар!C$16),E741,"")</f>
        <v/>
      </c>
    </row>
    <row r="742" customFormat="false" ht="13.8" hidden="false" customHeight="false" outlineLevel="0" collapsed="false">
      <c r="A742" s="0" t="n">
        <v>741</v>
      </c>
      <c r="B742" s="2" t="n">
        <v>44349</v>
      </c>
      <c r="C742" s="0" t="s">
        <v>16</v>
      </c>
      <c r="D742" s="0" t="n">
        <v>14</v>
      </c>
      <c r="E742" s="0" t="n">
        <v>180</v>
      </c>
      <c r="F742" s="0" t="s">
        <v>10</v>
      </c>
      <c r="G742" s="0" t="n">
        <v>30</v>
      </c>
      <c r="H742" s="0" t="str">
        <f aca="false">VLOOKUP(C742,Магазин!A:C,2,0)</f>
        <v>Заречный</v>
      </c>
      <c r="I742" s="0" t="str">
        <f aca="false">VLOOKUP(D742, Товар!A:F, 3, 0)</f>
        <v>Творожок детский сладкий</v>
      </c>
      <c r="J742" s="3" t="str">
        <f aca="false">IF(AND(H742="Заречный", F742="Поступление",I742=Товар!C$16),E742,"")</f>
        <v/>
      </c>
      <c r="K742" s="3" t="str">
        <f aca="false">IF(AND(H742="Заречный", F742="Продажа",I742=Товар!C$16),E742,"")</f>
        <v/>
      </c>
    </row>
    <row r="743" customFormat="false" ht="13.8" hidden="false" customHeight="false" outlineLevel="0" collapsed="false">
      <c r="A743" s="0" t="n">
        <v>742</v>
      </c>
      <c r="B743" s="2" t="n">
        <v>44349</v>
      </c>
      <c r="C743" s="0" t="s">
        <v>16</v>
      </c>
      <c r="D743" s="0" t="n">
        <v>14</v>
      </c>
      <c r="E743" s="0" t="n">
        <v>120</v>
      </c>
      <c r="F743" s="0" t="s">
        <v>11</v>
      </c>
      <c r="G743" s="0" t="n">
        <v>30</v>
      </c>
      <c r="H743" s="0" t="str">
        <f aca="false">VLOOKUP(C743,Магазин!A:C,2,0)</f>
        <v>Заречный</v>
      </c>
      <c r="I743" s="0" t="str">
        <f aca="false">VLOOKUP(D743, Товар!A:F, 3, 0)</f>
        <v>Творожок детский сладкий</v>
      </c>
      <c r="J743" s="3" t="str">
        <f aca="false">IF(AND(H743="Заречный", F743="Поступление",I743=Товар!C$16),E743,"")</f>
        <v/>
      </c>
      <c r="K743" s="3" t="str">
        <f aca="false">IF(AND(H743="Заречный", F743="Продажа",I743=Товар!C$16),E743,"")</f>
        <v/>
      </c>
    </row>
    <row r="744" customFormat="false" ht="13.8" hidden="false" customHeight="false" outlineLevel="0" collapsed="false">
      <c r="A744" s="0" t="n">
        <v>743</v>
      </c>
      <c r="B744" s="2" t="n">
        <v>44349</v>
      </c>
      <c r="C744" s="0" t="s">
        <v>16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VLOOKUP(C744,Магазин!A:C,2,0)</f>
        <v>Заречный</v>
      </c>
      <c r="I744" s="0" t="str">
        <f aca="false">VLOOKUP(D744, Товар!A:F, 3, 0)</f>
        <v>Масло сливочное крестьянское</v>
      </c>
      <c r="J744" s="3" t="str">
        <f aca="false">IF(AND(H744="Заречный", F744="Поступление",I744=Товар!C$16),E744,"")</f>
        <v/>
      </c>
      <c r="K744" s="3" t="str">
        <f aca="false">IF(AND(H744="Заречный", F744="Продажа",I744=Товар!C$16),E744,"")</f>
        <v/>
      </c>
    </row>
    <row r="745" customFormat="false" ht="13.8" hidden="false" customHeight="false" outlineLevel="0" collapsed="false">
      <c r="A745" s="0" t="n">
        <v>744</v>
      </c>
      <c r="B745" s="2" t="n">
        <v>44349</v>
      </c>
      <c r="C745" s="0" t="s">
        <v>16</v>
      </c>
      <c r="D745" s="0" t="n">
        <v>16</v>
      </c>
      <c r="E745" s="0" t="n">
        <v>160</v>
      </c>
      <c r="F745" s="0" t="s">
        <v>11</v>
      </c>
      <c r="G745" s="0" t="n">
        <v>90</v>
      </c>
      <c r="H745" s="0" t="str">
        <f aca="false">VLOOKUP(C745,Магазин!A:C,2,0)</f>
        <v>Заречный</v>
      </c>
      <c r="I745" s="0" t="str">
        <f aca="false">VLOOKUP(D745, Товар!A:F, 3, 0)</f>
        <v>Масло сливочное крестьянское</v>
      </c>
      <c r="J745" s="3" t="str">
        <f aca="false">IF(AND(H745="Заречный", F745="Поступление",I745=Товар!C$16),E745,"")</f>
        <v/>
      </c>
      <c r="K745" s="3" t="str">
        <f aca="false">IF(AND(H745="Заречный", F745="Продажа",I745=Товар!C$16),E745,"")</f>
        <v/>
      </c>
    </row>
    <row r="746" customFormat="false" ht="13.8" hidden="false" customHeight="false" outlineLevel="0" collapsed="false">
      <c r="A746" s="0" t="n">
        <v>745</v>
      </c>
      <c r="B746" s="2" t="n">
        <v>44349</v>
      </c>
      <c r="C746" s="0" t="s">
        <v>17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VLOOKUP(C746,Магазин!A:C,2,0)</f>
        <v>Октябрьский</v>
      </c>
      <c r="I746" s="0" t="str">
        <f aca="false">VLOOKUP(D746, Товар!A:F, 3, 0)</f>
        <v>Молоко ультрапастеризованное</v>
      </c>
      <c r="J746" s="3" t="str">
        <f aca="false">IF(AND(H746="Заречный", F746="Поступление",I746=Товар!C$16),E746,"")</f>
        <v/>
      </c>
      <c r="K746" s="3" t="str">
        <f aca="false">IF(AND(H746="Заречный", F746="Продажа",I746=Товар!C$16),E746,"")</f>
        <v/>
      </c>
    </row>
    <row r="747" customFormat="false" ht="13.8" hidden="false" customHeight="false" outlineLevel="0" collapsed="false">
      <c r="A747" s="0" t="n">
        <v>746</v>
      </c>
      <c r="B747" s="2" t="n">
        <v>44349</v>
      </c>
      <c r="C747" s="0" t="s">
        <v>17</v>
      </c>
      <c r="D747" s="0" t="n">
        <v>1</v>
      </c>
      <c r="E747" s="0" t="n">
        <v>192</v>
      </c>
      <c r="F747" s="0" t="s">
        <v>11</v>
      </c>
      <c r="G747" s="0" t="n">
        <v>57</v>
      </c>
      <c r="H747" s="0" t="str">
        <f aca="false">VLOOKUP(C747,Магазин!A:C,2,0)</f>
        <v>Октябрьский</v>
      </c>
      <c r="I747" s="0" t="str">
        <f aca="false">VLOOKUP(D747, Товар!A:F, 3, 0)</f>
        <v>Молоко ультрапастеризованное</v>
      </c>
      <c r="J747" s="3" t="str">
        <f aca="false">IF(AND(H747="Заречный", F747="Поступление",I747=Товар!C$16),E747,"")</f>
        <v/>
      </c>
      <c r="K747" s="3" t="str">
        <f aca="false">IF(AND(H747="Заречный", F747="Продажа",I747=Товар!C$16),E747,"")</f>
        <v/>
      </c>
    </row>
    <row r="748" customFormat="false" ht="13.8" hidden="false" customHeight="false" outlineLevel="0" collapsed="false">
      <c r="A748" s="0" t="n">
        <v>747</v>
      </c>
      <c r="B748" s="2" t="n">
        <v>44349</v>
      </c>
      <c r="C748" s="0" t="s">
        <v>17</v>
      </c>
      <c r="D748" s="0" t="n">
        <v>3</v>
      </c>
      <c r="E748" s="0" t="n">
        <v>170</v>
      </c>
      <c r="F748" s="0" t="s">
        <v>10</v>
      </c>
      <c r="G748" s="0" t="n">
        <v>35</v>
      </c>
      <c r="H748" s="0" t="str">
        <f aca="false">VLOOKUP(C748,Магазин!A:C,2,0)</f>
        <v>Октябрьский</v>
      </c>
      <c r="I748" s="0" t="str">
        <f aca="false">VLOOKUP(D748, Товар!A:F, 3, 0)</f>
        <v>Молоко детское с 8 месяцев</v>
      </c>
      <c r="J748" s="3" t="str">
        <f aca="false">IF(AND(H748="Заречный", F748="Поступление",I748=Товар!C$16),E748,"")</f>
        <v/>
      </c>
      <c r="K748" s="3" t="str">
        <f aca="false">IF(AND(H748="Заречный", F748="Продажа",I748=Товар!C$16),E748,"")</f>
        <v/>
      </c>
    </row>
    <row r="749" customFormat="false" ht="13.8" hidden="false" customHeight="false" outlineLevel="0" collapsed="false">
      <c r="A749" s="0" t="n">
        <v>748</v>
      </c>
      <c r="B749" s="2" t="n">
        <v>44349</v>
      </c>
      <c r="C749" s="0" t="s">
        <v>17</v>
      </c>
      <c r="D749" s="0" t="n">
        <v>3</v>
      </c>
      <c r="E749" s="0" t="n">
        <v>192</v>
      </c>
      <c r="F749" s="0" t="s">
        <v>11</v>
      </c>
      <c r="G749" s="0" t="n">
        <v>35</v>
      </c>
      <c r="H749" s="0" t="str">
        <f aca="false">VLOOKUP(C749,Магазин!A:C,2,0)</f>
        <v>Октябрьский</v>
      </c>
      <c r="I749" s="0" t="str">
        <f aca="false">VLOOKUP(D749, Товар!A:F, 3, 0)</f>
        <v>Молоко детское с 8 месяцев</v>
      </c>
      <c r="J749" s="3" t="str">
        <f aca="false">IF(AND(H749="Заречный", F749="Поступление",I749=Товар!C$16),E749,"")</f>
        <v/>
      </c>
      <c r="K749" s="3" t="str">
        <f aca="false">IF(AND(H749="Заречный", F749="Продажа",I749=Товар!C$16),E749,"")</f>
        <v/>
      </c>
    </row>
    <row r="750" customFormat="false" ht="13.8" hidden="false" customHeight="false" outlineLevel="0" collapsed="false">
      <c r="A750" s="0" t="n">
        <v>749</v>
      </c>
      <c r="B750" s="2" t="n">
        <v>44349</v>
      </c>
      <c r="C750" s="0" t="s">
        <v>17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VLOOKUP(C750,Магазин!A:C,2,0)</f>
        <v>Октябрьский</v>
      </c>
      <c r="I750" s="0" t="str">
        <f aca="false">VLOOKUP(D750, Товар!A:F, 3, 0)</f>
        <v>Сливки 10%</v>
      </c>
      <c r="J750" s="3" t="str">
        <f aca="false">IF(AND(H750="Заречный", F750="Поступление",I750=Товар!C$16),E750,"")</f>
        <v/>
      </c>
      <c r="K750" s="3" t="str">
        <f aca="false">IF(AND(H750="Заречный", F750="Продажа",I750=Товар!C$16),E750,"")</f>
        <v/>
      </c>
    </row>
    <row r="751" customFormat="false" ht="13.8" hidden="false" customHeight="false" outlineLevel="0" collapsed="false">
      <c r="A751" s="0" t="n">
        <v>750</v>
      </c>
      <c r="B751" s="2" t="n">
        <v>44349</v>
      </c>
      <c r="C751" s="0" t="s">
        <v>17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VLOOKUP(C751,Магазин!A:C,2,0)</f>
        <v>Октябрьский</v>
      </c>
      <c r="I751" s="0" t="str">
        <f aca="false">VLOOKUP(D751, Товар!A:F, 3, 0)</f>
        <v>Сливки 10%</v>
      </c>
      <c r="J751" s="3" t="str">
        <f aca="false">IF(AND(H751="Заречный", F751="Поступление",I751=Товар!C$16),E751,"")</f>
        <v/>
      </c>
      <c r="K751" s="3" t="str">
        <f aca="false">IF(AND(H751="Заречный", F751="Продажа",I751=Товар!C$16),E751,"")</f>
        <v/>
      </c>
    </row>
    <row r="752" customFormat="false" ht="13.8" hidden="false" customHeight="false" outlineLevel="0" collapsed="false">
      <c r="A752" s="0" t="n">
        <v>751</v>
      </c>
      <c r="B752" s="2" t="n">
        <v>44349</v>
      </c>
      <c r="C752" s="0" t="s">
        <v>17</v>
      </c>
      <c r="D752" s="0" t="n">
        <v>8</v>
      </c>
      <c r="E752" s="0" t="n">
        <v>180</v>
      </c>
      <c r="F752" s="0" t="s">
        <v>10</v>
      </c>
      <c r="G752" s="0" t="n">
        <v>220</v>
      </c>
      <c r="H752" s="0" t="str">
        <f aca="false">VLOOKUP(C752,Магазин!A:C,2,0)</f>
        <v>Октябрьский</v>
      </c>
      <c r="I752" s="0" t="str">
        <f aca="false">VLOOKUP(D752, Товар!A:F, 3, 0)</f>
        <v>Сливки 35% для взбивания</v>
      </c>
      <c r="J752" s="3" t="str">
        <f aca="false">IF(AND(H752="Заречный", F752="Поступление",I752=Товар!C$16),E752,"")</f>
        <v/>
      </c>
      <c r="K752" s="3" t="str">
        <f aca="false">IF(AND(H752="Заречный", F752="Продажа",I752=Товар!C$16),E752,"")</f>
        <v/>
      </c>
    </row>
    <row r="753" customFormat="false" ht="13.8" hidden="false" customHeight="false" outlineLevel="0" collapsed="false">
      <c r="A753" s="0" t="n">
        <v>752</v>
      </c>
      <c r="B753" s="2" t="n">
        <v>44349</v>
      </c>
      <c r="C753" s="0" t="s">
        <v>17</v>
      </c>
      <c r="D753" s="0" t="n">
        <v>8</v>
      </c>
      <c r="E753" s="0" t="n">
        <v>48</v>
      </c>
      <c r="F753" s="0" t="s">
        <v>11</v>
      </c>
      <c r="G753" s="0" t="n">
        <v>220</v>
      </c>
      <c r="H753" s="0" t="str">
        <f aca="false">VLOOKUP(C753,Магазин!A:C,2,0)</f>
        <v>Октябрьский</v>
      </c>
      <c r="I753" s="0" t="str">
        <f aca="false">VLOOKUP(D753, Товар!A:F, 3, 0)</f>
        <v>Сливки 35% для взбивания</v>
      </c>
      <c r="J753" s="3" t="str">
        <f aca="false">IF(AND(H753="Заречный", F753="Поступление",I753=Товар!C$16),E753,"")</f>
        <v/>
      </c>
      <c r="K753" s="3" t="str">
        <f aca="false">IF(AND(H753="Заречный", F753="Продажа",I753=Товар!C$16),E753,"")</f>
        <v/>
      </c>
    </row>
    <row r="754" customFormat="false" ht="13.8" hidden="false" customHeight="false" outlineLevel="0" collapsed="false">
      <c r="A754" s="0" t="n">
        <v>753</v>
      </c>
      <c r="B754" s="2" t="n">
        <v>44349</v>
      </c>
      <c r="C754" s="0" t="s">
        <v>17</v>
      </c>
      <c r="D754" s="0" t="n">
        <v>14</v>
      </c>
      <c r="E754" s="0" t="n">
        <v>170</v>
      </c>
      <c r="F754" s="0" t="s">
        <v>10</v>
      </c>
      <c r="G754" s="0" t="n">
        <v>30</v>
      </c>
      <c r="H754" s="0" t="str">
        <f aca="false">VLOOKUP(C754,Магазин!A:C,2,0)</f>
        <v>Октябрьский</v>
      </c>
      <c r="I754" s="0" t="str">
        <f aca="false">VLOOKUP(D754, Товар!A:F, 3, 0)</f>
        <v>Творожок детский сладкий</v>
      </c>
      <c r="J754" s="3" t="str">
        <f aca="false">IF(AND(H754="Заречный", F754="Поступление",I754=Товар!C$16),E754,"")</f>
        <v/>
      </c>
      <c r="K754" s="3" t="str">
        <f aca="false">IF(AND(H754="Заречный", F754="Продажа",I754=Товар!C$16),E754,"")</f>
        <v/>
      </c>
    </row>
    <row r="755" customFormat="false" ht="13.8" hidden="false" customHeight="false" outlineLevel="0" collapsed="false">
      <c r="A755" s="0" t="n">
        <v>754</v>
      </c>
      <c r="B755" s="2" t="n">
        <v>44349</v>
      </c>
      <c r="C755" s="0" t="s">
        <v>17</v>
      </c>
      <c r="D755" s="0" t="n">
        <v>14</v>
      </c>
      <c r="E755" s="0" t="n">
        <v>240</v>
      </c>
      <c r="F755" s="0" t="s">
        <v>11</v>
      </c>
      <c r="G755" s="0" t="n">
        <v>30</v>
      </c>
      <c r="H755" s="0" t="str">
        <f aca="false">VLOOKUP(C755,Магазин!A:C,2,0)</f>
        <v>Октябрьский</v>
      </c>
      <c r="I755" s="0" t="str">
        <f aca="false">VLOOKUP(D755, Товар!A:F, 3, 0)</f>
        <v>Творожок детский сладкий</v>
      </c>
      <c r="J755" s="3" t="str">
        <f aca="false">IF(AND(H755="Заречный", F755="Поступление",I755=Товар!C$16),E755,"")</f>
        <v/>
      </c>
      <c r="K755" s="3" t="str">
        <f aca="false">IF(AND(H755="Заречный", F755="Продажа",I755=Товар!C$16),E755,"")</f>
        <v/>
      </c>
    </row>
    <row r="756" customFormat="false" ht="13.8" hidden="false" customHeight="false" outlineLevel="0" collapsed="false">
      <c r="A756" s="0" t="n">
        <v>755</v>
      </c>
      <c r="B756" s="2" t="n">
        <v>44349</v>
      </c>
      <c r="C756" s="0" t="s">
        <v>17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VLOOKUP(C756,Магазин!A:C,2,0)</f>
        <v>Октябрьский</v>
      </c>
      <c r="I756" s="0" t="str">
        <f aca="false">VLOOKUP(D756, Товар!A:F, 3, 0)</f>
        <v>Масло сливочное крестьянское</v>
      </c>
      <c r="J756" s="3" t="str">
        <f aca="false">IF(AND(H756="Заречный", F756="Поступление",I756=Товар!C$16),E756,"")</f>
        <v/>
      </c>
      <c r="K756" s="3" t="str">
        <f aca="false">IF(AND(H756="Заречный", F756="Продажа",I756=Товар!C$16),E756,"")</f>
        <v/>
      </c>
    </row>
    <row r="757" customFormat="false" ht="13.8" hidden="false" customHeight="false" outlineLevel="0" collapsed="false">
      <c r="A757" s="0" t="n">
        <v>756</v>
      </c>
      <c r="B757" s="2" t="n">
        <v>44349</v>
      </c>
      <c r="C757" s="0" t="s">
        <v>17</v>
      </c>
      <c r="D757" s="0" t="n">
        <v>16</v>
      </c>
      <c r="E757" s="0" t="n">
        <v>230</v>
      </c>
      <c r="F757" s="0" t="s">
        <v>11</v>
      </c>
      <c r="G757" s="0" t="n">
        <v>90</v>
      </c>
      <c r="H757" s="0" t="str">
        <f aca="false">VLOOKUP(C757,Магазин!A:C,2,0)</f>
        <v>Октябрьский</v>
      </c>
      <c r="I757" s="0" t="str">
        <f aca="false">VLOOKUP(D757, Товар!A:F, 3, 0)</f>
        <v>Масло сливочное крестьянское</v>
      </c>
      <c r="J757" s="3" t="str">
        <f aca="false">IF(AND(H757="Заречный", F757="Поступление",I757=Товар!C$16),E757,"")</f>
        <v/>
      </c>
      <c r="K757" s="3" t="str">
        <f aca="false">IF(AND(H757="Заречный", F757="Продажа",I757=Товар!C$16),E757,"")</f>
        <v/>
      </c>
    </row>
    <row r="758" customFormat="false" ht="13.8" hidden="false" customHeight="false" outlineLevel="0" collapsed="false">
      <c r="A758" s="0" t="n">
        <v>757</v>
      </c>
      <c r="B758" s="2" t="n">
        <v>44349</v>
      </c>
      <c r="C758" s="0" t="s">
        <v>18</v>
      </c>
      <c r="D758" s="0" t="n">
        <v>1</v>
      </c>
      <c r="E758" s="0" t="n">
        <v>180</v>
      </c>
      <c r="F758" s="0" t="s">
        <v>10</v>
      </c>
      <c r="G758" s="0" t="n">
        <v>57</v>
      </c>
      <c r="H758" s="0" t="str">
        <f aca="false">VLOOKUP(C758,Магазин!A:C,2,0)</f>
        <v>Первомайский</v>
      </c>
      <c r="I758" s="0" t="str">
        <f aca="false">VLOOKUP(D758, Товар!A:F, 3, 0)</f>
        <v>Молоко ультрапастеризованное</v>
      </c>
      <c r="J758" s="3" t="str">
        <f aca="false">IF(AND(H758="Заречный", F758="Поступление",I758=Товар!C$16),E758,"")</f>
        <v/>
      </c>
      <c r="K758" s="3" t="str">
        <f aca="false">IF(AND(H758="Заречный", F758="Продажа",I758=Товар!C$16),E758,"")</f>
        <v/>
      </c>
    </row>
    <row r="759" customFormat="false" ht="13.8" hidden="false" customHeight="false" outlineLevel="0" collapsed="false">
      <c r="A759" s="0" t="n">
        <v>758</v>
      </c>
      <c r="B759" s="2" t="n">
        <v>44349</v>
      </c>
      <c r="C759" s="0" t="s">
        <v>18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VLOOKUP(C759,Магазин!A:C,2,0)</f>
        <v>Первомайский</v>
      </c>
      <c r="I759" s="0" t="str">
        <f aca="false">VLOOKUP(D759, Товар!A:F, 3, 0)</f>
        <v>Молоко ультрапастеризованное</v>
      </c>
      <c r="J759" s="3" t="str">
        <f aca="false">IF(AND(H759="Заречный", F759="Поступление",I759=Товар!C$16),E759,"")</f>
        <v/>
      </c>
      <c r="K759" s="3" t="str">
        <f aca="false">IF(AND(H759="Заречный", F759="Продажа",I759=Товар!C$16),E759,"")</f>
        <v/>
      </c>
    </row>
    <row r="760" customFormat="false" ht="13.8" hidden="false" customHeight="false" outlineLevel="0" collapsed="false">
      <c r="A760" s="0" t="n">
        <v>759</v>
      </c>
      <c r="B760" s="2" t="n">
        <v>44349</v>
      </c>
      <c r="C760" s="0" t="s">
        <v>18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VLOOKUP(C760,Магазин!A:C,2,0)</f>
        <v>Первомайский</v>
      </c>
      <c r="I760" s="0" t="str">
        <f aca="false">VLOOKUP(D760, Товар!A:F, 3, 0)</f>
        <v>Молоко детское с 8 месяцев</v>
      </c>
      <c r="J760" s="3" t="str">
        <f aca="false">IF(AND(H760="Заречный", F760="Поступление",I760=Товар!C$16),E760,"")</f>
        <v/>
      </c>
      <c r="K760" s="3" t="str">
        <f aca="false">IF(AND(H760="Заречный", F760="Продажа",I760=Товар!C$16),E760,"")</f>
        <v/>
      </c>
    </row>
    <row r="761" customFormat="false" ht="13.8" hidden="false" customHeight="false" outlineLevel="0" collapsed="false">
      <c r="A761" s="0" t="n">
        <v>760</v>
      </c>
      <c r="B761" s="2" t="n">
        <v>44349</v>
      </c>
      <c r="C761" s="0" t="s">
        <v>18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VLOOKUP(C761,Магазин!A:C,2,0)</f>
        <v>Первомайский</v>
      </c>
      <c r="I761" s="0" t="str">
        <f aca="false">VLOOKUP(D761, Товар!A:F, 3, 0)</f>
        <v>Молоко детское с 8 месяцев</v>
      </c>
      <c r="J761" s="3" t="str">
        <f aca="false">IF(AND(H761="Заречный", F761="Поступление",I761=Товар!C$16),E761,"")</f>
        <v/>
      </c>
      <c r="K761" s="3" t="str">
        <f aca="false">IF(AND(H761="Заречный", F761="Продажа",I761=Товар!C$16),E761,"")</f>
        <v/>
      </c>
    </row>
    <row r="762" customFormat="false" ht="13.8" hidden="false" customHeight="false" outlineLevel="0" collapsed="false">
      <c r="A762" s="0" t="n">
        <v>761</v>
      </c>
      <c r="B762" s="2" t="n">
        <v>44349</v>
      </c>
      <c r="C762" s="0" t="s">
        <v>18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VLOOKUP(C762,Магазин!A:C,2,0)</f>
        <v>Первомайский</v>
      </c>
      <c r="I762" s="0" t="str">
        <f aca="false">VLOOKUP(D762, Товар!A:F, 3, 0)</f>
        <v>Сливки 10%</v>
      </c>
      <c r="J762" s="3" t="str">
        <f aca="false">IF(AND(H762="Заречный", F762="Поступление",I762=Товар!C$16),E762,"")</f>
        <v/>
      </c>
      <c r="K762" s="3" t="str">
        <f aca="false">IF(AND(H762="Заречный", F762="Продажа",I762=Товар!C$16),E762,"")</f>
        <v/>
      </c>
    </row>
    <row r="763" customFormat="false" ht="13.8" hidden="false" customHeight="false" outlineLevel="0" collapsed="false">
      <c r="A763" s="0" t="n">
        <v>762</v>
      </c>
      <c r="B763" s="2" t="n">
        <v>44349</v>
      </c>
      <c r="C763" s="0" t="s">
        <v>18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VLOOKUP(C763,Магазин!A:C,2,0)</f>
        <v>Первомайский</v>
      </c>
      <c r="I763" s="0" t="str">
        <f aca="false">VLOOKUP(D763, Товар!A:F, 3, 0)</f>
        <v>Сливки 10%</v>
      </c>
      <c r="J763" s="3" t="str">
        <f aca="false">IF(AND(H763="Заречный", F763="Поступление",I763=Товар!C$16),E763,"")</f>
        <v/>
      </c>
      <c r="K763" s="3" t="str">
        <f aca="false">IF(AND(H763="Заречный", F763="Продажа",I763=Товар!C$16),E763,"")</f>
        <v/>
      </c>
    </row>
    <row r="764" customFormat="false" ht="13.8" hidden="false" customHeight="false" outlineLevel="0" collapsed="false">
      <c r="A764" s="0" t="n">
        <v>763</v>
      </c>
      <c r="B764" s="2" t="n">
        <v>44349</v>
      </c>
      <c r="C764" s="0" t="s">
        <v>18</v>
      </c>
      <c r="D764" s="0" t="n">
        <v>8</v>
      </c>
      <c r="E764" s="0" t="n">
        <v>170</v>
      </c>
      <c r="F764" s="0" t="s">
        <v>10</v>
      </c>
      <c r="G764" s="0" t="n">
        <v>220</v>
      </c>
      <c r="H764" s="0" t="str">
        <f aca="false">VLOOKUP(C764,Магазин!A:C,2,0)</f>
        <v>Первомайский</v>
      </c>
      <c r="I764" s="0" t="str">
        <f aca="false">VLOOKUP(D764, Товар!A:F, 3, 0)</f>
        <v>Сливки 35% для взбивания</v>
      </c>
      <c r="J764" s="3" t="str">
        <f aca="false">IF(AND(H764="Заречный", F764="Поступление",I764=Товар!C$16),E764,"")</f>
        <v/>
      </c>
      <c r="K764" s="3" t="str">
        <f aca="false">IF(AND(H764="Заречный", F764="Продажа",I764=Товар!C$16),E764,"")</f>
        <v/>
      </c>
    </row>
    <row r="765" customFormat="false" ht="13.8" hidden="false" customHeight="false" outlineLevel="0" collapsed="false">
      <c r="A765" s="0" t="n">
        <v>764</v>
      </c>
      <c r="B765" s="2" t="n">
        <v>44349</v>
      </c>
      <c r="C765" s="0" t="s">
        <v>18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VLOOKUP(C765,Магазин!A:C,2,0)</f>
        <v>Первомайский</v>
      </c>
      <c r="I765" s="0" t="str">
        <f aca="false">VLOOKUP(D765, Товар!A:F, 3, 0)</f>
        <v>Сливки 35% для взбивания</v>
      </c>
      <c r="J765" s="3" t="str">
        <f aca="false">IF(AND(H765="Заречный", F765="Поступление",I765=Товар!C$16),E765,"")</f>
        <v/>
      </c>
      <c r="K765" s="3" t="str">
        <f aca="false">IF(AND(H765="Заречный", F765="Продажа",I765=Товар!C$16),E765,"")</f>
        <v/>
      </c>
    </row>
    <row r="766" customFormat="false" ht="13.8" hidden="false" customHeight="false" outlineLevel="0" collapsed="false">
      <c r="A766" s="0" t="n">
        <v>765</v>
      </c>
      <c r="B766" s="2" t="n">
        <v>44349</v>
      </c>
      <c r="C766" s="0" t="s">
        <v>18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VLOOKUP(C766,Магазин!A:C,2,0)</f>
        <v>Первомайский</v>
      </c>
      <c r="I766" s="0" t="str">
        <f aca="false">VLOOKUP(D766, Товар!A:F, 3, 0)</f>
        <v>Творожок детский сладкий</v>
      </c>
      <c r="J766" s="3" t="str">
        <f aca="false">IF(AND(H766="Заречный", F766="Поступление",I766=Товар!C$16),E766,"")</f>
        <v/>
      </c>
      <c r="K766" s="3" t="str">
        <f aca="false">IF(AND(H766="Заречный", F766="Продажа",I766=Товар!C$16),E766,"")</f>
        <v/>
      </c>
    </row>
    <row r="767" customFormat="false" ht="13.8" hidden="false" customHeight="false" outlineLevel="0" collapsed="false">
      <c r="A767" s="0" t="n">
        <v>766</v>
      </c>
      <c r="B767" s="2" t="n">
        <v>44349</v>
      </c>
      <c r="C767" s="0" t="s">
        <v>18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VLOOKUP(C767,Магазин!A:C,2,0)</f>
        <v>Первомайский</v>
      </c>
      <c r="I767" s="0" t="str">
        <f aca="false">VLOOKUP(D767, Товар!A:F, 3, 0)</f>
        <v>Творожок детский сладкий</v>
      </c>
      <c r="J767" s="3" t="str">
        <f aca="false">IF(AND(H767="Заречный", F767="Поступление",I767=Товар!C$16),E767,"")</f>
        <v/>
      </c>
      <c r="K767" s="3" t="str">
        <f aca="false">IF(AND(H767="Заречный", F767="Продажа",I767=Товар!C$16),E767,"")</f>
        <v/>
      </c>
    </row>
    <row r="768" customFormat="false" ht="13.8" hidden="false" customHeight="false" outlineLevel="0" collapsed="false">
      <c r="A768" s="0" t="n">
        <v>767</v>
      </c>
      <c r="B768" s="2" t="n">
        <v>44349</v>
      </c>
      <c r="C768" s="0" t="s">
        <v>18</v>
      </c>
      <c r="D768" s="0" t="n">
        <v>16</v>
      </c>
      <c r="E768" s="0" t="n">
        <v>180</v>
      </c>
      <c r="F768" s="0" t="s">
        <v>10</v>
      </c>
      <c r="G768" s="0" t="n">
        <v>90</v>
      </c>
      <c r="H768" s="0" t="str">
        <f aca="false">VLOOKUP(C768,Магазин!A:C,2,0)</f>
        <v>Первомайский</v>
      </c>
      <c r="I768" s="0" t="str">
        <f aca="false">VLOOKUP(D768, Товар!A:F, 3, 0)</f>
        <v>Масло сливочное крестьянское</v>
      </c>
      <c r="J768" s="3" t="str">
        <f aca="false">IF(AND(H768="Заречный", F768="Поступление",I768=Товар!C$16),E768,"")</f>
        <v/>
      </c>
      <c r="K768" s="3" t="str">
        <f aca="false">IF(AND(H768="Заречный", F768="Продажа",I768=Товар!C$16),E768,"")</f>
        <v/>
      </c>
    </row>
    <row r="769" customFormat="false" ht="13.8" hidden="false" customHeight="false" outlineLevel="0" collapsed="false">
      <c r="A769" s="0" t="n">
        <v>768</v>
      </c>
      <c r="B769" s="2" t="n">
        <v>44349</v>
      </c>
      <c r="C769" s="0" t="s">
        <v>18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VLOOKUP(C769,Магазин!A:C,2,0)</f>
        <v>Первомайский</v>
      </c>
      <c r="I769" s="0" t="str">
        <f aca="false">VLOOKUP(D769, Товар!A:F, 3, 0)</f>
        <v>Масло сливочное крестьянское</v>
      </c>
      <c r="J769" s="3" t="str">
        <f aca="false">IF(AND(H769="Заречный", F769="Поступление",I769=Товар!C$16),E769,"")</f>
        <v/>
      </c>
      <c r="K769" s="3" t="str">
        <f aca="false">IF(AND(H769="Заречный", F769="Продажа",I769=Товар!C$16),E769,"")</f>
        <v/>
      </c>
    </row>
    <row r="770" customFormat="false" ht="13.8" hidden="false" customHeight="false" outlineLevel="0" collapsed="false">
      <c r="A770" s="0" t="n">
        <v>769</v>
      </c>
      <c r="B770" s="2" t="n">
        <v>44349</v>
      </c>
      <c r="C770" s="0" t="s">
        <v>19</v>
      </c>
      <c r="D770" s="0" t="n">
        <v>1</v>
      </c>
      <c r="E770" s="0" t="n">
        <v>170</v>
      </c>
      <c r="F770" s="0" t="s">
        <v>10</v>
      </c>
      <c r="G770" s="0" t="n">
        <v>57</v>
      </c>
      <c r="H770" s="0" t="str">
        <f aca="false">VLOOKUP(C770,Магазин!A:C,2,0)</f>
        <v>Первомайский</v>
      </c>
      <c r="I770" s="0" t="str">
        <f aca="false">VLOOKUP(D770, Товар!A:F, 3, 0)</f>
        <v>Молоко ультрапастеризованное</v>
      </c>
      <c r="J770" s="3" t="str">
        <f aca="false">IF(AND(H770="Заречный", F770="Поступление",I770=Товар!C$16),E770,"")</f>
        <v/>
      </c>
      <c r="K770" s="3" t="str">
        <f aca="false">IF(AND(H770="Заречный", F770="Продажа",I770=Товар!C$16),E770,"")</f>
        <v/>
      </c>
    </row>
    <row r="771" customFormat="false" ht="13.8" hidden="false" customHeight="false" outlineLevel="0" collapsed="false">
      <c r="A771" s="0" t="n">
        <v>770</v>
      </c>
      <c r="B771" s="2" t="n">
        <v>44349</v>
      </c>
      <c r="C771" s="0" t="s">
        <v>19</v>
      </c>
      <c r="D771" s="0" t="n">
        <v>1</v>
      </c>
      <c r="E771" s="0" t="n">
        <v>144</v>
      </c>
      <c r="F771" s="0" t="s">
        <v>11</v>
      </c>
      <c r="G771" s="0" t="n">
        <v>57</v>
      </c>
      <c r="H771" s="0" t="str">
        <f aca="false">VLOOKUP(C771,Магазин!A:C,2,0)</f>
        <v>Первомайский</v>
      </c>
      <c r="I771" s="0" t="str">
        <f aca="false">VLOOKUP(D771, Товар!A:F, 3, 0)</f>
        <v>Молоко ультрапастеризованное</v>
      </c>
      <c r="J771" s="3" t="str">
        <f aca="false">IF(AND(H771="Заречный", F771="Поступление",I771=Товар!C$16),E771,"")</f>
        <v/>
      </c>
      <c r="K771" s="3" t="str">
        <f aca="false">IF(AND(H771="Заречный", F771="Продажа",I771=Товар!C$16),E771,"")</f>
        <v/>
      </c>
    </row>
    <row r="772" customFormat="false" ht="13.8" hidden="false" customHeight="false" outlineLevel="0" collapsed="false">
      <c r="A772" s="0" t="n">
        <v>771</v>
      </c>
      <c r="B772" s="2" t="n">
        <v>44349</v>
      </c>
      <c r="C772" s="0" t="s">
        <v>19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VLOOKUP(C772,Магазин!A:C,2,0)</f>
        <v>Первомайский</v>
      </c>
      <c r="I772" s="0" t="str">
        <f aca="false">VLOOKUP(D772, Товар!A:F, 3, 0)</f>
        <v>Молоко детское с 8 месяцев</v>
      </c>
      <c r="J772" s="3" t="str">
        <f aca="false">IF(AND(H772="Заречный", F772="Поступление",I772=Товар!C$16),E772,"")</f>
        <v/>
      </c>
      <c r="K772" s="3" t="str">
        <f aca="false">IF(AND(H772="Заречный", F772="Продажа",I772=Товар!C$16),E772,"")</f>
        <v/>
      </c>
    </row>
    <row r="773" customFormat="false" ht="13.8" hidden="false" customHeight="false" outlineLevel="0" collapsed="false">
      <c r="A773" s="0" t="n">
        <v>772</v>
      </c>
      <c r="B773" s="2" t="n">
        <v>44349</v>
      </c>
      <c r="C773" s="0" t="s">
        <v>19</v>
      </c>
      <c r="D773" s="0" t="n">
        <v>3</v>
      </c>
      <c r="E773" s="0" t="n">
        <v>160</v>
      </c>
      <c r="F773" s="0" t="s">
        <v>11</v>
      </c>
      <c r="G773" s="0" t="n">
        <v>35</v>
      </c>
      <c r="H773" s="0" t="str">
        <f aca="false">VLOOKUP(C773,Магазин!A:C,2,0)</f>
        <v>Первомайский</v>
      </c>
      <c r="I773" s="0" t="str">
        <f aca="false">VLOOKUP(D773, Товар!A:F, 3, 0)</f>
        <v>Молоко детское с 8 месяцев</v>
      </c>
      <c r="J773" s="3" t="str">
        <f aca="false">IF(AND(H773="Заречный", F773="Поступление",I773=Товар!C$16),E773,"")</f>
        <v/>
      </c>
      <c r="K773" s="3" t="str">
        <f aca="false">IF(AND(H773="Заречный", F773="Продажа",I773=Товар!C$16),E773,"")</f>
        <v/>
      </c>
    </row>
    <row r="774" customFormat="false" ht="13.8" hidden="false" customHeight="false" outlineLevel="0" collapsed="false">
      <c r="A774" s="0" t="n">
        <v>773</v>
      </c>
      <c r="B774" s="2" t="n">
        <v>44349</v>
      </c>
      <c r="C774" s="0" t="s">
        <v>19</v>
      </c>
      <c r="D774" s="0" t="n">
        <v>7</v>
      </c>
      <c r="E774" s="0" t="n">
        <v>180</v>
      </c>
      <c r="F774" s="0" t="s">
        <v>10</v>
      </c>
      <c r="G774" s="0" t="n">
        <v>38</v>
      </c>
      <c r="H774" s="0" t="str">
        <f aca="false">VLOOKUP(C774,Магазин!A:C,2,0)</f>
        <v>Первомайский</v>
      </c>
      <c r="I774" s="0" t="str">
        <f aca="false">VLOOKUP(D774, Товар!A:F, 3, 0)</f>
        <v>Сливки 10%</v>
      </c>
      <c r="J774" s="3" t="str">
        <f aca="false">IF(AND(H774="Заречный", F774="Поступление",I774=Товар!C$16),E774,"")</f>
        <v/>
      </c>
      <c r="K774" s="3" t="str">
        <f aca="false">IF(AND(H774="Заречный", F774="Продажа",I774=Товар!C$16),E774,"")</f>
        <v/>
      </c>
    </row>
    <row r="775" customFormat="false" ht="13.8" hidden="false" customHeight="false" outlineLevel="0" collapsed="false">
      <c r="A775" s="0" t="n">
        <v>774</v>
      </c>
      <c r="B775" s="2" t="n">
        <v>44349</v>
      </c>
      <c r="C775" s="0" t="s">
        <v>19</v>
      </c>
      <c r="D775" s="0" t="n">
        <v>7</v>
      </c>
      <c r="E775" s="0" t="n">
        <v>80</v>
      </c>
      <c r="F775" s="0" t="s">
        <v>11</v>
      </c>
      <c r="G775" s="0" t="n">
        <v>38</v>
      </c>
      <c r="H775" s="0" t="str">
        <f aca="false">VLOOKUP(C775,Магазин!A:C,2,0)</f>
        <v>Первомайский</v>
      </c>
      <c r="I775" s="0" t="str">
        <f aca="false">VLOOKUP(D775, Товар!A:F, 3, 0)</f>
        <v>Сливки 10%</v>
      </c>
      <c r="J775" s="3" t="str">
        <f aca="false">IF(AND(H775="Заречный", F775="Поступление",I775=Товар!C$16),E775,"")</f>
        <v/>
      </c>
      <c r="K775" s="3" t="str">
        <f aca="false">IF(AND(H775="Заречный", F775="Продажа",I775=Товар!C$16),E775,"")</f>
        <v/>
      </c>
    </row>
    <row r="776" customFormat="false" ht="13.5" hidden="false" customHeight="true" outlineLevel="0" collapsed="false">
      <c r="A776" s="0" t="n">
        <v>775</v>
      </c>
      <c r="B776" s="2" t="n">
        <v>44349</v>
      </c>
      <c r="C776" s="0" t="s">
        <v>19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VLOOKUP(C776,Магазин!A:C,2,0)</f>
        <v>Первомайский</v>
      </c>
      <c r="I776" s="0" t="str">
        <f aca="false">VLOOKUP(D776, Товар!A:F, 3, 0)</f>
        <v>Сливки 35% для взбивания</v>
      </c>
      <c r="J776" s="3" t="str">
        <f aca="false">IF(AND(H776="Заречный", F776="Поступление",I776=Товар!C$16),E776,"")</f>
        <v/>
      </c>
      <c r="K776" s="3" t="str">
        <f aca="false">IF(AND(H776="Заречный", F776="Продажа",I776=Товар!C$16),E776,"")</f>
        <v/>
      </c>
    </row>
    <row r="777" customFormat="false" ht="13.5" hidden="false" customHeight="true" outlineLevel="0" collapsed="false">
      <c r="A777" s="0" t="n">
        <v>776</v>
      </c>
      <c r="B777" s="2" t="n">
        <v>44349</v>
      </c>
      <c r="C777" s="0" t="s">
        <v>19</v>
      </c>
      <c r="D777" s="0" t="n">
        <v>8</v>
      </c>
      <c r="E777" s="0" t="n">
        <v>39</v>
      </c>
      <c r="F777" s="0" t="s">
        <v>11</v>
      </c>
      <c r="G777" s="0" t="n">
        <v>220</v>
      </c>
      <c r="H777" s="0" t="str">
        <f aca="false">VLOOKUP(C777,Магазин!A:C,2,0)</f>
        <v>Первомайский</v>
      </c>
      <c r="I777" s="0" t="str">
        <f aca="false">VLOOKUP(D777, Товар!A:F, 3, 0)</f>
        <v>Сливки 35% для взбивания</v>
      </c>
      <c r="J777" s="3" t="str">
        <f aca="false">IF(AND(H777="Заречный", F777="Поступление",I777=Товар!C$16),E777,"")</f>
        <v/>
      </c>
      <c r="K777" s="3" t="str">
        <f aca="false">IF(AND(H777="Заречный", F777="Продажа",I777=Товар!C$16),E777,"")</f>
        <v/>
      </c>
    </row>
    <row r="778" customFormat="false" ht="13.8" hidden="false" customHeight="false" outlineLevel="0" collapsed="false">
      <c r="A778" s="0" t="n">
        <v>777</v>
      </c>
      <c r="B778" s="2" t="n">
        <v>44349</v>
      </c>
      <c r="C778" s="0" t="s">
        <v>19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VLOOKUP(C778,Магазин!A:C,2,0)</f>
        <v>Первомайский</v>
      </c>
      <c r="I778" s="0" t="str">
        <f aca="false">VLOOKUP(D778, Товар!A:F, 3, 0)</f>
        <v>Творожок детский сладкий</v>
      </c>
      <c r="J778" s="3" t="str">
        <f aca="false">IF(AND(H778="Заречный", F778="Поступление",I778=Товар!C$16),E778,"")</f>
        <v/>
      </c>
      <c r="K778" s="3" t="str">
        <f aca="false">IF(AND(H778="Заречный", F778="Продажа",I778=Товар!C$16),E778,"")</f>
        <v/>
      </c>
    </row>
    <row r="779" customFormat="false" ht="13.8" hidden="false" customHeight="false" outlineLevel="0" collapsed="false">
      <c r="A779" s="0" t="n">
        <v>778</v>
      </c>
      <c r="B779" s="2" t="n">
        <v>44349</v>
      </c>
      <c r="C779" s="0" t="s">
        <v>19</v>
      </c>
      <c r="D779" s="0" t="n">
        <v>14</v>
      </c>
      <c r="E779" s="0" t="n">
        <v>200</v>
      </c>
      <c r="F779" s="0" t="s">
        <v>11</v>
      </c>
      <c r="G779" s="0" t="n">
        <v>30</v>
      </c>
      <c r="H779" s="0" t="str">
        <f aca="false">VLOOKUP(C779,Магазин!A:C,2,0)</f>
        <v>Первомайский</v>
      </c>
      <c r="I779" s="0" t="str">
        <f aca="false">VLOOKUP(D779, Товар!A:F, 3, 0)</f>
        <v>Творожок детский сладкий</v>
      </c>
      <c r="J779" s="3" t="str">
        <f aca="false">IF(AND(H779="Заречный", F779="Поступление",I779=Товар!C$16),E779,"")</f>
        <v/>
      </c>
      <c r="K779" s="3" t="str">
        <f aca="false">IF(AND(H779="Заречный", F779="Продажа",I779=Товар!C$16),E779,"")</f>
        <v/>
      </c>
    </row>
    <row r="780" customFormat="false" ht="13.8" hidden="false" customHeight="false" outlineLevel="0" collapsed="false">
      <c r="A780" s="0" t="n">
        <v>779</v>
      </c>
      <c r="B780" s="2" t="n">
        <v>44349</v>
      </c>
      <c r="C780" s="0" t="s">
        <v>19</v>
      </c>
      <c r="D780" s="0" t="n">
        <v>16</v>
      </c>
      <c r="E780" s="0" t="n">
        <v>170</v>
      </c>
      <c r="F780" s="0" t="s">
        <v>10</v>
      </c>
      <c r="G780" s="0" t="n">
        <v>90</v>
      </c>
      <c r="H780" s="0" t="str">
        <f aca="false">VLOOKUP(C780,Магазин!A:C,2,0)</f>
        <v>Первомайский</v>
      </c>
      <c r="I780" s="0" t="str">
        <f aca="false">VLOOKUP(D780, Товар!A:F, 3, 0)</f>
        <v>Масло сливочное крестьянское</v>
      </c>
      <c r="J780" s="3" t="str">
        <f aca="false">IF(AND(H780="Заречный", F780="Поступление",I780=Товар!C$16),E780,"")</f>
        <v/>
      </c>
      <c r="K780" s="3" t="str">
        <f aca="false">IF(AND(H780="Заречный", F780="Продажа",I780=Товар!C$16),E780,"")</f>
        <v/>
      </c>
    </row>
    <row r="781" customFormat="false" ht="13.8" hidden="false" customHeight="false" outlineLevel="0" collapsed="false">
      <c r="A781" s="0" t="n">
        <v>780</v>
      </c>
      <c r="B781" s="2" t="n">
        <v>44349</v>
      </c>
      <c r="C781" s="0" t="s">
        <v>19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VLOOKUP(C781,Магазин!A:C,2,0)</f>
        <v>Первомайский</v>
      </c>
      <c r="I781" s="0" t="str">
        <f aca="false">VLOOKUP(D781, Товар!A:F, 3, 0)</f>
        <v>Масло сливочное крестьянское</v>
      </c>
      <c r="J781" s="3" t="str">
        <f aca="false">IF(AND(H781="Заречный", F781="Поступление",I781=Товар!C$16),E781,"")</f>
        <v/>
      </c>
      <c r="K781" s="3" t="str">
        <f aca="false">IF(AND(H781="Заречный", F781="Продажа",I781=Товар!C$16),E781,"")</f>
        <v/>
      </c>
    </row>
    <row r="782" customFormat="false" ht="13.8" hidden="false" customHeight="false" outlineLevel="0" collapsed="false">
      <c r="A782" s="0" t="n">
        <v>781</v>
      </c>
      <c r="B782" s="2" t="n">
        <v>44349</v>
      </c>
      <c r="C782" s="0" t="s">
        <v>20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VLOOKUP(C782,Магазин!A:C,2,0)</f>
        <v>Заречный</v>
      </c>
      <c r="I782" s="0" t="str">
        <f aca="false">VLOOKUP(D782, Товар!A:F, 3, 0)</f>
        <v>Молоко ультрапастеризованное</v>
      </c>
      <c r="J782" s="3" t="str">
        <f aca="false">IF(AND(H782="Заречный", F782="Поступление",I782=Товар!C$16),E782,"")</f>
        <v/>
      </c>
      <c r="K782" s="3" t="str">
        <f aca="false">IF(AND(H782="Заречный", F782="Продажа",I782=Товар!C$16),E782,"")</f>
        <v/>
      </c>
    </row>
    <row r="783" customFormat="false" ht="13.8" hidden="false" customHeight="false" outlineLevel="0" collapsed="false">
      <c r="A783" s="0" t="n">
        <v>782</v>
      </c>
      <c r="B783" s="2" t="n">
        <v>44349</v>
      </c>
      <c r="C783" s="0" t="s">
        <v>20</v>
      </c>
      <c r="D783" s="0" t="n">
        <v>1</v>
      </c>
      <c r="E783" s="0" t="n">
        <v>96</v>
      </c>
      <c r="F783" s="0" t="s">
        <v>11</v>
      </c>
      <c r="G783" s="0" t="n">
        <v>57</v>
      </c>
      <c r="H783" s="0" t="str">
        <f aca="false">VLOOKUP(C783,Магазин!A:C,2,0)</f>
        <v>Заречный</v>
      </c>
      <c r="I783" s="0" t="str">
        <f aca="false">VLOOKUP(D783, Товар!A:F, 3, 0)</f>
        <v>Молоко ультрапастеризованное</v>
      </c>
      <c r="J783" s="3" t="str">
        <f aca="false">IF(AND(H783="Заречный", F783="Поступление",I783=Товар!C$16),E783,"")</f>
        <v/>
      </c>
      <c r="K783" s="3" t="str">
        <f aca="false">IF(AND(H783="Заречный", F783="Продажа",I783=Товар!C$16),E783,"")</f>
        <v/>
      </c>
    </row>
    <row r="784" customFormat="false" ht="13.8" hidden="false" customHeight="false" outlineLevel="0" collapsed="false">
      <c r="A784" s="0" t="n">
        <v>783</v>
      </c>
      <c r="B784" s="2" t="n">
        <v>44349</v>
      </c>
      <c r="C784" s="0" t="s">
        <v>20</v>
      </c>
      <c r="D784" s="0" t="n">
        <v>3</v>
      </c>
      <c r="E784" s="0" t="n">
        <v>180</v>
      </c>
      <c r="F784" s="0" t="s">
        <v>10</v>
      </c>
      <c r="G784" s="0" t="n">
        <v>35</v>
      </c>
      <c r="H784" s="0" t="str">
        <f aca="false">VLOOKUP(C784,Магазин!A:C,2,0)</f>
        <v>Заречный</v>
      </c>
      <c r="I784" s="0" t="str">
        <f aca="false">VLOOKUP(D784, Товар!A:F, 3, 0)</f>
        <v>Молоко детское с 8 месяцев</v>
      </c>
      <c r="J784" s="3" t="str">
        <f aca="false">IF(AND(H784="Заречный", F784="Поступление",I784=Товар!C$16),E784,"")</f>
        <v/>
      </c>
      <c r="K784" s="3" t="str">
        <f aca="false">IF(AND(H784="Заречный", F784="Продажа",I784=Товар!C$16),E784,"")</f>
        <v/>
      </c>
    </row>
    <row r="785" customFormat="false" ht="13.8" hidden="false" customHeight="false" outlineLevel="0" collapsed="false">
      <c r="A785" s="0" t="n">
        <v>784</v>
      </c>
      <c r="B785" s="2" t="n">
        <v>44349</v>
      </c>
      <c r="C785" s="0" t="s">
        <v>20</v>
      </c>
      <c r="D785" s="0" t="n">
        <v>3</v>
      </c>
      <c r="E785" s="0" t="n">
        <v>128</v>
      </c>
      <c r="F785" s="0" t="s">
        <v>11</v>
      </c>
      <c r="G785" s="0" t="n">
        <v>35</v>
      </c>
      <c r="H785" s="0" t="str">
        <f aca="false">VLOOKUP(C785,Магазин!A:C,2,0)</f>
        <v>Заречный</v>
      </c>
      <c r="I785" s="0" t="str">
        <f aca="false">VLOOKUP(D785, Товар!A:F, 3, 0)</f>
        <v>Молоко детское с 8 месяцев</v>
      </c>
      <c r="J785" s="3" t="str">
        <f aca="false">IF(AND(H785="Заречный", F785="Поступление",I785=Товар!C$16),E785,"")</f>
        <v/>
      </c>
      <c r="K785" s="3" t="str">
        <f aca="false">IF(AND(H785="Заречный", F785="Продажа",I785=Товар!C$16),E785,"")</f>
        <v/>
      </c>
    </row>
    <row r="786" customFormat="false" ht="13.8" hidden="false" customHeight="false" outlineLevel="0" collapsed="false">
      <c r="A786" s="0" t="n">
        <v>785</v>
      </c>
      <c r="B786" s="2" t="n">
        <v>44349</v>
      </c>
      <c r="C786" s="0" t="s">
        <v>20</v>
      </c>
      <c r="D786" s="0" t="n">
        <v>7</v>
      </c>
      <c r="E786" s="0" t="n">
        <v>170</v>
      </c>
      <c r="F786" s="0" t="s">
        <v>10</v>
      </c>
      <c r="G786" s="0" t="n">
        <v>38</v>
      </c>
      <c r="H786" s="0" t="str">
        <f aca="false">VLOOKUP(C786,Магазин!A:C,2,0)</f>
        <v>Заречный</v>
      </c>
      <c r="I786" s="0" t="str">
        <f aca="false">VLOOKUP(D786, Товар!A:F, 3, 0)</f>
        <v>Сливки 10%</v>
      </c>
      <c r="J786" s="3" t="str">
        <f aca="false">IF(AND(H786="Заречный", F786="Поступление",I786=Товар!C$16),E786,"")</f>
        <v/>
      </c>
      <c r="K786" s="3" t="str">
        <f aca="false">IF(AND(H786="Заречный", F786="Продажа",I786=Товар!C$16),E786,"")</f>
        <v/>
      </c>
    </row>
    <row r="787" customFormat="false" ht="13.8" hidden="false" customHeight="false" outlineLevel="0" collapsed="false">
      <c r="A787" s="0" t="n">
        <v>786</v>
      </c>
      <c r="B787" s="2" t="n">
        <v>44349</v>
      </c>
      <c r="C787" s="0" t="s">
        <v>20</v>
      </c>
      <c r="D787" s="0" t="n">
        <v>7</v>
      </c>
      <c r="E787" s="0" t="n">
        <v>48</v>
      </c>
      <c r="F787" s="0" t="s">
        <v>11</v>
      </c>
      <c r="G787" s="0" t="n">
        <v>38</v>
      </c>
      <c r="H787" s="0" t="str">
        <f aca="false">VLOOKUP(C787,Магазин!A:C,2,0)</f>
        <v>Заречный</v>
      </c>
      <c r="I787" s="0" t="str">
        <f aca="false">VLOOKUP(D787, Товар!A:F, 3, 0)</f>
        <v>Сливки 10%</v>
      </c>
      <c r="J787" s="3" t="str">
        <f aca="false">IF(AND(H787="Заречный", F787="Поступление",I787=Товар!C$16),E787,"")</f>
        <v/>
      </c>
      <c r="K787" s="3" t="str">
        <f aca="false">IF(AND(H787="Заречный", F787="Продажа",I787=Товар!C$16),E787,"")</f>
        <v/>
      </c>
    </row>
    <row r="788" customFormat="false" ht="13.8" hidden="false" customHeight="false" outlineLevel="0" collapsed="false">
      <c r="A788" s="0" t="n">
        <v>787</v>
      </c>
      <c r="B788" s="2" t="n">
        <v>44349</v>
      </c>
      <c r="C788" s="0" t="s">
        <v>20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VLOOKUP(C788,Магазин!A:C,2,0)</f>
        <v>Заречный</v>
      </c>
      <c r="I788" s="0" t="str">
        <f aca="false">VLOOKUP(D788, Товар!A:F, 3, 0)</f>
        <v>Сливки 35% для взбивания</v>
      </c>
      <c r="J788" s="3" t="str">
        <f aca="false">IF(AND(H788="Заречный", F788="Поступление",I788=Товар!C$16),E788,"")</f>
        <v/>
      </c>
      <c r="K788" s="3" t="str">
        <f aca="false">IF(AND(H788="Заречный", F788="Продажа",I788=Товар!C$16),E788,"")</f>
        <v/>
      </c>
    </row>
    <row r="789" customFormat="false" ht="13.8" hidden="false" customHeight="false" outlineLevel="0" collapsed="false">
      <c r="A789" s="0" t="n">
        <v>788</v>
      </c>
      <c r="B789" s="2" t="n">
        <v>44349</v>
      </c>
      <c r="C789" s="0" t="s">
        <v>20</v>
      </c>
      <c r="D789" s="0" t="n">
        <v>8</v>
      </c>
      <c r="E789" s="0" t="n">
        <v>29</v>
      </c>
      <c r="F789" s="0" t="s">
        <v>11</v>
      </c>
      <c r="G789" s="0" t="n">
        <v>220</v>
      </c>
      <c r="H789" s="0" t="str">
        <f aca="false">VLOOKUP(C789,Магазин!A:C,2,0)</f>
        <v>Заречный</v>
      </c>
      <c r="I789" s="0" t="str">
        <f aca="false">VLOOKUP(D789, Товар!A:F, 3, 0)</f>
        <v>Сливки 35% для взбивания</v>
      </c>
      <c r="J789" s="3" t="str">
        <f aca="false">IF(AND(H789="Заречный", F789="Поступление",I789=Товар!C$16),E789,"")</f>
        <v/>
      </c>
      <c r="K789" s="3" t="str">
        <f aca="false">IF(AND(H789="Заречный", F789="Продажа",I789=Товар!C$16),E789,"")</f>
        <v/>
      </c>
    </row>
    <row r="790" customFormat="false" ht="13.8" hidden="false" customHeight="false" outlineLevel="0" collapsed="false">
      <c r="A790" s="0" t="n">
        <v>789</v>
      </c>
      <c r="B790" s="2" t="n">
        <v>44349</v>
      </c>
      <c r="C790" s="0" t="s">
        <v>20</v>
      </c>
      <c r="D790" s="0" t="n">
        <v>14</v>
      </c>
      <c r="E790" s="0" t="n">
        <v>180</v>
      </c>
      <c r="F790" s="0" t="s">
        <v>10</v>
      </c>
      <c r="G790" s="0" t="n">
        <v>30</v>
      </c>
      <c r="H790" s="0" t="str">
        <f aca="false">VLOOKUP(C790,Магазин!A:C,2,0)</f>
        <v>Заречный</v>
      </c>
      <c r="I790" s="0" t="str">
        <f aca="false">VLOOKUP(D790, Товар!A:F, 3, 0)</f>
        <v>Творожок детский сладкий</v>
      </c>
      <c r="J790" s="3" t="str">
        <f aca="false">IF(AND(H790="Заречный", F790="Поступление",I790=Товар!C$16),E790,"")</f>
        <v/>
      </c>
      <c r="K790" s="3" t="str">
        <f aca="false">IF(AND(H790="Заречный", F790="Продажа",I790=Товар!C$16),E790,"")</f>
        <v/>
      </c>
    </row>
    <row r="791" customFormat="false" ht="13.8" hidden="false" customHeight="false" outlineLevel="0" collapsed="false">
      <c r="A791" s="0" t="n">
        <v>790</v>
      </c>
      <c r="B791" s="2" t="n">
        <v>44349</v>
      </c>
      <c r="C791" s="0" t="s">
        <v>20</v>
      </c>
      <c r="D791" s="0" t="n">
        <v>14</v>
      </c>
      <c r="E791" s="0" t="n">
        <v>120</v>
      </c>
      <c r="F791" s="0" t="s">
        <v>11</v>
      </c>
      <c r="G791" s="0" t="n">
        <v>30</v>
      </c>
      <c r="H791" s="0" t="str">
        <f aca="false">VLOOKUP(C791,Магазин!A:C,2,0)</f>
        <v>Заречный</v>
      </c>
      <c r="I791" s="0" t="str">
        <f aca="false">VLOOKUP(D791, Товар!A:F, 3, 0)</f>
        <v>Творожок детский сладкий</v>
      </c>
      <c r="J791" s="3" t="str">
        <f aca="false">IF(AND(H791="Заречный", F791="Поступление",I791=Товар!C$16),E791,"")</f>
        <v/>
      </c>
      <c r="K791" s="3" t="str">
        <f aca="false">IF(AND(H791="Заречный", F791="Продажа",I791=Товар!C$16),E791,"")</f>
        <v/>
      </c>
    </row>
    <row r="792" customFormat="false" ht="13.8" hidden="false" customHeight="false" outlineLevel="0" collapsed="false">
      <c r="A792" s="0" t="n">
        <v>791</v>
      </c>
      <c r="B792" s="2" t="n">
        <v>44349</v>
      </c>
      <c r="C792" s="0" t="s">
        <v>20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VLOOKUP(C792,Магазин!A:C,2,0)</f>
        <v>Заречный</v>
      </c>
      <c r="I792" s="0" t="str">
        <f aca="false">VLOOKUP(D792, Товар!A:F, 3, 0)</f>
        <v>Масло сливочное крестьянское</v>
      </c>
      <c r="J792" s="3" t="str">
        <f aca="false">IF(AND(H792="Заречный", F792="Поступление",I792=Товар!C$16),E792,"")</f>
        <v/>
      </c>
      <c r="K792" s="3" t="str">
        <f aca="false">IF(AND(H792="Заречный", F792="Продажа",I792=Товар!C$16),E792,"")</f>
        <v/>
      </c>
    </row>
    <row r="793" customFormat="false" ht="13.8" hidden="false" customHeight="false" outlineLevel="0" collapsed="false">
      <c r="A793" s="0" t="n">
        <v>792</v>
      </c>
      <c r="B793" s="2" t="n">
        <v>44349</v>
      </c>
      <c r="C793" s="0" t="s">
        <v>20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VLOOKUP(C793,Магазин!A:C,2,0)</f>
        <v>Заречный</v>
      </c>
      <c r="I793" s="0" t="str">
        <f aca="false">VLOOKUP(D793, Товар!A:F, 3, 0)</f>
        <v>Масло сливочное крестьянское</v>
      </c>
      <c r="J793" s="3" t="str">
        <f aca="false">IF(AND(H793="Заречный", F793="Поступление",I793=Товар!C$16),E793,"")</f>
        <v/>
      </c>
      <c r="K793" s="3" t="str">
        <f aca="false">IF(AND(H793="Заречный", F793="Продажа",I793=Товар!C$16),E793,"")</f>
        <v/>
      </c>
    </row>
    <row r="794" customFormat="false" ht="13.8" hidden="false" customHeight="false" outlineLevel="0" collapsed="false">
      <c r="A794" s="0" t="n">
        <v>793</v>
      </c>
      <c r="B794" s="2" t="n">
        <v>44349</v>
      </c>
      <c r="C794" s="0" t="s">
        <v>21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VLOOKUP(C794,Магазин!A:C,2,0)</f>
        <v>Первомайский</v>
      </c>
      <c r="I794" s="0" t="str">
        <f aca="false">VLOOKUP(D794, Товар!A:F, 3, 0)</f>
        <v>Молоко ультрапастеризованное</v>
      </c>
      <c r="J794" s="3" t="str">
        <f aca="false">IF(AND(H794="Заречный", F794="Поступление",I794=Товар!C$16),E794,"")</f>
        <v/>
      </c>
      <c r="K794" s="3" t="str">
        <f aca="false">IF(AND(H794="Заречный", F794="Продажа",I794=Товар!C$16),E794,"")</f>
        <v/>
      </c>
    </row>
    <row r="795" customFormat="false" ht="13.8" hidden="false" customHeight="false" outlineLevel="0" collapsed="false">
      <c r="A795" s="0" t="n">
        <v>794</v>
      </c>
      <c r="B795" s="2" t="n">
        <v>44349</v>
      </c>
      <c r="C795" s="0" t="s">
        <v>21</v>
      </c>
      <c r="D795" s="0" t="n">
        <v>1</v>
      </c>
      <c r="E795" s="0" t="n">
        <v>144</v>
      </c>
      <c r="F795" s="0" t="s">
        <v>11</v>
      </c>
      <c r="G795" s="0" t="n">
        <v>57</v>
      </c>
      <c r="H795" s="0" t="str">
        <f aca="false">VLOOKUP(C795,Магазин!A:C,2,0)</f>
        <v>Первомайский</v>
      </c>
      <c r="I795" s="0" t="str">
        <f aca="false">VLOOKUP(D795, Товар!A:F, 3, 0)</f>
        <v>Молоко ультрапастеризованное</v>
      </c>
      <c r="J795" s="3" t="str">
        <f aca="false">IF(AND(H795="Заречный", F795="Поступление",I795=Товар!C$16),E795,"")</f>
        <v/>
      </c>
      <c r="K795" s="3" t="str">
        <f aca="false">IF(AND(H795="Заречный", F795="Продажа",I795=Товар!C$16),E795,"")</f>
        <v/>
      </c>
    </row>
    <row r="796" customFormat="false" ht="13.8" hidden="false" customHeight="false" outlineLevel="0" collapsed="false">
      <c r="A796" s="0" t="n">
        <v>795</v>
      </c>
      <c r="B796" s="2" t="n">
        <v>44349</v>
      </c>
      <c r="C796" s="0" t="s">
        <v>21</v>
      </c>
      <c r="D796" s="0" t="n">
        <v>3</v>
      </c>
      <c r="E796" s="0" t="n">
        <v>170</v>
      </c>
      <c r="F796" s="0" t="s">
        <v>10</v>
      </c>
      <c r="G796" s="0" t="n">
        <v>35</v>
      </c>
      <c r="H796" s="0" t="str">
        <f aca="false">VLOOKUP(C796,Магазин!A:C,2,0)</f>
        <v>Первомайский</v>
      </c>
      <c r="I796" s="0" t="str">
        <f aca="false">VLOOKUP(D796, Товар!A:F, 3, 0)</f>
        <v>Молоко детское с 8 месяцев</v>
      </c>
      <c r="J796" s="3" t="str">
        <f aca="false">IF(AND(H796="Заречный", F796="Поступление",I796=Товар!C$16),E796,"")</f>
        <v/>
      </c>
      <c r="K796" s="3" t="str">
        <f aca="false">IF(AND(H796="Заречный", F796="Продажа",I796=Товар!C$16),E796,"")</f>
        <v/>
      </c>
    </row>
    <row r="797" customFormat="false" ht="13.8" hidden="false" customHeight="false" outlineLevel="0" collapsed="false">
      <c r="A797" s="0" t="n">
        <v>796</v>
      </c>
      <c r="B797" s="2" t="n">
        <v>44349</v>
      </c>
      <c r="C797" s="0" t="s">
        <v>21</v>
      </c>
      <c r="D797" s="0" t="n">
        <v>3</v>
      </c>
      <c r="E797" s="0" t="n">
        <v>160</v>
      </c>
      <c r="F797" s="0" t="s">
        <v>11</v>
      </c>
      <c r="G797" s="0" t="n">
        <v>35</v>
      </c>
      <c r="H797" s="0" t="str">
        <f aca="false">VLOOKUP(C797,Магазин!A:C,2,0)</f>
        <v>Первомайский</v>
      </c>
      <c r="I797" s="0" t="str">
        <f aca="false">VLOOKUP(D797, Товар!A:F, 3, 0)</f>
        <v>Молоко детское с 8 месяцев</v>
      </c>
      <c r="J797" s="3" t="str">
        <f aca="false">IF(AND(H797="Заречный", F797="Поступление",I797=Товар!C$16),E797,"")</f>
        <v/>
      </c>
      <c r="K797" s="3" t="str">
        <f aca="false">IF(AND(H797="Заречный", F797="Продажа",I797=Товар!C$16),E797,"")</f>
        <v/>
      </c>
    </row>
    <row r="798" customFormat="false" ht="13.8" hidden="false" customHeight="false" outlineLevel="0" collapsed="false">
      <c r="A798" s="0" t="n">
        <v>797</v>
      </c>
      <c r="B798" s="2" t="n">
        <v>44349</v>
      </c>
      <c r="C798" s="0" t="s">
        <v>21</v>
      </c>
      <c r="D798" s="0" t="n">
        <v>7</v>
      </c>
      <c r="E798" s="0" t="n">
        <v>180</v>
      </c>
      <c r="F798" s="0" t="s">
        <v>10</v>
      </c>
      <c r="G798" s="0" t="n">
        <v>38</v>
      </c>
      <c r="H798" s="0" t="str">
        <f aca="false">VLOOKUP(C798,Магазин!A:C,2,0)</f>
        <v>Первомайский</v>
      </c>
      <c r="I798" s="0" t="str">
        <f aca="false">VLOOKUP(D798, Товар!A:F, 3, 0)</f>
        <v>Сливки 10%</v>
      </c>
      <c r="J798" s="3" t="str">
        <f aca="false">IF(AND(H798="Заречный", F798="Поступление",I798=Товар!C$16),E798,"")</f>
        <v/>
      </c>
      <c r="K798" s="3" t="str">
        <f aca="false">IF(AND(H798="Заречный", F798="Продажа",I798=Товар!C$16),E798,"")</f>
        <v/>
      </c>
    </row>
    <row r="799" customFormat="false" ht="13.8" hidden="false" customHeight="false" outlineLevel="0" collapsed="false">
      <c r="A799" s="0" t="n">
        <v>798</v>
      </c>
      <c r="B799" s="2" t="n">
        <v>44349</v>
      </c>
      <c r="C799" s="0" t="s">
        <v>21</v>
      </c>
      <c r="D799" s="0" t="n">
        <v>7</v>
      </c>
      <c r="E799" s="0" t="n">
        <v>80</v>
      </c>
      <c r="F799" s="0" t="s">
        <v>11</v>
      </c>
      <c r="G799" s="0" t="n">
        <v>38</v>
      </c>
      <c r="H799" s="0" t="str">
        <f aca="false">VLOOKUP(C799,Магазин!A:C,2,0)</f>
        <v>Первомайский</v>
      </c>
      <c r="I799" s="0" t="str">
        <f aca="false">VLOOKUP(D799, Товар!A:F, 3, 0)</f>
        <v>Сливки 10%</v>
      </c>
      <c r="J799" s="3" t="str">
        <f aca="false">IF(AND(H799="Заречный", F799="Поступление",I799=Товар!C$16),E799,"")</f>
        <v/>
      </c>
      <c r="K799" s="3" t="str">
        <f aca="false">IF(AND(H799="Заречный", F799="Продажа",I799=Товар!C$16),E799,"")</f>
        <v/>
      </c>
    </row>
    <row r="800" customFormat="false" ht="13.8" hidden="false" customHeight="false" outlineLevel="0" collapsed="false">
      <c r="A800" s="0" t="n">
        <v>799</v>
      </c>
      <c r="B800" s="2" t="n">
        <v>44349</v>
      </c>
      <c r="C800" s="0" t="s">
        <v>21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VLOOKUP(C800,Магазин!A:C,2,0)</f>
        <v>Первомайский</v>
      </c>
      <c r="I800" s="0" t="str">
        <f aca="false">VLOOKUP(D800, Товар!A:F, 3, 0)</f>
        <v>Сливки 35% для взбивания</v>
      </c>
      <c r="J800" s="3" t="str">
        <f aca="false">IF(AND(H800="Заречный", F800="Поступление",I800=Товар!C$16),E800,"")</f>
        <v/>
      </c>
      <c r="K800" s="3" t="str">
        <f aca="false">IF(AND(H800="Заречный", F800="Продажа",I800=Товар!C$16),E800,"")</f>
        <v/>
      </c>
    </row>
    <row r="801" customFormat="false" ht="13.8" hidden="false" customHeight="false" outlineLevel="0" collapsed="false">
      <c r="A801" s="0" t="n">
        <v>800</v>
      </c>
      <c r="B801" s="2" t="n">
        <v>44349</v>
      </c>
      <c r="C801" s="0" t="s">
        <v>21</v>
      </c>
      <c r="D801" s="0" t="n">
        <v>8</v>
      </c>
      <c r="E801" s="0" t="n">
        <v>39</v>
      </c>
      <c r="F801" s="0" t="s">
        <v>11</v>
      </c>
      <c r="G801" s="0" t="n">
        <v>220</v>
      </c>
      <c r="H801" s="0" t="str">
        <f aca="false">VLOOKUP(C801,Магазин!A:C,2,0)</f>
        <v>Первомайский</v>
      </c>
      <c r="I801" s="0" t="str">
        <f aca="false">VLOOKUP(D801, Товар!A:F, 3, 0)</f>
        <v>Сливки 35% для взбивания</v>
      </c>
      <c r="J801" s="3" t="str">
        <f aca="false">IF(AND(H801="Заречный", F801="Поступление",I801=Товар!C$16),E801,"")</f>
        <v/>
      </c>
      <c r="K801" s="3" t="str">
        <f aca="false">IF(AND(H801="Заречный", F801="Продажа",I801=Товар!C$16),E801,"")</f>
        <v/>
      </c>
    </row>
    <row r="802" customFormat="false" ht="13.8" hidden="false" customHeight="false" outlineLevel="0" collapsed="false">
      <c r="A802" s="0" t="n">
        <v>801</v>
      </c>
      <c r="B802" s="2" t="n">
        <v>44349</v>
      </c>
      <c r="C802" s="0" t="s">
        <v>21</v>
      </c>
      <c r="D802" s="0" t="n">
        <v>14</v>
      </c>
      <c r="E802" s="0" t="n">
        <v>170</v>
      </c>
      <c r="F802" s="0" t="s">
        <v>10</v>
      </c>
      <c r="G802" s="0" t="n">
        <v>30</v>
      </c>
      <c r="H802" s="0" t="str">
        <f aca="false">VLOOKUP(C802,Магазин!A:C,2,0)</f>
        <v>Первомайский</v>
      </c>
      <c r="I802" s="0" t="str">
        <f aca="false">VLOOKUP(D802, Товар!A:F, 3, 0)</f>
        <v>Творожок детский сладкий</v>
      </c>
      <c r="J802" s="3" t="str">
        <f aca="false">IF(AND(H802="Заречный", F802="Поступление",I802=Товар!C$16),E802,"")</f>
        <v/>
      </c>
      <c r="K802" s="3" t="str">
        <f aca="false">IF(AND(H802="Заречный", F802="Продажа",I802=Товар!C$16),E802,"")</f>
        <v/>
      </c>
    </row>
    <row r="803" customFormat="false" ht="13.8" hidden="false" customHeight="false" outlineLevel="0" collapsed="false">
      <c r="A803" s="0" t="n">
        <v>802</v>
      </c>
      <c r="B803" s="2" t="n">
        <v>44349</v>
      </c>
      <c r="C803" s="0" t="s">
        <v>21</v>
      </c>
      <c r="D803" s="0" t="n">
        <v>14</v>
      </c>
      <c r="E803" s="0" t="n">
        <v>200</v>
      </c>
      <c r="F803" s="0" t="s">
        <v>11</v>
      </c>
      <c r="G803" s="0" t="n">
        <v>30</v>
      </c>
      <c r="H803" s="0" t="str">
        <f aca="false">VLOOKUP(C803,Магазин!A:C,2,0)</f>
        <v>Первомайский</v>
      </c>
      <c r="I803" s="0" t="str">
        <f aca="false">VLOOKUP(D803, Товар!A:F, 3, 0)</f>
        <v>Творожок детский сладкий</v>
      </c>
      <c r="J803" s="3" t="str">
        <f aca="false">IF(AND(H803="Заречный", F803="Поступление",I803=Товар!C$16),E803,"")</f>
        <v/>
      </c>
      <c r="K803" s="3" t="str">
        <f aca="false">IF(AND(H803="Заречный", F803="Продажа",I803=Товар!C$16),E803,"")</f>
        <v/>
      </c>
    </row>
    <row r="804" customFormat="false" ht="13.8" hidden="false" customHeight="false" outlineLevel="0" collapsed="false">
      <c r="A804" s="0" t="n">
        <v>803</v>
      </c>
      <c r="B804" s="2" t="n">
        <v>44349</v>
      </c>
      <c r="C804" s="0" t="s">
        <v>21</v>
      </c>
      <c r="D804" s="0" t="n">
        <v>16</v>
      </c>
      <c r="E804" s="0" t="n">
        <v>180</v>
      </c>
      <c r="F804" s="0" t="s">
        <v>10</v>
      </c>
      <c r="G804" s="0" t="n">
        <v>90</v>
      </c>
      <c r="H804" s="0" t="str">
        <f aca="false">VLOOKUP(C804,Магазин!A:C,2,0)</f>
        <v>Первомайский</v>
      </c>
      <c r="I804" s="0" t="str">
        <f aca="false">VLOOKUP(D804, Товар!A:F, 3, 0)</f>
        <v>Масло сливочное крестьянское</v>
      </c>
      <c r="J804" s="3" t="str">
        <f aca="false">IF(AND(H804="Заречный", F804="Поступление",I804=Товар!C$16),E804,"")</f>
        <v/>
      </c>
      <c r="K804" s="3" t="str">
        <f aca="false">IF(AND(H804="Заречный", F804="Продажа",I804=Товар!C$16),E804,"")</f>
        <v/>
      </c>
    </row>
    <row r="805" customFormat="false" ht="13.8" hidden="false" customHeight="false" outlineLevel="0" collapsed="false">
      <c r="A805" s="0" t="n">
        <v>804</v>
      </c>
      <c r="B805" s="2" t="n">
        <v>44349</v>
      </c>
      <c r="C805" s="0" t="s">
        <v>21</v>
      </c>
      <c r="D805" s="0" t="n">
        <v>16</v>
      </c>
      <c r="E805" s="0" t="n">
        <v>160</v>
      </c>
      <c r="F805" s="0" t="s">
        <v>11</v>
      </c>
      <c r="G805" s="0" t="n">
        <v>90</v>
      </c>
      <c r="H805" s="0" t="str">
        <f aca="false">VLOOKUP(C805,Магазин!A:C,2,0)</f>
        <v>Первомайский</v>
      </c>
      <c r="I805" s="0" t="str">
        <f aca="false">VLOOKUP(D805, Товар!A:F, 3, 0)</f>
        <v>Масло сливочное крестьянское</v>
      </c>
      <c r="J805" s="3" t="str">
        <f aca="false">IF(AND(H805="Заречный", F805="Поступление",I805=Товар!C$16),E805,"")</f>
        <v/>
      </c>
      <c r="K805" s="3" t="str">
        <f aca="false">IF(AND(H805="Заречный", F805="Продажа",I805=Товар!C$16),E805,"")</f>
        <v/>
      </c>
    </row>
    <row r="806" customFormat="false" ht="13.8" hidden="false" customHeight="false" outlineLevel="0" collapsed="false">
      <c r="A806" s="0" t="n">
        <v>805</v>
      </c>
      <c r="B806" s="2" t="n">
        <v>44349</v>
      </c>
      <c r="C806" s="0" t="s">
        <v>22</v>
      </c>
      <c r="D806" s="0" t="n">
        <v>1</v>
      </c>
      <c r="E806" s="0" t="n">
        <v>180</v>
      </c>
      <c r="F806" s="0" t="s">
        <v>10</v>
      </c>
      <c r="G806" s="0" t="n">
        <v>57</v>
      </c>
      <c r="H806" s="0" t="str">
        <f aca="false">VLOOKUP(C806,Магазин!A:C,2,0)</f>
        <v>Октябрьский</v>
      </c>
      <c r="I806" s="0" t="str">
        <f aca="false">VLOOKUP(D806, Товар!A:F, 3, 0)</f>
        <v>Молоко ультрапастеризованное</v>
      </c>
      <c r="J806" s="3" t="str">
        <f aca="false">IF(AND(H806="Заречный", F806="Поступление",I806=Товар!C$16),E806,"")</f>
        <v/>
      </c>
      <c r="K806" s="3" t="str">
        <f aca="false">IF(AND(H806="Заречный", F806="Продажа",I806=Товар!C$16),E806,"")</f>
        <v/>
      </c>
    </row>
    <row r="807" customFormat="false" ht="13.8" hidden="false" customHeight="false" outlineLevel="0" collapsed="false">
      <c r="A807" s="0" t="n">
        <v>806</v>
      </c>
      <c r="B807" s="2" t="n">
        <v>44349</v>
      </c>
      <c r="C807" s="0" t="s">
        <v>22</v>
      </c>
      <c r="D807" s="0" t="n">
        <v>1</v>
      </c>
      <c r="E807" s="0" t="n">
        <v>192</v>
      </c>
      <c r="F807" s="0" t="s">
        <v>11</v>
      </c>
      <c r="G807" s="0" t="n">
        <v>57</v>
      </c>
      <c r="H807" s="0" t="str">
        <f aca="false">VLOOKUP(C807,Магазин!A:C,2,0)</f>
        <v>Октябрьский</v>
      </c>
      <c r="I807" s="0" t="str">
        <f aca="false">VLOOKUP(D807, Товар!A:F, 3, 0)</f>
        <v>Молоко ультрапастеризованное</v>
      </c>
      <c r="J807" s="3" t="str">
        <f aca="false">IF(AND(H807="Заречный", F807="Поступление",I807=Товар!C$16),E807,"")</f>
        <v/>
      </c>
      <c r="K807" s="3" t="str">
        <f aca="false">IF(AND(H807="Заречный", F807="Продажа",I807=Товар!C$16),E807,"")</f>
        <v/>
      </c>
    </row>
    <row r="808" customFormat="false" ht="13.8" hidden="false" customHeight="false" outlineLevel="0" collapsed="false">
      <c r="A808" s="0" t="n">
        <v>807</v>
      </c>
      <c r="B808" s="2" t="n">
        <v>44349</v>
      </c>
      <c r="C808" s="0" t="s">
        <v>22</v>
      </c>
      <c r="D808" s="0" t="n">
        <v>3</v>
      </c>
      <c r="E808" s="0" t="n">
        <v>180</v>
      </c>
      <c r="F808" s="0" t="s">
        <v>10</v>
      </c>
      <c r="G808" s="0" t="n">
        <v>35</v>
      </c>
      <c r="H808" s="0" t="str">
        <f aca="false">VLOOKUP(C808,Магазин!A:C,2,0)</f>
        <v>Октябрьский</v>
      </c>
      <c r="I808" s="0" t="str">
        <f aca="false">VLOOKUP(D808, Товар!A:F, 3, 0)</f>
        <v>Молоко детское с 8 месяцев</v>
      </c>
      <c r="J808" s="3" t="str">
        <f aca="false">IF(AND(H808="Заречный", F808="Поступление",I808=Товар!C$16),E808,"")</f>
        <v/>
      </c>
      <c r="K808" s="3" t="str">
        <f aca="false">IF(AND(H808="Заречный", F808="Продажа",I808=Товар!C$16),E808,"")</f>
        <v/>
      </c>
    </row>
    <row r="809" customFormat="false" ht="13.8" hidden="false" customHeight="false" outlineLevel="0" collapsed="false">
      <c r="A809" s="0" t="n">
        <v>808</v>
      </c>
      <c r="B809" s="2" t="n">
        <v>44349</v>
      </c>
      <c r="C809" s="0" t="s">
        <v>22</v>
      </c>
      <c r="D809" s="0" t="n">
        <v>3</v>
      </c>
      <c r="E809" s="0" t="n">
        <v>192</v>
      </c>
      <c r="F809" s="0" t="s">
        <v>11</v>
      </c>
      <c r="G809" s="0" t="n">
        <v>35</v>
      </c>
      <c r="H809" s="0" t="str">
        <f aca="false">VLOOKUP(C809,Магазин!A:C,2,0)</f>
        <v>Октябрьский</v>
      </c>
      <c r="I809" s="0" t="str">
        <f aca="false">VLOOKUP(D809, Товар!A:F, 3, 0)</f>
        <v>Молоко детское с 8 месяцев</v>
      </c>
      <c r="J809" s="3" t="str">
        <f aca="false">IF(AND(H809="Заречный", F809="Поступление",I809=Товар!C$16),E809,"")</f>
        <v/>
      </c>
      <c r="K809" s="3" t="str">
        <f aca="false">IF(AND(H809="Заречный", F809="Продажа",I809=Товар!C$16),E809,"")</f>
        <v/>
      </c>
    </row>
    <row r="810" customFormat="false" ht="13.8" hidden="false" customHeight="false" outlineLevel="0" collapsed="false">
      <c r="A810" s="0" t="n">
        <v>809</v>
      </c>
      <c r="B810" s="2" t="n">
        <v>44349</v>
      </c>
      <c r="C810" s="0" t="s">
        <v>22</v>
      </c>
      <c r="D810" s="0" t="n">
        <v>7</v>
      </c>
      <c r="E810" s="0" t="n">
        <v>180</v>
      </c>
      <c r="F810" s="0" t="s">
        <v>10</v>
      </c>
      <c r="G810" s="0" t="n">
        <v>38</v>
      </c>
      <c r="H810" s="0" t="str">
        <f aca="false">VLOOKUP(C810,Магазин!A:C,2,0)</f>
        <v>Октябрьский</v>
      </c>
      <c r="I810" s="0" t="str">
        <f aca="false">VLOOKUP(D810, Товар!A:F, 3, 0)</f>
        <v>Сливки 10%</v>
      </c>
      <c r="J810" s="3" t="str">
        <f aca="false">IF(AND(H810="Заречный", F810="Поступление",I810=Товар!C$16),E810,"")</f>
        <v/>
      </c>
      <c r="K810" s="3" t="str">
        <f aca="false">IF(AND(H810="Заречный", F810="Продажа",I810=Товар!C$16),E810,"")</f>
        <v/>
      </c>
    </row>
    <row r="811" customFormat="false" ht="13.8" hidden="false" customHeight="false" outlineLevel="0" collapsed="false">
      <c r="A811" s="0" t="n">
        <v>810</v>
      </c>
      <c r="B811" s="2" t="n">
        <v>44349</v>
      </c>
      <c r="C811" s="0" t="s">
        <v>22</v>
      </c>
      <c r="D811" s="0" t="n">
        <v>7</v>
      </c>
      <c r="E811" s="0" t="n">
        <v>80</v>
      </c>
      <c r="F811" s="0" t="s">
        <v>11</v>
      </c>
      <c r="G811" s="0" t="n">
        <v>38</v>
      </c>
      <c r="H811" s="0" t="str">
        <f aca="false">VLOOKUP(C811,Магазин!A:C,2,0)</f>
        <v>Октябрьский</v>
      </c>
      <c r="I811" s="0" t="str">
        <f aca="false">VLOOKUP(D811, Товар!A:F, 3, 0)</f>
        <v>Сливки 10%</v>
      </c>
      <c r="J811" s="3" t="str">
        <f aca="false">IF(AND(H811="Заречный", F811="Поступление",I811=Товар!C$16),E811,"")</f>
        <v/>
      </c>
      <c r="K811" s="3" t="str">
        <f aca="false">IF(AND(H811="Заречный", F811="Продажа",I811=Товар!C$16),E811,"")</f>
        <v/>
      </c>
    </row>
    <row r="812" customFormat="false" ht="13.8" hidden="false" customHeight="false" outlineLevel="0" collapsed="false">
      <c r="A812" s="0" t="n">
        <v>811</v>
      </c>
      <c r="B812" s="2" t="n">
        <v>44349</v>
      </c>
      <c r="C812" s="0" t="s">
        <v>22</v>
      </c>
      <c r="D812" s="0" t="n">
        <v>8</v>
      </c>
      <c r="E812" s="0" t="n">
        <v>170</v>
      </c>
      <c r="F812" s="0" t="s">
        <v>10</v>
      </c>
      <c r="G812" s="0" t="n">
        <v>220</v>
      </c>
      <c r="H812" s="0" t="str">
        <f aca="false">VLOOKUP(C812,Магазин!A:C,2,0)</f>
        <v>Октябрьский</v>
      </c>
      <c r="I812" s="0" t="str">
        <f aca="false">VLOOKUP(D812, Товар!A:F, 3, 0)</f>
        <v>Сливки 35% для взбивания</v>
      </c>
      <c r="J812" s="3" t="str">
        <f aca="false">IF(AND(H812="Заречный", F812="Поступление",I812=Товар!C$16),E812,"")</f>
        <v/>
      </c>
      <c r="K812" s="3" t="str">
        <f aca="false">IF(AND(H812="Заречный", F812="Продажа",I812=Товар!C$16),E812,"")</f>
        <v/>
      </c>
    </row>
    <row r="813" customFormat="false" ht="13.8" hidden="false" customHeight="false" outlineLevel="0" collapsed="false">
      <c r="A813" s="0" t="n">
        <v>812</v>
      </c>
      <c r="B813" s="2" t="n">
        <v>44349</v>
      </c>
      <c r="C813" s="0" t="s">
        <v>22</v>
      </c>
      <c r="D813" s="0" t="n">
        <v>8</v>
      </c>
      <c r="E813" s="0" t="n">
        <v>48</v>
      </c>
      <c r="F813" s="0" t="s">
        <v>11</v>
      </c>
      <c r="G813" s="0" t="n">
        <v>220</v>
      </c>
      <c r="H813" s="0" t="str">
        <f aca="false">VLOOKUP(C813,Магазин!A:C,2,0)</f>
        <v>Октябрьский</v>
      </c>
      <c r="I813" s="0" t="str">
        <f aca="false">VLOOKUP(D813, Товар!A:F, 3, 0)</f>
        <v>Сливки 35% для взбивания</v>
      </c>
      <c r="J813" s="3" t="str">
        <f aca="false">IF(AND(H813="Заречный", F813="Поступление",I813=Товар!C$16),E813,"")</f>
        <v/>
      </c>
      <c r="K813" s="3" t="str">
        <f aca="false">IF(AND(H813="Заречный", F813="Продажа",I813=Товар!C$16),E813,"")</f>
        <v/>
      </c>
    </row>
    <row r="814" customFormat="false" ht="13.8" hidden="false" customHeight="false" outlineLevel="0" collapsed="false">
      <c r="A814" s="0" t="n">
        <v>813</v>
      </c>
      <c r="B814" s="2" t="n">
        <v>44349</v>
      </c>
      <c r="C814" s="0" t="s">
        <v>22</v>
      </c>
      <c r="D814" s="0" t="n">
        <v>14</v>
      </c>
      <c r="E814" s="0" t="n">
        <v>180</v>
      </c>
      <c r="F814" s="0" t="s">
        <v>10</v>
      </c>
      <c r="G814" s="0" t="n">
        <v>30</v>
      </c>
      <c r="H814" s="0" t="str">
        <f aca="false">VLOOKUP(C814,Магазин!A:C,2,0)</f>
        <v>Октябрьский</v>
      </c>
      <c r="I814" s="0" t="str">
        <f aca="false">VLOOKUP(D814, Товар!A:F, 3, 0)</f>
        <v>Творожок детский сладкий</v>
      </c>
      <c r="J814" s="3" t="str">
        <f aca="false">IF(AND(H814="Заречный", F814="Поступление",I814=Товар!C$16),E814,"")</f>
        <v/>
      </c>
      <c r="K814" s="3" t="str">
        <f aca="false">IF(AND(H814="Заречный", F814="Продажа",I814=Товар!C$16),E814,"")</f>
        <v/>
      </c>
    </row>
    <row r="815" customFormat="false" ht="13.8" hidden="false" customHeight="false" outlineLevel="0" collapsed="false">
      <c r="A815" s="0" t="n">
        <v>814</v>
      </c>
      <c r="B815" s="2" t="n">
        <v>44349</v>
      </c>
      <c r="C815" s="0" t="s">
        <v>22</v>
      </c>
      <c r="D815" s="0" t="n">
        <v>14</v>
      </c>
      <c r="E815" s="0" t="n">
        <v>242</v>
      </c>
      <c r="F815" s="0" t="s">
        <v>11</v>
      </c>
      <c r="G815" s="0" t="n">
        <v>30</v>
      </c>
      <c r="H815" s="0" t="str">
        <f aca="false">VLOOKUP(C815,Магазин!A:C,2,0)</f>
        <v>Октябрьский</v>
      </c>
      <c r="I815" s="0" t="str">
        <f aca="false">VLOOKUP(D815, Товар!A:F, 3, 0)</f>
        <v>Творожок детский сладкий</v>
      </c>
      <c r="J815" s="3" t="str">
        <f aca="false">IF(AND(H815="Заречный", F815="Поступление",I815=Товар!C$16),E815,"")</f>
        <v/>
      </c>
      <c r="K815" s="3" t="str">
        <f aca="false">IF(AND(H815="Заречный", F815="Продажа",I815=Товар!C$16),E815,"")</f>
        <v/>
      </c>
    </row>
    <row r="816" customFormat="false" ht="13.8" hidden="false" customHeight="false" outlineLevel="0" collapsed="false">
      <c r="A816" s="0" t="n">
        <v>815</v>
      </c>
      <c r="B816" s="2" t="n">
        <v>44349</v>
      </c>
      <c r="C816" s="0" t="s">
        <v>22</v>
      </c>
      <c r="D816" s="0" t="n">
        <v>16</v>
      </c>
      <c r="E816" s="0" t="n">
        <v>180</v>
      </c>
      <c r="F816" s="0" t="s">
        <v>10</v>
      </c>
      <c r="G816" s="0" t="n">
        <v>90</v>
      </c>
      <c r="H816" s="0" t="str">
        <f aca="false">VLOOKUP(C816,Магазин!A:C,2,0)</f>
        <v>Октябрьский</v>
      </c>
      <c r="I816" s="0" t="str">
        <f aca="false">VLOOKUP(D816, Товар!A:F, 3, 0)</f>
        <v>Масло сливочное крестьянское</v>
      </c>
      <c r="J816" s="3" t="str">
        <f aca="false">IF(AND(H816="Заречный", F816="Поступление",I816=Товар!C$16),E816,"")</f>
        <v/>
      </c>
      <c r="K816" s="3" t="str">
        <f aca="false">IF(AND(H816="Заречный", F816="Продажа",I816=Товар!C$16),E816,"")</f>
        <v/>
      </c>
    </row>
    <row r="817" customFormat="false" ht="13.8" hidden="false" customHeight="false" outlineLevel="0" collapsed="false">
      <c r="A817" s="0" t="n">
        <v>816</v>
      </c>
      <c r="B817" s="2" t="n">
        <v>44349</v>
      </c>
      <c r="C817" s="0" t="s">
        <v>22</v>
      </c>
      <c r="D817" s="0" t="n">
        <v>16</v>
      </c>
      <c r="E817" s="0" t="n">
        <v>240</v>
      </c>
      <c r="F817" s="0" t="s">
        <v>11</v>
      </c>
      <c r="G817" s="0" t="n">
        <v>90</v>
      </c>
      <c r="H817" s="0" t="str">
        <f aca="false">VLOOKUP(C817,Магазин!A:C,2,0)</f>
        <v>Октябрьский</v>
      </c>
      <c r="I817" s="0" t="str">
        <f aca="false">VLOOKUP(D817, Товар!A:F, 3, 0)</f>
        <v>Масло сливочное крестьянское</v>
      </c>
      <c r="J817" s="3" t="str">
        <f aca="false">IF(AND(H817="Заречный", F817="Поступление",I817=Товар!C$16),E817,"")</f>
        <v/>
      </c>
      <c r="K817" s="3" t="str">
        <f aca="false">IF(AND(H817="Заречный", F817="Продажа",I817=Товар!C$16),E817,"")</f>
        <v/>
      </c>
    </row>
    <row r="818" customFormat="false" ht="13.8" hidden="false" customHeight="false" outlineLevel="0" collapsed="false">
      <c r="A818" s="0" t="n">
        <v>817</v>
      </c>
      <c r="B818" s="2" t="n">
        <v>44349</v>
      </c>
      <c r="C818" s="0" t="s">
        <v>23</v>
      </c>
      <c r="D818" s="0" t="n">
        <v>1</v>
      </c>
      <c r="E818" s="0" t="n">
        <v>170</v>
      </c>
      <c r="F818" s="0" t="s">
        <v>10</v>
      </c>
      <c r="G818" s="0" t="n">
        <v>57</v>
      </c>
      <c r="H818" s="0" t="str">
        <f aca="false">VLOOKUP(C818,Магазин!A:C,2,0)</f>
        <v>Октябрьский</v>
      </c>
      <c r="I818" s="0" t="str">
        <f aca="false">VLOOKUP(D818, Товар!A:F, 3, 0)</f>
        <v>Молоко ультрапастеризованное</v>
      </c>
      <c r="J818" s="3" t="str">
        <f aca="false">IF(AND(H818="Заречный", F818="Поступление",I818=Товар!C$16),E818,"")</f>
        <v/>
      </c>
      <c r="K818" s="3" t="str">
        <f aca="false">IF(AND(H818="Заречный", F818="Продажа",I818=Товар!C$16),E818,"")</f>
        <v/>
      </c>
    </row>
    <row r="819" customFormat="false" ht="13.8" hidden="false" customHeight="false" outlineLevel="0" collapsed="false">
      <c r="A819" s="0" t="n">
        <v>818</v>
      </c>
      <c r="B819" s="2" t="n">
        <v>44349</v>
      </c>
      <c r="C819" s="0" t="s">
        <v>23</v>
      </c>
      <c r="D819" s="0" t="n">
        <v>1</v>
      </c>
      <c r="E819" s="0" t="n">
        <v>192</v>
      </c>
      <c r="F819" s="0" t="s">
        <v>11</v>
      </c>
      <c r="G819" s="0" t="n">
        <v>57</v>
      </c>
      <c r="H819" s="0" t="str">
        <f aca="false">VLOOKUP(C819,Магазин!A:C,2,0)</f>
        <v>Октябрьский</v>
      </c>
      <c r="I819" s="0" t="str">
        <f aca="false">VLOOKUP(D819, Товар!A:F, 3, 0)</f>
        <v>Молоко ультрапастеризованное</v>
      </c>
      <c r="J819" s="3" t="str">
        <f aca="false">IF(AND(H819="Заречный", F819="Поступление",I819=Товар!C$16),E819,"")</f>
        <v/>
      </c>
      <c r="K819" s="3" t="str">
        <f aca="false">IF(AND(H819="Заречный", F819="Продажа",I819=Товар!C$16),E819,"")</f>
        <v/>
      </c>
    </row>
    <row r="820" customFormat="false" ht="13.8" hidden="false" customHeight="false" outlineLevel="0" collapsed="false">
      <c r="A820" s="0" t="n">
        <v>819</v>
      </c>
      <c r="B820" s="2" t="n">
        <v>44349</v>
      </c>
      <c r="C820" s="0" t="s">
        <v>23</v>
      </c>
      <c r="D820" s="0" t="n">
        <v>3</v>
      </c>
      <c r="E820" s="0" t="n">
        <v>180</v>
      </c>
      <c r="F820" s="0" t="s">
        <v>10</v>
      </c>
      <c r="G820" s="0" t="n">
        <v>35</v>
      </c>
      <c r="H820" s="0" t="str">
        <f aca="false">VLOOKUP(C820,Магазин!A:C,2,0)</f>
        <v>Октябрьский</v>
      </c>
      <c r="I820" s="0" t="str">
        <f aca="false">VLOOKUP(D820, Товар!A:F, 3, 0)</f>
        <v>Молоко детское с 8 месяцев</v>
      </c>
      <c r="J820" s="3" t="str">
        <f aca="false">IF(AND(H820="Заречный", F820="Поступление",I820=Товар!C$16),E820,"")</f>
        <v/>
      </c>
      <c r="K820" s="3" t="str">
        <f aca="false">IF(AND(H820="Заречный", F820="Продажа",I820=Товар!C$16),E820,"")</f>
        <v/>
      </c>
    </row>
    <row r="821" customFormat="false" ht="13.8" hidden="false" customHeight="false" outlineLevel="0" collapsed="false">
      <c r="A821" s="0" t="n">
        <v>820</v>
      </c>
      <c r="B821" s="2" t="n">
        <v>44349</v>
      </c>
      <c r="C821" s="0" t="s">
        <v>23</v>
      </c>
      <c r="D821" s="0" t="n">
        <v>3</v>
      </c>
      <c r="E821" s="0" t="n">
        <v>192</v>
      </c>
      <c r="F821" s="0" t="s">
        <v>11</v>
      </c>
      <c r="G821" s="0" t="n">
        <v>35</v>
      </c>
      <c r="H821" s="0" t="str">
        <f aca="false">VLOOKUP(C821,Магазин!A:C,2,0)</f>
        <v>Октябрьский</v>
      </c>
      <c r="I821" s="0" t="str">
        <f aca="false">VLOOKUP(D821, Товар!A:F, 3, 0)</f>
        <v>Молоко детское с 8 месяцев</v>
      </c>
      <c r="J821" s="3" t="str">
        <f aca="false">IF(AND(H821="Заречный", F821="Поступление",I821=Товар!C$16),E821,"")</f>
        <v/>
      </c>
      <c r="K821" s="3" t="str">
        <f aca="false">IF(AND(H821="Заречный", F821="Продажа",I821=Товар!C$16),E821,"")</f>
        <v/>
      </c>
    </row>
    <row r="822" customFormat="false" ht="13.8" hidden="false" customHeight="false" outlineLevel="0" collapsed="false">
      <c r="A822" s="0" t="n">
        <v>821</v>
      </c>
      <c r="B822" s="2" t="n">
        <v>44349</v>
      </c>
      <c r="C822" s="0" t="s">
        <v>23</v>
      </c>
      <c r="D822" s="0" t="n">
        <v>7</v>
      </c>
      <c r="E822" s="0" t="n">
        <v>180</v>
      </c>
      <c r="F822" s="0" t="s">
        <v>10</v>
      </c>
      <c r="G822" s="0" t="n">
        <v>38</v>
      </c>
      <c r="H822" s="0" t="str">
        <f aca="false">VLOOKUP(C822,Магазин!A:C,2,0)</f>
        <v>Октябрьский</v>
      </c>
      <c r="I822" s="0" t="str">
        <f aca="false">VLOOKUP(D822, Товар!A:F, 3, 0)</f>
        <v>Сливки 10%</v>
      </c>
      <c r="J822" s="3" t="str">
        <f aca="false">IF(AND(H822="Заречный", F822="Поступление",I822=Товар!C$16),E822,"")</f>
        <v/>
      </c>
      <c r="K822" s="3" t="str">
        <f aca="false">IF(AND(H822="Заречный", F822="Продажа",I822=Товар!C$16),E822,"")</f>
        <v/>
      </c>
    </row>
    <row r="823" customFormat="false" ht="13.8" hidden="false" customHeight="false" outlineLevel="0" collapsed="false">
      <c r="A823" s="0" t="n">
        <v>822</v>
      </c>
      <c r="B823" s="2" t="n">
        <v>44349</v>
      </c>
      <c r="C823" s="0" t="s">
        <v>23</v>
      </c>
      <c r="D823" s="0" t="n">
        <v>7</v>
      </c>
      <c r="E823" s="0" t="n">
        <v>80</v>
      </c>
      <c r="F823" s="0" t="s">
        <v>11</v>
      </c>
      <c r="G823" s="0" t="n">
        <v>38</v>
      </c>
      <c r="H823" s="0" t="str">
        <f aca="false">VLOOKUP(C823,Магазин!A:C,2,0)</f>
        <v>Октябрьский</v>
      </c>
      <c r="I823" s="0" t="str">
        <f aca="false">VLOOKUP(D823, Товар!A:F, 3, 0)</f>
        <v>Сливки 10%</v>
      </c>
      <c r="J823" s="3" t="str">
        <f aca="false">IF(AND(H823="Заречный", F823="Поступление",I823=Товар!C$16),E823,"")</f>
        <v/>
      </c>
      <c r="K823" s="3" t="str">
        <f aca="false">IF(AND(H823="Заречный", F823="Продажа",I823=Товар!C$16),E823,"")</f>
        <v/>
      </c>
    </row>
    <row r="824" customFormat="false" ht="13.8" hidden="false" customHeight="false" outlineLevel="0" collapsed="false">
      <c r="A824" s="0" t="n">
        <v>823</v>
      </c>
      <c r="B824" s="2" t="n">
        <v>44349</v>
      </c>
      <c r="C824" s="0" t="s">
        <v>23</v>
      </c>
      <c r="D824" s="0" t="n">
        <v>8</v>
      </c>
      <c r="E824" s="0" t="n">
        <v>180</v>
      </c>
      <c r="F824" s="0" t="s">
        <v>10</v>
      </c>
      <c r="G824" s="0" t="n">
        <v>220</v>
      </c>
      <c r="H824" s="0" t="str">
        <f aca="false">VLOOKUP(C824,Магазин!A:C,2,0)</f>
        <v>Октябрьский</v>
      </c>
      <c r="I824" s="0" t="str">
        <f aca="false">VLOOKUP(D824, Товар!A:F, 3, 0)</f>
        <v>Сливки 35% для взбивания</v>
      </c>
      <c r="J824" s="3" t="str">
        <f aca="false">IF(AND(H824="Заречный", F824="Поступление",I824=Товар!C$16),E824,"")</f>
        <v/>
      </c>
      <c r="K824" s="3" t="str">
        <f aca="false">IF(AND(H824="Заречный", F824="Продажа",I824=Товар!C$16),E824,"")</f>
        <v/>
      </c>
    </row>
    <row r="825" customFormat="false" ht="13.8" hidden="false" customHeight="false" outlineLevel="0" collapsed="false">
      <c r="A825" s="0" t="n">
        <v>824</v>
      </c>
      <c r="B825" s="2" t="n">
        <v>44349</v>
      </c>
      <c r="C825" s="0" t="s">
        <v>23</v>
      </c>
      <c r="D825" s="0" t="n">
        <v>8</v>
      </c>
      <c r="E825" s="0" t="n">
        <v>48</v>
      </c>
      <c r="F825" s="0" t="s">
        <v>11</v>
      </c>
      <c r="G825" s="0" t="n">
        <v>220</v>
      </c>
      <c r="H825" s="0" t="str">
        <f aca="false">VLOOKUP(C825,Магазин!A:C,2,0)</f>
        <v>Октябрьский</v>
      </c>
      <c r="I825" s="0" t="str">
        <f aca="false">VLOOKUP(D825, Товар!A:F, 3, 0)</f>
        <v>Сливки 35% для взбивания</v>
      </c>
      <c r="J825" s="3" t="str">
        <f aca="false">IF(AND(H825="Заречный", F825="Поступление",I825=Товар!C$16),E825,"")</f>
        <v/>
      </c>
      <c r="K825" s="3" t="str">
        <f aca="false">IF(AND(H825="Заречный", F825="Продажа",I825=Товар!C$16),E825,"")</f>
        <v/>
      </c>
    </row>
    <row r="826" customFormat="false" ht="13.8" hidden="false" customHeight="false" outlineLevel="0" collapsed="false">
      <c r="A826" s="0" t="n">
        <v>825</v>
      </c>
      <c r="B826" s="2" t="n">
        <v>44349</v>
      </c>
      <c r="C826" s="0" t="s">
        <v>23</v>
      </c>
      <c r="D826" s="0" t="n">
        <v>14</v>
      </c>
      <c r="E826" s="0" t="n">
        <v>180</v>
      </c>
      <c r="F826" s="0" t="s">
        <v>10</v>
      </c>
      <c r="G826" s="0" t="n">
        <v>30</v>
      </c>
      <c r="H826" s="0" t="str">
        <f aca="false">VLOOKUP(C826,Магазин!A:C,2,0)</f>
        <v>Октябрьский</v>
      </c>
      <c r="I826" s="0" t="str">
        <f aca="false">VLOOKUP(D826, Товар!A:F, 3, 0)</f>
        <v>Творожок детский сладкий</v>
      </c>
      <c r="J826" s="3" t="str">
        <f aca="false">IF(AND(H826="Заречный", F826="Поступление",I826=Товар!C$16),E826,"")</f>
        <v/>
      </c>
      <c r="K826" s="3" t="str">
        <f aca="false">IF(AND(H826="Заречный", F826="Продажа",I826=Товар!C$16),E826,"")</f>
        <v/>
      </c>
    </row>
    <row r="827" customFormat="false" ht="13.8" hidden="false" customHeight="false" outlineLevel="0" collapsed="false">
      <c r="A827" s="0" t="n">
        <v>826</v>
      </c>
      <c r="B827" s="2" t="n">
        <v>44349</v>
      </c>
      <c r="C827" s="0" t="s">
        <v>23</v>
      </c>
      <c r="D827" s="0" t="n">
        <v>14</v>
      </c>
      <c r="E827" s="0" t="n">
        <v>240</v>
      </c>
      <c r="F827" s="0" t="s">
        <v>11</v>
      </c>
      <c r="G827" s="0" t="n">
        <v>30</v>
      </c>
      <c r="H827" s="0" t="str">
        <f aca="false">VLOOKUP(C827,Магазин!A:C,2,0)</f>
        <v>Октябрьский</v>
      </c>
      <c r="I827" s="0" t="str">
        <f aca="false">VLOOKUP(D827, Товар!A:F, 3, 0)</f>
        <v>Творожок детский сладкий</v>
      </c>
      <c r="J827" s="3" t="str">
        <f aca="false">IF(AND(H827="Заречный", F827="Поступление",I827=Товар!C$16),E827,"")</f>
        <v/>
      </c>
      <c r="K827" s="3" t="str">
        <f aca="false">IF(AND(H827="Заречный", F827="Продажа",I827=Товар!C$16),E827,"")</f>
        <v/>
      </c>
    </row>
    <row r="828" customFormat="false" ht="13.8" hidden="false" customHeight="false" outlineLevel="0" collapsed="false">
      <c r="A828" s="0" t="n">
        <v>827</v>
      </c>
      <c r="B828" s="2" t="n">
        <v>44349</v>
      </c>
      <c r="C828" s="0" t="s">
        <v>23</v>
      </c>
      <c r="D828" s="0" t="n">
        <v>16</v>
      </c>
      <c r="E828" s="0" t="n">
        <v>170</v>
      </c>
      <c r="F828" s="0" t="s">
        <v>10</v>
      </c>
      <c r="G828" s="0" t="n">
        <v>90</v>
      </c>
      <c r="H828" s="0" t="str">
        <f aca="false">VLOOKUP(C828,Магазин!A:C,2,0)</f>
        <v>Октябрьский</v>
      </c>
      <c r="I828" s="0" t="str">
        <f aca="false">VLOOKUP(D828, Товар!A:F, 3, 0)</f>
        <v>Масло сливочное крестьянское</v>
      </c>
      <c r="J828" s="3" t="str">
        <f aca="false">IF(AND(H828="Заречный", F828="Поступление",I828=Товар!C$16),E828,"")</f>
        <v/>
      </c>
      <c r="K828" s="3" t="str">
        <f aca="false">IF(AND(H828="Заречный", F828="Продажа",I828=Товар!C$16),E828,"")</f>
        <v/>
      </c>
    </row>
    <row r="829" customFormat="false" ht="13.8" hidden="false" customHeight="false" outlineLevel="0" collapsed="false">
      <c r="A829" s="0" t="n">
        <v>828</v>
      </c>
      <c r="B829" s="2" t="n">
        <v>44349</v>
      </c>
      <c r="C829" s="0" t="s">
        <v>23</v>
      </c>
      <c r="D829" s="0" t="n">
        <v>16</v>
      </c>
      <c r="E829" s="0" t="n">
        <v>238</v>
      </c>
      <c r="F829" s="0" t="s">
        <v>11</v>
      </c>
      <c r="G829" s="0" t="n">
        <v>90</v>
      </c>
      <c r="H829" s="0" t="str">
        <f aca="false">VLOOKUP(C829,Магазин!A:C,2,0)</f>
        <v>Октябрьский</v>
      </c>
      <c r="I829" s="0" t="str">
        <f aca="false">VLOOKUP(D829, Товар!A:F, 3, 0)</f>
        <v>Масло сливочное крестьянское</v>
      </c>
      <c r="J829" s="3" t="str">
        <f aca="false">IF(AND(H829="Заречный", F829="Поступление",I829=Товар!C$16),E829,"")</f>
        <v/>
      </c>
      <c r="K829" s="3" t="str">
        <f aca="false">IF(AND(H829="Заречный", F829="Продажа",I829=Товар!C$16),E829,"")</f>
        <v/>
      </c>
    </row>
    <row r="830" customFormat="false" ht="13.8" hidden="false" customHeight="false" outlineLevel="0" collapsed="false">
      <c r="A830" s="0" t="n">
        <v>829</v>
      </c>
      <c r="B830" s="2" t="n">
        <v>44349</v>
      </c>
      <c r="C830" s="0" t="s">
        <v>24</v>
      </c>
      <c r="D830" s="0" t="n">
        <v>1</v>
      </c>
      <c r="E830" s="0" t="n">
        <v>180</v>
      </c>
      <c r="F830" s="0" t="s">
        <v>10</v>
      </c>
      <c r="G830" s="0" t="n">
        <v>57</v>
      </c>
      <c r="H830" s="0" t="str">
        <f aca="false">VLOOKUP(C830,Магазин!A:C,2,0)</f>
        <v>Первомайский</v>
      </c>
      <c r="I830" s="0" t="str">
        <f aca="false">VLOOKUP(D830, Товар!A:F, 3, 0)</f>
        <v>Молоко ультрапастеризованное</v>
      </c>
      <c r="J830" s="3" t="str">
        <f aca="false">IF(AND(H830="Заречный", F830="Поступление",I830=Товар!C$16),E830,"")</f>
        <v/>
      </c>
      <c r="K830" s="3" t="str">
        <f aca="false">IF(AND(H830="Заречный", F830="Продажа",I830=Товар!C$16),E830,"")</f>
        <v/>
      </c>
    </row>
    <row r="831" customFormat="false" ht="13.8" hidden="false" customHeight="false" outlineLevel="0" collapsed="false">
      <c r="A831" s="0" t="n">
        <v>830</v>
      </c>
      <c r="B831" s="2" t="n">
        <v>44349</v>
      </c>
      <c r="C831" s="0" t="s">
        <v>24</v>
      </c>
      <c r="D831" s="0" t="n">
        <v>1</v>
      </c>
      <c r="E831" s="0" t="n">
        <v>144</v>
      </c>
      <c r="F831" s="0" t="s">
        <v>11</v>
      </c>
      <c r="G831" s="0" t="n">
        <v>57</v>
      </c>
      <c r="H831" s="0" t="str">
        <f aca="false">VLOOKUP(C831,Магазин!A:C,2,0)</f>
        <v>Первомайский</v>
      </c>
      <c r="I831" s="0" t="str">
        <f aca="false">VLOOKUP(D831, Товар!A:F, 3, 0)</f>
        <v>Молоко ультрапастеризованное</v>
      </c>
      <c r="J831" s="3" t="str">
        <f aca="false">IF(AND(H831="Заречный", F831="Поступление",I831=Товар!C$16),E831,"")</f>
        <v/>
      </c>
      <c r="K831" s="3" t="str">
        <f aca="false">IF(AND(H831="Заречный", F831="Продажа",I831=Товар!C$16),E831,"")</f>
        <v/>
      </c>
    </row>
    <row r="832" customFormat="false" ht="13.8" hidden="false" customHeight="false" outlineLevel="0" collapsed="false">
      <c r="A832" s="0" t="n">
        <v>831</v>
      </c>
      <c r="B832" s="2" t="n">
        <v>44349</v>
      </c>
      <c r="C832" s="0" t="s">
        <v>24</v>
      </c>
      <c r="D832" s="0" t="n">
        <v>3</v>
      </c>
      <c r="E832" s="0" t="n">
        <v>180</v>
      </c>
      <c r="F832" s="0" t="s">
        <v>10</v>
      </c>
      <c r="G832" s="0" t="n">
        <v>35</v>
      </c>
      <c r="H832" s="0" t="str">
        <f aca="false">VLOOKUP(C832,Магазин!A:C,2,0)</f>
        <v>Первомайский</v>
      </c>
      <c r="I832" s="0" t="str">
        <f aca="false">VLOOKUP(D832, Товар!A:F, 3, 0)</f>
        <v>Молоко детское с 8 месяцев</v>
      </c>
      <c r="J832" s="3" t="str">
        <f aca="false">IF(AND(H832="Заречный", F832="Поступление",I832=Товар!C$16),E832,"")</f>
        <v/>
      </c>
      <c r="K832" s="3" t="str">
        <f aca="false">IF(AND(H832="Заречный", F832="Продажа",I832=Товар!C$16),E832,"")</f>
        <v/>
      </c>
    </row>
    <row r="833" customFormat="false" ht="13.8" hidden="false" customHeight="false" outlineLevel="0" collapsed="false">
      <c r="A833" s="0" t="n">
        <v>832</v>
      </c>
      <c r="B833" s="2" t="n">
        <v>44349</v>
      </c>
      <c r="C833" s="0" t="s">
        <v>24</v>
      </c>
      <c r="D833" s="0" t="n">
        <v>3</v>
      </c>
      <c r="E833" s="0" t="n">
        <v>160</v>
      </c>
      <c r="F833" s="0" t="s">
        <v>11</v>
      </c>
      <c r="G833" s="0" t="n">
        <v>35</v>
      </c>
      <c r="H833" s="0" t="str">
        <f aca="false">VLOOKUP(C833,Магазин!A:C,2,0)</f>
        <v>Первомайский</v>
      </c>
      <c r="I833" s="0" t="str">
        <f aca="false">VLOOKUP(D833, Товар!A:F, 3, 0)</f>
        <v>Молоко детское с 8 месяцев</v>
      </c>
      <c r="J833" s="3" t="str">
        <f aca="false">IF(AND(H833="Заречный", F833="Поступление",I833=Товар!C$16),E833,"")</f>
        <v/>
      </c>
      <c r="K833" s="3" t="str">
        <f aca="false">IF(AND(H833="Заречный", F833="Продажа",I833=Товар!C$16),E833,"")</f>
        <v/>
      </c>
    </row>
    <row r="834" customFormat="false" ht="13.8" hidden="false" customHeight="false" outlineLevel="0" collapsed="false">
      <c r="A834" s="0" t="n">
        <v>833</v>
      </c>
      <c r="B834" s="2" t="n">
        <v>44349</v>
      </c>
      <c r="C834" s="0" t="s">
        <v>24</v>
      </c>
      <c r="D834" s="0" t="n">
        <v>7</v>
      </c>
      <c r="E834" s="0" t="n">
        <v>170</v>
      </c>
      <c r="F834" s="0" t="s">
        <v>10</v>
      </c>
      <c r="G834" s="0" t="n">
        <v>38</v>
      </c>
      <c r="H834" s="0" t="str">
        <f aca="false">VLOOKUP(C834,Магазин!A:C,2,0)</f>
        <v>Первомайский</v>
      </c>
      <c r="I834" s="0" t="str">
        <f aca="false">VLOOKUP(D834, Товар!A:F, 3, 0)</f>
        <v>Сливки 10%</v>
      </c>
      <c r="J834" s="3" t="str">
        <f aca="false">IF(AND(H834="Заречный", F834="Поступление",I834=Товар!C$16),E834,"")</f>
        <v/>
      </c>
      <c r="K834" s="3" t="str">
        <f aca="false">IF(AND(H834="Заречный", F834="Продажа",I834=Товар!C$16),E834,"")</f>
        <v/>
      </c>
    </row>
    <row r="835" customFormat="false" ht="13.8" hidden="false" customHeight="false" outlineLevel="0" collapsed="false">
      <c r="A835" s="0" t="n">
        <v>834</v>
      </c>
      <c r="B835" s="2" t="n">
        <v>44349</v>
      </c>
      <c r="C835" s="0" t="s">
        <v>24</v>
      </c>
      <c r="D835" s="0" t="n">
        <v>7</v>
      </c>
      <c r="E835" s="0" t="n">
        <v>80</v>
      </c>
      <c r="F835" s="0" t="s">
        <v>11</v>
      </c>
      <c r="G835" s="0" t="n">
        <v>38</v>
      </c>
      <c r="H835" s="0" t="str">
        <f aca="false">VLOOKUP(C835,Магазин!A:C,2,0)</f>
        <v>Первомайский</v>
      </c>
      <c r="I835" s="0" t="str">
        <f aca="false">VLOOKUP(D835, Товар!A:F, 3, 0)</f>
        <v>Сливки 10%</v>
      </c>
      <c r="J835" s="3" t="str">
        <f aca="false">IF(AND(H835="Заречный", F835="Поступление",I835=Товар!C$16),E835,"")</f>
        <v/>
      </c>
      <c r="K835" s="3" t="str">
        <f aca="false">IF(AND(H835="Заречный", F835="Продажа",I835=Товар!C$16),E835,"")</f>
        <v/>
      </c>
    </row>
    <row r="836" customFormat="false" ht="13.8" hidden="false" customHeight="false" outlineLevel="0" collapsed="false">
      <c r="A836" s="0" t="n">
        <v>835</v>
      </c>
      <c r="B836" s="2" t="n">
        <v>44349</v>
      </c>
      <c r="C836" s="0" t="s">
        <v>24</v>
      </c>
      <c r="D836" s="0" t="n">
        <v>8</v>
      </c>
      <c r="E836" s="0" t="n">
        <v>180</v>
      </c>
      <c r="F836" s="0" t="s">
        <v>10</v>
      </c>
      <c r="G836" s="0" t="n">
        <v>220</v>
      </c>
      <c r="H836" s="0" t="str">
        <f aca="false">VLOOKUP(C836,Магазин!A:C,2,0)</f>
        <v>Первомайский</v>
      </c>
      <c r="I836" s="0" t="str">
        <f aca="false">VLOOKUP(D836, Товар!A:F, 3, 0)</f>
        <v>Сливки 35% для взбивания</v>
      </c>
      <c r="J836" s="3" t="str">
        <f aca="false">IF(AND(H836="Заречный", F836="Поступление",I836=Товар!C$16),E836,"")</f>
        <v/>
      </c>
      <c r="K836" s="3" t="str">
        <f aca="false">IF(AND(H836="Заречный", F836="Продажа",I836=Товар!C$16),E836,"")</f>
        <v/>
      </c>
    </row>
    <row r="837" customFormat="false" ht="13.8" hidden="false" customHeight="false" outlineLevel="0" collapsed="false">
      <c r="A837" s="0" t="n">
        <v>836</v>
      </c>
      <c r="B837" s="2" t="n">
        <v>44349</v>
      </c>
      <c r="C837" s="0" t="s">
        <v>24</v>
      </c>
      <c r="D837" s="0" t="n">
        <v>8</v>
      </c>
      <c r="E837" s="0" t="n">
        <v>39</v>
      </c>
      <c r="F837" s="0" t="s">
        <v>11</v>
      </c>
      <c r="G837" s="0" t="n">
        <v>220</v>
      </c>
      <c r="H837" s="0" t="str">
        <f aca="false">VLOOKUP(C837,Магазин!A:C,2,0)</f>
        <v>Первомайский</v>
      </c>
      <c r="I837" s="0" t="str">
        <f aca="false">VLOOKUP(D837, Товар!A:F, 3, 0)</f>
        <v>Сливки 35% для взбивания</v>
      </c>
      <c r="J837" s="3" t="str">
        <f aca="false">IF(AND(H837="Заречный", F837="Поступление",I837=Товар!C$16),E837,"")</f>
        <v/>
      </c>
      <c r="K837" s="3" t="str">
        <f aca="false">IF(AND(H837="Заречный", F837="Продажа",I837=Товар!C$16),E837,"")</f>
        <v/>
      </c>
    </row>
    <row r="838" customFormat="false" ht="13.8" hidden="false" customHeight="false" outlineLevel="0" collapsed="false">
      <c r="A838" s="0" t="n">
        <v>837</v>
      </c>
      <c r="B838" s="2" t="n">
        <v>44349</v>
      </c>
      <c r="C838" s="0" t="s">
        <v>24</v>
      </c>
      <c r="D838" s="0" t="n">
        <v>14</v>
      </c>
      <c r="E838" s="0" t="n">
        <v>180</v>
      </c>
      <c r="F838" s="0" t="s">
        <v>10</v>
      </c>
      <c r="G838" s="0" t="n">
        <v>30</v>
      </c>
      <c r="H838" s="0" t="str">
        <f aca="false">VLOOKUP(C838,Магазин!A:C,2,0)</f>
        <v>Первомайский</v>
      </c>
      <c r="I838" s="0" t="str">
        <f aca="false">VLOOKUP(D838, Товар!A:F, 3, 0)</f>
        <v>Творожок детский сладкий</v>
      </c>
      <c r="J838" s="3" t="str">
        <f aca="false">IF(AND(H838="Заречный", F838="Поступление",I838=Товар!C$16),E838,"")</f>
        <v/>
      </c>
      <c r="K838" s="3" t="str">
        <f aca="false">IF(AND(H838="Заречный", F838="Продажа",I838=Товар!C$16),E838,"")</f>
        <v/>
      </c>
    </row>
    <row r="839" customFormat="false" ht="13.8" hidden="false" customHeight="false" outlineLevel="0" collapsed="false">
      <c r="A839" s="0" t="n">
        <v>838</v>
      </c>
      <c r="B839" s="2" t="n">
        <v>44349</v>
      </c>
      <c r="C839" s="0" t="s">
        <v>24</v>
      </c>
      <c r="D839" s="0" t="n">
        <v>14</v>
      </c>
      <c r="E839" s="0" t="n">
        <v>200</v>
      </c>
      <c r="F839" s="0" t="s">
        <v>11</v>
      </c>
      <c r="G839" s="0" t="n">
        <v>30</v>
      </c>
      <c r="H839" s="0" t="str">
        <f aca="false">VLOOKUP(C839,Магазин!A:C,2,0)</f>
        <v>Первомайский</v>
      </c>
      <c r="I839" s="0" t="str">
        <f aca="false">VLOOKUP(D839, Товар!A:F, 3, 0)</f>
        <v>Творожок детский сладкий</v>
      </c>
      <c r="J839" s="3" t="str">
        <f aca="false">IF(AND(H839="Заречный", F839="Поступление",I839=Товар!C$16),E839,"")</f>
        <v/>
      </c>
      <c r="K839" s="3" t="str">
        <f aca="false">IF(AND(H839="Заречный", F839="Продажа",I839=Товар!C$16),E839,"")</f>
        <v/>
      </c>
    </row>
    <row r="840" customFormat="false" ht="13.8" hidden="false" customHeight="false" outlineLevel="0" collapsed="false">
      <c r="A840" s="0" t="n">
        <v>839</v>
      </c>
      <c r="B840" s="2" t="n">
        <v>44349</v>
      </c>
      <c r="C840" s="0" t="s">
        <v>24</v>
      </c>
      <c r="D840" s="0" t="n">
        <v>16</v>
      </c>
      <c r="E840" s="0" t="n">
        <v>180</v>
      </c>
      <c r="F840" s="0" t="s">
        <v>10</v>
      </c>
      <c r="G840" s="0" t="n">
        <v>90</v>
      </c>
      <c r="H840" s="0" t="str">
        <f aca="false">VLOOKUP(C840,Магазин!A:C,2,0)</f>
        <v>Первомайский</v>
      </c>
      <c r="I840" s="0" t="str">
        <f aca="false">VLOOKUP(D840, Товар!A:F, 3, 0)</f>
        <v>Масло сливочное крестьянское</v>
      </c>
      <c r="J840" s="3" t="str">
        <f aca="false">IF(AND(H840="Заречный", F840="Поступление",I840=Товар!C$16),E840,"")</f>
        <v/>
      </c>
      <c r="K840" s="3" t="str">
        <f aca="false">IF(AND(H840="Заречный", F840="Продажа",I840=Товар!C$16),E840,"")</f>
        <v/>
      </c>
    </row>
    <row r="841" customFormat="false" ht="13.8" hidden="false" customHeight="false" outlineLevel="0" collapsed="false">
      <c r="A841" s="0" t="n">
        <v>840</v>
      </c>
      <c r="B841" s="2" t="n">
        <v>44349</v>
      </c>
      <c r="C841" s="0" t="s">
        <v>24</v>
      </c>
      <c r="D841" s="0" t="n">
        <v>16</v>
      </c>
      <c r="E841" s="0" t="n">
        <v>160</v>
      </c>
      <c r="F841" s="0" t="s">
        <v>11</v>
      </c>
      <c r="G841" s="0" t="n">
        <v>90</v>
      </c>
      <c r="H841" s="0" t="str">
        <f aca="false">VLOOKUP(C841,Магазин!A:C,2,0)</f>
        <v>Первомайский</v>
      </c>
      <c r="I841" s="0" t="str">
        <f aca="false">VLOOKUP(D841, Товар!A:F, 3, 0)</f>
        <v>Масло сливочное крестьянское</v>
      </c>
      <c r="J841" s="3" t="str">
        <f aca="false">IF(AND(H841="Заречный", F841="Поступление",I841=Товар!C$16),E841,"")</f>
        <v/>
      </c>
      <c r="K841" s="3" t="str">
        <f aca="false">IF(AND(H841="Заречный", F841="Продажа",I841=Товар!C$16),E841,"")</f>
        <v/>
      </c>
    </row>
    <row r="842" customFormat="false" ht="15" hidden="false" customHeight="true" outlineLevel="0" collapsed="false">
      <c r="A842" s="0" t="n">
        <v>841</v>
      </c>
      <c r="B842" s="2" t="n">
        <v>44349</v>
      </c>
      <c r="C842" s="0" t="s">
        <v>25</v>
      </c>
      <c r="D842" s="0" t="n">
        <v>1</v>
      </c>
      <c r="E842" s="0" t="n">
        <v>180</v>
      </c>
      <c r="F842" s="0" t="s">
        <v>10</v>
      </c>
      <c r="G842" s="0" t="n">
        <v>57</v>
      </c>
      <c r="H842" s="0" t="str">
        <f aca="false">VLOOKUP(C842,Магазин!A:C,2,0)</f>
        <v>Первомайский</v>
      </c>
      <c r="I842" s="0" t="str">
        <f aca="false">VLOOKUP(D842, Товар!A:F, 3, 0)</f>
        <v>Молоко ультрапастеризованное</v>
      </c>
      <c r="J842" s="3" t="str">
        <f aca="false">IF(AND(H842="Заречный", F842="Поступление",I842=Товар!C$16),E842,"")</f>
        <v/>
      </c>
      <c r="K842" s="3" t="str">
        <f aca="false">IF(AND(H842="Заречный", F842="Продажа",I842=Товар!C$16),E842,"")</f>
        <v/>
      </c>
    </row>
    <row r="843" customFormat="false" ht="15" hidden="false" customHeight="true" outlineLevel="0" collapsed="false">
      <c r="A843" s="0" t="n">
        <v>842</v>
      </c>
      <c r="B843" s="2" t="n">
        <v>44349</v>
      </c>
      <c r="C843" s="0" t="s">
        <v>25</v>
      </c>
      <c r="D843" s="0" t="n">
        <v>1</v>
      </c>
      <c r="E843" s="0" t="n">
        <v>144</v>
      </c>
      <c r="F843" s="0" t="s">
        <v>11</v>
      </c>
      <c r="G843" s="0" t="n">
        <v>57</v>
      </c>
      <c r="H843" s="0" t="str">
        <f aca="false">VLOOKUP(C843,Магазин!A:C,2,0)</f>
        <v>Первомайский</v>
      </c>
      <c r="I843" s="0" t="str">
        <f aca="false">VLOOKUP(D843, Товар!A:F, 3, 0)</f>
        <v>Молоко ультрапастеризованное</v>
      </c>
      <c r="J843" s="3" t="str">
        <f aca="false">IF(AND(H843="Заречный", F843="Поступление",I843=Товар!C$16),E843,"")</f>
        <v/>
      </c>
      <c r="K843" s="3" t="str">
        <f aca="false">IF(AND(H843="Заречный", F843="Продажа",I843=Товар!C$16),E843,"")</f>
        <v/>
      </c>
    </row>
    <row r="844" customFormat="false" ht="13.8" hidden="false" customHeight="false" outlineLevel="0" collapsed="false">
      <c r="A844" s="0" t="n">
        <v>843</v>
      </c>
      <c r="B844" s="2" t="n">
        <v>44349</v>
      </c>
      <c r="C844" s="0" t="s">
        <v>25</v>
      </c>
      <c r="D844" s="0" t="n">
        <v>3</v>
      </c>
      <c r="E844" s="0" t="n">
        <v>170</v>
      </c>
      <c r="F844" s="0" t="s">
        <v>10</v>
      </c>
      <c r="G844" s="0" t="n">
        <v>35</v>
      </c>
      <c r="H844" s="0" t="str">
        <f aca="false">VLOOKUP(C844,Магазин!A:C,2,0)</f>
        <v>Первомайский</v>
      </c>
      <c r="I844" s="0" t="str">
        <f aca="false">VLOOKUP(D844, Товар!A:F, 3, 0)</f>
        <v>Молоко детское с 8 месяцев</v>
      </c>
      <c r="J844" s="3" t="str">
        <f aca="false">IF(AND(H844="Заречный", F844="Поступление",I844=Товар!C$16),E844,"")</f>
        <v/>
      </c>
      <c r="K844" s="3" t="str">
        <f aca="false">IF(AND(H844="Заречный", F844="Продажа",I844=Товар!C$16),E844,"")</f>
        <v/>
      </c>
    </row>
    <row r="845" customFormat="false" ht="13.8" hidden="false" customHeight="false" outlineLevel="0" collapsed="false">
      <c r="A845" s="0" t="n">
        <v>844</v>
      </c>
      <c r="B845" s="2" t="n">
        <v>44349</v>
      </c>
      <c r="C845" s="0" t="s">
        <v>25</v>
      </c>
      <c r="D845" s="0" t="n">
        <v>3</v>
      </c>
      <c r="E845" s="0" t="n">
        <v>160</v>
      </c>
      <c r="F845" s="0" t="s">
        <v>11</v>
      </c>
      <c r="G845" s="0" t="n">
        <v>35</v>
      </c>
      <c r="H845" s="0" t="str">
        <f aca="false">VLOOKUP(C845,Магазин!A:C,2,0)</f>
        <v>Первомайский</v>
      </c>
      <c r="I845" s="0" t="str">
        <f aca="false">VLOOKUP(D845, Товар!A:F, 3, 0)</f>
        <v>Молоко детское с 8 месяцев</v>
      </c>
      <c r="J845" s="3" t="str">
        <f aca="false">IF(AND(H845="Заречный", F845="Поступление",I845=Товар!C$16),E845,"")</f>
        <v/>
      </c>
      <c r="K845" s="3" t="str">
        <f aca="false">IF(AND(H845="Заречный", F845="Продажа",I845=Товар!C$16),E845,"")</f>
        <v/>
      </c>
    </row>
    <row r="846" customFormat="false" ht="13.8" hidden="false" customHeight="false" outlineLevel="0" collapsed="false">
      <c r="A846" s="0" t="n">
        <v>845</v>
      </c>
      <c r="B846" s="2" t="n">
        <v>44349</v>
      </c>
      <c r="C846" s="0" t="s">
        <v>25</v>
      </c>
      <c r="D846" s="0" t="n">
        <v>7</v>
      </c>
      <c r="E846" s="0" t="n">
        <v>180</v>
      </c>
      <c r="F846" s="0" t="s">
        <v>10</v>
      </c>
      <c r="G846" s="0" t="n">
        <v>38</v>
      </c>
      <c r="H846" s="0" t="str">
        <f aca="false">VLOOKUP(C846,Магазин!A:C,2,0)</f>
        <v>Первомайский</v>
      </c>
      <c r="I846" s="0" t="str">
        <f aca="false">VLOOKUP(D846, Товар!A:F, 3, 0)</f>
        <v>Сливки 10%</v>
      </c>
      <c r="J846" s="3" t="str">
        <f aca="false">IF(AND(H846="Заречный", F846="Поступление",I846=Товар!C$16),E846,"")</f>
        <v/>
      </c>
      <c r="K846" s="3" t="str">
        <f aca="false">IF(AND(H846="Заречный", F846="Продажа",I846=Товар!C$16),E846,"")</f>
        <v/>
      </c>
    </row>
    <row r="847" customFormat="false" ht="13.8" hidden="false" customHeight="false" outlineLevel="0" collapsed="false">
      <c r="A847" s="0" t="n">
        <v>846</v>
      </c>
      <c r="B847" s="2" t="n">
        <v>44349</v>
      </c>
      <c r="C847" s="0" t="s">
        <v>25</v>
      </c>
      <c r="D847" s="0" t="n">
        <v>7</v>
      </c>
      <c r="E847" s="0" t="n">
        <v>80</v>
      </c>
      <c r="F847" s="0" t="s">
        <v>11</v>
      </c>
      <c r="G847" s="0" t="n">
        <v>38</v>
      </c>
      <c r="H847" s="0" t="str">
        <f aca="false">VLOOKUP(C847,Магазин!A:C,2,0)</f>
        <v>Первомайский</v>
      </c>
      <c r="I847" s="0" t="str">
        <f aca="false">VLOOKUP(D847, Товар!A:F, 3, 0)</f>
        <v>Сливки 10%</v>
      </c>
      <c r="J847" s="3" t="str">
        <f aca="false">IF(AND(H847="Заречный", F847="Поступление",I847=Товар!C$16),E847,"")</f>
        <v/>
      </c>
      <c r="K847" s="3" t="str">
        <f aca="false">IF(AND(H847="Заречный", F847="Продажа",I847=Товар!C$16),E847,"")</f>
        <v/>
      </c>
    </row>
    <row r="848" customFormat="false" ht="13.8" hidden="false" customHeight="false" outlineLevel="0" collapsed="false">
      <c r="A848" s="0" t="n">
        <v>847</v>
      </c>
      <c r="B848" s="2" t="n">
        <v>44349</v>
      </c>
      <c r="C848" s="0" t="s">
        <v>25</v>
      </c>
      <c r="D848" s="0" t="n">
        <v>8</v>
      </c>
      <c r="E848" s="0" t="n">
        <v>180</v>
      </c>
      <c r="F848" s="0" t="s">
        <v>10</v>
      </c>
      <c r="G848" s="0" t="n">
        <v>220</v>
      </c>
      <c r="H848" s="0" t="str">
        <f aca="false">VLOOKUP(C848,Магазин!A:C,2,0)</f>
        <v>Первомайский</v>
      </c>
      <c r="I848" s="0" t="str">
        <f aca="false">VLOOKUP(D848, Товар!A:F, 3, 0)</f>
        <v>Сливки 35% для взбивания</v>
      </c>
      <c r="J848" s="3" t="str">
        <f aca="false">IF(AND(H848="Заречный", F848="Поступление",I848=Товар!C$16),E848,"")</f>
        <v/>
      </c>
      <c r="K848" s="3" t="str">
        <f aca="false">IF(AND(H848="Заречный", F848="Продажа",I848=Товар!C$16),E848,"")</f>
        <v/>
      </c>
    </row>
    <row r="849" customFormat="false" ht="13.8" hidden="false" customHeight="false" outlineLevel="0" collapsed="false">
      <c r="A849" s="0" t="n">
        <v>848</v>
      </c>
      <c r="B849" s="2" t="n">
        <v>44349</v>
      </c>
      <c r="C849" s="0" t="s">
        <v>25</v>
      </c>
      <c r="D849" s="0" t="n">
        <v>8</v>
      </c>
      <c r="E849" s="0" t="n">
        <v>39</v>
      </c>
      <c r="F849" s="0" t="s">
        <v>11</v>
      </c>
      <c r="G849" s="0" t="n">
        <v>220</v>
      </c>
      <c r="H849" s="0" t="str">
        <f aca="false">VLOOKUP(C849,Магазин!A:C,2,0)</f>
        <v>Первомайский</v>
      </c>
      <c r="I849" s="0" t="str">
        <f aca="false">VLOOKUP(D849, Товар!A:F, 3, 0)</f>
        <v>Сливки 35% для взбивания</v>
      </c>
      <c r="J849" s="3" t="str">
        <f aca="false">IF(AND(H849="Заречный", F849="Поступление",I849=Товар!C$16),E849,"")</f>
        <v/>
      </c>
      <c r="K849" s="3" t="str">
        <f aca="false">IF(AND(H849="Заречный", F849="Продажа",I849=Товар!C$16),E849,"")</f>
        <v/>
      </c>
    </row>
    <row r="850" customFormat="false" ht="13.8" hidden="false" customHeight="false" outlineLevel="0" collapsed="false">
      <c r="A850" s="0" t="n">
        <v>849</v>
      </c>
      <c r="B850" s="2" t="n">
        <v>44349</v>
      </c>
      <c r="C850" s="0" t="s">
        <v>25</v>
      </c>
      <c r="D850" s="0" t="n">
        <v>14</v>
      </c>
      <c r="E850" s="0" t="n">
        <v>170</v>
      </c>
      <c r="F850" s="0" t="s">
        <v>10</v>
      </c>
      <c r="G850" s="0" t="n">
        <v>30</v>
      </c>
      <c r="H850" s="0" t="str">
        <f aca="false">VLOOKUP(C850,Магазин!A:C,2,0)</f>
        <v>Первомайский</v>
      </c>
      <c r="I850" s="0" t="str">
        <f aca="false">VLOOKUP(D850, Товар!A:F, 3, 0)</f>
        <v>Творожок детский сладкий</v>
      </c>
      <c r="J850" s="3" t="str">
        <f aca="false">IF(AND(H850="Заречный", F850="Поступление",I850=Товар!C$16),E850,"")</f>
        <v/>
      </c>
      <c r="K850" s="3" t="str">
        <f aca="false">IF(AND(H850="Заречный", F850="Продажа",I850=Товар!C$16),E850,"")</f>
        <v/>
      </c>
    </row>
    <row r="851" customFormat="false" ht="13.8" hidden="false" customHeight="false" outlineLevel="0" collapsed="false">
      <c r="A851" s="0" t="n">
        <v>850</v>
      </c>
      <c r="B851" s="2" t="n">
        <v>44349</v>
      </c>
      <c r="C851" s="0" t="s">
        <v>25</v>
      </c>
      <c r="D851" s="0" t="n">
        <v>14</v>
      </c>
      <c r="E851" s="0" t="n">
        <v>200</v>
      </c>
      <c r="F851" s="0" t="s">
        <v>11</v>
      </c>
      <c r="G851" s="0" t="n">
        <v>30</v>
      </c>
      <c r="H851" s="0" t="str">
        <f aca="false">VLOOKUP(C851,Магазин!A:C,2,0)</f>
        <v>Первомайский</v>
      </c>
      <c r="I851" s="0" t="str">
        <f aca="false">VLOOKUP(D851, Товар!A:F, 3, 0)</f>
        <v>Творожок детский сладкий</v>
      </c>
      <c r="J851" s="3" t="str">
        <f aca="false">IF(AND(H851="Заречный", F851="Поступление",I851=Товар!C$16),E851,"")</f>
        <v/>
      </c>
      <c r="K851" s="3" t="str">
        <f aca="false">IF(AND(H851="Заречный", F851="Продажа",I851=Товар!C$16),E851,"")</f>
        <v/>
      </c>
    </row>
    <row r="852" customFormat="false" ht="13.8" hidden="false" customHeight="false" outlineLevel="0" collapsed="false">
      <c r="A852" s="0" t="n">
        <v>851</v>
      </c>
      <c r="B852" s="2" t="n">
        <v>44349</v>
      </c>
      <c r="C852" s="0" t="s">
        <v>25</v>
      </c>
      <c r="D852" s="0" t="n">
        <v>16</v>
      </c>
      <c r="E852" s="0" t="n">
        <v>180</v>
      </c>
      <c r="F852" s="0" t="s">
        <v>10</v>
      </c>
      <c r="G852" s="0" t="n">
        <v>90</v>
      </c>
      <c r="H852" s="0" t="str">
        <f aca="false">VLOOKUP(C852,Магазин!A:C,2,0)</f>
        <v>Первомайский</v>
      </c>
      <c r="I852" s="0" t="str">
        <f aca="false">VLOOKUP(D852, Товар!A:F, 3, 0)</f>
        <v>Масло сливочное крестьянское</v>
      </c>
      <c r="J852" s="3" t="str">
        <f aca="false">IF(AND(H852="Заречный", F852="Поступление",I852=Товар!C$16),E852,"")</f>
        <v/>
      </c>
      <c r="K852" s="3" t="str">
        <f aca="false">IF(AND(H852="Заречный", F852="Продажа",I852=Товар!C$16),E852,"")</f>
        <v/>
      </c>
    </row>
    <row r="853" customFormat="false" ht="13.8" hidden="false" customHeight="false" outlineLevel="0" collapsed="false">
      <c r="A853" s="0" t="n">
        <v>852</v>
      </c>
      <c r="B853" s="2" t="n">
        <v>44349</v>
      </c>
      <c r="C853" s="0" t="s">
        <v>25</v>
      </c>
      <c r="D853" s="0" t="n">
        <v>16</v>
      </c>
      <c r="E853" s="0" t="n">
        <v>160</v>
      </c>
      <c r="F853" s="0" t="s">
        <v>11</v>
      </c>
      <c r="G853" s="0" t="n">
        <v>90</v>
      </c>
      <c r="H853" s="0" t="str">
        <f aca="false">VLOOKUP(C853,Магазин!A:C,2,0)</f>
        <v>Первомайский</v>
      </c>
      <c r="I853" s="0" t="str">
        <f aca="false">VLOOKUP(D853, Товар!A:F, 3, 0)</f>
        <v>Масло сливочное крестьянское</v>
      </c>
      <c r="J853" s="3" t="str">
        <f aca="false">IF(AND(H853="Заречный", F853="Поступление",I853=Товар!C$16),E853,"")</f>
        <v/>
      </c>
      <c r="K853" s="3" t="str">
        <f aca="false">IF(AND(H853="Заречный", F853="Продажа",I853=Товар!C$16),E853,"")</f>
        <v/>
      </c>
    </row>
    <row r="854" customFormat="false" ht="13.8" hidden="false" customHeight="false" outlineLevel="0" collapsed="false">
      <c r="A854" s="0" t="n">
        <v>853</v>
      </c>
      <c r="B854" s="2" t="n">
        <v>44349</v>
      </c>
      <c r="C854" s="0" t="s">
        <v>26</v>
      </c>
      <c r="D854" s="0" t="n">
        <v>1</v>
      </c>
      <c r="E854" s="0" t="n">
        <v>180</v>
      </c>
      <c r="F854" s="0" t="s">
        <v>10</v>
      </c>
      <c r="G854" s="0" t="n">
        <v>57</v>
      </c>
      <c r="H854" s="0" t="str">
        <f aca="false">VLOOKUP(C854,Магазин!A:C,2,0)</f>
        <v>Заречный</v>
      </c>
      <c r="I854" s="0" t="str">
        <f aca="false">VLOOKUP(D854, Товар!A:F, 3, 0)</f>
        <v>Молоко ультрапастеризованное</v>
      </c>
      <c r="J854" s="3" t="str">
        <f aca="false">IF(AND(H854="Заречный", F854="Поступление",I854=Товар!C$16),E854,"")</f>
        <v/>
      </c>
      <c r="K854" s="3" t="str">
        <f aca="false">IF(AND(H854="Заречный", F854="Продажа",I854=Товар!C$16),E854,"")</f>
        <v/>
      </c>
    </row>
    <row r="855" customFormat="false" ht="13.8" hidden="false" customHeight="false" outlineLevel="0" collapsed="false">
      <c r="A855" s="0" t="n">
        <v>854</v>
      </c>
      <c r="B855" s="2" t="n">
        <v>44349</v>
      </c>
      <c r="C855" s="0" t="s">
        <v>26</v>
      </c>
      <c r="D855" s="0" t="n">
        <v>1</v>
      </c>
      <c r="E855" s="0" t="n">
        <v>96</v>
      </c>
      <c r="F855" s="0" t="s">
        <v>11</v>
      </c>
      <c r="G855" s="0" t="n">
        <v>57</v>
      </c>
      <c r="H855" s="0" t="str">
        <f aca="false">VLOOKUP(C855,Магазин!A:C,2,0)</f>
        <v>Заречный</v>
      </c>
      <c r="I855" s="0" t="str">
        <f aca="false">VLOOKUP(D855, Товар!A:F, 3, 0)</f>
        <v>Молоко ультрапастеризованное</v>
      </c>
      <c r="J855" s="3" t="str">
        <f aca="false">IF(AND(H855="Заречный", F855="Поступление",I855=Товар!C$16),E855,"")</f>
        <v/>
      </c>
      <c r="K855" s="3" t="str">
        <f aca="false">IF(AND(H855="Заречный", F855="Продажа",I855=Товар!C$16),E855,"")</f>
        <v/>
      </c>
    </row>
    <row r="856" customFormat="false" ht="13.8" hidden="false" customHeight="false" outlineLevel="0" collapsed="false">
      <c r="A856" s="0" t="n">
        <v>855</v>
      </c>
      <c r="B856" s="2" t="n">
        <v>44349</v>
      </c>
      <c r="C856" s="0" t="s">
        <v>26</v>
      </c>
      <c r="D856" s="0" t="n">
        <v>3</v>
      </c>
      <c r="E856" s="0" t="n">
        <v>180</v>
      </c>
      <c r="F856" s="0" t="s">
        <v>10</v>
      </c>
      <c r="G856" s="0" t="n">
        <v>35</v>
      </c>
      <c r="H856" s="0" t="str">
        <f aca="false">VLOOKUP(C856,Магазин!A:C,2,0)</f>
        <v>Заречный</v>
      </c>
      <c r="I856" s="0" t="str">
        <f aca="false">VLOOKUP(D856, Товар!A:F, 3, 0)</f>
        <v>Молоко детское с 8 месяцев</v>
      </c>
      <c r="J856" s="3" t="str">
        <f aca="false">IF(AND(H856="Заречный", F856="Поступление",I856=Товар!C$16),E856,"")</f>
        <v/>
      </c>
      <c r="K856" s="3" t="str">
        <f aca="false">IF(AND(H856="Заречный", F856="Продажа",I856=Товар!C$16),E856,"")</f>
        <v/>
      </c>
    </row>
    <row r="857" customFormat="false" ht="13.8" hidden="false" customHeight="false" outlineLevel="0" collapsed="false">
      <c r="A857" s="0" t="n">
        <v>856</v>
      </c>
      <c r="B857" s="2" t="n">
        <v>44349</v>
      </c>
      <c r="C857" s="0" t="s">
        <v>26</v>
      </c>
      <c r="D857" s="0" t="n">
        <v>3</v>
      </c>
      <c r="E857" s="0" t="n">
        <v>128</v>
      </c>
      <c r="F857" s="0" t="s">
        <v>11</v>
      </c>
      <c r="G857" s="0" t="n">
        <v>35</v>
      </c>
      <c r="H857" s="0" t="str">
        <f aca="false">VLOOKUP(C857,Магазин!A:C,2,0)</f>
        <v>Заречный</v>
      </c>
      <c r="I857" s="0" t="str">
        <f aca="false">VLOOKUP(D857, Товар!A:F, 3, 0)</f>
        <v>Молоко детское с 8 месяцев</v>
      </c>
      <c r="J857" s="3" t="str">
        <f aca="false">IF(AND(H857="Заречный", F857="Поступление",I857=Товар!C$16),E857,"")</f>
        <v/>
      </c>
      <c r="K857" s="3" t="str">
        <f aca="false">IF(AND(H857="Заречный", F857="Продажа",I857=Товар!C$16),E857,"")</f>
        <v/>
      </c>
    </row>
    <row r="858" customFormat="false" ht="13.8" hidden="false" customHeight="false" outlineLevel="0" collapsed="false">
      <c r="A858" s="0" t="n">
        <v>857</v>
      </c>
      <c r="B858" s="2" t="n">
        <v>44349</v>
      </c>
      <c r="C858" s="0" t="s">
        <v>26</v>
      </c>
      <c r="D858" s="0" t="n">
        <v>7</v>
      </c>
      <c r="E858" s="0" t="n">
        <v>180</v>
      </c>
      <c r="F858" s="0" t="s">
        <v>10</v>
      </c>
      <c r="G858" s="0" t="n">
        <v>38</v>
      </c>
      <c r="H858" s="0" t="str">
        <f aca="false">VLOOKUP(C858,Магазин!A:C,2,0)</f>
        <v>Заречный</v>
      </c>
      <c r="I858" s="0" t="str">
        <f aca="false">VLOOKUP(D858, Товар!A:F, 3, 0)</f>
        <v>Сливки 10%</v>
      </c>
      <c r="J858" s="3" t="str">
        <f aca="false">IF(AND(H858="Заречный", F858="Поступление",I858=Товар!C$16),E858,"")</f>
        <v/>
      </c>
      <c r="K858" s="3" t="str">
        <f aca="false">IF(AND(H858="Заречный", F858="Продажа",I858=Товар!C$16),E858,"")</f>
        <v/>
      </c>
    </row>
    <row r="859" customFormat="false" ht="13.8" hidden="false" customHeight="false" outlineLevel="0" collapsed="false">
      <c r="A859" s="0" t="n">
        <v>858</v>
      </c>
      <c r="B859" s="2" t="n">
        <v>44349</v>
      </c>
      <c r="C859" s="0" t="s">
        <v>26</v>
      </c>
      <c r="D859" s="0" t="n">
        <v>7</v>
      </c>
      <c r="E859" s="0" t="n">
        <v>48</v>
      </c>
      <c r="F859" s="0" t="s">
        <v>11</v>
      </c>
      <c r="G859" s="0" t="n">
        <v>38</v>
      </c>
      <c r="H859" s="0" t="str">
        <f aca="false">VLOOKUP(C859,Магазин!A:C,2,0)</f>
        <v>Заречный</v>
      </c>
      <c r="I859" s="0" t="str">
        <f aca="false">VLOOKUP(D859, Товар!A:F, 3, 0)</f>
        <v>Сливки 10%</v>
      </c>
      <c r="J859" s="3" t="str">
        <f aca="false">IF(AND(H859="Заречный", F859="Поступление",I859=Товар!C$16),E859,"")</f>
        <v/>
      </c>
      <c r="K859" s="3" t="str">
        <f aca="false">IF(AND(H859="Заречный", F859="Продажа",I859=Товар!C$16),E859,"")</f>
        <v/>
      </c>
    </row>
    <row r="860" customFormat="false" ht="13.8" hidden="false" customHeight="false" outlineLevel="0" collapsed="false">
      <c r="A860" s="0" t="n">
        <v>859</v>
      </c>
      <c r="B860" s="2" t="n">
        <v>44349</v>
      </c>
      <c r="C860" s="0" t="s">
        <v>26</v>
      </c>
      <c r="D860" s="0" t="n">
        <v>8</v>
      </c>
      <c r="E860" s="0" t="n">
        <v>170</v>
      </c>
      <c r="F860" s="0" t="s">
        <v>10</v>
      </c>
      <c r="G860" s="0" t="n">
        <v>220</v>
      </c>
      <c r="H860" s="0" t="str">
        <f aca="false">VLOOKUP(C860,Магазин!A:C,2,0)</f>
        <v>Заречный</v>
      </c>
      <c r="I860" s="0" t="str">
        <f aca="false">VLOOKUP(D860, Товар!A:F, 3, 0)</f>
        <v>Сливки 35% для взбивания</v>
      </c>
      <c r="J860" s="3" t="str">
        <f aca="false">IF(AND(H860="Заречный", F860="Поступление",I860=Товар!C$16),E860,"")</f>
        <v/>
      </c>
      <c r="K860" s="3" t="str">
        <f aca="false">IF(AND(H860="Заречный", F860="Продажа",I860=Товар!C$16),E860,"")</f>
        <v/>
      </c>
    </row>
    <row r="861" customFormat="false" ht="13.8" hidden="false" customHeight="false" outlineLevel="0" collapsed="false">
      <c r="A861" s="0" t="n">
        <v>860</v>
      </c>
      <c r="B861" s="2" t="n">
        <v>44349</v>
      </c>
      <c r="C861" s="0" t="s">
        <v>26</v>
      </c>
      <c r="D861" s="0" t="n">
        <v>8</v>
      </c>
      <c r="E861" s="0" t="n">
        <v>29</v>
      </c>
      <c r="F861" s="0" t="s">
        <v>11</v>
      </c>
      <c r="G861" s="0" t="n">
        <v>220</v>
      </c>
      <c r="H861" s="0" t="str">
        <f aca="false">VLOOKUP(C861,Магазин!A:C,2,0)</f>
        <v>Заречный</v>
      </c>
      <c r="I861" s="0" t="str">
        <f aca="false">VLOOKUP(D861, Товар!A:F, 3, 0)</f>
        <v>Сливки 35% для взбивания</v>
      </c>
      <c r="J861" s="3" t="str">
        <f aca="false">IF(AND(H861="Заречный", F861="Поступление",I861=Товар!C$16),E861,"")</f>
        <v/>
      </c>
      <c r="K861" s="3" t="str">
        <f aca="false">IF(AND(H861="Заречный", F861="Продажа",I861=Товар!C$16),E861,"")</f>
        <v/>
      </c>
    </row>
    <row r="862" customFormat="false" ht="13.8" hidden="false" customHeight="false" outlineLevel="0" collapsed="false">
      <c r="A862" s="0" t="n">
        <v>861</v>
      </c>
      <c r="B862" s="2" t="n">
        <v>44349</v>
      </c>
      <c r="C862" s="0" t="s">
        <v>26</v>
      </c>
      <c r="D862" s="0" t="n">
        <v>14</v>
      </c>
      <c r="E862" s="0" t="n">
        <v>180</v>
      </c>
      <c r="F862" s="0" t="s">
        <v>10</v>
      </c>
      <c r="G862" s="0" t="n">
        <v>30</v>
      </c>
      <c r="H862" s="0" t="str">
        <f aca="false">VLOOKUP(C862,Магазин!A:C,2,0)</f>
        <v>Заречный</v>
      </c>
      <c r="I862" s="0" t="str">
        <f aca="false">VLOOKUP(D862, Товар!A:F, 3, 0)</f>
        <v>Творожок детский сладкий</v>
      </c>
      <c r="J862" s="3" t="str">
        <f aca="false">IF(AND(H862="Заречный", F862="Поступление",I862=Товар!C$16),E862,"")</f>
        <v/>
      </c>
      <c r="K862" s="3" t="str">
        <f aca="false">IF(AND(H862="Заречный", F862="Продажа",I862=Товар!C$16),E862,"")</f>
        <v/>
      </c>
    </row>
    <row r="863" customFormat="false" ht="13.8" hidden="false" customHeight="false" outlineLevel="0" collapsed="false">
      <c r="A863" s="0" t="n">
        <v>862</v>
      </c>
      <c r="B863" s="2" t="n">
        <v>44349</v>
      </c>
      <c r="C863" s="0" t="s">
        <v>26</v>
      </c>
      <c r="D863" s="0" t="n">
        <v>14</v>
      </c>
      <c r="E863" s="0" t="n">
        <v>120</v>
      </c>
      <c r="F863" s="0" t="s">
        <v>11</v>
      </c>
      <c r="G863" s="0" t="n">
        <v>30</v>
      </c>
      <c r="H863" s="0" t="str">
        <f aca="false">VLOOKUP(C863,Магазин!A:C,2,0)</f>
        <v>Заречный</v>
      </c>
      <c r="I863" s="0" t="str">
        <f aca="false">VLOOKUP(D863, Товар!A:F, 3, 0)</f>
        <v>Творожок детский сладкий</v>
      </c>
      <c r="J863" s="3" t="str">
        <f aca="false">IF(AND(H863="Заречный", F863="Поступление",I863=Товар!C$16),E863,"")</f>
        <v/>
      </c>
      <c r="K863" s="3" t="str">
        <f aca="false">IF(AND(H863="Заречный", F863="Продажа",I863=Товар!C$16),E863,"")</f>
        <v/>
      </c>
    </row>
    <row r="864" customFormat="false" ht="13.8" hidden="false" customHeight="false" outlineLevel="0" collapsed="false">
      <c r="A864" s="0" t="n">
        <v>863</v>
      </c>
      <c r="B864" s="2" t="n">
        <v>44349</v>
      </c>
      <c r="C864" s="0" t="s">
        <v>26</v>
      </c>
      <c r="D864" s="0" t="n">
        <v>16</v>
      </c>
      <c r="E864" s="0" t="n">
        <v>180</v>
      </c>
      <c r="F864" s="0" t="s">
        <v>10</v>
      </c>
      <c r="G864" s="0" t="n">
        <v>90</v>
      </c>
      <c r="H864" s="0" t="str">
        <f aca="false">VLOOKUP(C864,Магазин!A:C,2,0)</f>
        <v>Заречный</v>
      </c>
      <c r="I864" s="0" t="str">
        <f aca="false">VLOOKUP(D864, Товар!A:F, 3, 0)</f>
        <v>Масло сливочное крестьянское</v>
      </c>
      <c r="J864" s="3" t="str">
        <f aca="false">IF(AND(H864="Заречный", F864="Поступление",I864=Товар!C$16),E864,"")</f>
        <v/>
      </c>
      <c r="K864" s="3" t="str">
        <f aca="false">IF(AND(H864="Заречный", F864="Продажа",I864=Товар!C$16),E864,"")</f>
        <v/>
      </c>
    </row>
    <row r="865" customFormat="false" ht="13.8" hidden="false" customHeight="false" outlineLevel="0" collapsed="false">
      <c r="A865" s="0" t="n">
        <v>864</v>
      </c>
      <c r="B865" s="2" t="n">
        <v>44349</v>
      </c>
      <c r="C865" s="0" t="s">
        <v>26</v>
      </c>
      <c r="D865" s="0" t="n">
        <v>16</v>
      </c>
      <c r="E865" s="0" t="n">
        <v>160</v>
      </c>
      <c r="F865" s="0" t="s">
        <v>11</v>
      </c>
      <c r="G865" s="0" t="n">
        <v>90</v>
      </c>
      <c r="H865" s="0" t="str">
        <f aca="false">VLOOKUP(C865,Магазин!A:C,2,0)</f>
        <v>Заречный</v>
      </c>
      <c r="I865" s="0" t="str">
        <f aca="false">VLOOKUP(D865, Товар!A:F, 3, 0)</f>
        <v>Масло сливочное крестьянское</v>
      </c>
      <c r="J865" s="3" t="str">
        <f aca="false">IF(AND(H865="Заречный", F865="Поступление",I865=Товар!C$16),E865,"")</f>
        <v/>
      </c>
      <c r="K865" s="3" t="str">
        <f aca="false">IF(AND(H865="Заречный", F865="Продажа",I865=Товар!C$16),E865,"")</f>
        <v/>
      </c>
    </row>
    <row r="866" customFormat="false" ht="13.8" hidden="false" customHeight="false" outlineLevel="0" collapsed="false">
      <c r="A866" s="0" t="n">
        <v>865</v>
      </c>
      <c r="B866" s="2" t="n">
        <v>44350</v>
      </c>
      <c r="C866" s="0" t="s">
        <v>9</v>
      </c>
      <c r="D866" s="0" t="n">
        <v>17</v>
      </c>
      <c r="E866" s="0" t="n">
        <v>170</v>
      </c>
      <c r="F866" s="0" t="s">
        <v>10</v>
      </c>
      <c r="G866" s="0" t="n">
        <v>95</v>
      </c>
      <c r="H866" s="0" t="str">
        <f aca="false">VLOOKUP(C866,Магазин!A:C,2,0)</f>
        <v>Октябрьский</v>
      </c>
      <c r="I866" s="0" t="str">
        <f aca="false">VLOOKUP(D866, Товар!A:F, 3, 0)</f>
        <v>Крупа гречневая ядрица</v>
      </c>
      <c r="J866" s="3" t="str">
        <f aca="false">IF(AND(H866="Заречный", F866="Поступление",I866=Товар!C$16),E866,"")</f>
        <v/>
      </c>
      <c r="K866" s="3" t="str">
        <f aca="false">IF(AND(H866="Заречный", F866="Продажа",I866=Товар!C$16),E866,"")</f>
        <v/>
      </c>
    </row>
    <row r="867" customFormat="false" ht="13.8" hidden="false" customHeight="false" outlineLevel="0" collapsed="false">
      <c r="A867" s="0" t="n">
        <v>866</v>
      </c>
      <c r="B867" s="2" t="n">
        <v>44350</v>
      </c>
      <c r="C867" s="0" t="s">
        <v>9</v>
      </c>
      <c r="D867" s="0" t="n">
        <v>17</v>
      </c>
      <c r="E867" s="0" t="n">
        <v>85</v>
      </c>
      <c r="F867" s="0" t="s">
        <v>11</v>
      </c>
      <c r="G867" s="0" t="n">
        <v>95</v>
      </c>
      <c r="H867" s="0" t="str">
        <f aca="false">VLOOKUP(C867,Магазин!A:C,2,0)</f>
        <v>Октябрьский</v>
      </c>
      <c r="I867" s="0" t="str">
        <f aca="false">VLOOKUP(D867, Товар!A:F, 3, 0)</f>
        <v>Крупа гречневая ядрица</v>
      </c>
      <c r="J867" s="3" t="str">
        <f aca="false">IF(AND(H867="Заречный", F867="Поступление",I867=Товар!C$16),E867,"")</f>
        <v/>
      </c>
      <c r="K867" s="3" t="str">
        <f aca="false">IF(AND(H867="Заречный", F867="Продажа",I867=Товар!C$16),E867,"")</f>
        <v/>
      </c>
    </row>
    <row r="868" customFormat="false" ht="13.8" hidden="false" customHeight="false" outlineLevel="0" collapsed="false">
      <c r="A868" s="0" t="n">
        <v>867</v>
      </c>
      <c r="B868" s="2" t="n">
        <v>44350</v>
      </c>
      <c r="C868" s="0" t="s">
        <v>9</v>
      </c>
      <c r="D868" s="0" t="n">
        <v>19</v>
      </c>
      <c r="E868" s="0" t="n">
        <v>180</v>
      </c>
      <c r="F868" s="0" t="s">
        <v>10</v>
      </c>
      <c r="G868" s="0" t="n">
        <v>90</v>
      </c>
      <c r="H868" s="0" t="str">
        <f aca="false">VLOOKUP(C868,Магазин!A:C,2,0)</f>
        <v>Октябрьский</v>
      </c>
      <c r="I868" s="0" t="str">
        <f aca="false">VLOOKUP(D868, Товар!A:F, 3, 0)</f>
        <v>Крупа пшено</v>
      </c>
      <c r="J868" s="3" t="str">
        <f aca="false">IF(AND(H868="Заречный", F868="Поступление",I868=Товар!C$16),E868,"")</f>
        <v/>
      </c>
      <c r="K868" s="3" t="str">
        <f aca="false">IF(AND(H868="Заречный", F868="Продажа",I868=Товар!C$16),E868,"")</f>
        <v/>
      </c>
    </row>
    <row r="869" customFormat="false" ht="13.8" hidden="false" customHeight="false" outlineLevel="0" collapsed="false">
      <c r="A869" s="0" t="n">
        <v>868</v>
      </c>
      <c r="B869" s="2" t="n">
        <v>44350</v>
      </c>
      <c r="C869" s="0" t="s">
        <v>9</v>
      </c>
      <c r="D869" s="0" t="n">
        <v>19</v>
      </c>
      <c r="E869" s="0" t="n">
        <v>50</v>
      </c>
      <c r="F869" s="0" t="s">
        <v>11</v>
      </c>
      <c r="G869" s="0" t="n">
        <v>90</v>
      </c>
      <c r="H869" s="0" t="str">
        <f aca="false">VLOOKUP(C869,Магазин!A:C,2,0)</f>
        <v>Октябрьский</v>
      </c>
      <c r="I869" s="0" t="str">
        <f aca="false">VLOOKUP(D869, Товар!A:F, 3, 0)</f>
        <v>Крупа пшено</v>
      </c>
      <c r="J869" s="3" t="str">
        <f aca="false">IF(AND(H869="Заречный", F869="Поступление",I869=Товар!C$16),E869,"")</f>
        <v/>
      </c>
      <c r="K869" s="3" t="str">
        <f aca="false">IF(AND(H869="Заречный", F869="Продажа",I869=Товар!C$16),E869,"")</f>
        <v/>
      </c>
    </row>
    <row r="870" customFormat="false" ht="13.8" hidden="false" customHeight="false" outlineLevel="0" collapsed="false">
      <c r="A870" s="0" t="n">
        <v>869</v>
      </c>
      <c r="B870" s="2" t="n">
        <v>44350</v>
      </c>
      <c r="C870" s="0" t="s">
        <v>9</v>
      </c>
      <c r="D870" s="0" t="n">
        <v>20</v>
      </c>
      <c r="E870" s="0" t="n">
        <v>180</v>
      </c>
      <c r="F870" s="0" t="s">
        <v>10</v>
      </c>
      <c r="G870" s="0" t="n">
        <v>80</v>
      </c>
      <c r="H870" s="0" t="str">
        <f aca="false">VLOOKUP(C870,Магазин!A:C,2,0)</f>
        <v>Октябрьский</v>
      </c>
      <c r="I870" s="0" t="str">
        <f aca="false">VLOOKUP(D870, Товар!A:F, 3, 0)</f>
        <v>Крупа перловая</v>
      </c>
      <c r="J870" s="3" t="str">
        <f aca="false">IF(AND(H870="Заречный", F870="Поступление",I870=Товар!C$16),E870,"")</f>
        <v/>
      </c>
      <c r="K870" s="3" t="str">
        <f aca="false">IF(AND(H870="Заречный", F870="Продажа",I870=Товар!C$16),E870,"")</f>
        <v/>
      </c>
    </row>
    <row r="871" customFormat="false" ht="13.8" hidden="false" customHeight="false" outlineLevel="0" collapsed="false">
      <c r="A871" s="0" t="n">
        <v>870</v>
      </c>
      <c r="B871" s="2" t="n">
        <v>44350</v>
      </c>
      <c r="C871" s="0" t="s">
        <v>9</v>
      </c>
      <c r="D871" s="0" t="n">
        <v>20</v>
      </c>
      <c r="E871" s="0" t="n">
        <v>35</v>
      </c>
      <c r="F871" s="0" t="s">
        <v>11</v>
      </c>
      <c r="G871" s="0" t="n">
        <v>80</v>
      </c>
      <c r="H871" s="0" t="str">
        <f aca="false">VLOOKUP(C871,Магазин!A:C,2,0)</f>
        <v>Октябрьский</v>
      </c>
      <c r="I871" s="0" t="str">
        <f aca="false">VLOOKUP(D871, Товар!A:F, 3, 0)</f>
        <v>Крупа перловая</v>
      </c>
      <c r="J871" s="3" t="str">
        <f aca="false">IF(AND(H871="Заречный", F871="Поступление",I871=Товар!C$16),E871,"")</f>
        <v/>
      </c>
      <c r="K871" s="3" t="str">
        <f aca="false">IF(AND(H871="Заречный", F871="Продажа",I871=Товар!C$16),E871,"")</f>
        <v/>
      </c>
    </row>
    <row r="872" customFormat="false" ht="13.8" hidden="false" customHeight="false" outlineLevel="0" collapsed="false">
      <c r="A872" s="0" t="n">
        <v>871</v>
      </c>
      <c r="B872" s="2" t="n">
        <v>44350</v>
      </c>
      <c r="C872" s="0" t="s">
        <v>9</v>
      </c>
      <c r="D872" s="0" t="n">
        <v>21</v>
      </c>
      <c r="E872" s="0" t="n">
        <v>180</v>
      </c>
      <c r="F872" s="0" t="s">
        <v>10</v>
      </c>
      <c r="G872" s="0" t="n">
        <v>105</v>
      </c>
      <c r="H872" s="0" t="str">
        <f aca="false">VLOOKUP(C872,Магазин!A:C,2,0)</f>
        <v>Октябрьский</v>
      </c>
      <c r="I872" s="0" t="str">
        <f aca="false">VLOOKUP(D872, Товар!A:F, 3, 0)</f>
        <v>Рис круглозерный</v>
      </c>
      <c r="J872" s="3" t="str">
        <f aca="false">IF(AND(H872="Заречный", F872="Поступление",I872=Товар!C$16),E872,"")</f>
        <v/>
      </c>
      <c r="K872" s="3" t="str">
        <f aca="false">IF(AND(H872="Заречный", F872="Продажа",I872=Товар!C$16),E872,"")</f>
        <v/>
      </c>
    </row>
    <row r="873" customFormat="false" ht="13.8" hidden="false" customHeight="false" outlineLevel="0" collapsed="false">
      <c r="A873" s="0" t="n">
        <v>872</v>
      </c>
      <c r="B873" s="2" t="n">
        <v>44350</v>
      </c>
      <c r="C873" s="0" t="s">
        <v>9</v>
      </c>
      <c r="D873" s="0" t="n">
        <v>21</v>
      </c>
      <c r="E873" s="0" t="n">
        <v>95</v>
      </c>
      <c r="F873" s="0" t="s">
        <v>11</v>
      </c>
      <c r="G873" s="0" t="n">
        <v>105</v>
      </c>
      <c r="H873" s="0" t="str">
        <f aca="false">VLOOKUP(C873,Магазин!A:C,2,0)</f>
        <v>Октябрьский</v>
      </c>
      <c r="I873" s="0" t="str">
        <f aca="false">VLOOKUP(D873, Товар!A:F, 3, 0)</f>
        <v>Рис круглозерный</v>
      </c>
      <c r="J873" s="3" t="str">
        <f aca="false">IF(AND(H873="Заречный", F873="Поступление",I873=Товар!C$16),E873,"")</f>
        <v/>
      </c>
      <c r="K873" s="3" t="str">
        <f aca="false">IF(AND(H873="Заречный", F873="Продажа",I873=Товар!C$16),E873,"")</f>
        <v/>
      </c>
    </row>
    <row r="874" customFormat="false" ht="13.8" hidden="false" customHeight="false" outlineLevel="0" collapsed="false">
      <c r="A874" s="0" t="n">
        <v>873</v>
      </c>
      <c r="B874" s="2" t="n">
        <v>44350</v>
      </c>
      <c r="C874" s="0" t="s">
        <v>9</v>
      </c>
      <c r="D874" s="0" t="n">
        <v>22</v>
      </c>
      <c r="E874" s="0" t="n">
        <v>180</v>
      </c>
      <c r="F874" s="0" t="s">
        <v>10</v>
      </c>
      <c r="G874" s="0" t="n">
        <v>115</v>
      </c>
      <c r="H874" s="0" t="str">
        <f aca="false">VLOOKUP(C874,Магазин!A:C,2,0)</f>
        <v>Октябрьский</v>
      </c>
      <c r="I874" s="0" t="str">
        <f aca="false">VLOOKUP(D874, Товар!A:F, 3, 0)</f>
        <v>Рис длиннозерный</v>
      </c>
      <c r="J874" s="3" t="str">
        <f aca="false">IF(AND(H874="Заречный", F874="Поступление",I874=Товар!C$16),E874,"")</f>
        <v/>
      </c>
      <c r="K874" s="3" t="str">
        <f aca="false">IF(AND(H874="Заречный", F874="Продажа",I874=Товар!C$16),E874,"")</f>
        <v/>
      </c>
    </row>
    <row r="875" customFormat="false" ht="13.8" hidden="false" customHeight="false" outlineLevel="0" collapsed="false">
      <c r="A875" s="0" t="n">
        <v>874</v>
      </c>
      <c r="B875" s="2" t="n">
        <v>44350</v>
      </c>
      <c r="C875" s="0" t="s">
        <v>9</v>
      </c>
      <c r="D875" s="0" t="n">
        <v>22</v>
      </c>
      <c r="E875" s="0" t="n">
        <v>98</v>
      </c>
      <c r="F875" s="0" t="s">
        <v>11</v>
      </c>
      <c r="G875" s="0" t="n">
        <v>115</v>
      </c>
      <c r="H875" s="0" t="str">
        <f aca="false">VLOOKUP(C875,Магазин!A:C,2,0)</f>
        <v>Октябрьский</v>
      </c>
      <c r="I875" s="0" t="str">
        <f aca="false">VLOOKUP(D875, Товар!A:F, 3, 0)</f>
        <v>Рис длиннозерный</v>
      </c>
      <c r="J875" s="3" t="str">
        <f aca="false">IF(AND(H875="Заречный", F875="Поступление",I875=Товар!C$16),E875,"")</f>
        <v/>
      </c>
      <c r="K875" s="3" t="str">
        <f aca="false">IF(AND(H875="Заречный", F875="Продажа",I875=Товар!C$16),E875,"")</f>
        <v/>
      </c>
    </row>
    <row r="876" customFormat="false" ht="13.8" hidden="false" customHeight="false" outlineLevel="0" collapsed="false">
      <c r="A876" s="0" t="n">
        <v>875</v>
      </c>
      <c r="B876" s="2" t="n">
        <v>44350</v>
      </c>
      <c r="C876" s="0" t="s">
        <v>9</v>
      </c>
      <c r="D876" s="0" t="n">
        <v>23</v>
      </c>
      <c r="E876" s="0" t="n">
        <v>170</v>
      </c>
      <c r="F876" s="0" t="s">
        <v>10</v>
      </c>
      <c r="G876" s="0" t="n">
        <v>120</v>
      </c>
      <c r="H876" s="0" t="str">
        <f aca="false">VLOOKUP(C876,Магазин!A:C,2,0)</f>
        <v>Октябрьский</v>
      </c>
      <c r="I876" s="0" t="str">
        <f aca="false">VLOOKUP(D876, Товар!A:F, 3, 0)</f>
        <v>Бурый рис</v>
      </c>
      <c r="J876" s="3" t="str">
        <f aca="false">IF(AND(H876="Заречный", F876="Поступление",I876=Товар!C$16),E876,"")</f>
        <v/>
      </c>
      <c r="K876" s="3" t="str">
        <f aca="false">IF(AND(H876="Заречный", F876="Продажа",I876=Товар!C$16),E876,"")</f>
        <v/>
      </c>
    </row>
    <row r="877" customFormat="false" ht="13.8" hidden="false" customHeight="false" outlineLevel="0" collapsed="false">
      <c r="A877" s="0" t="n">
        <v>876</v>
      </c>
      <c r="B877" s="2" t="n">
        <v>44350</v>
      </c>
      <c r="C877" s="0" t="s">
        <v>9</v>
      </c>
      <c r="D877" s="0" t="n">
        <v>23</v>
      </c>
      <c r="E877" s="0" t="n">
        <v>47</v>
      </c>
      <c r="F877" s="0" t="s">
        <v>11</v>
      </c>
      <c r="G877" s="0" t="n">
        <v>120</v>
      </c>
      <c r="H877" s="0" t="str">
        <f aca="false">VLOOKUP(C877,Магазин!A:C,2,0)</f>
        <v>Октябрьский</v>
      </c>
      <c r="I877" s="0" t="str">
        <f aca="false">VLOOKUP(D877, Товар!A:F, 3, 0)</f>
        <v>Бурый рис</v>
      </c>
      <c r="J877" s="3" t="str">
        <f aca="false">IF(AND(H877="Заречный", F877="Поступление",I877=Товар!C$16),E877,"")</f>
        <v/>
      </c>
      <c r="K877" s="3" t="str">
        <f aca="false">IF(AND(H877="Заречный", F877="Продажа",I877=Товар!C$16),E877,"")</f>
        <v/>
      </c>
    </row>
    <row r="878" customFormat="false" ht="13.8" hidden="false" customHeight="false" outlineLevel="0" collapsed="false">
      <c r="A878" s="0" t="n">
        <v>877</v>
      </c>
      <c r="B878" s="2" t="n">
        <v>44350</v>
      </c>
      <c r="C878" s="0" t="s">
        <v>9</v>
      </c>
      <c r="D878" s="0" t="n">
        <v>35</v>
      </c>
      <c r="E878" s="0" t="n">
        <v>180</v>
      </c>
      <c r="F878" s="0" t="s">
        <v>10</v>
      </c>
      <c r="G878" s="0" t="n">
        <v>55</v>
      </c>
      <c r="H878" s="0" t="str">
        <f aca="false">VLOOKUP(C878,Магазин!A:C,2,0)</f>
        <v>Октябрьский</v>
      </c>
      <c r="I878" s="0" t="str">
        <f aca="false">VLOOKUP(D878, Товар!A:F, 3, 0)</f>
        <v>Горох желтый колотый</v>
      </c>
      <c r="J878" s="3" t="str">
        <f aca="false">IF(AND(H878="Заречный", F878="Поступление",I878=Товар!C$16),E878,"")</f>
        <v/>
      </c>
      <c r="K878" s="3" t="str">
        <f aca="false">IF(AND(H878="Заречный", F878="Продажа",I878=Товар!C$16),E878,"")</f>
        <v/>
      </c>
    </row>
    <row r="879" customFormat="false" ht="13.8" hidden="false" customHeight="false" outlineLevel="0" collapsed="false">
      <c r="A879" s="0" t="n">
        <v>878</v>
      </c>
      <c r="B879" s="2" t="n">
        <v>44350</v>
      </c>
      <c r="C879" s="0" t="s">
        <v>9</v>
      </c>
      <c r="D879" s="0" t="n">
        <v>35</v>
      </c>
      <c r="E879" s="0" t="n">
        <v>34</v>
      </c>
      <c r="F879" s="0" t="s">
        <v>11</v>
      </c>
      <c r="G879" s="0" t="n">
        <v>55</v>
      </c>
      <c r="H879" s="0" t="str">
        <f aca="false">VLOOKUP(C879,Магазин!A:C,2,0)</f>
        <v>Октябрьский</v>
      </c>
      <c r="I879" s="0" t="str">
        <f aca="false">VLOOKUP(D879, Товар!A:F, 3, 0)</f>
        <v>Горох желтый колотый</v>
      </c>
      <c r="J879" s="3" t="str">
        <f aca="false">IF(AND(H879="Заречный", F879="Поступление",I879=Товар!C$16),E879,"")</f>
        <v/>
      </c>
      <c r="K879" s="3" t="str">
        <f aca="false">IF(AND(H879="Заречный", F879="Продажа",I879=Товар!C$16),E879,"")</f>
        <v/>
      </c>
    </row>
    <row r="880" customFormat="false" ht="13.8" hidden="false" customHeight="false" outlineLevel="0" collapsed="false">
      <c r="A880" s="0" t="n">
        <v>879</v>
      </c>
      <c r="B880" s="2" t="n">
        <v>44350</v>
      </c>
      <c r="C880" s="0" t="s">
        <v>9</v>
      </c>
      <c r="D880" s="0" t="n">
        <v>37</v>
      </c>
      <c r="E880" s="0" t="n">
        <v>180</v>
      </c>
      <c r="F880" s="0" t="s">
        <v>10</v>
      </c>
      <c r="G880" s="0" t="n">
        <v>50</v>
      </c>
      <c r="H880" s="0" t="str">
        <f aca="false">VLOOKUP(C880,Магазин!A:C,2,0)</f>
        <v>Октябрьский</v>
      </c>
      <c r="I880" s="0" t="str">
        <f aca="false">VLOOKUP(D880, Товар!A:F, 3, 0)</f>
        <v>Хлопья овсяные Геркулес</v>
      </c>
      <c r="J880" s="3" t="str">
        <f aca="false">IF(AND(H880="Заречный", F880="Поступление",I880=Товар!C$16),E880,"")</f>
        <v/>
      </c>
      <c r="K880" s="3" t="str">
        <f aca="false">IF(AND(H880="Заречный", F880="Продажа",I880=Товар!C$16),E880,"")</f>
        <v/>
      </c>
    </row>
    <row r="881" customFormat="false" ht="13.8" hidden="false" customHeight="false" outlineLevel="0" collapsed="false">
      <c r="A881" s="0" t="n">
        <v>880</v>
      </c>
      <c r="B881" s="2" t="n">
        <v>44350</v>
      </c>
      <c r="C881" s="0" t="s">
        <v>9</v>
      </c>
      <c r="D881" s="0" t="n">
        <v>37</v>
      </c>
      <c r="E881" s="0" t="n">
        <v>85</v>
      </c>
      <c r="F881" s="0" t="s">
        <v>11</v>
      </c>
      <c r="G881" s="0" t="n">
        <v>50</v>
      </c>
      <c r="H881" s="0" t="str">
        <f aca="false">VLOOKUP(C881,Магазин!A:C,2,0)</f>
        <v>Октябрьский</v>
      </c>
      <c r="I881" s="0" t="str">
        <f aca="false">VLOOKUP(D881, Товар!A:F, 3, 0)</f>
        <v>Хлопья овсяные Геркулес</v>
      </c>
      <c r="J881" s="3" t="str">
        <f aca="false">IF(AND(H881="Заречный", F881="Поступление",I881=Товар!C$16),E881,"")</f>
        <v/>
      </c>
      <c r="K881" s="3" t="str">
        <f aca="false">IF(AND(H881="Заречный", F881="Продажа",I881=Товар!C$16),E881,"")</f>
        <v/>
      </c>
    </row>
    <row r="882" customFormat="false" ht="13.8" hidden="false" customHeight="false" outlineLevel="0" collapsed="false">
      <c r="A882" s="0" t="n">
        <v>881</v>
      </c>
      <c r="B882" s="2" t="n">
        <v>44350</v>
      </c>
      <c r="C882" s="0" t="s">
        <v>9</v>
      </c>
      <c r="D882" s="0" t="n">
        <v>38</v>
      </c>
      <c r="E882" s="0" t="n">
        <v>170</v>
      </c>
      <c r="F882" s="0" t="s">
        <v>10</v>
      </c>
      <c r="G882" s="0" t="n">
        <v>70</v>
      </c>
      <c r="H882" s="0" t="str">
        <f aca="false">VLOOKUP(C882,Магазин!A:C,2,0)</f>
        <v>Октябрьский</v>
      </c>
      <c r="I882" s="0" t="str">
        <f aca="false">VLOOKUP(D882, Товар!A:F, 3, 0)</f>
        <v>Хлопья 4 злака</v>
      </c>
      <c r="J882" s="3" t="str">
        <f aca="false">IF(AND(H882="Заречный", F882="Поступление",I882=Товар!C$16),E882,"")</f>
        <v/>
      </c>
      <c r="K882" s="3" t="str">
        <f aca="false">IF(AND(H882="Заречный", F882="Продажа",I882=Товар!C$16),E882,"")</f>
        <v/>
      </c>
    </row>
    <row r="883" customFormat="false" ht="13.8" hidden="false" customHeight="false" outlineLevel="0" collapsed="false">
      <c r="A883" s="0" t="n">
        <v>882</v>
      </c>
      <c r="B883" s="2" t="n">
        <v>44350</v>
      </c>
      <c r="C883" s="0" t="s">
        <v>9</v>
      </c>
      <c r="D883" s="0" t="n">
        <v>38</v>
      </c>
      <c r="E883" s="0" t="n">
        <v>100</v>
      </c>
      <c r="F883" s="0" t="s">
        <v>11</v>
      </c>
      <c r="G883" s="0" t="n">
        <v>70</v>
      </c>
      <c r="H883" s="0" t="str">
        <f aca="false">VLOOKUP(C883,Магазин!A:C,2,0)</f>
        <v>Октябрьский</v>
      </c>
      <c r="I883" s="0" t="str">
        <f aca="false">VLOOKUP(D883, Товар!A:F, 3, 0)</f>
        <v>Хлопья 4 злака</v>
      </c>
      <c r="J883" s="3" t="str">
        <f aca="false">IF(AND(H883="Заречный", F883="Поступление",I883=Товар!C$16),E883,"")</f>
        <v/>
      </c>
      <c r="K883" s="3" t="str">
        <f aca="false">IF(AND(H883="Заречный", F883="Продажа",I883=Товар!C$16),E883,"")</f>
        <v/>
      </c>
    </row>
    <row r="884" customFormat="false" ht="13.8" hidden="false" customHeight="false" outlineLevel="0" collapsed="false">
      <c r="A884" s="0" t="n">
        <v>883</v>
      </c>
      <c r="B884" s="2" t="n">
        <v>44350</v>
      </c>
      <c r="C884" s="0" t="s">
        <v>9</v>
      </c>
      <c r="D884" s="0" t="n">
        <v>39</v>
      </c>
      <c r="E884" s="0" t="n">
        <v>180</v>
      </c>
      <c r="F884" s="0" t="s">
        <v>10</v>
      </c>
      <c r="G884" s="0" t="n">
        <v>95</v>
      </c>
      <c r="H884" s="0" t="str">
        <f aca="false">VLOOKUP(C884,Магазин!A:C,2,0)</f>
        <v>Октябрьский</v>
      </c>
      <c r="I884" s="0" t="str">
        <f aca="false">VLOOKUP(D884, Товар!A:F, 3, 0)</f>
        <v>Кукурузные хлопья с сахаром</v>
      </c>
      <c r="J884" s="3" t="str">
        <f aca="false">IF(AND(H884="Заречный", F884="Поступление",I884=Товар!C$16),E884,"")</f>
        <v/>
      </c>
      <c r="K884" s="3" t="str">
        <f aca="false">IF(AND(H884="Заречный", F884="Продажа",I884=Товар!C$16),E884,"")</f>
        <v/>
      </c>
    </row>
    <row r="885" customFormat="false" ht="13.8" hidden="false" customHeight="false" outlineLevel="0" collapsed="false">
      <c r="A885" s="0" t="n">
        <v>884</v>
      </c>
      <c r="B885" s="2" t="n">
        <v>44350</v>
      </c>
      <c r="C885" s="0" t="s">
        <v>9</v>
      </c>
      <c r="D885" s="0" t="n">
        <v>39</v>
      </c>
      <c r="E885" s="0" t="n">
        <v>144</v>
      </c>
      <c r="F885" s="0" t="s">
        <v>11</v>
      </c>
      <c r="G885" s="0" t="n">
        <v>95</v>
      </c>
      <c r="H885" s="0" t="str">
        <f aca="false">VLOOKUP(C885,Магазин!A:C,2,0)</f>
        <v>Октябрьский</v>
      </c>
      <c r="I885" s="0" t="str">
        <f aca="false">VLOOKUP(D885, Товар!A:F, 3, 0)</f>
        <v>Кукурузные хлопья с сахаром</v>
      </c>
      <c r="J885" s="3" t="str">
        <f aca="false">IF(AND(H885="Заречный", F885="Поступление",I885=Товар!C$16),E885,"")</f>
        <v/>
      </c>
      <c r="K885" s="3" t="str">
        <f aca="false">IF(AND(H885="Заречный", F885="Продажа",I885=Товар!C$16),E885,"")</f>
        <v/>
      </c>
    </row>
    <row r="886" customFormat="false" ht="13.8" hidden="false" customHeight="false" outlineLevel="0" collapsed="false">
      <c r="A886" s="0" t="n">
        <v>885</v>
      </c>
      <c r="B886" s="2" t="n">
        <v>44350</v>
      </c>
      <c r="C886" s="0" t="s">
        <v>9</v>
      </c>
      <c r="D886" s="0" t="n">
        <v>40</v>
      </c>
      <c r="E886" s="0" t="n">
        <v>180</v>
      </c>
      <c r="F886" s="0" t="s">
        <v>10</v>
      </c>
      <c r="G886" s="0" t="n">
        <v>15</v>
      </c>
      <c r="H886" s="0" t="str">
        <f aca="false">VLOOKUP(C886,Магазин!A:C,2,0)</f>
        <v>Октябрьский</v>
      </c>
      <c r="I886" s="0" t="str">
        <f aca="false">VLOOKUP(D886, Товар!A:F, 3, 0)</f>
        <v>Соль каменная помол №1</v>
      </c>
      <c r="J886" s="3" t="str">
        <f aca="false">IF(AND(H886="Заречный", F886="Поступление",I886=Товар!C$16),E886,"")</f>
        <v/>
      </c>
      <c r="K886" s="3" t="str">
        <f aca="false">IF(AND(H886="Заречный", F886="Продажа",I886=Товар!C$16),E886,"")</f>
        <v/>
      </c>
    </row>
    <row r="887" customFormat="false" ht="13.8" hidden="false" customHeight="false" outlineLevel="0" collapsed="false">
      <c r="A887" s="0" t="n">
        <v>886</v>
      </c>
      <c r="B887" s="2" t="n">
        <v>44350</v>
      </c>
      <c r="C887" s="0" t="s">
        <v>9</v>
      </c>
      <c r="D887" s="0" t="n">
        <v>40</v>
      </c>
      <c r="E887" s="0" t="n">
        <v>23</v>
      </c>
      <c r="F887" s="0" t="s">
        <v>11</v>
      </c>
      <c r="G887" s="0" t="n">
        <v>15</v>
      </c>
      <c r="H887" s="0" t="str">
        <f aca="false">VLOOKUP(C887,Магазин!A:C,2,0)</f>
        <v>Октябрьский</v>
      </c>
      <c r="I887" s="0" t="str">
        <f aca="false">VLOOKUP(D887, Товар!A:F, 3, 0)</f>
        <v>Соль каменная помол №1</v>
      </c>
      <c r="J887" s="3" t="str">
        <f aca="false">IF(AND(H887="Заречный", F887="Поступление",I887=Товар!C$16),E887,"")</f>
        <v/>
      </c>
      <c r="K887" s="3" t="str">
        <f aca="false">IF(AND(H887="Заречный", F887="Продажа",I887=Товар!C$16),E887,"")</f>
        <v/>
      </c>
    </row>
    <row r="888" customFormat="false" ht="13.8" hidden="false" customHeight="false" outlineLevel="0" collapsed="false">
      <c r="A888" s="0" t="n">
        <v>887</v>
      </c>
      <c r="B888" s="2" t="n">
        <v>44350</v>
      </c>
      <c r="C888" s="0" t="s">
        <v>9</v>
      </c>
      <c r="D888" s="0" t="n">
        <v>41</v>
      </c>
      <c r="E888" s="0" t="n">
        <v>180</v>
      </c>
      <c r="F888" s="0" t="s">
        <v>10</v>
      </c>
      <c r="G888" s="0" t="n">
        <v>35</v>
      </c>
      <c r="H888" s="0" t="str">
        <f aca="false">VLOOKUP(C888,Магазин!A:C,2,0)</f>
        <v>Октябрьский</v>
      </c>
      <c r="I888" s="0" t="str">
        <f aca="false">VLOOKUP(D888, Товар!A:F, 3, 0)</f>
        <v>Соль поваренная Экстра</v>
      </c>
      <c r="J888" s="3" t="str">
        <f aca="false">IF(AND(H888="Заречный", F888="Поступление",I888=Товар!C$16),E888,"")</f>
        <v/>
      </c>
      <c r="K888" s="3" t="str">
        <f aca="false">IF(AND(H888="Заречный", F888="Продажа",I888=Товар!C$16),E888,"")</f>
        <v/>
      </c>
    </row>
    <row r="889" customFormat="false" ht="13.8" hidden="false" customHeight="false" outlineLevel="0" collapsed="false">
      <c r="A889" s="0" t="n">
        <v>888</v>
      </c>
      <c r="B889" s="2" t="n">
        <v>44350</v>
      </c>
      <c r="C889" s="0" t="s">
        <v>9</v>
      </c>
      <c r="D889" s="0" t="n">
        <v>41</v>
      </c>
      <c r="E889" s="0" t="n">
        <v>44</v>
      </c>
      <c r="F889" s="0" t="s">
        <v>11</v>
      </c>
      <c r="G889" s="0" t="n">
        <v>35</v>
      </c>
      <c r="H889" s="0" t="str">
        <f aca="false">VLOOKUP(C889,Магазин!A:C,2,0)</f>
        <v>Октябрьский</v>
      </c>
      <c r="I889" s="0" t="str">
        <f aca="false">VLOOKUP(D889, Товар!A:F, 3, 0)</f>
        <v>Соль поваренная Экстра</v>
      </c>
      <c r="J889" s="3" t="str">
        <f aca="false">IF(AND(H889="Заречный", F889="Поступление",I889=Товар!C$16),E889,"")</f>
        <v/>
      </c>
      <c r="K889" s="3" t="str">
        <f aca="false">IF(AND(H889="Заречный", F889="Продажа",I889=Товар!C$16),E889,"")</f>
        <v/>
      </c>
    </row>
    <row r="890" customFormat="false" ht="13.8" hidden="false" customHeight="false" outlineLevel="0" collapsed="false">
      <c r="A890" s="0" t="n">
        <v>889</v>
      </c>
      <c r="B890" s="2" t="n">
        <v>44350</v>
      </c>
      <c r="C890" s="0" t="s">
        <v>9</v>
      </c>
      <c r="D890" s="0" t="n">
        <v>42</v>
      </c>
      <c r="E890" s="0" t="n">
        <v>180</v>
      </c>
      <c r="F890" s="0" t="s">
        <v>10</v>
      </c>
      <c r="G890" s="0" t="n">
        <v>90</v>
      </c>
      <c r="H890" s="0" t="str">
        <f aca="false">VLOOKUP(C890,Магазин!A:C,2,0)</f>
        <v>Октябрьский</v>
      </c>
      <c r="I890" s="0" t="str">
        <f aca="false">VLOOKUP(D890, Товар!A:F, 3, 0)</f>
        <v>Крахмал картофельный</v>
      </c>
      <c r="J890" s="3" t="str">
        <f aca="false">IF(AND(H890="Заречный", F890="Поступление",I890=Товар!C$16),E890,"")</f>
        <v/>
      </c>
      <c r="K890" s="3" t="str">
        <f aca="false">IF(AND(H890="Заречный", F890="Продажа",I890=Товар!C$16),E890,"")</f>
        <v/>
      </c>
    </row>
    <row r="891" customFormat="false" ht="13.8" hidden="false" customHeight="false" outlineLevel="0" collapsed="false">
      <c r="A891" s="0" t="n">
        <v>890</v>
      </c>
      <c r="B891" s="2" t="n">
        <v>44350</v>
      </c>
      <c r="C891" s="0" t="s">
        <v>9</v>
      </c>
      <c r="D891" s="0" t="n">
        <v>42</v>
      </c>
      <c r="E891" s="0" t="n">
        <v>35</v>
      </c>
      <c r="F891" s="0" t="s">
        <v>11</v>
      </c>
      <c r="G891" s="0" t="n">
        <v>90</v>
      </c>
      <c r="H891" s="0" t="str">
        <f aca="false">VLOOKUP(C891,Магазин!A:C,2,0)</f>
        <v>Октябрьский</v>
      </c>
      <c r="I891" s="0" t="str">
        <f aca="false">VLOOKUP(D891, Товар!A:F, 3, 0)</f>
        <v>Крахмал картофельный</v>
      </c>
      <c r="J891" s="3" t="str">
        <f aca="false">IF(AND(H891="Заречный", F891="Поступление",I891=Товар!C$16),E891,"")</f>
        <v/>
      </c>
      <c r="K891" s="3" t="str">
        <f aca="false">IF(AND(H891="Заречный", F891="Продажа",I891=Товар!C$16),E891,"")</f>
        <v/>
      </c>
    </row>
    <row r="892" customFormat="false" ht="13.8" hidden="false" customHeight="false" outlineLevel="0" collapsed="false">
      <c r="A892" s="0" t="n">
        <v>891</v>
      </c>
      <c r="B892" s="2" t="n">
        <v>44350</v>
      </c>
      <c r="C892" s="0" t="s">
        <v>9</v>
      </c>
      <c r="D892" s="0" t="n">
        <v>43</v>
      </c>
      <c r="E892" s="0" t="n">
        <v>170</v>
      </c>
      <c r="F892" s="0" t="s">
        <v>10</v>
      </c>
      <c r="G892" s="0" t="n">
        <v>40</v>
      </c>
      <c r="H892" s="0" t="str">
        <f aca="false">VLOOKUP(C892,Магазин!A:C,2,0)</f>
        <v>Октябрьский</v>
      </c>
      <c r="I892" s="0" t="str">
        <f aca="false">VLOOKUP(D892, Товар!A:F, 3, 0)</f>
        <v>Сода пищевая</v>
      </c>
      <c r="J892" s="3" t="str">
        <f aca="false">IF(AND(H892="Заречный", F892="Поступление",I892=Товар!C$16),E892,"")</f>
        <v/>
      </c>
      <c r="K892" s="3" t="str">
        <f aca="false">IF(AND(H892="Заречный", F892="Продажа",I892=Товар!C$16),E892,"")</f>
        <v/>
      </c>
    </row>
    <row r="893" customFormat="false" ht="13.8" hidden="false" customHeight="false" outlineLevel="0" collapsed="false">
      <c r="A893" s="0" t="n">
        <v>892</v>
      </c>
      <c r="B893" s="2" t="n">
        <v>44350</v>
      </c>
      <c r="C893" s="0" t="s">
        <v>9</v>
      </c>
      <c r="D893" s="0" t="n">
        <v>43</v>
      </c>
      <c r="E893" s="0" t="n">
        <v>24</v>
      </c>
      <c r="F893" s="0" t="s">
        <v>11</v>
      </c>
      <c r="G893" s="0" t="n">
        <v>40</v>
      </c>
      <c r="H893" s="0" t="str">
        <f aca="false">VLOOKUP(C893,Магазин!A:C,2,0)</f>
        <v>Октябрьский</v>
      </c>
      <c r="I893" s="0" t="str">
        <f aca="false">VLOOKUP(D893, Товар!A:F, 3, 0)</f>
        <v>Сода пищевая</v>
      </c>
      <c r="J893" s="3" t="str">
        <f aca="false">IF(AND(H893="Заречный", F893="Поступление",I893=Товар!C$16),E893,"")</f>
        <v/>
      </c>
      <c r="K893" s="3" t="str">
        <f aca="false">IF(AND(H893="Заречный", F893="Продажа",I893=Товар!C$16),E893,"")</f>
        <v/>
      </c>
    </row>
    <row r="894" customFormat="false" ht="13.8" hidden="false" customHeight="false" outlineLevel="0" collapsed="false">
      <c r="A894" s="0" t="n">
        <v>893</v>
      </c>
      <c r="B894" s="2" t="n">
        <v>44350</v>
      </c>
      <c r="C894" s="0" t="s">
        <v>12</v>
      </c>
      <c r="D894" s="0" t="n">
        <v>17</v>
      </c>
      <c r="E894" s="0" t="n">
        <v>180</v>
      </c>
      <c r="F894" s="0" t="s">
        <v>10</v>
      </c>
      <c r="G894" s="0" t="n">
        <v>95</v>
      </c>
      <c r="H894" s="0" t="str">
        <f aca="false">VLOOKUP(C894,Магазин!A:C,2,0)</f>
        <v>Октябрьский</v>
      </c>
      <c r="I894" s="0" t="str">
        <f aca="false">VLOOKUP(D894, Товар!A:F, 3, 0)</f>
        <v>Крупа гречневая ядрица</v>
      </c>
      <c r="J894" s="3" t="str">
        <f aca="false">IF(AND(H894="Заречный", F894="Поступление",I894=Товар!C$16),E894,"")</f>
        <v/>
      </c>
      <c r="K894" s="3" t="str">
        <f aca="false">IF(AND(H894="Заречный", F894="Продажа",I894=Товар!C$16),E894,"")</f>
        <v/>
      </c>
    </row>
    <row r="895" customFormat="false" ht="13.8" hidden="false" customHeight="false" outlineLevel="0" collapsed="false">
      <c r="A895" s="0" t="n">
        <v>894</v>
      </c>
      <c r="B895" s="2" t="n">
        <v>44350</v>
      </c>
      <c r="C895" s="0" t="s">
        <v>12</v>
      </c>
      <c r="D895" s="0" t="n">
        <v>17</v>
      </c>
      <c r="E895" s="0" t="n">
        <v>91</v>
      </c>
      <c r="F895" s="0" t="s">
        <v>11</v>
      </c>
      <c r="G895" s="0" t="n">
        <v>95</v>
      </c>
      <c r="H895" s="0" t="str">
        <f aca="false">VLOOKUP(C895,Магазин!A:C,2,0)</f>
        <v>Октябрьский</v>
      </c>
      <c r="I895" s="0" t="str">
        <f aca="false">VLOOKUP(D895, Товар!A:F, 3, 0)</f>
        <v>Крупа гречневая ядрица</v>
      </c>
      <c r="J895" s="3" t="str">
        <f aca="false">IF(AND(H895="Заречный", F895="Поступление",I895=Товар!C$16),E895,"")</f>
        <v/>
      </c>
      <c r="K895" s="3" t="str">
        <f aca="false">IF(AND(H895="Заречный", F895="Продажа",I895=Товар!C$16),E895,"")</f>
        <v/>
      </c>
    </row>
    <row r="896" customFormat="false" ht="13.8" hidden="false" customHeight="false" outlineLevel="0" collapsed="false">
      <c r="A896" s="0" t="n">
        <v>895</v>
      </c>
      <c r="B896" s="2" t="n">
        <v>44350</v>
      </c>
      <c r="C896" s="0" t="s">
        <v>12</v>
      </c>
      <c r="D896" s="0" t="n">
        <v>19</v>
      </c>
      <c r="E896" s="0" t="n">
        <v>180</v>
      </c>
      <c r="F896" s="0" t="s">
        <v>10</v>
      </c>
      <c r="G896" s="0" t="n">
        <v>90</v>
      </c>
      <c r="H896" s="0" t="str">
        <f aca="false">VLOOKUP(C896,Магазин!A:C,2,0)</f>
        <v>Октябрьский</v>
      </c>
      <c r="I896" s="0" t="str">
        <f aca="false">VLOOKUP(D896, Товар!A:F, 3, 0)</f>
        <v>Крупа пшено</v>
      </c>
      <c r="J896" s="3" t="str">
        <f aca="false">IF(AND(H896="Заречный", F896="Поступление",I896=Товар!C$16),E896,"")</f>
        <v/>
      </c>
      <c r="K896" s="3" t="str">
        <f aca="false">IF(AND(H896="Заречный", F896="Продажа",I896=Товар!C$16),E896,"")</f>
        <v/>
      </c>
    </row>
    <row r="897" customFormat="false" ht="13.8" hidden="false" customHeight="false" outlineLevel="0" collapsed="false">
      <c r="A897" s="0" t="n">
        <v>896</v>
      </c>
      <c r="B897" s="2" t="n">
        <v>44350</v>
      </c>
      <c r="C897" s="0" t="s">
        <v>12</v>
      </c>
      <c r="D897" s="0" t="n">
        <v>19</v>
      </c>
      <c r="E897" s="0" t="n">
        <v>51</v>
      </c>
      <c r="F897" s="0" t="s">
        <v>11</v>
      </c>
      <c r="G897" s="0" t="n">
        <v>90</v>
      </c>
      <c r="H897" s="0" t="str">
        <f aca="false">VLOOKUP(C897,Магазин!A:C,2,0)</f>
        <v>Октябрьский</v>
      </c>
      <c r="I897" s="0" t="str">
        <f aca="false">VLOOKUP(D897, Товар!A:F, 3, 0)</f>
        <v>Крупа пшено</v>
      </c>
      <c r="J897" s="3" t="str">
        <f aca="false">IF(AND(H897="Заречный", F897="Поступление",I897=Товар!C$16),E897,"")</f>
        <v/>
      </c>
      <c r="K897" s="3" t="str">
        <f aca="false">IF(AND(H897="Заречный", F897="Продажа",I897=Товар!C$16),E897,"")</f>
        <v/>
      </c>
    </row>
    <row r="898" customFormat="false" ht="13.8" hidden="false" customHeight="false" outlineLevel="0" collapsed="false">
      <c r="A898" s="0" t="n">
        <v>897</v>
      </c>
      <c r="B898" s="2" t="n">
        <v>44350</v>
      </c>
      <c r="C898" s="0" t="s">
        <v>12</v>
      </c>
      <c r="D898" s="0" t="n">
        <v>20</v>
      </c>
      <c r="E898" s="0" t="n">
        <v>170</v>
      </c>
      <c r="F898" s="0" t="s">
        <v>10</v>
      </c>
      <c r="G898" s="0" t="n">
        <v>80</v>
      </c>
      <c r="H898" s="0" t="str">
        <f aca="false">VLOOKUP(C898,Магазин!A:C,2,0)</f>
        <v>Октябрьский</v>
      </c>
      <c r="I898" s="0" t="str">
        <f aca="false">VLOOKUP(D898, Товар!A:F, 3, 0)</f>
        <v>Крупа перловая</v>
      </c>
      <c r="J898" s="3" t="str">
        <f aca="false">IF(AND(H898="Заречный", F898="Поступление",I898=Товар!C$16),E898,"")</f>
        <v/>
      </c>
      <c r="K898" s="3" t="str">
        <f aca="false">IF(AND(H898="Заречный", F898="Продажа",I898=Товар!C$16),E898,"")</f>
        <v/>
      </c>
    </row>
    <row r="899" customFormat="false" ht="13.8" hidden="false" customHeight="false" outlineLevel="0" collapsed="false">
      <c r="A899" s="0" t="n">
        <v>898</v>
      </c>
      <c r="B899" s="2" t="n">
        <v>44350</v>
      </c>
      <c r="C899" s="0" t="s">
        <v>12</v>
      </c>
      <c r="D899" s="0" t="n">
        <v>20</v>
      </c>
      <c r="E899" s="0" t="n">
        <v>48</v>
      </c>
      <c r="F899" s="0" t="s">
        <v>11</v>
      </c>
      <c r="G899" s="0" t="n">
        <v>80</v>
      </c>
      <c r="H899" s="0" t="str">
        <f aca="false">VLOOKUP(C899,Магазин!A:C,2,0)</f>
        <v>Октябрьский</v>
      </c>
      <c r="I899" s="0" t="str">
        <f aca="false">VLOOKUP(D899, Товар!A:F, 3, 0)</f>
        <v>Крупа перловая</v>
      </c>
      <c r="J899" s="3" t="str">
        <f aca="false">IF(AND(H899="Заречный", F899="Поступление",I899=Товар!C$16),E899,"")</f>
        <v/>
      </c>
      <c r="K899" s="3" t="str">
        <f aca="false">IF(AND(H899="Заречный", F899="Продажа",I899=Товар!C$16),E899,"")</f>
        <v/>
      </c>
    </row>
    <row r="900" customFormat="false" ht="13.8" hidden="false" customHeight="false" outlineLevel="0" collapsed="false">
      <c r="A900" s="0" t="n">
        <v>899</v>
      </c>
      <c r="B900" s="2" t="n">
        <v>44350</v>
      </c>
      <c r="C900" s="0" t="s">
        <v>12</v>
      </c>
      <c r="D900" s="0" t="n">
        <v>21</v>
      </c>
      <c r="E900" s="0" t="n">
        <v>180</v>
      </c>
      <c r="F900" s="0" t="s">
        <v>10</v>
      </c>
      <c r="G900" s="0" t="n">
        <v>105</v>
      </c>
      <c r="H900" s="0" t="str">
        <f aca="false">VLOOKUP(C900,Магазин!A:C,2,0)</f>
        <v>Октябрьский</v>
      </c>
      <c r="I900" s="0" t="str">
        <f aca="false">VLOOKUP(D900, Товар!A:F, 3, 0)</f>
        <v>Рис круглозерный</v>
      </c>
      <c r="J900" s="3" t="str">
        <f aca="false">IF(AND(H900="Заречный", F900="Поступление",I900=Товар!C$16),E900,"")</f>
        <v/>
      </c>
      <c r="K900" s="3" t="str">
        <f aca="false">IF(AND(H900="Заречный", F900="Продажа",I900=Товар!C$16),E900,"")</f>
        <v/>
      </c>
    </row>
    <row r="901" customFormat="false" ht="13.8" hidden="false" customHeight="false" outlineLevel="0" collapsed="false">
      <c r="A901" s="0" t="n">
        <v>900</v>
      </c>
      <c r="B901" s="2" t="n">
        <v>44350</v>
      </c>
      <c r="C901" s="0" t="s">
        <v>12</v>
      </c>
      <c r="D901" s="0" t="n">
        <v>21</v>
      </c>
      <c r="E901" s="0" t="n">
        <v>84</v>
      </c>
      <c r="F901" s="0" t="s">
        <v>11</v>
      </c>
      <c r="G901" s="0" t="n">
        <v>105</v>
      </c>
      <c r="H901" s="0" t="str">
        <f aca="false">VLOOKUP(C901,Магазин!A:C,2,0)</f>
        <v>Октябрьский</v>
      </c>
      <c r="I901" s="0" t="str">
        <f aca="false">VLOOKUP(D901, Товар!A:F, 3, 0)</f>
        <v>Рис круглозерный</v>
      </c>
      <c r="J901" s="3" t="str">
        <f aca="false">IF(AND(H901="Заречный", F901="Поступление",I901=Товар!C$16),E901,"")</f>
        <v/>
      </c>
      <c r="K901" s="3" t="str">
        <f aca="false">IF(AND(H901="Заречный", F901="Продажа",I901=Товар!C$16),E901,"")</f>
        <v/>
      </c>
    </row>
    <row r="902" customFormat="false" ht="13.8" hidden="false" customHeight="false" outlineLevel="0" collapsed="false">
      <c r="A902" s="0" t="n">
        <v>901</v>
      </c>
      <c r="B902" s="2" t="n">
        <v>44350</v>
      </c>
      <c r="C902" s="0" t="s">
        <v>12</v>
      </c>
      <c r="D902" s="0" t="n">
        <v>22</v>
      </c>
      <c r="E902" s="0" t="n">
        <v>180</v>
      </c>
      <c r="F902" s="0" t="s">
        <v>10</v>
      </c>
      <c r="G902" s="0" t="n">
        <v>115</v>
      </c>
      <c r="H902" s="0" t="str">
        <f aca="false">VLOOKUP(C902,Магазин!A:C,2,0)</f>
        <v>Октябрьский</v>
      </c>
      <c r="I902" s="0" t="str">
        <f aca="false">VLOOKUP(D902, Товар!A:F, 3, 0)</f>
        <v>Рис длиннозерный</v>
      </c>
      <c r="J902" s="3" t="str">
        <f aca="false">IF(AND(H902="Заречный", F902="Поступление",I902=Товар!C$16),E902,"")</f>
        <v/>
      </c>
      <c r="K902" s="3" t="str">
        <f aca="false">IF(AND(H902="Заречный", F902="Продажа",I902=Товар!C$16),E902,"")</f>
        <v/>
      </c>
    </row>
    <row r="903" customFormat="false" ht="13.8" hidden="false" customHeight="false" outlineLevel="0" collapsed="false">
      <c r="A903" s="0" t="n">
        <v>902</v>
      </c>
      <c r="B903" s="2" t="n">
        <v>44350</v>
      </c>
      <c r="C903" s="0" t="s">
        <v>12</v>
      </c>
      <c r="D903" s="0" t="n">
        <v>22</v>
      </c>
      <c r="E903" s="0" t="n">
        <v>96</v>
      </c>
      <c r="F903" s="0" t="s">
        <v>11</v>
      </c>
      <c r="G903" s="0" t="n">
        <v>115</v>
      </c>
      <c r="H903" s="0" t="str">
        <f aca="false">VLOOKUP(C903,Магазин!A:C,2,0)</f>
        <v>Октябрьский</v>
      </c>
      <c r="I903" s="0" t="str">
        <f aca="false">VLOOKUP(D903, Товар!A:F, 3, 0)</f>
        <v>Рис длиннозерный</v>
      </c>
      <c r="J903" s="3" t="str">
        <f aca="false">IF(AND(H903="Заречный", F903="Поступление",I903=Товар!C$16),E903,"")</f>
        <v/>
      </c>
      <c r="K903" s="3" t="str">
        <f aca="false">IF(AND(H903="Заречный", F903="Продажа",I903=Товар!C$16),E903,"")</f>
        <v/>
      </c>
    </row>
    <row r="904" customFormat="false" ht="13.8" hidden="false" customHeight="false" outlineLevel="0" collapsed="false">
      <c r="A904" s="0" t="n">
        <v>903</v>
      </c>
      <c r="B904" s="2" t="n">
        <v>44350</v>
      </c>
      <c r="C904" s="0" t="s">
        <v>12</v>
      </c>
      <c r="D904" s="0" t="n">
        <v>23</v>
      </c>
      <c r="E904" s="0" t="n">
        <v>180</v>
      </c>
      <c r="F904" s="0" t="s">
        <v>10</v>
      </c>
      <c r="G904" s="0" t="n">
        <v>120</v>
      </c>
      <c r="H904" s="0" t="str">
        <f aca="false">VLOOKUP(C904,Магазин!A:C,2,0)</f>
        <v>Октябрьский</v>
      </c>
      <c r="I904" s="0" t="str">
        <f aca="false">VLOOKUP(D904, Товар!A:F, 3, 0)</f>
        <v>Бурый рис</v>
      </c>
      <c r="J904" s="3" t="str">
        <f aca="false">IF(AND(H904="Заречный", F904="Поступление",I904=Товар!C$16),E904,"")</f>
        <v/>
      </c>
      <c r="K904" s="3" t="str">
        <f aca="false">IF(AND(H904="Заречный", F904="Продажа",I904=Товар!C$16),E904,"")</f>
        <v/>
      </c>
    </row>
    <row r="905" customFormat="false" ht="13.8" hidden="false" customHeight="false" outlineLevel="0" collapsed="false">
      <c r="A905" s="0" t="n">
        <v>904</v>
      </c>
      <c r="B905" s="2" t="n">
        <v>44350</v>
      </c>
      <c r="C905" s="0" t="s">
        <v>12</v>
      </c>
      <c r="D905" s="0" t="n">
        <v>23</v>
      </c>
      <c r="E905" s="0" t="n">
        <v>47</v>
      </c>
      <c r="F905" s="0" t="s">
        <v>11</v>
      </c>
      <c r="G905" s="0" t="n">
        <v>120</v>
      </c>
      <c r="H905" s="0" t="str">
        <f aca="false">VLOOKUP(C905,Магазин!A:C,2,0)</f>
        <v>Октябрьский</v>
      </c>
      <c r="I905" s="0" t="str">
        <f aca="false">VLOOKUP(D905, Товар!A:F, 3, 0)</f>
        <v>Бурый рис</v>
      </c>
      <c r="J905" s="3" t="str">
        <f aca="false">IF(AND(H905="Заречный", F905="Поступление",I905=Товар!C$16),E905,"")</f>
        <v/>
      </c>
      <c r="K905" s="3" t="str">
        <f aca="false">IF(AND(H905="Заречный", F905="Продажа",I905=Товар!C$16),E905,"")</f>
        <v/>
      </c>
    </row>
    <row r="906" customFormat="false" ht="13.8" hidden="false" customHeight="false" outlineLevel="0" collapsed="false">
      <c r="A906" s="0" t="n">
        <v>905</v>
      </c>
      <c r="B906" s="2" t="n">
        <v>44350</v>
      </c>
      <c r="C906" s="0" t="s">
        <v>12</v>
      </c>
      <c r="D906" s="0" t="n">
        <v>35</v>
      </c>
      <c r="E906" s="0" t="n">
        <v>180</v>
      </c>
      <c r="F906" s="0" t="s">
        <v>10</v>
      </c>
      <c r="G906" s="0" t="n">
        <v>55</v>
      </c>
      <c r="H906" s="0" t="str">
        <f aca="false">VLOOKUP(C906,Магазин!A:C,2,0)</f>
        <v>Октябрьский</v>
      </c>
      <c r="I906" s="0" t="str">
        <f aca="false">VLOOKUP(D906, Товар!A:F, 3, 0)</f>
        <v>Горох желтый колотый</v>
      </c>
      <c r="J906" s="3" t="str">
        <f aca="false">IF(AND(H906="Заречный", F906="Поступление",I906=Товар!C$16),E906,"")</f>
        <v/>
      </c>
      <c r="K906" s="3" t="str">
        <f aca="false">IF(AND(H906="Заречный", F906="Продажа",I906=Товар!C$16),E906,"")</f>
        <v/>
      </c>
    </row>
    <row r="907" customFormat="false" ht="13.8" hidden="false" customHeight="false" outlineLevel="0" collapsed="false">
      <c r="A907" s="0" t="n">
        <v>906</v>
      </c>
      <c r="B907" s="2" t="n">
        <v>44350</v>
      </c>
      <c r="C907" s="0" t="s">
        <v>12</v>
      </c>
      <c r="D907" s="0" t="n">
        <v>35</v>
      </c>
      <c r="E907" s="0" t="n">
        <v>34</v>
      </c>
      <c r="F907" s="0" t="s">
        <v>11</v>
      </c>
      <c r="G907" s="0" t="n">
        <v>55</v>
      </c>
      <c r="H907" s="0" t="str">
        <f aca="false">VLOOKUP(C907,Магазин!A:C,2,0)</f>
        <v>Октябрьский</v>
      </c>
      <c r="I907" s="0" t="str">
        <f aca="false">VLOOKUP(D907, Товар!A:F, 3, 0)</f>
        <v>Горох желтый колотый</v>
      </c>
      <c r="J907" s="3" t="str">
        <f aca="false">IF(AND(H907="Заречный", F907="Поступление",I907=Товар!C$16),E907,"")</f>
        <v/>
      </c>
      <c r="K907" s="3" t="str">
        <f aca="false">IF(AND(H907="Заречный", F907="Продажа",I907=Товар!C$16),E907,"")</f>
        <v/>
      </c>
    </row>
    <row r="908" customFormat="false" ht="13.8" hidden="false" customHeight="false" outlineLevel="0" collapsed="false">
      <c r="A908" s="0" t="n">
        <v>907</v>
      </c>
      <c r="B908" s="2" t="n">
        <v>44350</v>
      </c>
      <c r="C908" s="0" t="s">
        <v>12</v>
      </c>
      <c r="D908" s="0" t="n">
        <v>37</v>
      </c>
      <c r="E908" s="0" t="n">
        <v>170</v>
      </c>
      <c r="F908" s="0" t="s">
        <v>10</v>
      </c>
      <c r="G908" s="0" t="n">
        <v>50</v>
      </c>
      <c r="H908" s="0" t="str">
        <f aca="false">VLOOKUP(C908,Магазин!A:C,2,0)</f>
        <v>Октябрьский</v>
      </c>
      <c r="I908" s="0" t="str">
        <f aca="false">VLOOKUP(D908, Товар!A:F, 3, 0)</f>
        <v>Хлопья овсяные Геркулес</v>
      </c>
      <c r="J908" s="3" t="str">
        <f aca="false">IF(AND(H908="Заречный", F908="Поступление",I908=Товар!C$16),E908,"")</f>
        <v/>
      </c>
      <c r="K908" s="3" t="str">
        <f aca="false">IF(AND(H908="Заречный", F908="Продажа",I908=Товар!C$16),E908,"")</f>
        <v/>
      </c>
    </row>
    <row r="909" customFormat="false" ht="13.8" hidden="false" customHeight="false" outlineLevel="0" collapsed="false">
      <c r="A909" s="0" t="n">
        <v>908</v>
      </c>
      <c r="B909" s="2" t="n">
        <v>44350</v>
      </c>
      <c r="C909" s="0" t="s">
        <v>12</v>
      </c>
      <c r="D909" s="0" t="n">
        <v>37</v>
      </c>
      <c r="E909" s="0" t="n">
        <v>120</v>
      </c>
      <c r="F909" s="0" t="s">
        <v>11</v>
      </c>
      <c r="G909" s="0" t="n">
        <v>50</v>
      </c>
      <c r="H909" s="0" t="str">
        <f aca="false">VLOOKUP(C909,Магазин!A:C,2,0)</f>
        <v>Октябрьский</v>
      </c>
      <c r="I909" s="0" t="str">
        <f aca="false">VLOOKUP(D909, Товар!A:F, 3, 0)</f>
        <v>Хлопья овсяные Геркулес</v>
      </c>
      <c r="J909" s="3" t="str">
        <f aca="false">IF(AND(H909="Заречный", F909="Поступление",I909=Товар!C$16),E909,"")</f>
        <v/>
      </c>
      <c r="K909" s="3" t="str">
        <f aca="false">IF(AND(H909="Заречный", F909="Продажа",I909=Товар!C$16),E909,"")</f>
        <v/>
      </c>
    </row>
    <row r="910" customFormat="false" ht="13.8" hidden="false" customHeight="false" outlineLevel="0" collapsed="false">
      <c r="A910" s="0" t="n">
        <v>909</v>
      </c>
      <c r="B910" s="2" t="n">
        <v>44350</v>
      </c>
      <c r="C910" s="0" t="s">
        <v>12</v>
      </c>
      <c r="D910" s="0" t="n">
        <v>38</v>
      </c>
      <c r="E910" s="0" t="n">
        <v>180</v>
      </c>
      <c r="F910" s="0" t="s">
        <v>10</v>
      </c>
      <c r="G910" s="0" t="n">
        <v>70</v>
      </c>
      <c r="H910" s="0" t="str">
        <f aca="false">VLOOKUP(C910,Магазин!A:C,2,0)</f>
        <v>Октябрьский</v>
      </c>
      <c r="I910" s="0" t="str">
        <f aca="false">VLOOKUP(D910, Товар!A:F, 3, 0)</f>
        <v>Хлопья 4 злака</v>
      </c>
      <c r="J910" s="3" t="str">
        <f aca="false">IF(AND(H910="Заречный", F910="Поступление",I910=Товар!C$16),E910,"")</f>
        <v/>
      </c>
      <c r="K910" s="3" t="str">
        <f aca="false">IF(AND(H910="Заречный", F910="Продажа",I910=Товар!C$16),E910,"")</f>
        <v/>
      </c>
    </row>
    <row r="911" customFormat="false" ht="13.8" hidden="false" customHeight="false" outlineLevel="0" collapsed="false">
      <c r="A911" s="0" t="n">
        <v>910</v>
      </c>
      <c r="B911" s="2" t="n">
        <v>44350</v>
      </c>
      <c r="C911" s="0" t="s">
        <v>12</v>
      </c>
      <c r="D911" s="0" t="n">
        <v>38</v>
      </c>
      <c r="E911" s="0" t="n">
        <v>114</v>
      </c>
      <c r="F911" s="0" t="s">
        <v>11</v>
      </c>
      <c r="G911" s="0" t="n">
        <v>70</v>
      </c>
      <c r="H911" s="0" t="str">
        <f aca="false">VLOOKUP(C911,Магазин!A:C,2,0)</f>
        <v>Октябрьский</v>
      </c>
      <c r="I911" s="0" t="str">
        <f aca="false">VLOOKUP(D911, Товар!A:F, 3, 0)</f>
        <v>Хлопья 4 злака</v>
      </c>
      <c r="J911" s="3" t="str">
        <f aca="false">IF(AND(H911="Заречный", F911="Поступление",I911=Товар!C$16),E911,"")</f>
        <v/>
      </c>
      <c r="K911" s="3" t="str">
        <f aca="false">IF(AND(H911="Заречный", F911="Продажа",I911=Товар!C$16),E911,"")</f>
        <v/>
      </c>
    </row>
    <row r="912" customFormat="false" ht="13.8" hidden="false" customHeight="false" outlineLevel="0" collapsed="false">
      <c r="A912" s="0" t="n">
        <v>911</v>
      </c>
      <c r="B912" s="2" t="n">
        <v>44350</v>
      </c>
      <c r="C912" s="0" t="s">
        <v>12</v>
      </c>
      <c r="D912" s="0" t="n">
        <v>39</v>
      </c>
      <c r="E912" s="0" t="n">
        <v>180</v>
      </c>
      <c r="F912" s="0" t="s">
        <v>10</v>
      </c>
      <c r="G912" s="0" t="n">
        <v>95</v>
      </c>
      <c r="H912" s="0" t="str">
        <f aca="false">VLOOKUP(C912,Магазин!A:C,2,0)</f>
        <v>Октябрьский</v>
      </c>
      <c r="I912" s="0" t="str">
        <f aca="false">VLOOKUP(D912, Товар!A:F, 3, 0)</f>
        <v>Кукурузные хлопья с сахаром</v>
      </c>
      <c r="J912" s="3" t="str">
        <f aca="false">IF(AND(H912="Заречный", F912="Поступление",I912=Товар!C$16),E912,"")</f>
        <v/>
      </c>
      <c r="K912" s="3" t="str">
        <f aca="false">IF(AND(H912="Заречный", F912="Продажа",I912=Товар!C$16),E912,"")</f>
        <v/>
      </c>
    </row>
    <row r="913" customFormat="false" ht="13.8" hidden="false" customHeight="false" outlineLevel="0" collapsed="false">
      <c r="A913" s="0" t="n">
        <v>912</v>
      </c>
      <c r="B913" s="2" t="n">
        <v>44350</v>
      </c>
      <c r="C913" s="0" t="s">
        <v>12</v>
      </c>
      <c r="D913" s="0" t="n">
        <v>39</v>
      </c>
      <c r="E913" s="0" t="n">
        <v>135</v>
      </c>
      <c r="F913" s="0" t="s">
        <v>11</v>
      </c>
      <c r="G913" s="0" t="n">
        <v>95</v>
      </c>
      <c r="H913" s="0" t="str">
        <f aca="false">VLOOKUP(C913,Магазин!A:C,2,0)</f>
        <v>Октябрьский</v>
      </c>
      <c r="I913" s="0" t="str">
        <f aca="false">VLOOKUP(D913, Товар!A:F, 3, 0)</f>
        <v>Кукурузные хлопья с сахаром</v>
      </c>
      <c r="J913" s="3" t="str">
        <f aca="false">IF(AND(H913="Заречный", F913="Поступление",I913=Товар!C$16),E913,"")</f>
        <v/>
      </c>
      <c r="K913" s="3" t="str">
        <f aca="false">IF(AND(H913="Заречный", F913="Продажа",I913=Товар!C$16),E913,"")</f>
        <v/>
      </c>
    </row>
    <row r="914" customFormat="false" ht="13.8" hidden="false" customHeight="false" outlineLevel="0" collapsed="false">
      <c r="A914" s="0" t="n">
        <v>913</v>
      </c>
      <c r="B914" s="2" t="n">
        <v>44350</v>
      </c>
      <c r="C914" s="0" t="s">
        <v>12</v>
      </c>
      <c r="D914" s="0" t="n">
        <v>40</v>
      </c>
      <c r="E914" s="0" t="n">
        <v>170</v>
      </c>
      <c r="F914" s="0" t="s">
        <v>10</v>
      </c>
      <c r="G914" s="0" t="n">
        <v>15</v>
      </c>
      <c r="H914" s="0" t="str">
        <f aca="false">VLOOKUP(C914,Магазин!A:C,2,0)</f>
        <v>Октябрьский</v>
      </c>
      <c r="I914" s="0" t="str">
        <f aca="false">VLOOKUP(D914, Товар!A:F, 3, 0)</f>
        <v>Соль каменная помол №1</v>
      </c>
      <c r="J914" s="3" t="str">
        <f aca="false">IF(AND(H914="Заречный", F914="Поступление",I914=Товар!C$16),E914,"")</f>
        <v/>
      </c>
      <c r="K914" s="3" t="str">
        <f aca="false">IF(AND(H914="Заречный", F914="Продажа",I914=Товар!C$16),E914,"")</f>
        <v/>
      </c>
    </row>
    <row r="915" customFormat="false" ht="13.8" hidden="false" customHeight="false" outlineLevel="0" collapsed="false">
      <c r="A915" s="0" t="n">
        <v>914</v>
      </c>
      <c r="B915" s="2" t="n">
        <v>44350</v>
      </c>
      <c r="C915" s="0" t="s">
        <v>12</v>
      </c>
      <c r="D915" s="0" t="n">
        <v>40</v>
      </c>
      <c r="E915" s="0" t="n">
        <v>20</v>
      </c>
      <c r="F915" s="0" t="s">
        <v>11</v>
      </c>
      <c r="G915" s="0" t="n">
        <v>15</v>
      </c>
      <c r="H915" s="0" t="str">
        <f aca="false">VLOOKUP(C915,Магазин!A:C,2,0)</f>
        <v>Октябрьский</v>
      </c>
      <c r="I915" s="0" t="str">
        <f aca="false">VLOOKUP(D915, Товар!A:F, 3, 0)</f>
        <v>Соль каменная помол №1</v>
      </c>
      <c r="J915" s="3" t="str">
        <f aca="false">IF(AND(H915="Заречный", F915="Поступление",I915=Товар!C$16),E915,"")</f>
        <v/>
      </c>
      <c r="K915" s="3" t="str">
        <f aca="false">IF(AND(H915="Заречный", F915="Продажа",I915=Товар!C$16),E915,"")</f>
        <v/>
      </c>
    </row>
    <row r="916" customFormat="false" ht="13.8" hidden="false" customHeight="false" outlineLevel="0" collapsed="false">
      <c r="A916" s="0" t="n">
        <v>915</v>
      </c>
      <c r="B916" s="2" t="n">
        <v>44350</v>
      </c>
      <c r="C916" s="0" t="s">
        <v>12</v>
      </c>
      <c r="D916" s="0" t="n">
        <v>41</v>
      </c>
      <c r="E916" s="0" t="n">
        <v>180</v>
      </c>
      <c r="F916" s="0" t="s">
        <v>10</v>
      </c>
      <c r="G916" s="0" t="n">
        <v>35</v>
      </c>
      <c r="H916" s="0" t="str">
        <f aca="false">VLOOKUP(C916,Магазин!A:C,2,0)</f>
        <v>Октябрьский</v>
      </c>
      <c r="I916" s="0" t="str">
        <f aca="false">VLOOKUP(D916, Товар!A:F, 3, 0)</f>
        <v>Соль поваренная Экстра</v>
      </c>
      <c r="J916" s="3" t="str">
        <f aca="false">IF(AND(H916="Заречный", F916="Поступление",I916=Товар!C$16),E916,"")</f>
        <v/>
      </c>
      <c r="K916" s="3" t="str">
        <f aca="false">IF(AND(H916="Заречный", F916="Продажа",I916=Товар!C$16),E916,"")</f>
        <v/>
      </c>
    </row>
    <row r="917" customFormat="false" ht="13.8" hidden="false" customHeight="false" outlineLevel="0" collapsed="false">
      <c r="A917" s="0" t="n">
        <v>916</v>
      </c>
      <c r="B917" s="2" t="n">
        <v>44350</v>
      </c>
      <c r="C917" s="0" t="s">
        <v>12</v>
      </c>
      <c r="D917" s="0" t="n">
        <v>41</v>
      </c>
      <c r="E917" s="0" t="n">
        <v>42</v>
      </c>
      <c r="F917" s="0" t="s">
        <v>11</v>
      </c>
      <c r="G917" s="0" t="n">
        <v>35</v>
      </c>
      <c r="H917" s="0" t="str">
        <f aca="false">VLOOKUP(C917,Магазин!A:C,2,0)</f>
        <v>Октябрьский</v>
      </c>
      <c r="I917" s="0" t="str">
        <f aca="false">VLOOKUP(D917, Товар!A:F, 3, 0)</f>
        <v>Соль поваренная Экстра</v>
      </c>
      <c r="J917" s="3" t="str">
        <f aca="false">IF(AND(H917="Заречный", F917="Поступление",I917=Товар!C$16),E917,"")</f>
        <v/>
      </c>
      <c r="K917" s="3" t="str">
        <f aca="false">IF(AND(H917="Заречный", F917="Продажа",I917=Товар!C$16),E917,"")</f>
        <v/>
      </c>
    </row>
    <row r="918" customFormat="false" ht="13.8" hidden="false" customHeight="false" outlineLevel="0" collapsed="false">
      <c r="A918" s="0" t="n">
        <v>917</v>
      </c>
      <c r="B918" s="2" t="n">
        <v>44350</v>
      </c>
      <c r="C918" s="0" t="s">
        <v>12</v>
      </c>
      <c r="D918" s="0" t="n">
        <v>42</v>
      </c>
      <c r="E918" s="0" t="n">
        <v>180</v>
      </c>
      <c r="F918" s="0" t="s">
        <v>10</v>
      </c>
      <c r="G918" s="0" t="n">
        <v>90</v>
      </c>
      <c r="H918" s="0" t="str">
        <f aca="false">VLOOKUP(C918,Магазин!A:C,2,0)</f>
        <v>Октябрьский</v>
      </c>
      <c r="I918" s="0" t="str">
        <f aca="false">VLOOKUP(D918, Товар!A:F, 3, 0)</f>
        <v>Крахмал картофельный</v>
      </c>
      <c r="J918" s="3" t="str">
        <f aca="false">IF(AND(H918="Заречный", F918="Поступление",I918=Товар!C$16),E918,"")</f>
        <v/>
      </c>
      <c r="K918" s="3" t="str">
        <f aca="false">IF(AND(H918="Заречный", F918="Продажа",I918=Товар!C$16),E918,"")</f>
        <v/>
      </c>
    </row>
    <row r="919" customFormat="false" ht="13.8" hidden="false" customHeight="false" outlineLevel="0" collapsed="false">
      <c r="A919" s="0" t="n">
        <v>918</v>
      </c>
      <c r="B919" s="2" t="n">
        <v>44350</v>
      </c>
      <c r="C919" s="0" t="s">
        <v>12</v>
      </c>
      <c r="D919" s="0" t="n">
        <v>42</v>
      </c>
      <c r="E919" s="0" t="n">
        <v>26</v>
      </c>
      <c r="F919" s="0" t="s">
        <v>11</v>
      </c>
      <c r="G919" s="0" t="n">
        <v>90</v>
      </c>
      <c r="H919" s="0" t="str">
        <f aca="false">VLOOKUP(C919,Магазин!A:C,2,0)</f>
        <v>Октябрьский</v>
      </c>
      <c r="I919" s="0" t="str">
        <f aca="false">VLOOKUP(D919, Товар!A:F, 3, 0)</f>
        <v>Крахмал картофельный</v>
      </c>
      <c r="J919" s="3" t="str">
        <f aca="false">IF(AND(H919="Заречный", F919="Поступление",I919=Товар!C$16),E919,"")</f>
        <v/>
      </c>
      <c r="K919" s="3" t="str">
        <f aca="false">IF(AND(H919="Заречный", F919="Продажа",I919=Товар!C$16),E919,"")</f>
        <v/>
      </c>
    </row>
    <row r="920" customFormat="false" ht="13.8" hidden="false" customHeight="false" outlineLevel="0" collapsed="false">
      <c r="A920" s="0" t="n">
        <v>919</v>
      </c>
      <c r="B920" s="2" t="n">
        <v>44350</v>
      </c>
      <c r="C920" s="0" t="s">
        <v>12</v>
      </c>
      <c r="D920" s="0" t="n">
        <v>43</v>
      </c>
      <c r="E920" s="0" t="n">
        <v>180</v>
      </c>
      <c r="F920" s="0" t="s">
        <v>10</v>
      </c>
      <c r="G920" s="0" t="n">
        <v>40</v>
      </c>
      <c r="H920" s="0" t="str">
        <f aca="false">VLOOKUP(C920,Магазин!A:C,2,0)</f>
        <v>Октябрьский</v>
      </c>
      <c r="I920" s="0" t="str">
        <f aca="false">VLOOKUP(D920, Товар!A:F, 3, 0)</f>
        <v>Сода пищевая</v>
      </c>
      <c r="J920" s="3" t="str">
        <f aca="false">IF(AND(H920="Заречный", F920="Поступление",I920=Товар!C$16),E920,"")</f>
        <v/>
      </c>
      <c r="K920" s="3" t="str">
        <f aca="false">IF(AND(H920="Заречный", F920="Продажа",I920=Товар!C$16),E920,"")</f>
        <v/>
      </c>
    </row>
    <row r="921" customFormat="false" ht="13.8" hidden="false" customHeight="false" outlineLevel="0" collapsed="false">
      <c r="A921" s="0" t="n">
        <v>920</v>
      </c>
      <c r="B921" s="2" t="n">
        <v>44350</v>
      </c>
      <c r="C921" s="0" t="s">
        <v>12</v>
      </c>
      <c r="D921" s="0" t="n">
        <v>43</v>
      </c>
      <c r="E921" s="0" t="n">
        <v>28</v>
      </c>
      <c r="F921" s="0" t="s">
        <v>11</v>
      </c>
      <c r="G921" s="0" t="n">
        <v>40</v>
      </c>
      <c r="H921" s="0" t="str">
        <f aca="false">VLOOKUP(C921,Магазин!A:C,2,0)</f>
        <v>Октябрьский</v>
      </c>
      <c r="I921" s="0" t="str">
        <f aca="false">VLOOKUP(D921, Товар!A:F, 3, 0)</f>
        <v>Сода пищевая</v>
      </c>
      <c r="J921" s="3" t="str">
        <f aca="false">IF(AND(H921="Заречный", F921="Поступление",I921=Товар!C$16),E921,"")</f>
        <v/>
      </c>
      <c r="K921" s="3" t="str">
        <f aca="false">IF(AND(H921="Заречный", F921="Продажа",I921=Товар!C$16),E921,"")</f>
        <v/>
      </c>
    </row>
    <row r="922" customFormat="false" ht="13.8" hidden="false" customHeight="false" outlineLevel="0" collapsed="false">
      <c r="A922" s="0" t="n">
        <v>921</v>
      </c>
      <c r="B922" s="2" t="n">
        <v>44350</v>
      </c>
      <c r="C922" s="0" t="s">
        <v>13</v>
      </c>
      <c r="D922" s="0" t="n">
        <v>17</v>
      </c>
      <c r="E922" s="0" t="n">
        <v>180</v>
      </c>
      <c r="F922" s="0" t="s">
        <v>10</v>
      </c>
      <c r="G922" s="0" t="n">
        <v>95</v>
      </c>
      <c r="H922" s="0" t="str">
        <f aca="false">VLOOKUP(C922,Магазин!A:C,2,0)</f>
        <v>Заречный</v>
      </c>
      <c r="I922" s="0" t="str">
        <f aca="false">VLOOKUP(D922, Товар!A:F, 3, 0)</f>
        <v>Крупа гречневая ядрица</v>
      </c>
      <c r="J922" s="3" t="str">
        <f aca="false">IF(AND(H922="Заречный", F922="Поступление",I922=Товар!C$16),E922,"")</f>
        <v/>
      </c>
      <c r="K922" s="3" t="str">
        <f aca="false">IF(AND(H922="Заречный", F922="Продажа",I922=Товар!C$16),E922,"")</f>
        <v/>
      </c>
    </row>
    <row r="923" customFormat="false" ht="13.8" hidden="false" customHeight="false" outlineLevel="0" collapsed="false">
      <c r="A923" s="0" t="n">
        <v>922</v>
      </c>
      <c r="B923" s="2" t="n">
        <v>44350</v>
      </c>
      <c r="C923" s="0" t="s">
        <v>13</v>
      </c>
      <c r="D923" s="0" t="n">
        <v>17</v>
      </c>
      <c r="E923" s="0" t="n">
        <v>71</v>
      </c>
      <c r="F923" s="0" t="s">
        <v>11</v>
      </c>
      <c r="G923" s="0" t="n">
        <v>95</v>
      </c>
      <c r="H923" s="0" t="str">
        <f aca="false">VLOOKUP(C923,Магазин!A:C,2,0)</f>
        <v>Заречный</v>
      </c>
      <c r="I923" s="0" t="str">
        <f aca="false">VLOOKUP(D923, Товар!A:F, 3, 0)</f>
        <v>Крупа гречневая ядрица</v>
      </c>
      <c r="J923" s="3" t="str">
        <f aca="false">IF(AND(H923="Заречный", F923="Поступление",I923=Товар!C$16),E923,"")</f>
        <v/>
      </c>
      <c r="K923" s="3" t="str">
        <f aca="false">IF(AND(H923="Заречный", F923="Продажа",I923=Товар!C$16),E923,"")</f>
        <v/>
      </c>
    </row>
    <row r="924" customFormat="false" ht="13.8" hidden="false" customHeight="false" outlineLevel="0" collapsed="false">
      <c r="A924" s="0" t="n">
        <v>923</v>
      </c>
      <c r="B924" s="2" t="n">
        <v>44350</v>
      </c>
      <c r="C924" s="0" t="s">
        <v>13</v>
      </c>
      <c r="D924" s="0" t="n">
        <v>19</v>
      </c>
      <c r="E924" s="0" t="n">
        <v>170</v>
      </c>
      <c r="F924" s="0" t="s">
        <v>10</v>
      </c>
      <c r="G924" s="0" t="n">
        <v>90</v>
      </c>
      <c r="H924" s="0" t="str">
        <f aca="false">VLOOKUP(C924,Магазин!A:C,2,0)</f>
        <v>Заречный</v>
      </c>
      <c r="I924" s="0" t="str">
        <f aca="false">VLOOKUP(D924, Товар!A:F, 3, 0)</f>
        <v>Крупа пшено</v>
      </c>
      <c r="J924" s="3" t="str">
        <f aca="false">IF(AND(H924="Заречный", F924="Поступление",I924=Товар!C$16),E924,"")</f>
        <v/>
      </c>
      <c r="K924" s="3" t="str">
        <f aca="false">IF(AND(H924="Заречный", F924="Продажа",I924=Товар!C$16),E924,"")</f>
        <v/>
      </c>
    </row>
    <row r="925" customFormat="false" ht="13.8" hidden="false" customHeight="false" outlineLevel="0" collapsed="false">
      <c r="A925" s="0" t="n">
        <v>924</v>
      </c>
      <c r="B925" s="2" t="n">
        <v>44350</v>
      </c>
      <c r="C925" s="0" t="s">
        <v>13</v>
      </c>
      <c r="D925" s="0" t="n">
        <v>19</v>
      </c>
      <c r="E925" s="0" t="n">
        <v>42</v>
      </c>
      <c r="F925" s="0" t="s">
        <v>11</v>
      </c>
      <c r="G925" s="0" t="n">
        <v>90</v>
      </c>
      <c r="H925" s="0" t="str">
        <f aca="false">VLOOKUP(C925,Магазин!A:C,2,0)</f>
        <v>Заречный</v>
      </c>
      <c r="I925" s="0" t="str">
        <f aca="false">VLOOKUP(D925, Товар!A:F, 3, 0)</f>
        <v>Крупа пшено</v>
      </c>
      <c r="J925" s="3" t="str">
        <f aca="false">IF(AND(H925="Заречный", F925="Поступление",I925=Товар!C$16),E925,"")</f>
        <v/>
      </c>
      <c r="K925" s="3" t="str">
        <f aca="false">IF(AND(H925="Заречный", F925="Продажа",I925=Товар!C$16),E925,"")</f>
        <v/>
      </c>
    </row>
    <row r="926" customFormat="false" ht="13.8" hidden="false" customHeight="false" outlineLevel="0" collapsed="false">
      <c r="A926" s="0" t="n">
        <v>925</v>
      </c>
      <c r="B926" s="2" t="n">
        <v>44350</v>
      </c>
      <c r="C926" s="0" t="s">
        <v>13</v>
      </c>
      <c r="D926" s="0" t="n">
        <v>20</v>
      </c>
      <c r="E926" s="0" t="n">
        <v>180</v>
      </c>
      <c r="F926" s="0" t="s">
        <v>10</v>
      </c>
      <c r="G926" s="0" t="n">
        <v>80</v>
      </c>
      <c r="H926" s="0" t="str">
        <f aca="false">VLOOKUP(C926,Магазин!A:C,2,0)</f>
        <v>Заречный</v>
      </c>
      <c r="I926" s="0" t="str">
        <f aca="false">VLOOKUP(D926, Товар!A:F, 3, 0)</f>
        <v>Крупа перловая</v>
      </c>
      <c r="J926" s="3" t="str">
        <f aca="false">IF(AND(H926="Заречный", F926="Поступление",I926=Товар!C$16),E926,"")</f>
        <v/>
      </c>
      <c r="K926" s="3" t="str">
        <f aca="false">IF(AND(H926="Заречный", F926="Продажа",I926=Товар!C$16),E926,"")</f>
        <v/>
      </c>
    </row>
    <row r="927" customFormat="false" ht="13.8" hidden="false" customHeight="false" outlineLevel="0" collapsed="false">
      <c r="A927" s="0" t="n">
        <v>926</v>
      </c>
      <c r="B927" s="2" t="n">
        <v>44350</v>
      </c>
      <c r="C927" s="0" t="s">
        <v>13</v>
      </c>
      <c r="D927" s="0" t="n">
        <v>20</v>
      </c>
      <c r="E927" s="0" t="n">
        <v>52</v>
      </c>
      <c r="F927" s="0" t="s">
        <v>11</v>
      </c>
      <c r="G927" s="0" t="n">
        <v>80</v>
      </c>
      <c r="H927" s="0" t="str">
        <f aca="false">VLOOKUP(C927,Магазин!A:C,2,0)</f>
        <v>Заречный</v>
      </c>
      <c r="I927" s="0" t="str">
        <f aca="false">VLOOKUP(D927, Товар!A:F, 3, 0)</f>
        <v>Крупа перловая</v>
      </c>
      <c r="J927" s="3" t="str">
        <f aca="false">IF(AND(H927="Заречный", F927="Поступление",I927=Товар!C$16),E927,"")</f>
        <v/>
      </c>
      <c r="K927" s="3" t="str">
        <f aca="false">IF(AND(H927="Заречный", F927="Продажа",I927=Товар!C$16),E927,"")</f>
        <v/>
      </c>
    </row>
    <row r="928" customFormat="false" ht="13.8" hidden="false" customHeight="false" outlineLevel="0" collapsed="false">
      <c r="A928" s="0" t="n">
        <v>927</v>
      </c>
      <c r="B928" s="2" t="n">
        <v>44350</v>
      </c>
      <c r="C928" s="0" t="s">
        <v>13</v>
      </c>
      <c r="D928" s="0" t="n">
        <v>21</v>
      </c>
      <c r="E928" s="0" t="n">
        <v>180</v>
      </c>
      <c r="F928" s="0" t="s">
        <v>10</v>
      </c>
      <c r="G928" s="0" t="n">
        <v>105</v>
      </c>
      <c r="H928" s="0" t="str">
        <f aca="false">VLOOKUP(C928,Магазин!A:C,2,0)</f>
        <v>Заречный</v>
      </c>
      <c r="I928" s="0" t="str">
        <f aca="false">VLOOKUP(D928, Товар!A:F, 3, 0)</f>
        <v>Рис круглозерный</v>
      </c>
      <c r="J928" s="3" t="str">
        <f aca="false">IF(AND(H928="Заречный", F928="Поступление",I928=Товар!C$16),E928,"")</f>
        <v/>
      </c>
      <c r="K928" s="3" t="str">
        <f aca="false">IF(AND(H928="Заречный", F928="Продажа",I928=Товар!C$16),E928,"")</f>
        <v/>
      </c>
    </row>
    <row r="929" customFormat="false" ht="13.8" hidden="false" customHeight="false" outlineLevel="0" collapsed="false">
      <c r="A929" s="0" t="n">
        <v>928</v>
      </c>
      <c r="B929" s="2" t="n">
        <v>44350</v>
      </c>
      <c r="C929" s="0" t="s">
        <v>13</v>
      </c>
      <c r="D929" s="0" t="n">
        <v>21</v>
      </c>
      <c r="E929" s="0" t="n">
        <v>64</v>
      </c>
      <c r="F929" s="0" t="s">
        <v>11</v>
      </c>
      <c r="G929" s="0" t="n">
        <v>105</v>
      </c>
      <c r="H929" s="0" t="str">
        <f aca="false">VLOOKUP(C929,Магазин!A:C,2,0)</f>
        <v>Заречный</v>
      </c>
      <c r="I929" s="0" t="str">
        <f aca="false">VLOOKUP(D929, Товар!A:F, 3, 0)</f>
        <v>Рис круглозерный</v>
      </c>
      <c r="J929" s="3" t="str">
        <f aca="false">IF(AND(H929="Заречный", F929="Поступление",I929=Товар!C$16),E929,"")</f>
        <v/>
      </c>
      <c r="K929" s="3" t="str">
        <f aca="false">IF(AND(H929="Заречный", F929="Продажа",I929=Товар!C$16),E929,"")</f>
        <v/>
      </c>
    </row>
    <row r="930" customFormat="false" ht="13.8" hidden="false" customHeight="false" outlineLevel="0" collapsed="false">
      <c r="A930" s="0" t="n">
        <v>929</v>
      </c>
      <c r="B930" s="2" t="n">
        <v>44350</v>
      </c>
      <c r="C930" s="0" t="s">
        <v>13</v>
      </c>
      <c r="D930" s="0" t="n">
        <v>22</v>
      </c>
      <c r="E930" s="0" t="n">
        <v>170</v>
      </c>
      <c r="F930" s="0" t="s">
        <v>10</v>
      </c>
      <c r="G930" s="0" t="n">
        <v>115</v>
      </c>
      <c r="H930" s="0" t="str">
        <f aca="false">VLOOKUP(C930,Магазин!A:C,2,0)</f>
        <v>Заречный</v>
      </c>
      <c r="I930" s="0" t="str">
        <f aca="false">VLOOKUP(D930, Товар!A:F, 3, 0)</f>
        <v>Рис длиннозерный</v>
      </c>
      <c r="J930" s="3" t="str">
        <f aca="false">IF(AND(H930="Заречный", F930="Поступление",I930=Товар!C$16),E930,"")</f>
        <v/>
      </c>
      <c r="K930" s="3" t="str">
        <f aca="false">IF(AND(H930="Заречный", F930="Продажа",I930=Товар!C$16),E930,"")</f>
        <v/>
      </c>
    </row>
    <row r="931" customFormat="false" ht="13.8" hidden="false" customHeight="false" outlineLevel="0" collapsed="false">
      <c r="A931" s="0" t="n">
        <v>930</v>
      </c>
      <c r="B931" s="2" t="n">
        <v>44350</v>
      </c>
      <c r="C931" s="0" t="s">
        <v>13</v>
      </c>
      <c r="D931" s="0" t="n">
        <v>22</v>
      </c>
      <c r="E931" s="0" t="n">
        <v>57</v>
      </c>
      <c r="F931" s="0" t="s">
        <v>11</v>
      </c>
      <c r="G931" s="0" t="n">
        <v>115</v>
      </c>
      <c r="H931" s="0" t="str">
        <f aca="false">VLOOKUP(C931,Магазин!A:C,2,0)</f>
        <v>Заречный</v>
      </c>
      <c r="I931" s="0" t="str">
        <f aca="false">VLOOKUP(D931, Товар!A:F, 3, 0)</f>
        <v>Рис длиннозерный</v>
      </c>
      <c r="J931" s="3" t="str">
        <f aca="false">IF(AND(H931="Заречный", F931="Поступление",I931=Товар!C$16),E931,"")</f>
        <v/>
      </c>
      <c r="K931" s="3" t="str">
        <f aca="false">IF(AND(H931="Заречный", F931="Продажа",I931=Товар!C$16),E931,"")</f>
        <v/>
      </c>
    </row>
    <row r="932" customFormat="false" ht="13.8" hidden="false" customHeight="false" outlineLevel="0" collapsed="false">
      <c r="A932" s="0" t="n">
        <v>931</v>
      </c>
      <c r="B932" s="2" t="n">
        <v>44350</v>
      </c>
      <c r="C932" s="0" t="s">
        <v>13</v>
      </c>
      <c r="D932" s="0" t="n">
        <v>23</v>
      </c>
      <c r="E932" s="0" t="n">
        <v>180</v>
      </c>
      <c r="F932" s="0" t="s">
        <v>10</v>
      </c>
      <c r="G932" s="0" t="n">
        <v>120</v>
      </c>
      <c r="H932" s="0" t="str">
        <f aca="false">VLOOKUP(C932,Магазин!A:C,2,0)</f>
        <v>Заречный</v>
      </c>
      <c r="I932" s="0" t="str">
        <f aca="false">VLOOKUP(D932, Товар!A:F, 3, 0)</f>
        <v>Бурый рис</v>
      </c>
      <c r="J932" s="3" t="str">
        <f aca="false">IF(AND(H932="Заречный", F932="Поступление",I932=Товар!C$16),E932,"")</f>
        <v/>
      </c>
      <c r="K932" s="3" t="str">
        <f aca="false">IF(AND(H932="Заречный", F932="Продажа",I932=Товар!C$16),E932,"")</f>
        <v/>
      </c>
    </row>
    <row r="933" customFormat="false" ht="13.8" hidden="false" customHeight="false" outlineLevel="0" collapsed="false">
      <c r="A933" s="0" t="n">
        <v>932</v>
      </c>
      <c r="B933" s="2" t="n">
        <v>44350</v>
      </c>
      <c r="C933" s="0" t="s">
        <v>13</v>
      </c>
      <c r="D933" s="0" t="n">
        <v>23</v>
      </c>
      <c r="E933" s="0" t="n">
        <v>14</v>
      </c>
      <c r="F933" s="0" t="s">
        <v>11</v>
      </c>
      <c r="G933" s="0" t="n">
        <v>120</v>
      </c>
      <c r="H933" s="0" t="str">
        <f aca="false">VLOOKUP(C933,Магазин!A:C,2,0)</f>
        <v>Заречный</v>
      </c>
      <c r="I933" s="0" t="str">
        <f aca="false">VLOOKUP(D933, Товар!A:F, 3, 0)</f>
        <v>Бурый рис</v>
      </c>
      <c r="J933" s="3" t="str">
        <f aca="false">IF(AND(H933="Заречный", F933="Поступление",I933=Товар!C$16),E933,"")</f>
        <v/>
      </c>
      <c r="K933" s="3" t="str">
        <f aca="false">IF(AND(H933="Заречный", F933="Продажа",I933=Товар!C$16),E933,"")</f>
        <v/>
      </c>
    </row>
    <row r="934" customFormat="false" ht="15" hidden="false" customHeight="true" outlineLevel="0" collapsed="false">
      <c r="A934" s="0" t="n">
        <v>933</v>
      </c>
      <c r="B934" s="2" t="n">
        <v>44350</v>
      </c>
      <c r="C934" s="0" t="s">
        <v>13</v>
      </c>
      <c r="D934" s="0" t="n">
        <v>35</v>
      </c>
      <c r="E934" s="0" t="n">
        <v>180</v>
      </c>
      <c r="F934" s="0" t="s">
        <v>10</v>
      </c>
      <c r="G934" s="0" t="n">
        <v>55</v>
      </c>
      <c r="H934" s="0" t="str">
        <f aca="false">VLOOKUP(C934,Магазин!A:C,2,0)</f>
        <v>Заречный</v>
      </c>
      <c r="I934" s="0" t="str">
        <f aca="false">VLOOKUP(D934, Товар!A:F, 3, 0)</f>
        <v>Горох желтый колотый</v>
      </c>
      <c r="J934" s="3" t="str">
        <f aca="false">IF(AND(H934="Заречный", F934="Поступление",I934=Товар!C$16),E934,"")</f>
        <v/>
      </c>
      <c r="K934" s="3" t="str">
        <f aca="false">IF(AND(H934="Заречный", F934="Продажа",I934=Товар!C$16),E934,"")</f>
        <v/>
      </c>
    </row>
    <row r="935" customFormat="false" ht="15" hidden="false" customHeight="true" outlineLevel="0" collapsed="false">
      <c r="A935" s="0" t="n">
        <v>934</v>
      </c>
      <c r="B935" s="2" t="n">
        <v>44350</v>
      </c>
      <c r="C935" s="0" t="s">
        <v>13</v>
      </c>
      <c r="D935" s="0" t="n">
        <v>35</v>
      </c>
      <c r="E935" s="0" t="n">
        <v>55</v>
      </c>
      <c r="F935" s="0" t="s">
        <v>11</v>
      </c>
      <c r="G935" s="0" t="n">
        <v>55</v>
      </c>
      <c r="H935" s="0" t="str">
        <f aca="false">VLOOKUP(C935,Магазин!A:C,2,0)</f>
        <v>Заречный</v>
      </c>
      <c r="I935" s="0" t="str">
        <f aca="false">VLOOKUP(D935, Товар!A:F, 3, 0)</f>
        <v>Горох желтый колотый</v>
      </c>
      <c r="J935" s="3" t="str">
        <f aca="false">IF(AND(H935="Заречный", F935="Поступление",I935=Товар!C$16),E935,"")</f>
        <v/>
      </c>
      <c r="K935" s="3" t="str">
        <f aca="false">IF(AND(H935="Заречный", F935="Продажа",I935=Товар!C$16),E935,"")</f>
        <v/>
      </c>
    </row>
    <row r="936" customFormat="false" ht="13.8" hidden="false" customHeight="false" outlineLevel="0" collapsed="false">
      <c r="A936" s="0" t="n">
        <v>935</v>
      </c>
      <c r="B936" s="2" t="n">
        <v>44350</v>
      </c>
      <c r="C936" s="0" t="s">
        <v>13</v>
      </c>
      <c r="D936" s="0" t="n">
        <v>37</v>
      </c>
      <c r="E936" s="0" t="n">
        <v>180</v>
      </c>
      <c r="F936" s="0" t="s">
        <v>10</v>
      </c>
      <c r="G936" s="0" t="n">
        <v>50</v>
      </c>
      <c r="H936" s="0" t="str">
        <f aca="false">VLOOKUP(C936,Магазин!A:C,2,0)</f>
        <v>Заречный</v>
      </c>
      <c r="I936" s="0" t="str">
        <f aca="false">VLOOKUP(D936, Товар!A:F, 3, 0)</f>
        <v>Хлопья овсяные Геркулес</v>
      </c>
      <c r="J936" s="3" t="str">
        <f aca="false">IF(AND(H936="Заречный", F936="Поступление",I936=Товар!C$16),E936,"")</f>
        <v/>
      </c>
      <c r="K936" s="3" t="str">
        <f aca="false">IF(AND(H936="Заречный", F936="Продажа",I936=Товар!C$16),E936,"")</f>
        <v/>
      </c>
    </row>
    <row r="937" customFormat="false" ht="13.8" hidden="false" customHeight="false" outlineLevel="0" collapsed="false">
      <c r="A937" s="0" t="n">
        <v>936</v>
      </c>
      <c r="B937" s="2" t="n">
        <v>44350</v>
      </c>
      <c r="C937" s="0" t="s">
        <v>13</v>
      </c>
      <c r="D937" s="0" t="n">
        <v>37</v>
      </c>
      <c r="E937" s="0" t="n">
        <v>138</v>
      </c>
      <c r="F937" s="0" t="s">
        <v>11</v>
      </c>
      <c r="G937" s="0" t="n">
        <v>50</v>
      </c>
      <c r="H937" s="0" t="str">
        <f aca="false">VLOOKUP(C937,Магазин!A:C,2,0)</f>
        <v>Заречный</v>
      </c>
      <c r="I937" s="0" t="str">
        <f aca="false">VLOOKUP(D937, Товар!A:F, 3, 0)</f>
        <v>Хлопья овсяные Геркулес</v>
      </c>
      <c r="J937" s="3" t="str">
        <f aca="false">IF(AND(H937="Заречный", F937="Поступление",I937=Товар!C$16),E937,"")</f>
        <v/>
      </c>
      <c r="K937" s="3" t="str">
        <f aca="false">IF(AND(H937="Заречный", F937="Продажа",I937=Товар!C$16),E937,"")</f>
        <v/>
      </c>
    </row>
    <row r="938" customFormat="false" ht="13.8" hidden="false" customHeight="false" outlineLevel="0" collapsed="false">
      <c r="A938" s="0" t="n">
        <v>937</v>
      </c>
      <c r="B938" s="2" t="n">
        <v>44350</v>
      </c>
      <c r="C938" s="0" t="s">
        <v>13</v>
      </c>
      <c r="D938" s="0" t="n">
        <v>38</v>
      </c>
      <c r="E938" s="0" t="n">
        <v>180</v>
      </c>
      <c r="F938" s="0" t="s">
        <v>10</v>
      </c>
      <c r="G938" s="0" t="n">
        <v>70</v>
      </c>
      <c r="H938" s="0" t="str">
        <f aca="false">VLOOKUP(C938,Магазин!A:C,2,0)</f>
        <v>Заречный</v>
      </c>
      <c r="I938" s="0" t="str">
        <f aca="false">VLOOKUP(D938, Товар!A:F, 3, 0)</f>
        <v>Хлопья 4 злака</v>
      </c>
      <c r="J938" s="3" t="str">
        <f aca="false">IF(AND(H938="Заречный", F938="Поступление",I938=Товар!C$16),E938,"")</f>
        <v/>
      </c>
      <c r="K938" s="3" t="str">
        <f aca="false">IF(AND(H938="Заречный", F938="Продажа",I938=Товар!C$16),E938,"")</f>
        <v/>
      </c>
    </row>
    <row r="939" customFormat="false" ht="13.8" hidden="false" customHeight="false" outlineLevel="0" collapsed="false">
      <c r="A939" s="0" t="n">
        <v>938</v>
      </c>
      <c r="B939" s="2" t="n">
        <v>44350</v>
      </c>
      <c r="C939" s="0" t="s">
        <v>13</v>
      </c>
      <c r="D939" s="0" t="n">
        <v>38</v>
      </c>
      <c r="E939" s="0" t="n">
        <v>115</v>
      </c>
      <c r="F939" s="0" t="s">
        <v>11</v>
      </c>
      <c r="G939" s="0" t="n">
        <v>70</v>
      </c>
      <c r="H939" s="0" t="str">
        <f aca="false">VLOOKUP(C939,Магазин!A:C,2,0)</f>
        <v>Заречный</v>
      </c>
      <c r="I939" s="0" t="str">
        <f aca="false">VLOOKUP(D939, Товар!A:F, 3, 0)</f>
        <v>Хлопья 4 злака</v>
      </c>
      <c r="J939" s="3" t="str">
        <f aca="false">IF(AND(H939="Заречный", F939="Поступление",I939=Товар!C$16),E939,"")</f>
        <v/>
      </c>
      <c r="K939" s="3" t="str">
        <f aca="false">IF(AND(H939="Заречный", F939="Продажа",I939=Товар!C$16),E939,"")</f>
        <v/>
      </c>
    </row>
    <row r="940" customFormat="false" ht="13.8" hidden="false" customHeight="false" outlineLevel="0" collapsed="false">
      <c r="A940" s="0" t="n">
        <v>939</v>
      </c>
      <c r="B940" s="2" t="n">
        <v>44350</v>
      </c>
      <c r="C940" s="0" t="s">
        <v>13</v>
      </c>
      <c r="D940" s="0" t="n">
        <v>39</v>
      </c>
      <c r="E940" s="0" t="n">
        <v>170</v>
      </c>
      <c r="F940" s="0" t="s">
        <v>10</v>
      </c>
      <c r="G940" s="0" t="n">
        <v>95</v>
      </c>
      <c r="H940" s="0" t="str">
        <f aca="false">VLOOKUP(C940,Магазин!A:C,2,0)</f>
        <v>Заречный</v>
      </c>
      <c r="I940" s="0" t="str">
        <f aca="false">VLOOKUP(D940, Товар!A:F, 3, 0)</f>
        <v>Кукурузные хлопья с сахаром</v>
      </c>
      <c r="J940" s="3" t="str">
        <f aca="false">IF(AND(H940="Заречный", F940="Поступление",I940=Товар!C$16),E940,"")</f>
        <v/>
      </c>
      <c r="K940" s="3" t="str">
        <f aca="false">IF(AND(H940="Заречный", F940="Продажа",I940=Товар!C$16),E940,"")</f>
        <v/>
      </c>
    </row>
    <row r="941" customFormat="false" ht="13.8" hidden="false" customHeight="false" outlineLevel="0" collapsed="false">
      <c r="A941" s="0" t="n">
        <v>940</v>
      </c>
      <c r="B941" s="2" t="n">
        <v>44350</v>
      </c>
      <c r="C941" s="0" t="s">
        <v>13</v>
      </c>
      <c r="D941" s="0" t="n">
        <v>39</v>
      </c>
      <c r="E941" s="0" t="n">
        <v>107</v>
      </c>
      <c r="F941" s="0" t="s">
        <v>11</v>
      </c>
      <c r="G941" s="0" t="n">
        <v>95</v>
      </c>
      <c r="H941" s="0" t="str">
        <f aca="false">VLOOKUP(C941,Магазин!A:C,2,0)</f>
        <v>Заречный</v>
      </c>
      <c r="I941" s="0" t="str">
        <f aca="false">VLOOKUP(D941, Товар!A:F, 3, 0)</f>
        <v>Кукурузные хлопья с сахаром</v>
      </c>
      <c r="J941" s="3" t="str">
        <f aca="false">IF(AND(H941="Заречный", F941="Поступление",I941=Товар!C$16),E941,"")</f>
        <v/>
      </c>
      <c r="K941" s="3" t="str">
        <f aca="false">IF(AND(H941="Заречный", F941="Продажа",I941=Товар!C$16),E941,"")</f>
        <v/>
      </c>
    </row>
    <row r="942" customFormat="false" ht="13.8" hidden="false" customHeight="false" outlineLevel="0" collapsed="false">
      <c r="A942" s="0" t="n">
        <v>941</v>
      </c>
      <c r="B942" s="2" t="n">
        <v>44350</v>
      </c>
      <c r="C942" s="0" t="s">
        <v>13</v>
      </c>
      <c r="D942" s="0" t="n">
        <v>40</v>
      </c>
      <c r="E942" s="0" t="n">
        <v>180</v>
      </c>
      <c r="F942" s="0" t="s">
        <v>10</v>
      </c>
      <c r="G942" s="0" t="n">
        <v>15</v>
      </c>
      <c r="H942" s="0" t="str">
        <f aca="false">VLOOKUP(C942,Магазин!A:C,2,0)</f>
        <v>Заречный</v>
      </c>
      <c r="I942" s="0" t="str">
        <f aca="false">VLOOKUP(D942, Товар!A:F, 3, 0)</f>
        <v>Соль каменная помол №1</v>
      </c>
      <c r="J942" s="3" t="str">
        <f aca="false">IF(AND(H942="Заречный", F942="Поступление",I942=Товар!C$16),E942,"")</f>
        <v/>
      </c>
      <c r="K942" s="3" t="str">
        <f aca="false">IF(AND(H942="Заречный", F942="Продажа",I942=Товар!C$16),E942,"")</f>
        <v/>
      </c>
    </row>
    <row r="943" customFormat="false" ht="13.8" hidden="false" customHeight="false" outlineLevel="0" collapsed="false">
      <c r="A943" s="0" t="n">
        <v>942</v>
      </c>
      <c r="B943" s="2" t="n">
        <v>44350</v>
      </c>
      <c r="C943" s="0" t="s">
        <v>13</v>
      </c>
      <c r="D943" s="0" t="n">
        <v>40</v>
      </c>
      <c r="E943" s="0" t="n">
        <v>45</v>
      </c>
      <c r="F943" s="0" t="s">
        <v>11</v>
      </c>
      <c r="G943" s="0" t="n">
        <v>15</v>
      </c>
      <c r="H943" s="0" t="str">
        <f aca="false">VLOOKUP(C943,Магазин!A:C,2,0)</f>
        <v>Заречный</v>
      </c>
      <c r="I943" s="0" t="str">
        <f aca="false">VLOOKUP(D943, Товар!A:F, 3, 0)</f>
        <v>Соль каменная помол №1</v>
      </c>
      <c r="J943" s="3" t="str">
        <f aca="false">IF(AND(H943="Заречный", F943="Поступление",I943=Товар!C$16),E943,"")</f>
        <v/>
      </c>
      <c r="K943" s="3" t="str">
        <f aca="false">IF(AND(H943="Заречный", F943="Продажа",I943=Товар!C$16),E943,"")</f>
        <v/>
      </c>
    </row>
    <row r="944" customFormat="false" ht="13.8" hidden="false" customHeight="false" outlineLevel="0" collapsed="false">
      <c r="A944" s="0" t="n">
        <v>943</v>
      </c>
      <c r="B944" s="2" t="n">
        <v>44350</v>
      </c>
      <c r="C944" s="0" t="s">
        <v>13</v>
      </c>
      <c r="D944" s="0" t="n">
        <v>41</v>
      </c>
      <c r="E944" s="0" t="n">
        <v>180</v>
      </c>
      <c r="F944" s="0" t="s">
        <v>10</v>
      </c>
      <c r="G944" s="0" t="n">
        <v>35</v>
      </c>
      <c r="H944" s="0" t="str">
        <f aca="false">VLOOKUP(C944,Магазин!A:C,2,0)</f>
        <v>Заречный</v>
      </c>
      <c r="I944" s="0" t="str">
        <f aca="false">VLOOKUP(D944, Товар!A:F, 3, 0)</f>
        <v>Соль поваренная Экстра</v>
      </c>
      <c r="J944" s="3" t="str">
        <f aca="false">IF(AND(H944="Заречный", F944="Поступление",I944=Товар!C$16),E944,"")</f>
        <v/>
      </c>
      <c r="K944" s="3" t="str">
        <f aca="false">IF(AND(H944="Заречный", F944="Продажа",I944=Товар!C$16),E944,"")</f>
        <v/>
      </c>
    </row>
    <row r="945" customFormat="false" ht="13.8" hidden="false" customHeight="false" outlineLevel="0" collapsed="false">
      <c r="A945" s="0" t="n">
        <v>944</v>
      </c>
      <c r="B945" s="2" t="n">
        <v>44350</v>
      </c>
      <c r="C945" s="0" t="s">
        <v>13</v>
      </c>
      <c r="D945" s="0" t="n">
        <v>41</v>
      </c>
      <c r="E945" s="0" t="n">
        <v>12</v>
      </c>
      <c r="F945" s="0" t="s">
        <v>11</v>
      </c>
      <c r="G945" s="0" t="n">
        <v>35</v>
      </c>
      <c r="H945" s="0" t="str">
        <f aca="false">VLOOKUP(C945,Магазин!A:C,2,0)</f>
        <v>Заречный</v>
      </c>
      <c r="I945" s="0" t="str">
        <f aca="false">VLOOKUP(D945, Товар!A:F, 3, 0)</f>
        <v>Соль поваренная Экстра</v>
      </c>
      <c r="J945" s="3" t="str">
        <f aca="false">IF(AND(H945="Заречный", F945="Поступление",I945=Товар!C$16),E945,"")</f>
        <v/>
      </c>
      <c r="K945" s="3" t="str">
        <f aca="false">IF(AND(H945="Заречный", F945="Продажа",I945=Товар!C$16),E945,"")</f>
        <v/>
      </c>
    </row>
    <row r="946" customFormat="false" ht="13.8" hidden="false" customHeight="false" outlineLevel="0" collapsed="false">
      <c r="A946" s="0" t="n">
        <v>945</v>
      </c>
      <c r="B946" s="2" t="n">
        <v>44350</v>
      </c>
      <c r="C946" s="0" t="s">
        <v>13</v>
      </c>
      <c r="D946" s="0" t="n">
        <v>42</v>
      </c>
      <c r="E946" s="0" t="n">
        <v>170</v>
      </c>
      <c r="F946" s="0" t="s">
        <v>10</v>
      </c>
      <c r="G946" s="0" t="n">
        <v>90</v>
      </c>
      <c r="H946" s="0" t="str">
        <f aca="false">VLOOKUP(C946,Магазин!A:C,2,0)</f>
        <v>Заречный</v>
      </c>
      <c r="I946" s="0" t="str">
        <f aca="false">VLOOKUP(D946, Товар!A:F, 3, 0)</f>
        <v>Крахмал картофельный</v>
      </c>
      <c r="J946" s="3" t="str">
        <f aca="false">IF(AND(H946="Заречный", F946="Поступление",I946=Товар!C$16),E946,"")</f>
        <v/>
      </c>
      <c r="K946" s="3" t="str">
        <f aca="false">IF(AND(H946="Заречный", F946="Продажа",I946=Товар!C$16),E946,"")</f>
        <v/>
      </c>
    </row>
    <row r="947" customFormat="false" ht="13.8" hidden="false" customHeight="false" outlineLevel="0" collapsed="false">
      <c r="A947" s="0" t="n">
        <v>946</v>
      </c>
      <c r="B947" s="2" t="n">
        <v>44350</v>
      </c>
      <c r="C947" s="0" t="s">
        <v>13</v>
      </c>
      <c r="D947" s="0" t="n">
        <v>42</v>
      </c>
      <c r="E947" s="0" t="n">
        <v>18</v>
      </c>
      <c r="F947" s="0" t="s">
        <v>11</v>
      </c>
      <c r="G947" s="0" t="n">
        <v>90</v>
      </c>
      <c r="H947" s="0" t="str">
        <f aca="false">VLOOKUP(C947,Магазин!A:C,2,0)</f>
        <v>Заречный</v>
      </c>
      <c r="I947" s="0" t="str">
        <f aca="false">VLOOKUP(D947, Товар!A:F, 3, 0)</f>
        <v>Крахмал картофельный</v>
      </c>
      <c r="J947" s="3" t="str">
        <f aca="false">IF(AND(H947="Заречный", F947="Поступление",I947=Товар!C$16),E947,"")</f>
        <v/>
      </c>
      <c r="K947" s="3" t="str">
        <f aca="false">IF(AND(H947="Заречный", F947="Продажа",I947=Товар!C$16),E947,"")</f>
        <v/>
      </c>
    </row>
    <row r="948" customFormat="false" ht="13.8" hidden="false" customHeight="false" outlineLevel="0" collapsed="false">
      <c r="A948" s="0" t="n">
        <v>947</v>
      </c>
      <c r="B948" s="2" t="n">
        <v>44350</v>
      </c>
      <c r="C948" s="0" t="s">
        <v>13</v>
      </c>
      <c r="D948" s="0" t="n">
        <v>43</v>
      </c>
      <c r="E948" s="0" t="n">
        <v>180</v>
      </c>
      <c r="F948" s="0" t="s">
        <v>10</v>
      </c>
      <c r="G948" s="0" t="n">
        <v>40</v>
      </c>
      <c r="H948" s="0" t="str">
        <f aca="false">VLOOKUP(C948,Магазин!A:C,2,0)</f>
        <v>Заречный</v>
      </c>
      <c r="I948" s="0" t="str">
        <f aca="false">VLOOKUP(D948, Товар!A:F, 3, 0)</f>
        <v>Сода пищевая</v>
      </c>
      <c r="J948" s="3" t="str">
        <f aca="false">IF(AND(H948="Заречный", F948="Поступление",I948=Товар!C$16),E948,"")</f>
        <v/>
      </c>
      <c r="K948" s="3" t="str">
        <f aca="false">IF(AND(H948="Заречный", F948="Продажа",I948=Товар!C$16),E948,"")</f>
        <v/>
      </c>
    </row>
    <row r="949" customFormat="false" ht="13.8" hidden="false" customHeight="false" outlineLevel="0" collapsed="false">
      <c r="A949" s="0" t="n">
        <v>948</v>
      </c>
      <c r="B949" s="2" t="n">
        <v>44350</v>
      </c>
      <c r="C949" s="0" t="s">
        <v>13</v>
      </c>
      <c r="D949" s="0" t="n">
        <v>43</v>
      </c>
      <c r="E949" s="0" t="n">
        <v>21</v>
      </c>
      <c r="F949" s="0" t="s">
        <v>11</v>
      </c>
      <c r="G949" s="0" t="n">
        <v>40</v>
      </c>
      <c r="H949" s="0" t="str">
        <f aca="false">VLOOKUP(C949,Магазин!A:C,2,0)</f>
        <v>Заречный</v>
      </c>
      <c r="I949" s="0" t="str">
        <f aca="false">VLOOKUP(D949, Товар!A:F, 3, 0)</f>
        <v>Сода пищевая</v>
      </c>
      <c r="J949" s="3" t="str">
        <f aca="false">IF(AND(H949="Заречный", F949="Поступление",I949=Товар!C$16),E949,"")</f>
        <v/>
      </c>
      <c r="K949" s="3" t="str">
        <f aca="false">IF(AND(H949="Заречный", F949="Продажа",I949=Товар!C$16),E949,"")</f>
        <v/>
      </c>
    </row>
    <row r="950" customFormat="false" ht="13.8" hidden="false" customHeight="false" outlineLevel="0" collapsed="false">
      <c r="A950" s="0" t="n">
        <v>949</v>
      </c>
      <c r="B950" s="2" t="n">
        <v>44350</v>
      </c>
      <c r="C950" s="0" t="s">
        <v>14</v>
      </c>
      <c r="D950" s="0" t="n">
        <v>17</v>
      </c>
      <c r="E950" s="0" t="n">
        <v>180</v>
      </c>
      <c r="F950" s="0" t="s">
        <v>10</v>
      </c>
      <c r="G950" s="0" t="n">
        <v>95</v>
      </c>
      <c r="H950" s="0" t="str">
        <f aca="false">VLOOKUP(C950,Магазин!A:C,2,0)</f>
        <v>Первомайский</v>
      </c>
      <c r="I950" s="0" t="str">
        <f aca="false">VLOOKUP(D950, Товар!A:F, 3, 0)</f>
        <v>Крупа гречневая ядрица</v>
      </c>
      <c r="J950" s="3" t="str">
        <f aca="false">IF(AND(H950="Заречный", F950="Поступление",I950=Товар!C$16),E950,"")</f>
        <v/>
      </c>
      <c r="K950" s="3" t="str">
        <f aca="false">IF(AND(H950="Заречный", F950="Продажа",I950=Товар!C$16),E950,"")</f>
        <v/>
      </c>
    </row>
    <row r="951" customFormat="false" ht="13.8" hidden="false" customHeight="false" outlineLevel="0" collapsed="false">
      <c r="A951" s="0" t="n">
        <v>950</v>
      </c>
      <c r="B951" s="2" t="n">
        <v>44350</v>
      </c>
      <c r="C951" s="0" t="s">
        <v>14</v>
      </c>
      <c r="D951" s="0" t="n">
        <v>17</v>
      </c>
      <c r="E951" s="0" t="n">
        <v>88</v>
      </c>
      <c r="F951" s="0" t="s">
        <v>11</v>
      </c>
      <c r="G951" s="0" t="n">
        <v>95</v>
      </c>
      <c r="H951" s="0" t="str">
        <f aca="false">VLOOKUP(C951,Магазин!A:C,2,0)</f>
        <v>Первомайский</v>
      </c>
      <c r="I951" s="0" t="str">
        <f aca="false">VLOOKUP(D951, Товар!A:F, 3, 0)</f>
        <v>Крупа гречневая ядрица</v>
      </c>
      <c r="J951" s="3" t="str">
        <f aca="false">IF(AND(H951="Заречный", F951="Поступление",I951=Товар!C$16),E951,"")</f>
        <v/>
      </c>
      <c r="K951" s="3" t="str">
        <f aca="false">IF(AND(H951="Заречный", F951="Продажа",I951=Товар!C$16),E951,"")</f>
        <v/>
      </c>
    </row>
    <row r="952" customFormat="false" ht="13.8" hidden="false" customHeight="false" outlineLevel="0" collapsed="false">
      <c r="A952" s="0" t="n">
        <v>951</v>
      </c>
      <c r="B952" s="2" t="n">
        <v>44350</v>
      </c>
      <c r="C952" s="0" t="s">
        <v>14</v>
      </c>
      <c r="D952" s="0" t="n">
        <v>19</v>
      </c>
      <c r="E952" s="0" t="n">
        <v>180</v>
      </c>
      <c r="F952" s="0" t="s">
        <v>10</v>
      </c>
      <c r="G952" s="0" t="n">
        <v>90</v>
      </c>
      <c r="H952" s="0" t="str">
        <f aca="false">VLOOKUP(C952,Магазин!A:C,2,0)</f>
        <v>Первомайский</v>
      </c>
      <c r="I952" s="0" t="str">
        <f aca="false">VLOOKUP(D952, Товар!A:F, 3, 0)</f>
        <v>Крупа пшено</v>
      </c>
      <c r="J952" s="3" t="str">
        <f aca="false">IF(AND(H952="Заречный", F952="Поступление",I952=Товар!C$16),E952,"")</f>
        <v/>
      </c>
      <c r="K952" s="3" t="str">
        <f aca="false">IF(AND(H952="Заречный", F952="Продажа",I952=Товар!C$16),E952,"")</f>
        <v/>
      </c>
    </row>
    <row r="953" customFormat="false" ht="13.8" hidden="false" customHeight="false" outlineLevel="0" collapsed="false">
      <c r="A953" s="0" t="n">
        <v>952</v>
      </c>
      <c r="B953" s="2" t="n">
        <v>44350</v>
      </c>
      <c r="C953" s="0" t="s">
        <v>14</v>
      </c>
      <c r="D953" s="0" t="n">
        <v>19</v>
      </c>
      <c r="E953" s="0" t="n">
        <v>57</v>
      </c>
      <c r="F953" s="0" t="s">
        <v>11</v>
      </c>
      <c r="G953" s="0" t="n">
        <v>90</v>
      </c>
      <c r="H953" s="0" t="str">
        <f aca="false">VLOOKUP(C953,Магазин!A:C,2,0)</f>
        <v>Первомайский</v>
      </c>
      <c r="I953" s="0" t="str">
        <f aca="false">VLOOKUP(D953, Товар!A:F, 3, 0)</f>
        <v>Крупа пшено</v>
      </c>
      <c r="J953" s="3" t="str">
        <f aca="false">IF(AND(H953="Заречный", F953="Поступление",I953=Товар!C$16),E953,"")</f>
        <v/>
      </c>
      <c r="K953" s="3" t="str">
        <f aca="false">IF(AND(H953="Заречный", F953="Продажа",I953=Товар!C$16),E953,"")</f>
        <v/>
      </c>
    </row>
    <row r="954" customFormat="false" ht="13.8" hidden="false" customHeight="false" outlineLevel="0" collapsed="false">
      <c r="A954" s="0" t="n">
        <v>953</v>
      </c>
      <c r="B954" s="2" t="n">
        <v>44350</v>
      </c>
      <c r="C954" s="0" t="s">
        <v>14</v>
      </c>
      <c r="D954" s="0" t="n">
        <v>20</v>
      </c>
      <c r="E954" s="0" t="n">
        <v>180</v>
      </c>
      <c r="F954" s="0" t="s">
        <v>10</v>
      </c>
      <c r="G954" s="0" t="n">
        <v>80</v>
      </c>
      <c r="H954" s="0" t="str">
        <f aca="false">VLOOKUP(C954,Магазин!A:C,2,0)</f>
        <v>Первомайский</v>
      </c>
      <c r="I954" s="0" t="str">
        <f aca="false">VLOOKUP(D954, Товар!A:F, 3, 0)</f>
        <v>Крупа перловая</v>
      </c>
      <c r="J954" s="3" t="str">
        <f aca="false">IF(AND(H954="Заречный", F954="Поступление",I954=Товар!C$16),E954,"")</f>
        <v/>
      </c>
      <c r="K954" s="3" t="str">
        <f aca="false">IF(AND(H954="Заречный", F954="Продажа",I954=Товар!C$16),E954,"")</f>
        <v/>
      </c>
    </row>
    <row r="955" customFormat="false" ht="13.8" hidden="false" customHeight="false" outlineLevel="0" collapsed="false">
      <c r="A955" s="0" t="n">
        <v>954</v>
      </c>
      <c r="B955" s="2" t="n">
        <v>44350</v>
      </c>
      <c r="C955" s="0" t="s">
        <v>14</v>
      </c>
      <c r="D955" s="0" t="n">
        <v>20</v>
      </c>
      <c r="E955" s="0" t="n">
        <v>58</v>
      </c>
      <c r="F955" s="0" t="s">
        <v>11</v>
      </c>
      <c r="G955" s="0" t="n">
        <v>80</v>
      </c>
      <c r="H955" s="0" t="str">
        <f aca="false">VLOOKUP(C955,Магазин!A:C,2,0)</f>
        <v>Первомайский</v>
      </c>
      <c r="I955" s="0" t="str">
        <f aca="false">VLOOKUP(D955, Товар!A:F, 3, 0)</f>
        <v>Крупа перловая</v>
      </c>
      <c r="J955" s="3" t="str">
        <f aca="false">IF(AND(H955="Заречный", F955="Поступление",I955=Товар!C$16),E955,"")</f>
        <v/>
      </c>
      <c r="K955" s="3" t="str">
        <f aca="false">IF(AND(H955="Заречный", F955="Продажа",I955=Товар!C$16),E955,"")</f>
        <v/>
      </c>
    </row>
    <row r="956" customFormat="false" ht="13.8" hidden="false" customHeight="false" outlineLevel="0" collapsed="false">
      <c r="A956" s="0" t="n">
        <v>955</v>
      </c>
      <c r="B956" s="2" t="n">
        <v>44350</v>
      </c>
      <c r="C956" s="0" t="s">
        <v>14</v>
      </c>
      <c r="D956" s="0" t="n">
        <v>21</v>
      </c>
      <c r="E956" s="0" t="n">
        <v>170</v>
      </c>
      <c r="F956" s="0" t="s">
        <v>10</v>
      </c>
      <c r="G956" s="0" t="n">
        <v>105</v>
      </c>
      <c r="H956" s="0" t="str">
        <f aca="false">VLOOKUP(C956,Магазин!A:C,2,0)</f>
        <v>Первомайский</v>
      </c>
      <c r="I956" s="0" t="str">
        <f aca="false">VLOOKUP(D956, Товар!A:F, 3, 0)</f>
        <v>Рис круглозерный</v>
      </c>
      <c r="J956" s="3" t="str">
        <f aca="false">IF(AND(H956="Заречный", F956="Поступление",I956=Товар!C$16),E956,"")</f>
        <v/>
      </c>
      <c r="K956" s="3" t="str">
        <f aca="false">IF(AND(H956="Заречный", F956="Продажа",I956=Товар!C$16),E956,"")</f>
        <v/>
      </c>
    </row>
    <row r="957" customFormat="false" ht="13.8" hidden="false" customHeight="false" outlineLevel="0" collapsed="false">
      <c r="A957" s="0" t="n">
        <v>956</v>
      </c>
      <c r="B957" s="2" t="n">
        <v>44350</v>
      </c>
      <c r="C957" s="0" t="s">
        <v>14</v>
      </c>
      <c r="D957" s="0" t="n">
        <v>21</v>
      </c>
      <c r="E957" s="0" t="n">
        <v>95</v>
      </c>
      <c r="F957" s="0" t="s">
        <v>11</v>
      </c>
      <c r="G957" s="0" t="n">
        <v>105</v>
      </c>
      <c r="H957" s="0" t="str">
        <f aca="false">VLOOKUP(C957,Магазин!A:C,2,0)</f>
        <v>Первомайский</v>
      </c>
      <c r="I957" s="0" t="str">
        <f aca="false">VLOOKUP(D957, Товар!A:F, 3, 0)</f>
        <v>Рис круглозерный</v>
      </c>
      <c r="J957" s="3" t="str">
        <f aca="false">IF(AND(H957="Заречный", F957="Поступление",I957=Товар!C$16),E957,"")</f>
        <v/>
      </c>
      <c r="K957" s="3" t="str">
        <f aca="false">IF(AND(H957="Заречный", F957="Продажа",I957=Товар!C$16),E957,"")</f>
        <v/>
      </c>
    </row>
    <row r="958" customFormat="false" ht="13.8" hidden="false" customHeight="false" outlineLevel="0" collapsed="false">
      <c r="A958" s="0" t="n">
        <v>957</v>
      </c>
      <c r="B958" s="2" t="n">
        <v>44350</v>
      </c>
      <c r="C958" s="0" t="s">
        <v>14</v>
      </c>
      <c r="D958" s="0" t="n">
        <v>22</v>
      </c>
      <c r="E958" s="0" t="n">
        <v>180</v>
      </c>
      <c r="F958" s="0" t="s">
        <v>10</v>
      </c>
      <c r="G958" s="0" t="n">
        <v>115</v>
      </c>
      <c r="H958" s="0" t="str">
        <f aca="false">VLOOKUP(C958,Магазин!A:C,2,0)</f>
        <v>Первомайский</v>
      </c>
      <c r="I958" s="0" t="str">
        <f aca="false">VLOOKUP(D958, Товар!A:F, 3, 0)</f>
        <v>Рис длиннозерный</v>
      </c>
      <c r="J958" s="3" t="str">
        <f aca="false">IF(AND(H958="Заречный", F958="Поступление",I958=Товар!C$16),E958,"")</f>
        <v/>
      </c>
      <c r="K958" s="3" t="str">
        <f aca="false">IF(AND(H958="Заречный", F958="Продажа",I958=Товар!C$16),E958,"")</f>
        <v/>
      </c>
    </row>
    <row r="959" customFormat="false" ht="13.8" hidden="false" customHeight="false" outlineLevel="0" collapsed="false">
      <c r="A959" s="0" t="n">
        <v>958</v>
      </c>
      <c r="B959" s="2" t="n">
        <v>44350</v>
      </c>
      <c r="C959" s="0" t="s">
        <v>14</v>
      </c>
      <c r="D959" s="0" t="n">
        <v>22</v>
      </c>
      <c r="E959" s="0" t="n">
        <v>82</v>
      </c>
      <c r="F959" s="0" t="s">
        <v>11</v>
      </c>
      <c r="G959" s="0" t="n">
        <v>115</v>
      </c>
      <c r="H959" s="0" t="str">
        <f aca="false">VLOOKUP(C959,Магазин!A:C,2,0)</f>
        <v>Первомайский</v>
      </c>
      <c r="I959" s="0" t="str">
        <f aca="false">VLOOKUP(D959, Товар!A:F, 3, 0)</f>
        <v>Рис длиннозерный</v>
      </c>
      <c r="J959" s="3" t="str">
        <f aca="false">IF(AND(H959="Заречный", F959="Поступление",I959=Товар!C$16),E959,"")</f>
        <v/>
      </c>
      <c r="K959" s="3" t="str">
        <f aca="false">IF(AND(H959="Заречный", F959="Продажа",I959=Товар!C$16),E959,"")</f>
        <v/>
      </c>
    </row>
    <row r="960" customFormat="false" ht="13.8" hidden="false" customHeight="false" outlineLevel="0" collapsed="false">
      <c r="A960" s="0" t="n">
        <v>959</v>
      </c>
      <c r="B960" s="2" t="n">
        <v>44350</v>
      </c>
      <c r="C960" s="0" t="s">
        <v>14</v>
      </c>
      <c r="D960" s="0" t="n">
        <v>23</v>
      </c>
      <c r="E960" s="0" t="n">
        <v>180</v>
      </c>
      <c r="F960" s="0" t="s">
        <v>10</v>
      </c>
      <c r="G960" s="0" t="n">
        <v>120</v>
      </c>
      <c r="H960" s="0" t="str">
        <f aca="false">VLOOKUP(C960,Магазин!A:C,2,0)</f>
        <v>Первомайский</v>
      </c>
      <c r="I960" s="0" t="str">
        <f aca="false">VLOOKUP(D960, Товар!A:F, 3, 0)</f>
        <v>Бурый рис</v>
      </c>
      <c r="J960" s="3" t="str">
        <f aca="false">IF(AND(H960="Заречный", F960="Поступление",I960=Товар!C$16),E960,"")</f>
        <v/>
      </c>
      <c r="K960" s="3" t="str">
        <f aca="false">IF(AND(H960="Заречный", F960="Продажа",I960=Товар!C$16),E960,"")</f>
        <v/>
      </c>
    </row>
    <row r="961" customFormat="false" ht="13.8" hidden="false" customHeight="false" outlineLevel="0" collapsed="false">
      <c r="A961" s="0" t="n">
        <v>960</v>
      </c>
      <c r="B961" s="2" t="n">
        <v>44350</v>
      </c>
      <c r="C961" s="0" t="s">
        <v>14</v>
      </c>
      <c r="D961" s="0" t="n">
        <v>23</v>
      </c>
      <c r="E961" s="0" t="n">
        <v>30</v>
      </c>
      <c r="F961" s="0" t="s">
        <v>11</v>
      </c>
      <c r="G961" s="0" t="n">
        <v>120</v>
      </c>
      <c r="H961" s="0" t="str">
        <f aca="false">VLOOKUP(C961,Магазин!A:C,2,0)</f>
        <v>Первомайский</v>
      </c>
      <c r="I961" s="0" t="str">
        <f aca="false">VLOOKUP(D961, Товар!A:F, 3, 0)</f>
        <v>Бурый рис</v>
      </c>
      <c r="J961" s="3" t="str">
        <f aca="false">IF(AND(H961="Заречный", F961="Поступление",I961=Товар!C$16),E961,"")</f>
        <v/>
      </c>
      <c r="K961" s="3" t="str">
        <f aca="false">IF(AND(H961="Заречный", F961="Продажа",I961=Товар!C$16),E961,"")</f>
        <v/>
      </c>
    </row>
    <row r="962" customFormat="false" ht="13.8" hidden="false" customHeight="false" outlineLevel="0" collapsed="false">
      <c r="A962" s="0" t="n">
        <v>961</v>
      </c>
      <c r="B962" s="2" t="n">
        <v>44350</v>
      </c>
      <c r="C962" s="0" t="s">
        <v>14</v>
      </c>
      <c r="D962" s="0" t="n">
        <v>35</v>
      </c>
      <c r="E962" s="0" t="n">
        <v>170</v>
      </c>
      <c r="F962" s="0" t="s">
        <v>10</v>
      </c>
      <c r="G962" s="0" t="n">
        <v>55</v>
      </c>
      <c r="H962" s="0" t="str">
        <f aca="false">VLOOKUP(C962,Магазин!A:C,2,0)</f>
        <v>Первомайский</v>
      </c>
      <c r="I962" s="0" t="str">
        <f aca="false">VLOOKUP(D962, Товар!A:F, 3, 0)</f>
        <v>Горох желтый колотый</v>
      </c>
      <c r="J962" s="3" t="str">
        <f aca="false">IF(AND(H962="Заречный", F962="Поступление",I962=Товар!C$16),E962,"")</f>
        <v/>
      </c>
      <c r="K962" s="3" t="str">
        <f aca="false">IF(AND(H962="Заречный", F962="Продажа",I962=Товар!C$16),E962,"")</f>
        <v/>
      </c>
    </row>
    <row r="963" customFormat="false" ht="13.8" hidden="false" customHeight="false" outlineLevel="0" collapsed="false">
      <c r="A963" s="0" t="n">
        <v>962</v>
      </c>
      <c r="B963" s="2" t="n">
        <v>44350</v>
      </c>
      <c r="C963" s="0" t="s">
        <v>14</v>
      </c>
      <c r="D963" s="0" t="n">
        <v>35</v>
      </c>
      <c r="E963" s="0" t="n">
        <v>52</v>
      </c>
      <c r="F963" s="0" t="s">
        <v>11</v>
      </c>
      <c r="G963" s="0" t="n">
        <v>55</v>
      </c>
      <c r="H963" s="0" t="str">
        <f aca="false">VLOOKUP(C963,Магазин!A:C,2,0)</f>
        <v>Первомайский</v>
      </c>
      <c r="I963" s="0" t="str">
        <f aca="false">VLOOKUP(D963, Товар!A:F, 3, 0)</f>
        <v>Горох желтый колотый</v>
      </c>
      <c r="J963" s="3" t="str">
        <f aca="false">IF(AND(H963="Заречный", F963="Поступление",I963=Товар!C$16),E963,"")</f>
        <v/>
      </c>
      <c r="K963" s="3" t="str">
        <f aca="false">IF(AND(H963="Заречный", F963="Продажа",I963=Товар!C$16),E963,"")</f>
        <v/>
      </c>
    </row>
    <row r="964" customFormat="false" ht="13.8" hidden="false" customHeight="false" outlineLevel="0" collapsed="false">
      <c r="A964" s="0" t="n">
        <v>963</v>
      </c>
      <c r="B964" s="2" t="n">
        <v>44350</v>
      </c>
      <c r="C964" s="0" t="s">
        <v>14</v>
      </c>
      <c r="D964" s="0" t="n">
        <v>37</v>
      </c>
      <c r="E964" s="0" t="n">
        <v>180</v>
      </c>
      <c r="F964" s="0" t="s">
        <v>10</v>
      </c>
      <c r="G964" s="0" t="n">
        <v>50</v>
      </c>
      <c r="H964" s="0" t="str">
        <f aca="false">VLOOKUP(C964,Магазин!A:C,2,0)</f>
        <v>Первомайский</v>
      </c>
      <c r="I964" s="0" t="str">
        <f aca="false">VLOOKUP(D964, Товар!A:F, 3, 0)</f>
        <v>Хлопья овсяные Геркулес</v>
      </c>
      <c r="J964" s="3" t="str">
        <f aca="false">IF(AND(H964="Заречный", F964="Поступление",I964=Товар!C$16),E964,"")</f>
        <v/>
      </c>
      <c r="K964" s="3" t="str">
        <f aca="false">IF(AND(H964="Заречный", F964="Продажа",I964=Товар!C$16),E964,"")</f>
        <v/>
      </c>
    </row>
    <row r="965" customFormat="false" ht="13.8" hidden="false" customHeight="false" outlineLevel="0" collapsed="false">
      <c r="A965" s="0" t="n">
        <v>964</v>
      </c>
      <c r="B965" s="2" t="n">
        <v>44350</v>
      </c>
      <c r="C965" s="0" t="s">
        <v>14</v>
      </c>
      <c r="D965" s="0" t="n">
        <v>37</v>
      </c>
      <c r="E965" s="0" t="n">
        <v>127</v>
      </c>
      <c r="F965" s="0" t="s">
        <v>11</v>
      </c>
      <c r="G965" s="0" t="n">
        <v>50</v>
      </c>
      <c r="H965" s="0" t="str">
        <f aca="false">VLOOKUP(C965,Магазин!A:C,2,0)</f>
        <v>Первомайский</v>
      </c>
      <c r="I965" s="0" t="str">
        <f aca="false">VLOOKUP(D965, Товар!A:F, 3, 0)</f>
        <v>Хлопья овсяные Геркулес</v>
      </c>
      <c r="J965" s="3" t="str">
        <f aca="false">IF(AND(H965="Заречный", F965="Поступление",I965=Товар!C$16),E965,"")</f>
        <v/>
      </c>
      <c r="K965" s="3" t="str">
        <f aca="false">IF(AND(H965="Заречный", F965="Продажа",I965=Товар!C$16),E965,"")</f>
        <v/>
      </c>
    </row>
    <row r="966" customFormat="false" ht="13.8" hidden="false" customHeight="false" outlineLevel="0" collapsed="false">
      <c r="A966" s="0" t="n">
        <v>965</v>
      </c>
      <c r="B966" s="2" t="n">
        <v>44350</v>
      </c>
      <c r="C966" s="0" t="s">
        <v>14</v>
      </c>
      <c r="D966" s="0" t="n">
        <v>38</v>
      </c>
      <c r="E966" s="0" t="n">
        <v>180</v>
      </c>
      <c r="F966" s="0" t="s">
        <v>10</v>
      </c>
      <c r="G966" s="0" t="n">
        <v>70</v>
      </c>
      <c r="H966" s="0" t="str">
        <f aca="false">VLOOKUP(C966,Магазин!A:C,2,0)</f>
        <v>Первомайский</v>
      </c>
      <c r="I966" s="0" t="str">
        <f aca="false">VLOOKUP(D966, Товар!A:F, 3, 0)</f>
        <v>Хлопья 4 злака</v>
      </c>
      <c r="J966" s="3" t="str">
        <f aca="false">IF(AND(H966="Заречный", F966="Поступление",I966=Товар!C$16),E966,"")</f>
        <v/>
      </c>
      <c r="K966" s="3" t="str">
        <f aca="false">IF(AND(H966="Заречный", F966="Продажа",I966=Товар!C$16),E966,"")</f>
        <v/>
      </c>
    </row>
    <row r="967" customFormat="false" ht="13.8" hidden="false" customHeight="false" outlineLevel="0" collapsed="false">
      <c r="A967" s="0" t="n">
        <v>966</v>
      </c>
      <c r="B967" s="2" t="n">
        <v>44350</v>
      </c>
      <c r="C967" s="0" t="s">
        <v>14</v>
      </c>
      <c r="D967" s="0" t="n">
        <v>38</v>
      </c>
      <c r="E967" s="0" t="n">
        <v>115</v>
      </c>
      <c r="F967" s="0" t="s">
        <v>11</v>
      </c>
      <c r="G967" s="0" t="n">
        <v>70</v>
      </c>
      <c r="H967" s="0" t="str">
        <f aca="false">VLOOKUP(C967,Магазин!A:C,2,0)</f>
        <v>Первомайский</v>
      </c>
      <c r="I967" s="0" t="str">
        <f aca="false">VLOOKUP(D967, Товар!A:F, 3, 0)</f>
        <v>Хлопья 4 злака</v>
      </c>
      <c r="J967" s="3" t="str">
        <f aca="false">IF(AND(H967="Заречный", F967="Поступление",I967=Товар!C$16),E967,"")</f>
        <v/>
      </c>
      <c r="K967" s="3" t="str">
        <f aca="false">IF(AND(H967="Заречный", F967="Продажа",I967=Товар!C$16),E967,"")</f>
        <v/>
      </c>
    </row>
    <row r="968" customFormat="false" ht="13.8" hidden="false" customHeight="false" outlineLevel="0" collapsed="false">
      <c r="A968" s="0" t="n">
        <v>967</v>
      </c>
      <c r="B968" s="2" t="n">
        <v>44350</v>
      </c>
      <c r="C968" s="0" t="s">
        <v>14</v>
      </c>
      <c r="D968" s="0" t="n">
        <v>39</v>
      </c>
      <c r="E968" s="0" t="n">
        <v>180</v>
      </c>
      <c r="F968" s="0" t="s">
        <v>10</v>
      </c>
      <c r="G968" s="0" t="n">
        <v>95</v>
      </c>
      <c r="H968" s="0" t="str">
        <f aca="false">VLOOKUP(C968,Магазин!A:C,2,0)</f>
        <v>Первомайский</v>
      </c>
      <c r="I968" s="0" t="str">
        <f aca="false">VLOOKUP(D968, Товар!A:F, 3, 0)</f>
        <v>Кукурузные хлопья с сахаром</v>
      </c>
      <c r="J968" s="3" t="str">
        <f aca="false">IF(AND(H968="Заречный", F968="Поступление",I968=Товар!C$16),E968,"")</f>
        <v/>
      </c>
      <c r="K968" s="3" t="str">
        <f aca="false">IF(AND(H968="Заречный", F968="Продажа",I968=Товар!C$16),E968,"")</f>
        <v/>
      </c>
    </row>
    <row r="969" customFormat="false" ht="13.8" hidden="false" customHeight="false" outlineLevel="0" collapsed="false">
      <c r="A969" s="0" t="n">
        <v>968</v>
      </c>
      <c r="B969" s="2" t="n">
        <v>44350</v>
      </c>
      <c r="C969" s="0" t="s">
        <v>14</v>
      </c>
      <c r="D969" s="0" t="n">
        <v>39</v>
      </c>
      <c r="E969" s="0" t="n">
        <v>149</v>
      </c>
      <c r="F969" s="0" t="s">
        <v>11</v>
      </c>
      <c r="G969" s="0" t="n">
        <v>95</v>
      </c>
      <c r="H969" s="0" t="str">
        <f aca="false">VLOOKUP(C969,Магазин!A:C,2,0)</f>
        <v>Первомайский</v>
      </c>
      <c r="I969" s="0" t="str">
        <f aca="false">VLOOKUP(D969, Товар!A:F, 3, 0)</f>
        <v>Кукурузные хлопья с сахаром</v>
      </c>
      <c r="J969" s="3" t="str">
        <f aca="false">IF(AND(H969="Заречный", F969="Поступление",I969=Товар!C$16),E969,"")</f>
        <v/>
      </c>
      <c r="K969" s="3" t="str">
        <f aca="false">IF(AND(H969="Заречный", F969="Продажа",I969=Товар!C$16),E969,"")</f>
        <v/>
      </c>
    </row>
    <row r="970" customFormat="false" ht="13.8" hidden="false" customHeight="false" outlineLevel="0" collapsed="false">
      <c r="A970" s="0" t="n">
        <v>969</v>
      </c>
      <c r="B970" s="2" t="n">
        <v>44350</v>
      </c>
      <c r="C970" s="0" t="s">
        <v>14</v>
      </c>
      <c r="D970" s="0" t="n">
        <v>40</v>
      </c>
      <c r="E970" s="0" t="n">
        <v>180</v>
      </c>
      <c r="F970" s="0" t="s">
        <v>10</v>
      </c>
      <c r="G970" s="0" t="n">
        <v>15</v>
      </c>
      <c r="H970" s="0" t="str">
        <f aca="false">VLOOKUP(C970,Магазин!A:C,2,0)</f>
        <v>Первомайский</v>
      </c>
      <c r="I970" s="0" t="str">
        <f aca="false">VLOOKUP(D970, Товар!A:F, 3, 0)</f>
        <v>Соль каменная помол №1</v>
      </c>
      <c r="J970" s="3" t="str">
        <f aca="false">IF(AND(H970="Заречный", F970="Поступление",I970=Товар!C$16),E970,"")</f>
        <v/>
      </c>
      <c r="K970" s="3" t="str">
        <f aca="false">IF(AND(H970="Заречный", F970="Продажа",I970=Товар!C$16),E970,"")</f>
        <v/>
      </c>
    </row>
    <row r="971" customFormat="false" ht="13.8" hidden="false" customHeight="false" outlineLevel="0" collapsed="false">
      <c r="A971" s="0" t="n">
        <v>970</v>
      </c>
      <c r="B971" s="2" t="n">
        <v>44350</v>
      </c>
      <c r="C971" s="0" t="s">
        <v>14</v>
      </c>
      <c r="D971" s="0" t="n">
        <v>40</v>
      </c>
      <c r="E971" s="0" t="n">
        <v>37</v>
      </c>
      <c r="F971" s="0" t="s">
        <v>11</v>
      </c>
      <c r="G971" s="0" t="n">
        <v>15</v>
      </c>
      <c r="H971" s="0" t="str">
        <f aca="false">VLOOKUP(C971,Магазин!A:C,2,0)</f>
        <v>Первомайский</v>
      </c>
      <c r="I971" s="0" t="str">
        <f aca="false">VLOOKUP(D971, Товар!A:F, 3, 0)</f>
        <v>Соль каменная помол №1</v>
      </c>
      <c r="J971" s="3" t="str">
        <f aca="false">IF(AND(H971="Заречный", F971="Поступление",I971=Товар!C$16),E971,"")</f>
        <v/>
      </c>
      <c r="K971" s="3" t="str">
        <f aca="false">IF(AND(H971="Заречный", F971="Продажа",I971=Товар!C$16),E971,"")</f>
        <v/>
      </c>
    </row>
    <row r="972" customFormat="false" ht="13.8" hidden="false" customHeight="false" outlineLevel="0" collapsed="false">
      <c r="A972" s="0" t="n">
        <v>971</v>
      </c>
      <c r="B972" s="2" t="n">
        <v>44350</v>
      </c>
      <c r="C972" s="0" t="s">
        <v>14</v>
      </c>
      <c r="D972" s="0" t="n">
        <v>41</v>
      </c>
      <c r="E972" s="0" t="n">
        <v>170</v>
      </c>
      <c r="F972" s="0" t="s">
        <v>10</v>
      </c>
      <c r="G972" s="0" t="n">
        <v>35</v>
      </c>
      <c r="H972" s="0" t="str">
        <f aca="false">VLOOKUP(C972,Магазин!A:C,2,0)</f>
        <v>Первомайский</v>
      </c>
      <c r="I972" s="0" t="str">
        <f aca="false">VLOOKUP(D972, Товар!A:F, 3, 0)</f>
        <v>Соль поваренная Экстра</v>
      </c>
      <c r="J972" s="3" t="str">
        <f aca="false">IF(AND(H972="Заречный", F972="Поступление",I972=Товар!C$16),E972,"")</f>
        <v/>
      </c>
      <c r="K972" s="3" t="str">
        <f aca="false">IF(AND(H972="Заречный", F972="Продажа",I972=Товар!C$16),E972,"")</f>
        <v/>
      </c>
    </row>
    <row r="973" customFormat="false" ht="13.8" hidden="false" customHeight="false" outlineLevel="0" collapsed="false">
      <c r="A973" s="0" t="n">
        <v>972</v>
      </c>
      <c r="B973" s="2" t="n">
        <v>44350</v>
      </c>
      <c r="C973" s="0" t="s">
        <v>14</v>
      </c>
      <c r="D973" s="0" t="n">
        <v>41</v>
      </c>
      <c r="E973" s="0" t="n">
        <v>30</v>
      </c>
      <c r="F973" s="0" t="s">
        <v>11</v>
      </c>
      <c r="G973" s="0" t="n">
        <v>35</v>
      </c>
      <c r="H973" s="0" t="str">
        <f aca="false">VLOOKUP(C973,Магазин!A:C,2,0)</f>
        <v>Первомайский</v>
      </c>
      <c r="I973" s="0" t="str">
        <f aca="false">VLOOKUP(D973, Товар!A:F, 3, 0)</f>
        <v>Соль поваренная Экстра</v>
      </c>
      <c r="J973" s="3" t="str">
        <f aca="false">IF(AND(H973="Заречный", F973="Поступление",I973=Товар!C$16),E973,"")</f>
        <v/>
      </c>
      <c r="K973" s="3" t="str">
        <f aca="false">IF(AND(H973="Заречный", F973="Продажа",I973=Товар!C$16),E973,"")</f>
        <v/>
      </c>
    </row>
    <row r="974" customFormat="false" ht="13.8" hidden="false" customHeight="false" outlineLevel="0" collapsed="false">
      <c r="A974" s="0" t="n">
        <v>973</v>
      </c>
      <c r="B974" s="2" t="n">
        <v>44350</v>
      </c>
      <c r="C974" s="0" t="s">
        <v>14</v>
      </c>
      <c r="D974" s="0" t="n">
        <v>42</v>
      </c>
      <c r="E974" s="0" t="n">
        <v>180</v>
      </c>
      <c r="F974" s="0" t="s">
        <v>10</v>
      </c>
      <c r="G974" s="0" t="n">
        <v>90</v>
      </c>
      <c r="H974" s="0" t="str">
        <f aca="false">VLOOKUP(C974,Магазин!A:C,2,0)</f>
        <v>Первомайский</v>
      </c>
      <c r="I974" s="0" t="str">
        <f aca="false">VLOOKUP(D974, Товар!A:F, 3, 0)</f>
        <v>Крахмал картофельный</v>
      </c>
      <c r="J974" s="3" t="str">
        <f aca="false">IF(AND(H974="Заречный", F974="Поступление",I974=Товар!C$16),E974,"")</f>
        <v/>
      </c>
      <c r="K974" s="3" t="str">
        <f aca="false">IF(AND(H974="Заречный", F974="Продажа",I974=Товар!C$16),E974,"")</f>
        <v/>
      </c>
    </row>
    <row r="975" customFormat="false" ht="13.8" hidden="false" customHeight="false" outlineLevel="0" collapsed="false">
      <c r="A975" s="0" t="n">
        <v>974</v>
      </c>
      <c r="B975" s="2" t="n">
        <v>44350</v>
      </c>
      <c r="C975" s="0" t="s">
        <v>14</v>
      </c>
      <c r="D975" s="0" t="n">
        <v>42</v>
      </c>
      <c r="E975" s="0" t="n">
        <v>20</v>
      </c>
      <c r="F975" s="0" t="s">
        <v>11</v>
      </c>
      <c r="G975" s="0" t="n">
        <v>90</v>
      </c>
      <c r="H975" s="0" t="str">
        <f aca="false">VLOOKUP(C975,Магазин!A:C,2,0)</f>
        <v>Первомайский</v>
      </c>
      <c r="I975" s="0" t="str">
        <f aca="false">VLOOKUP(D975, Товар!A:F, 3, 0)</f>
        <v>Крахмал картофельный</v>
      </c>
      <c r="J975" s="3" t="str">
        <f aca="false">IF(AND(H975="Заречный", F975="Поступление",I975=Товар!C$16),E975,"")</f>
        <v/>
      </c>
      <c r="K975" s="3" t="str">
        <f aca="false">IF(AND(H975="Заречный", F975="Продажа",I975=Товар!C$16),E975,"")</f>
        <v/>
      </c>
    </row>
    <row r="976" customFormat="false" ht="13.8" hidden="false" customHeight="false" outlineLevel="0" collapsed="false">
      <c r="A976" s="0" t="n">
        <v>975</v>
      </c>
      <c r="B976" s="2" t="n">
        <v>44350</v>
      </c>
      <c r="C976" s="0" t="s">
        <v>14</v>
      </c>
      <c r="D976" s="0" t="n">
        <v>43</v>
      </c>
      <c r="E976" s="0" t="n">
        <v>180</v>
      </c>
      <c r="F976" s="0" t="s">
        <v>10</v>
      </c>
      <c r="G976" s="0" t="n">
        <v>40</v>
      </c>
      <c r="H976" s="0" t="str">
        <f aca="false">VLOOKUP(C976,Магазин!A:C,2,0)</f>
        <v>Первомайский</v>
      </c>
      <c r="I976" s="0" t="str">
        <f aca="false">VLOOKUP(D976, Товар!A:F, 3, 0)</f>
        <v>Сода пищевая</v>
      </c>
      <c r="J976" s="3" t="str">
        <f aca="false">IF(AND(H976="Заречный", F976="Поступление",I976=Товар!C$16),E976,"")</f>
        <v/>
      </c>
      <c r="K976" s="3" t="str">
        <f aca="false">IF(AND(H976="Заречный", F976="Продажа",I976=Товар!C$16),E976,"")</f>
        <v/>
      </c>
    </row>
    <row r="977" customFormat="false" ht="13.8" hidden="false" customHeight="false" outlineLevel="0" collapsed="false">
      <c r="A977" s="0" t="n">
        <v>976</v>
      </c>
      <c r="B977" s="2" t="n">
        <v>44350</v>
      </c>
      <c r="C977" s="0" t="s">
        <v>14</v>
      </c>
      <c r="D977" s="0" t="n">
        <v>43</v>
      </c>
      <c r="E977" s="0" t="n">
        <v>22</v>
      </c>
      <c r="F977" s="0" t="s">
        <v>11</v>
      </c>
      <c r="G977" s="0" t="n">
        <v>40</v>
      </c>
      <c r="H977" s="0" t="str">
        <f aca="false">VLOOKUP(C977,Магазин!A:C,2,0)</f>
        <v>Первомайский</v>
      </c>
      <c r="I977" s="0" t="str">
        <f aca="false">VLOOKUP(D977, Товар!A:F, 3, 0)</f>
        <v>Сода пищевая</v>
      </c>
      <c r="J977" s="3" t="str">
        <f aca="false">IF(AND(H977="Заречный", F977="Поступление",I977=Товар!C$16),E977,"")</f>
        <v/>
      </c>
      <c r="K977" s="3" t="str">
        <f aca="false">IF(AND(H977="Заречный", F977="Продажа",I977=Товар!C$16),E977,"")</f>
        <v/>
      </c>
    </row>
    <row r="978" customFormat="false" ht="13.8" hidden="false" customHeight="false" outlineLevel="0" collapsed="false">
      <c r="A978" s="0" t="n">
        <v>977</v>
      </c>
      <c r="B978" s="2" t="n">
        <v>44350</v>
      </c>
      <c r="C978" s="0" t="s">
        <v>15</v>
      </c>
      <c r="D978" s="0" t="n">
        <v>17</v>
      </c>
      <c r="E978" s="0" t="n">
        <v>170</v>
      </c>
      <c r="F978" s="0" t="s">
        <v>10</v>
      </c>
      <c r="G978" s="0" t="n">
        <v>95</v>
      </c>
      <c r="H978" s="0" t="str">
        <f aca="false">VLOOKUP(C978,Магазин!A:C,2,0)</f>
        <v>Первомайский</v>
      </c>
      <c r="I978" s="0" t="str">
        <f aca="false">VLOOKUP(D978, Товар!A:F, 3, 0)</f>
        <v>Крупа гречневая ядрица</v>
      </c>
      <c r="J978" s="3" t="str">
        <f aca="false">IF(AND(H978="Заречный", F978="Поступление",I978=Товар!C$16),E978,"")</f>
        <v/>
      </c>
      <c r="K978" s="3" t="str">
        <f aca="false">IF(AND(H978="Заречный", F978="Продажа",I978=Товар!C$16),E978,"")</f>
        <v/>
      </c>
    </row>
    <row r="979" customFormat="false" ht="13.8" hidden="false" customHeight="false" outlineLevel="0" collapsed="false">
      <c r="A979" s="0" t="n">
        <v>978</v>
      </c>
      <c r="B979" s="2" t="n">
        <v>44350</v>
      </c>
      <c r="C979" s="0" t="s">
        <v>15</v>
      </c>
      <c r="D979" s="0" t="n">
        <v>17</v>
      </c>
      <c r="E979" s="0" t="n">
        <v>85</v>
      </c>
      <c r="F979" s="0" t="s">
        <v>11</v>
      </c>
      <c r="G979" s="0" t="n">
        <v>95</v>
      </c>
      <c r="H979" s="0" t="str">
        <f aca="false">VLOOKUP(C979,Магазин!A:C,2,0)</f>
        <v>Первомайский</v>
      </c>
      <c r="I979" s="0" t="str">
        <f aca="false">VLOOKUP(D979, Товар!A:F, 3, 0)</f>
        <v>Крупа гречневая ядрица</v>
      </c>
      <c r="J979" s="3" t="str">
        <f aca="false">IF(AND(H979="Заречный", F979="Поступление",I979=Товар!C$16),E979,"")</f>
        <v/>
      </c>
      <c r="K979" s="3" t="str">
        <f aca="false">IF(AND(H979="Заречный", F979="Продажа",I979=Товар!C$16),E979,"")</f>
        <v/>
      </c>
    </row>
    <row r="980" customFormat="false" ht="13.8" hidden="false" customHeight="false" outlineLevel="0" collapsed="false">
      <c r="A980" s="0" t="n">
        <v>979</v>
      </c>
      <c r="B980" s="2" t="n">
        <v>44350</v>
      </c>
      <c r="C980" s="0" t="s">
        <v>15</v>
      </c>
      <c r="D980" s="0" t="n">
        <v>19</v>
      </c>
      <c r="E980" s="0" t="n">
        <v>180</v>
      </c>
      <c r="F980" s="0" t="s">
        <v>10</v>
      </c>
      <c r="G980" s="0" t="n">
        <v>90</v>
      </c>
      <c r="H980" s="0" t="str">
        <f aca="false">VLOOKUP(C980,Магазин!A:C,2,0)</f>
        <v>Первомайский</v>
      </c>
      <c r="I980" s="0" t="str">
        <f aca="false">VLOOKUP(D980, Товар!A:F, 3, 0)</f>
        <v>Крупа пшено</v>
      </c>
      <c r="J980" s="3" t="str">
        <f aca="false">IF(AND(H980="Заречный", F980="Поступление",I980=Товар!C$16),E980,"")</f>
        <v/>
      </c>
      <c r="K980" s="3" t="str">
        <f aca="false">IF(AND(H980="Заречный", F980="Продажа",I980=Товар!C$16),E980,"")</f>
        <v/>
      </c>
    </row>
    <row r="981" customFormat="false" ht="13.8" hidden="false" customHeight="false" outlineLevel="0" collapsed="false">
      <c r="A981" s="0" t="n">
        <v>980</v>
      </c>
      <c r="B981" s="2" t="n">
        <v>44350</v>
      </c>
      <c r="C981" s="0" t="s">
        <v>15</v>
      </c>
      <c r="D981" s="0" t="n">
        <v>19</v>
      </c>
      <c r="E981" s="0" t="n">
        <v>50</v>
      </c>
      <c r="F981" s="0" t="s">
        <v>11</v>
      </c>
      <c r="G981" s="0" t="n">
        <v>90</v>
      </c>
      <c r="H981" s="0" t="str">
        <f aca="false">VLOOKUP(C981,Магазин!A:C,2,0)</f>
        <v>Первомайский</v>
      </c>
      <c r="I981" s="0" t="str">
        <f aca="false">VLOOKUP(D981, Товар!A:F, 3, 0)</f>
        <v>Крупа пшено</v>
      </c>
      <c r="J981" s="3" t="str">
        <f aca="false">IF(AND(H981="Заречный", F981="Поступление",I981=Товар!C$16),E981,"")</f>
        <v/>
      </c>
      <c r="K981" s="3" t="str">
        <f aca="false">IF(AND(H981="Заречный", F981="Продажа",I981=Товар!C$16),E981,"")</f>
        <v/>
      </c>
    </row>
    <row r="982" customFormat="false" ht="13.8" hidden="false" customHeight="false" outlineLevel="0" collapsed="false">
      <c r="A982" s="0" t="n">
        <v>981</v>
      </c>
      <c r="B982" s="2" t="n">
        <v>44350</v>
      </c>
      <c r="C982" s="0" t="s">
        <v>15</v>
      </c>
      <c r="D982" s="0" t="n">
        <v>20</v>
      </c>
      <c r="E982" s="0" t="n">
        <v>180</v>
      </c>
      <c r="F982" s="0" t="s">
        <v>10</v>
      </c>
      <c r="G982" s="0" t="n">
        <v>80</v>
      </c>
      <c r="H982" s="0" t="str">
        <f aca="false">VLOOKUP(C982,Магазин!A:C,2,0)</f>
        <v>Первомайский</v>
      </c>
      <c r="I982" s="0" t="str">
        <f aca="false">VLOOKUP(D982, Товар!A:F, 3, 0)</f>
        <v>Крупа перловая</v>
      </c>
      <c r="J982" s="3" t="str">
        <f aca="false">IF(AND(H982="Заречный", F982="Поступление",I982=Товар!C$16),E982,"")</f>
        <v/>
      </c>
      <c r="K982" s="3" t="str">
        <f aca="false">IF(AND(H982="Заречный", F982="Продажа",I982=Товар!C$16),E982,"")</f>
        <v/>
      </c>
    </row>
    <row r="983" customFormat="false" ht="13.8" hidden="false" customHeight="false" outlineLevel="0" collapsed="false">
      <c r="A983" s="0" t="n">
        <v>982</v>
      </c>
      <c r="B983" s="2" t="n">
        <v>44350</v>
      </c>
      <c r="C983" s="0" t="s">
        <v>15</v>
      </c>
      <c r="D983" s="0" t="n">
        <v>20</v>
      </c>
      <c r="E983" s="0" t="n">
        <v>55</v>
      </c>
      <c r="F983" s="0" t="s">
        <v>11</v>
      </c>
      <c r="G983" s="0" t="n">
        <v>80</v>
      </c>
      <c r="H983" s="0" t="str">
        <f aca="false">VLOOKUP(C983,Магазин!A:C,2,0)</f>
        <v>Первомайский</v>
      </c>
      <c r="I983" s="0" t="str">
        <f aca="false">VLOOKUP(D983, Товар!A:F, 3, 0)</f>
        <v>Крупа перловая</v>
      </c>
      <c r="J983" s="3" t="str">
        <f aca="false">IF(AND(H983="Заречный", F983="Поступление",I983=Товар!C$16),E983,"")</f>
        <v/>
      </c>
      <c r="K983" s="3" t="str">
        <f aca="false">IF(AND(H983="Заречный", F983="Продажа",I983=Товар!C$16),E983,"")</f>
        <v/>
      </c>
    </row>
    <row r="984" customFormat="false" ht="13.8" hidden="false" customHeight="false" outlineLevel="0" collapsed="false">
      <c r="A984" s="0" t="n">
        <v>983</v>
      </c>
      <c r="B984" s="2" t="n">
        <v>44350</v>
      </c>
      <c r="C984" s="0" t="s">
        <v>15</v>
      </c>
      <c r="D984" s="0" t="n">
        <v>21</v>
      </c>
      <c r="E984" s="0" t="n">
        <v>180</v>
      </c>
      <c r="F984" s="0" t="s">
        <v>10</v>
      </c>
      <c r="G984" s="0" t="n">
        <v>105</v>
      </c>
      <c r="H984" s="0" t="str">
        <f aca="false">VLOOKUP(C984,Магазин!A:C,2,0)</f>
        <v>Первомайский</v>
      </c>
      <c r="I984" s="0" t="str">
        <f aca="false">VLOOKUP(D984, Товар!A:F, 3, 0)</f>
        <v>Рис круглозерный</v>
      </c>
      <c r="J984" s="3" t="str">
        <f aca="false">IF(AND(H984="Заречный", F984="Поступление",I984=Товар!C$16),E984,"")</f>
        <v/>
      </c>
      <c r="K984" s="3" t="str">
        <f aca="false">IF(AND(H984="Заречный", F984="Продажа",I984=Товар!C$16),E984,"")</f>
        <v/>
      </c>
    </row>
    <row r="985" customFormat="false" ht="13.8" hidden="false" customHeight="false" outlineLevel="0" collapsed="false">
      <c r="A985" s="0" t="n">
        <v>984</v>
      </c>
      <c r="B985" s="2" t="n">
        <v>44350</v>
      </c>
      <c r="C985" s="0" t="s">
        <v>15</v>
      </c>
      <c r="D985" s="0" t="n">
        <v>21</v>
      </c>
      <c r="E985" s="0" t="n">
        <v>60</v>
      </c>
      <c r="F985" s="0" t="s">
        <v>11</v>
      </c>
      <c r="G985" s="0" t="n">
        <v>105</v>
      </c>
      <c r="H985" s="0" t="str">
        <f aca="false">VLOOKUP(C985,Магазин!A:C,2,0)</f>
        <v>Первомайский</v>
      </c>
      <c r="I985" s="0" t="str">
        <f aca="false">VLOOKUP(D985, Товар!A:F, 3, 0)</f>
        <v>Рис круглозерный</v>
      </c>
      <c r="J985" s="3" t="str">
        <f aca="false">IF(AND(H985="Заречный", F985="Поступление",I985=Товар!C$16),E985,"")</f>
        <v/>
      </c>
      <c r="K985" s="3" t="str">
        <f aca="false">IF(AND(H985="Заречный", F985="Продажа",I985=Товар!C$16),E985,"")</f>
        <v/>
      </c>
    </row>
    <row r="986" customFormat="false" ht="13.8" hidden="false" customHeight="false" outlineLevel="0" collapsed="false">
      <c r="A986" s="0" t="n">
        <v>985</v>
      </c>
      <c r="B986" s="2" t="n">
        <v>44350</v>
      </c>
      <c r="C986" s="0" t="s">
        <v>15</v>
      </c>
      <c r="D986" s="0" t="n">
        <v>22</v>
      </c>
      <c r="E986" s="0" t="n">
        <v>180</v>
      </c>
      <c r="F986" s="0" t="s">
        <v>10</v>
      </c>
      <c r="G986" s="0" t="n">
        <v>115</v>
      </c>
      <c r="H986" s="0" t="str">
        <f aca="false">VLOOKUP(C986,Магазин!A:C,2,0)</f>
        <v>Первомайский</v>
      </c>
      <c r="I986" s="0" t="str">
        <f aca="false">VLOOKUP(D986, Товар!A:F, 3, 0)</f>
        <v>Рис длиннозерный</v>
      </c>
      <c r="J986" s="3" t="str">
        <f aca="false">IF(AND(H986="Заречный", F986="Поступление",I986=Товар!C$16),E986,"")</f>
        <v/>
      </c>
      <c r="K986" s="3" t="str">
        <f aca="false">IF(AND(H986="Заречный", F986="Продажа",I986=Товар!C$16),E986,"")</f>
        <v/>
      </c>
    </row>
    <row r="987" customFormat="false" ht="13.8" hidden="false" customHeight="false" outlineLevel="0" collapsed="false">
      <c r="A987" s="0" t="n">
        <v>986</v>
      </c>
      <c r="B987" s="2" t="n">
        <v>44350</v>
      </c>
      <c r="C987" s="0" t="s">
        <v>15</v>
      </c>
      <c r="D987" s="0" t="n">
        <v>22</v>
      </c>
      <c r="E987" s="0" t="n">
        <v>75</v>
      </c>
      <c r="F987" s="0" t="s">
        <v>11</v>
      </c>
      <c r="G987" s="0" t="n">
        <v>115</v>
      </c>
      <c r="H987" s="0" t="str">
        <f aca="false">VLOOKUP(C987,Магазин!A:C,2,0)</f>
        <v>Первомайский</v>
      </c>
      <c r="I987" s="0" t="str">
        <f aca="false">VLOOKUP(D987, Товар!A:F, 3, 0)</f>
        <v>Рис длиннозерный</v>
      </c>
      <c r="J987" s="3" t="str">
        <f aca="false">IF(AND(H987="Заречный", F987="Поступление",I987=Товар!C$16),E987,"")</f>
        <v/>
      </c>
      <c r="K987" s="3" t="str">
        <f aca="false">IF(AND(H987="Заречный", F987="Продажа",I987=Товар!C$16),E987,"")</f>
        <v/>
      </c>
    </row>
    <row r="988" customFormat="false" ht="13.8" hidden="false" customHeight="false" outlineLevel="0" collapsed="false">
      <c r="A988" s="0" t="n">
        <v>987</v>
      </c>
      <c r="B988" s="2" t="n">
        <v>44350</v>
      </c>
      <c r="C988" s="0" t="s">
        <v>15</v>
      </c>
      <c r="D988" s="0" t="n">
        <v>23</v>
      </c>
      <c r="E988" s="0" t="n">
        <v>170</v>
      </c>
      <c r="F988" s="0" t="s">
        <v>10</v>
      </c>
      <c r="G988" s="0" t="n">
        <v>120</v>
      </c>
      <c r="H988" s="0" t="str">
        <f aca="false">VLOOKUP(C988,Магазин!A:C,2,0)</f>
        <v>Первомайский</v>
      </c>
      <c r="I988" s="0" t="str">
        <f aca="false">VLOOKUP(D988, Товар!A:F, 3, 0)</f>
        <v>Бурый рис</v>
      </c>
      <c r="J988" s="3" t="str">
        <f aca="false">IF(AND(H988="Заречный", F988="Поступление",I988=Товар!C$16),E988,"")</f>
        <v/>
      </c>
      <c r="K988" s="3" t="str">
        <f aca="false">IF(AND(H988="Заречный", F988="Продажа",I988=Товар!C$16),E988,"")</f>
        <v/>
      </c>
    </row>
    <row r="989" customFormat="false" ht="13.8" hidden="false" customHeight="false" outlineLevel="0" collapsed="false">
      <c r="A989" s="0" t="n">
        <v>988</v>
      </c>
      <c r="B989" s="2" t="n">
        <v>44350</v>
      </c>
      <c r="C989" s="0" t="s">
        <v>15</v>
      </c>
      <c r="D989" s="0" t="n">
        <v>23</v>
      </c>
      <c r="E989" s="0" t="n">
        <v>35</v>
      </c>
      <c r="F989" s="0" t="s">
        <v>11</v>
      </c>
      <c r="G989" s="0" t="n">
        <v>120</v>
      </c>
      <c r="H989" s="0" t="str">
        <f aca="false">VLOOKUP(C989,Магазин!A:C,2,0)</f>
        <v>Первомайский</v>
      </c>
      <c r="I989" s="0" t="str">
        <f aca="false">VLOOKUP(D989, Товар!A:F, 3, 0)</f>
        <v>Бурый рис</v>
      </c>
      <c r="J989" s="3" t="str">
        <f aca="false">IF(AND(H989="Заречный", F989="Поступление",I989=Товар!C$16),E989,"")</f>
        <v/>
      </c>
      <c r="K989" s="3" t="str">
        <f aca="false">IF(AND(H989="Заречный", F989="Продажа",I989=Товар!C$16),E989,"")</f>
        <v/>
      </c>
    </row>
    <row r="990" customFormat="false" ht="13.8" hidden="false" customHeight="false" outlineLevel="0" collapsed="false">
      <c r="A990" s="0" t="n">
        <v>989</v>
      </c>
      <c r="B990" s="2" t="n">
        <v>44350</v>
      </c>
      <c r="C990" s="0" t="s">
        <v>15</v>
      </c>
      <c r="D990" s="0" t="n">
        <v>35</v>
      </c>
      <c r="E990" s="0" t="n">
        <v>180</v>
      </c>
      <c r="F990" s="0" t="s">
        <v>10</v>
      </c>
      <c r="G990" s="0" t="n">
        <v>55</v>
      </c>
      <c r="H990" s="0" t="str">
        <f aca="false">VLOOKUP(C990,Магазин!A:C,2,0)</f>
        <v>Первомайский</v>
      </c>
      <c r="I990" s="0" t="str">
        <f aca="false">VLOOKUP(D990, Товар!A:F, 3, 0)</f>
        <v>Горох желтый колотый</v>
      </c>
      <c r="J990" s="3" t="str">
        <f aca="false">IF(AND(H990="Заречный", F990="Поступление",I990=Товар!C$16),E990,"")</f>
        <v/>
      </c>
      <c r="K990" s="3" t="str">
        <f aca="false">IF(AND(H990="Заречный", F990="Продажа",I990=Товар!C$16),E990,"")</f>
        <v/>
      </c>
    </row>
    <row r="991" customFormat="false" ht="13.8" hidden="false" customHeight="false" outlineLevel="0" collapsed="false">
      <c r="A991" s="0" t="n">
        <v>990</v>
      </c>
      <c r="B991" s="2" t="n">
        <v>44350</v>
      </c>
      <c r="C991" s="0" t="s">
        <v>15</v>
      </c>
      <c r="D991" s="0" t="n">
        <v>35</v>
      </c>
      <c r="E991" s="0" t="n">
        <v>56</v>
      </c>
      <c r="F991" s="0" t="s">
        <v>11</v>
      </c>
      <c r="G991" s="0" t="n">
        <v>55</v>
      </c>
      <c r="H991" s="0" t="str">
        <f aca="false">VLOOKUP(C991,Магазин!A:C,2,0)</f>
        <v>Первомайский</v>
      </c>
      <c r="I991" s="0" t="str">
        <f aca="false">VLOOKUP(D991, Товар!A:F, 3, 0)</f>
        <v>Горох желтый колотый</v>
      </c>
      <c r="J991" s="3" t="str">
        <f aca="false">IF(AND(H991="Заречный", F991="Поступление",I991=Товар!C$16),E991,"")</f>
        <v/>
      </c>
      <c r="K991" s="3" t="str">
        <f aca="false">IF(AND(H991="Заречный", F991="Продажа",I991=Товар!C$16),E991,"")</f>
        <v/>
      </c>
    </row>
    <row r="992" customFormat="false" ht="13.8" hidden="false" customHeight="false" outlineLevel="0" collapsed="false">
      <c r="A992" s="0" t="n">
        <v>991</v>
      </c>
      <c r="B992" s="2" t="n">
        <v>44350</v>
      </c>
      <c r="C992" s="0" t="s">
        <v>15</v>
      </c>
      <c r="D992" s="0" t="n">
        <v>37</v>
      </c>
      <c r="E992" s="0" t="n">
        <v>180</v>
      </c>
      <c r="F992" s="0" t="s">
        <v>10</v>
      </c>
      <c r="G992" s="0" t="n">
        <v>50</v>
      </c>
      <c r="H992" s="0" t="str">
        <f aca="false">VLOOKUP(C992,Магазин!A:C,2,0)</f>
        <v>Первомайский</v>
      </c>
      <c r="I992" s="0" t="str">
        <f aca="false">VLOOKUP(D992, Товар!A:F, 3, 0)</f>
        <v>Хлопья овсяные Геркулес</v>
      </c>
      <c r="J992" s="3" t="str">
        <f aca="false">IF(AND(H992="Заречный", F992="Поступление",I992=Товар!C$16),E992,"")</f>
        <v/>
      </c>
      <c r="K992" s="3" t="str">
        <f aca="false">IF(AND(H992="Заречный", F992="Продажа",I992=Товар!C$16),E992,"")</f>
        <v/>
      </c>
    </row>
    <row r="993" customFormat="false" ht="13.8" hidden="false" customHeight="false" outlineLevel="0" collapsed="false">
      <c r="A993" s="0" t="n">
        <v>992</v>
      </c>
      <c r="B993" s="2" t="n">
        <v>44350</v>
      </c>
      <c r="C993" s="0" t="s">
        <v>15</v>
      </c>
      <c r="D993" s="0" t="n">
        <v>37</v>
      </c>
      <c r="E993" s="0" t="n">
        <v>120</v>
      </c>
      <c r="F993" s="0" t="s">
        <v>11</v>
      </c>
      <c r="G993" s="0" t="n">
        <v>50</v>
      </c>
      <c r="H993" s="0" t="str">
        <f aca="false">VLOOKUP(C993,Магазин!A:C,2,0)</f>
        <v>Первомайский</v>
      </c>
      <c r="I993" s="0" t="str">
        <f aca="false">VLOOKUP(D993, Товар!A:F, 3, 0)</f>
        <v>Хлопья овсяные Геркулес</v>
      </c>
      <c r="J993" s="3" t="str">
        <f aca="false">IF(AND(H993="Заречный", F993="Поступление",I993=Товар!C$16),E993,"")</f>
        <v/>
      </c>
      <c r="K993" s="3" t="str">
        <f aca="false">IF(AND(H993="Заречный", F993="Продажа",I993=Товар!C$16),E993,"")</f>
        <v/>
      </c>
    </row>
    <row r="994" customFormat="false" ht="13.8" hidden="false" customHeight="false" outlineLevel="0" collapsed="false">
      <c r="A994" s="0" t="n">
        <v>993</v>
      </c>
      <c r="B994" s="2" t="n">
        <v>44350</v>
      </c>
      <c r="C994" s="0" t="s">
        <v>15</v>
      </c>
      <c r="D994" s="0" t="n">
        <v>38</v>
      </c>
      <c r="E994" s="0" t="n">
        <v>170</v>
      </c>
      <c r="F994" s="0" t="s">
        <v>10</v>
      </c>
      <c r="G994" s="0" t="n">
        <v>70</v>
      </c>
      <c r="H994" s="0" t="str">
        <f aca="false">VLOOKUP(C994,Магазин!A:C,2,0)</f>
        <v>Первомайский</v>
      </c>
      <c r="I994" s="0" t="str">
        <f aca="false">VLOOKUP(D994, Товар!A:F, 3, 0)</f>
        <v>Хлопья 4 злака</v>
      </c>
      <c r="J994" s="3" t="str">
        <f aca="false">IF(AND(H994="Заречный", F994="Поступление",I994=Товар!C$16),E994,"")</f>
        <v/>
      </c>
      <c r="K994" s="3" t="str">
        <f aca="false">IF(AND(H994="Заречный", F994="Продажа",I994=Товар!C$16),E994,"")</f>
        <v/>
      </c>
    </row>
    <row r="995" customFormat="false" ht="13.8" hidden="false" customHeight="false" outlineLevel="0" collapsed="false">
      <c r="A995" s="0" t="n">
        <v>994</v>
      </c>
      <c r="B995" s="2" t="n">
        <v>44350</v>
      </c>
      <c r="C995" s="0" t="s">
        <v>15</v>
      </c>
      <c r="D995" s="0" t="n">
        <v>38</v>
      </c>
      <c r="E995" s="0" t="n">
        <v>110</v>
      </c>
      <c r="F995" s="0" t="s">
        <v>11</v>
      </c>
      <c r="G995" s="0" t="n">
        <v>70</v>
      </c>
      <c r="H995" s="0" t="str">
        <f aca="false">VLOOKUP(C995,Магазин!A:C,2,0)</f>
        <v>Первомайский</v>
      </c>
      <c r="I995" s="0" t="str">
        <f aca="false">VLOOKUP(D995, Товар!A:F, 3, 0)</f>
        <v>Хлопья 4 злака</v>
      </c>
      <c r="J995" s="3" t="str">
        <f aca="false">IF(AND(H995="Заречный", F995="Поступление",I995=Товар!C$16),E995,"")</f>
        <v/>
      </c>
      <c r="K995" s="3" t="str">
        <f aca="false">IF(AND(H995="Заречный", F995="Продажа",I995=Товар!C$16),E995,"")</f>
        <v/>
      </c>
    </row>
    <row r="996" customFormat="false" ht="13.8" hidden="false" customHeight="false" outlineLevel="0" collapsed="false">
      <c r="A996" s="0" t="n">
        <v>995</v>
      </c>
      <c r="B996" s="2" t="n">
        <v>44350</v>
      </c>
      <c r="C996" s="0" t="s">
        <v>15</v>
      </c>
      <c r="D996" s="0" t="n">
        <v>39</v>
      </c>
      <c r="E996" s="0" t="n">
        <v>180</v>
      </c>
      <c r="F996" s="0" t="s">
        <v>10</v>
      </c>
      <c r="G996" s="0" t="n">
        <v>95</v>
      </c>
      <c r="H996" s="0" t="str">
        <f aca="false">VLOOKUP(C996,Магазин!A:C,2,0)</f>
        <v>Первомайский</v>
      </c>
      <c r="I996" s="0" t="str">
        <f aca="false">VLOOKUP(D996, Товар!A:F, 3, 0)</f>
        <v>Кукурузные хлопья с сахаром</v>
      </c>
      <c r="J996" s="3" t="str">
        <f aca="false">IF(AND(H996="Заречный", F996="Поступление",I996=Товар!C$16),E996,"")</f>
        <v/>
      </c>
      <c r="K996" s="3" t="str">
        <f aca="false">IF(AND(H996="Заречный", F996="Продажа",I996=Товар!C$16),E996,"")</f>
        <v/>
      </c>
    </row>
    <row r="997" customFormat="false" ht="13.8" hidden="false" customHeight="false" outlineLevel="0" collapsed="false">
      <c r="A997" s="0" t="n">
        <v>996</v>
      </c>
      <c r="B997" s="2" t="n">
        <v>44350</v>
      </c>
      <c r="C997" s="0" t="s">
        <v>15</v>
      </c>
      <c r="D997" s="0" t="n">
        <v>39</v>
      </c>
      <c r="E997" s="0" t="n">
        <v>155</v>
      </c>
      <c r="F997" s="0" t="s">
        <v>11</v>
      </c>
      <c r="G997" s="0" t="n">
        <v>95</v>
      </c>
      <c r="H997" s="0" t="str">
        <f aca="false">VLOOKUP(C997,Магазин!A:C,2,0)</f>
        <v>Первомайский</v>
      </c>
      <c r="I997" s="0" t="str">
        <f aca="false">VLOOKUP(D997, Товар!A:F, 3, 0)</f>
        <v>Кукурузные хлопья с сахаром</v>
      </c>
      <c r="J997" s="3" t="str">
        <f aca="false">IF(AND(H997="Заречный", F997="Поступление",I997=Товар!C$16),E997,"")</f>
        <v/>
      </c>
      <c r="K997" s="3" t="str">
        <f aca="false">IF(AND(H997="Заречный", F997="Продажа",I997=Товар!C$16),E997,"")</f>
        <v/>
      </c>
    </row>
    <row r="998" customFormat="false" ht="13.8" hidden="false" customHeight="false" outlineLevel="0" collapsed="false">
      <c r="A998" s="0" t="n">
        <v>997</v>
      </c>
      <c r="B998" s="2" t="n">
        <v>44350</v>
      </c>
      <c r="C998" s="0" t="s">
        <v>15</v>
      </c>
      <c r="D998" s="0" t="n">
        <v>40</v>
      </c>
      <c r="E998" s="0" t="n">
        <v>180</v>
      </c>
      <c r="F998" s="0" t="s">
        <v>10</v>
      </c>
      <c r="G998" s="0" t="n">
        <v>15</v>
      </c>
      <c r="H998" s="0" t="str">
        <f aca="false">VLOOKUP(C998,Магазин!A:C,2,0)</f>
        <v>Первомайский</v>
      </c>
      <c r="I998" s="0" t="str">
        <f aca="false">VLOOKUP(D998, Товар!A:F, 3, 0)</f>
        <v>Соль каменная помол №1</v>
      </c>
      <c r="J998" s="3" t="str">
        <f aca="false">IF(AND(H998="Заречный", F998="Поступление",I998=Товар!C$16),E998,"")</f>
        <v/>
      </c>
      <c r="K998" s="3" t="str">
        <f aca="false">IF(AND(H998="Заречный", F998="Продажа",I998=Товар!C$16),E998,"")</f>
        <v/>
      </c>
    </row>
    <row r="999" customFormat="false" ht="13.8" hidden="false" customHeight="false" outlineLevel="0" collapsed="false">
      <c r="A999" s="0" t="n">
        <v>998</v>
      </c>
      <c r="B999" s="2" t="n">
        <v>44350</v>
      </c>
      <c r="C999" s="0" t="s">
        <v>15</v>
      </c>
      <c r="D999" s="0" t="n">
        <v>40</v>
      </c>
      <c r="E999" s="0" t="n">
        <v>30</v>
      </c>
      <c r="F999" s="0" t="s">
        <v>11</v>
      </c>
      <c r="G999" s="0" t="n">
        <v>15</v>
      </c>
      <c r="H999" s="0" t="str">
        <f aca="false">VLOOKUP(C999,Магазин!A:C,2,0)</f>
        <v>Первомайский</v>
      </c>
      <c r="I999" s="0" t="str">
        <f aca="false">VLOOKUP(D999, Товар!A:F, 3, 0)</f>
        <v>Соль каменная помол №1</v>
      </c>
      <c r="J999" s="3" t="str">
        <f aca="false">IF(AND(H999="Заречный", F999="Поступление",I999=Товар!C$16),E999,"")</f>
        <v/>
      </c>
      <c r="K999" s="3" t="str">
        <f aca="false">IF(AND(H999="Заречный", F999="Продажа",I999=Товар!C$16),E999,"")</f>
        <v/>
      </c>
    </row>
    <row r="1000" customFormat="false" ht="13.8" hidden="false" customHeight="false" outlineLevel="0" collapsed="false">
      <c r="A1000" s="0" t="n">
        <v>999</v>
      </c>
      <c r="B1000" s="2" t="n">
        <v>44350</v>
      </c>
      <c r="C1000" s="0" t="s">
        <v>15</v>
      </c>
      <c r="D1000" s="0" t="n">
        <v>41</v>
      </c>
      <c r="E1000" s="0" t="n">
        <v>180</v>
      </c>
      <c r="F1000" s="0" t="s">
        <v>10</v>
      </c>
      <c r="G1000" s="0" t="n">
        <v>35</v>
      </c>
      <c r="H1000" s="0" t="str">
        <f aca="false">VLOOKUP(C1000,Магазин!A:C,2,0)</f>
        <v>Первомайский</v>
      </c>
      <c r="I1000" s="0" t="str">
        <f aca="false">VLOOKUP(D1000, Товар!A:F, 3, 0)</f>
        <v>Соль поваренная Экстра</v>
      </c>
      <c r="J1000" s="3" t="str">
        <f aca="false">IF(AND(H1000="Заречный", F1000="Поступление",I1000=Товар!C$16),E1000,"")</f>
        <v/>
      </c>
      <c r="K1000" s="3" t="str">
        <f aca="false">IF(AND(H1000="Заречный", F1000="Продажа",I1000=Товар!C$16),E1000,"")</f>
        <v/>
      </c>
    </row>
    <row r="1001" customFormat="false" ht="13.8" hidden="false" customHeight="false" outlineLevel="0" collapsed="false">
      <c r="A1001" s="0" t="n">
        <v>1000</v>
      </c>
      <c r="B1001" s="2" t="n">
        <v>44350</v>
      </c>
      <c r="C1001" s="0" t="s">
        <v>15</v>
      </c>
      <c r="D1001" s="0" t="n">
        <v>41</v>
      </c>
      <c r="E1001" s="0" t="n">
        <v>20</v>
      </c>
      <c r="F1001" s="0" t="s">
        <v>11</v>
      </c>
      <c r="G1001" s="0" t="n">
        <v>35</v>
      </c>
      <c r="H1001" s="0" t="str">
        <f aca="false">VLOOKUP(C1001,Магазин!A:C,2,0)</f>
        <v>Первомайский</v>
      </c>
      <c r="I1001" s="0" t="str">
        <f aca="false">VLOOKUP(D1001, Товар!A:F, 3, 0)</f>
        <v>Соль поваренная Экстра</v>
      </c>
      <c r="J1001" s="3" t="str">
        <f aca="false">IF(AND(H1001="Заречный", F1001="Поступление",I1001=Товар!C$16),E1001,"")</f>
        <v/>
      </c>
      <c r="K1001" s="3" t="str">
        <f aca="false">IF(AND(H1001="Заречный", F1001="Продажа",I1001=Товар!C$16),E1001,"")</f>
        <v/>
      </c>
    </row>
    <row r="1002" customFormat="false" ht="13.8" hidden="false" customHeight="false" outlineLevel="0" collapsed="false">
      <c r="A1002" s="0" t="n">
        <v>1001</v>
      </c>
      <c r="B1002" s="2" t="n">
        <v>44350</v>
      </c>
      <c r="C1002" s="0" t="s">
        <v>15</v>
      </c>
      <c r="D1002" s="0" t="n">
        <v>42</v>
      </c>
      <c r="E1002" s="0" t="n">
        <v>180</v>
      </c>
      <c r="F1002" s="0" t="s">
        <v>10</v>
      </c>
      <c r="G1002" s="0" t="n">
        <v>90</v>
      </c>
      <c r="H1002" s="0" t="str">
        <f aca="false">VLOOKUP(C1002,Магазин!A:C,2,0)</f>
        <v>Первомайский</v>
      </c>
      <c r="I1002" s="0" t="str">
        <f aca="false">VLOOKUP(D1002, Товар!A:F, 3, 0)</f>
        <v>Крахмал картофельный</v>
      </c>
      <c r="J1002" s="3" t="str">
        <f aca="false">IF(AND(H1002="Заречный", F1002="Поступление",I1002=Товар!C$16),E1002,"")</f>
        <v/>
      </c>
      <c r="K1002" s="3" t="str">
        <f aca="false">IF(AND(H1002="Заречный", F1002="Продажа",I1002=Товар!C$16),E1002,"")</f>
        <v/>
      </c>
    </row>
    <row r="1003" customFormat="false" ht="13.8" hidden="false" customHeight="false" outlineLevel="0" collapsed="false">
      <c r="A1003" s="0" t="n">
        <v>1002</v>
      </c>
      <c r="B1003" s="2" t="n">
        <v>44350</v>
      </c>
      <c r="C1003" s="0" t="s">
        <v>15</v>
      </c>
      <c r="D1003" s="0" t="n">
        <v>42</v>
      </c>
      <c r="E1003" s="0" t="n">
        <v>21</v>
      </c>
      <c r="F1003" s="0" t="s">
        <v>11</v>
      </c>
      <c r="G1003" s="0" t="n">
        <v>90</v>
      </c>
      <c r="H1003" s="0" t="str">
        <f aca="false">VLOOKUP(C1003,Магазин!A:C,2,0)</f>
        <v>Первомайский</v>
      </c>
      <c r="I1003" s="0" t="str">
        <f aca="false">VLOOKUP(D1003, Товар!A:F, 3, 0)</f>
        <v>Крахмал картофельный</v>
      </c>
      <c r="J1003" s="3" t="str">
        <f aca="false">IF(AND(H1003="Заречный", F1003="Поступление",I1003=Товар!C$16),E1003,"")</f>
        <v/>
      </c>
      <c r="K1003" s="3" t="str">
        <f aca="false">IF(AND(H1003="Заречный", F1003="Продажа",I1003=Товар!C$16),E1003,"")</f>
        <v/>
      </c>
    </row>
    <row r="1004" customFormat="false" ht="13.8" hidden="false" customHeight="false" outlineLevel="0" collapsed="false">
      <c r="A1004" s="0" t="n">
        <v>1003</v>
      </c>
      <c r="B1004" s="2" t="n">
        <v>44350</v>
      </c>
      <c r="C1004" s="0" t="s">
        <v>15</v>
      </c>
      <c r="D1004" s="0" t="n">
        <v>43</v>
      </c>
      <c r="E1004" s="0" t="n">
        <v>170</v>
      </c>
      <c r="F1004" s="0" t="s">
        <v>10</v>
      </c>
      <c r="G1004" s="0" t="n">
        <v>40</v>
      </c>
      <c r="H1004" s="0" t="str">
        <f aca="false">VLOOKUP(C1004,Магазин!A:C,2,0)</f>
        <v>Первомайский</v>
      </c>
      <c r="I1004" s="0" t="str">
        <f aca="false">VLOOKUP(D1004, Товар!A:F, 3, 0)</f>
        <v>Сода пищевая</v>
      </c>
      <c r="J1004" s="3" t="str">
        <f aca="false">IF(AND(H1004="Заречный", F1004="Поступление",I1004=Товар!C$16),E1004,"")</f>
        <v/>
      </c>
      <c r="K1004" s="3" t="str">
        <f aca="false">IF(AND(H1004="Заречный", F1004="Продажа",I1004=Товар!C$16),E1004,"")</f>
        <v/>
      </c>
    </row>
    <row r="1005" customFormat="false" ht="13.8" hidden="false" customHeight="false" outlineLevel="0" collapsed="false">
      <c r="A1005" s="0" t="n">
        <v>1004</v>
      </c>
      <c r="B1005" s="2" t="n">
        <v>44350</v>
      </c>
      <c r="C1005" s="0" t="s">
        <v>15</v>
      </c>
      <c r="D1005" s="0" t="n">
        <v>43</v>
      </c>
      <c r="E1005" s="0" t="n">
        <v>18</v>
      </c>
      <c r="F1005" s="0" t="s">
        <v>11</v>
      </c>
      <c r="G1005" s="0" t="n">
        <v>40</v>
      </c>
      <c r="H1005" s="0" t="str">
        <f aca="false">VLOOKUP(C1005,Магазин!A:C,2,0)</f>
        <v>Первомайский</v>
      </c>
      <c r="I1005" s="0" t="str">
        <f aca="false">VLOOKUP(D1005, Товар!A:F, 3, 0)</f>
        <v>Сода пищевая</v>
      </c>
      <c r="J1005" s="3" t="str">
        <f aca="false">IF(AND(H1005="Заречный", F1005="Поступление",I1005=Товар!C$16),E1005,"")</f>
        <v/>
      </c>
      <c r="K1005" s="3" t="str">
        <f aca="false">IF(AND(H1005="Заречный", F1005="Продажа",I1005=Товар!C$16),E1005,"")</f>
        <v/>
      </c>
    </row>
    <row r="1006" customFormat="false" ht="13.8" hidden="false" customHeight="false" outlineLevel="0" collapsed="false">
      <c r="A1006" s="0" t="n">
        <v>1005</v>
      </c>
      <c r="B1006" s="2" t="n">
        <v>44350</v>
      </c>
      <c r="C1006" s="0" t="s">
        <v>16</v>
      </c>
      <c r="D1006" s="0" t="n">
        <v>17</v>
      </c>
      <c r="E1006" s="0" t="n">
        <v>180</v>
      </c>
      <c r="F1006" s="0" t="s">
        <v>10</v>
      </c>
      <c r="G1006" s="0" t="n">
        <v>95</v>
      </c>
      <c r="H1006" s="0" t="str">
        <f aca="false">VLOOKUP(C1006,Магазин!A:C,2,0)</f>
        <v>Заречный</v>
      </c>
      <c r="I1006" s="0" t="str">
        <f aca="false">VLOOKUP(D1006, Товар!A:F, 3, 0)</f>
        <v>Крупа гречневая ядрица</v>
      </c>
      <c r="J1006" s="3" t="str">
        <f aca="false">IF(AND(H1006="Заречный", F1006="Поступление",I1006=Товар!C$16),E1006,"")</f>
        <v/>
      </c>
      <c r="K1006" s="3" t="str">
        <f aca="false">IF(AND(H1006="Заречный", F1006="Продажа",I1006=Товар!C$16),E1006,"")</f>
        <v/>
      </c>
    </row>
    <row r="1007" customFormat="false" ht="13.8" hidden="false" customHeight="false" outlineLevel="0" collapsed="false">
      <c r="A1007" s="0" t="n">
        <v>1006</v>
      </c>
      <c r="B1007" s="2" t="n">
        <v>44350</v>
      </c>
      <c r="C1007" s="0" t="s">
        <v>16</v>
      </c>
      <c r="D1007" s="0" t="n">
        <v>17</v>
      </c>
      <c r="E1007" s="0" t="n">
        <v>82</v>
      </c>
      <c r="F1007" s="0" t="s">
        <v>11</v>
      </c>
      <c r="G1007" s="0" t="n">
        <v>95</v>
      </c>
      <c r="H1007" s="0" t="str">
        <f aca="false">VLOOKUP(C1007,Магазин!A:C,2,0)</f>
        <v>Заречный</v>
      </c>
      <c r="I1007" s="0" t="str">
        <f aca="false">VLOOKUP(D1007, Товар!A:F, 3, 0)</f>
        <v>Крупа гречневая ядрица</v>
      </c>
      <c r="J1007" s="3" t="str">
        <f aca="false">IF(AND(H1007="Заречный", F1007="Поступление",I1007=Товар!C$16),E1007,"")</f>
        <v/>
      </c>
      <c r="K1007" s="3" t="str">
        <f aca="false">IF(AND(H1007="Заречный", F1007="Продажа",I1007=Товар!C$16),E1007,"")</f>
        <v/>
      </c>
    </row>
    <row r="1008" customFormat="false" ht="13.8" hidden="false" customHeight="false" outlineLevel="0" collapsed="false">
      <c r="A1008" s="0" t="n">
        <v>1007</v>
      </c>
      <c r="B1008" s="2" t="n">
        <v>44350</v>
      </c>
      <c r="C1008" s="0" t="s">
        <v>16</v>
      </c>
      <c r="D1008" s="0" t="n">
        <v>19</v>
      </c>
      <c r="E1008" s="0" t="n">
        <v>180</v>
      </c>
      <c r="F1008" s="0" t="s">
        <v>10</v>
      </c>
      <c r="G1008" s="0" t="n">
        <v>90</v>
      </c>
      <c r="H1008" s="0" t="str">
        <f aca="false">VLOOKUP(C1008,Магазин!A:C,2,0)</f>
        <v>Заречный</v>
      </c>
      <c r="I1008" s="0" t="str">
        <f aca="false">VLOOKUP(D1008, Товар!A:F, 3, 0)</f>
        <v>Крупа пшено</v>
      </c>
      <c r="J1008" s="3" t="str">
        <f aca="false">IF(AND(H1008="Заречный", F1008="Поступление",I1008=Товар!C$16),E1008,"")</f>
        <v/>
      </c>
      <c r="K1008" s="3" t="str">
        <f aca="false">IF(AND(H1008="Заречный", F1008="Продажа",I1008=Товар!C$16),E1008,"")</f>
        <v/>
      </c>
    </row>
    <row r="1009" customFormat="false" ht="13.8" hidden="false" customHeight="false" outlineLevel="0" collapsed="false">
      <c r="A1009" s="0" t="n">
        <v>1008</v>
      </c>
      <c r="B1009" s="2" t="n">
        <v>44350</v>
      </c>
      <c r="C1009" s="0" t="s">
        <v>16</v>
      </c>
      <c r="D1009" s="0" t="n">
        <v>19</v>
      </c>
      <c r="E1009" s="0" t="n">
        <v>54</v>
      </c>
      <c r="F1009" s="0" t="s">
        <v>11</v>
      </c>
      <c r="G1009" s="0" t="n">
        <v>90</v>
      </c>
      <c r="H1009" s="0" t="str">
        <f aca="false">VLOOKUP(C1009,Магазин!A:C,2,0)</f>
        <v>Заречный</v>
      </c>
      <c r="I1009" s="0" t="str">
        <f aca="false">VLOOKUP(D1009, Товар!A:F, 3, 0)</f>
        <v>Крупа пшено</v>
      </c>
      <c r="J1009" s="3" t="str">
        <f aca="false">IF(AND(H1009="Заречный", F1009="Поступление",I1009=Товар!C$16),E1009,"")</f>
        <v/>
      </c>
      <c r="K1009" s="3" t="str">
        <f aca="false">IF(AND(H1009="Заречный", F1009="Продажа",I1009=Товар!C$16),E1009,"")</f>
        <v/>
      </c>
    </row>
    <row r="1010" customFormat="false" ht="13.8" hidden="false" customHeight="false" outlineLevel="0" collapsed="false">
      <c r="A1010" s="0" t="n">
        <v>1009</v>
      </c>
      <c r="B1010" s="2" t="n">
        <v>44350</v>
      </c>
      <c r="C1010" s="0" t="s">
        <v>16</v>
      </c>
      <c r="D1010" s="0" t="n">
        <v>20</v>
      </c>
      <c r="E1010" s="0" t="n">
        <v>170</v>
      </c>
      <c r="F1010" s="0" t="s">
        <v>10</v>
      </c>
      <c r="G1010" s="0" t="n">
        <v>80</v>
      </c>
      <c r="H1010" s="0" t="str">
        <f aca="false">VLOOKUP(C1010,Магазин!A:C,2,0)</f>
        <v>Заречный</v>
      </c>
      <c r="I1010" s="0" t="str">
        <f aca="false">VLOOKUP(D1010, Товар!A:F, 3, 0)</f>
        <v>Крупа перловая</v>
      </c>
      <c r="J1010" s="3" t="str">
        <f aca="false">IF(AND(H1010="Заречный", F1010="Поступление",I1010=Товар!C$16),E1010,"")</f>
        <v/>
      </c>
      <c r="K1010" s="3" t="str">
        <f aca="false">IF(AND(H1010="Заречный", F1010="Продажа",I1010=Товар!C$16),E1010,"")</f>
        <v/>
      </c>
    </row>
    <row r="1011" customFormat="false" ht="13.8" hidden="false" customHeight="false" outlineLevel="0" collapsed="false">
      <c r="A1011" s="0" t="n">
        <v>1010</v>
      </c>
      <c r="B1011" s="2" t="n">
        <v>44350</v>
      </c>
      <c r="C1011" s="0" t="s">
        <v>16</v>
      </c>
      <c r="D1011" s="0" t="n">
        <v>20</v>
      </c>
      <c r="E1011" s="0" t="n">
        <v>57</v>
      </c>
      <c r="F1011" s="0" t="s">
        <v>11</v>
      </c>
      <c r="G1011" s="0" t="n">
        <v>80</v>
      </c>
      <c r="H1011" s="0" t="str">
        <f aca="false">VLOOKUP(C1011,Магазин!A:C,2,0)</f>
        <v>Заречный</v>
      </c>
      <c r="I1011" s="0" t="str">
        <f aca="false">VLOOKUP(D1011, Товар!A:F, 3, 0)</f>
        <v>Крупа перловая</v>
      </c>
      <c r="J1011" s="3" t="str">
        <f aca="false">IF(AND(H1011="Заречный", F1011="Поступление",I1011=Товар!C$16),E1011,"")</f>
        <v/>
      </c>
      <c r="K1011" s="3" t="str">
        <f aca="false">IF(AND(H1011="Заречный", F1011="Продажа",I1011=Товар!C$16),E1011,"")</f>
        <v/>
      </c>
    </row>
    <row r="1012" customFormat="false" ht="13.8" hidden="false" customHeight="false" outlineLevel="0" collapsed="false">
      <c r="A1012" s="0" t="n">
        <v>1011</v>
      </c>
      <c r="B1012" s="2" t="n">
        <v>44350</v>
      </c>
      <c r="C1012" s="0" t="s">
        <v>16</v>
      </c>
      <c r="D1012" s="0" t="n">
        <v>21</v>
      </c>
      <c r="E1012" s="0" t="n">
        <v>180</v>
      </c>
      <c r="F1012" s="0" t="s">
        <v>10</v>
      </c>
      <c r="G1012" s="0" t="n">
        <v>105</v>
      </c>
      <c r="H1012" s="0" t="str">
        <f aca="false">VLOOKUP(C1012,Магазин!A:C,2,0)</f>
        <v>Заречный</v>
      </c>
      <c r="I1012" s="0" t="str">
        <f aca="false">VLOOKUP(D1012, Товар!A:F, 3, 0)</f>
        <v>Рис круглозерный</v>
      </c>
      <c r="J1012" s="3" t="str">
        <f aca="false">IF(AND(H1012="Заречный", F1012="Поступление",I1012=Товар!C$16),E1012,"")</f>
        <v/>
      </c>
      <c r="K1012" s="3" t="str">
        <f aca="false">IF(AND(H1012="Заречный", F1012="Продажа",I1012=Товар!C$16),E1012,"")</f>
        <v/>
      </c>
    </row>
    <row r="1013" customFormat="false" ht="13.8" hidden="false" customHeight="false" outlineLevel="0" collapsed="false">
      <c r="A1013" s="0" t="n">
        <v>1012</v>
      </c>
      <c r="B1013" s="2" t="n">
        <v>44350</v>
      </c>
      <c r="C1013" s="0" t="s">
        <v>16</v>
      </c>
      <c r="D1013" s="0" t="n">
        <v>21</v>
      </c>
      <c r="E1013" s="0" t="n">
        <v>67</v>
      </c>
      <c r="F1013" s="0" t="s">
        <v>11</v>
      </c>
      <c r="G1013" s="0" t="n">
        <v>105</v>
      </c>
      <c r="H1013" s="0" t="str">
        <f aca="false">VLOOKUP(C1013,Магазин!A:C,2,0)</f>
        <v>Заречный</v>
      </c>
      <c r="I1013" s="0" t="str">
        <f aca="false">VLOOKUP(D1013, Товар!A:F, 3, 0)</f>
        <v>Рис круглозерный</v>
      </c>
      <c r="J1013" s="3" t="str">
        <f aca="false">IF(AND(H1013="Заречный", F1013="Поступление",I1013=Товар!C$16),E1013,"")</f>
        <v/>
      </c>
      <c r="K1013" s="3" t="str">
        <f aca="false">IF(AND(H1013="Заречный", F1013="Продажа",I1013=Товар!C$16),E1013,"")</f>
        <v/>
      </c>
    </row>
    <row r="1014" customFormat="false" ht="13.8" hidden="false" customHeight="false" outlineLevel="0" collapsed="false">
      <c r="A1014" s="0" t="n">
        <v>1013</v>
      </c>
      <c r="B1014" s="2" t="n">
        <v>44350</v>
      </c>
      <c r="C1014" s="0" t="s">
        <v>16</v>
      </c>
      <c r="D1014" s="0" t="n">
        <v>22</v>
      </c>
      <c r="E1014" s="0" t="n">
        <v>180</v>
      </c>
      <c r="F1014" s="0" t="s">
        <v>10</v>
      </c>
      <c r="G1014" s="0" t="n">
        <v>115</v>
      </c>
      <c r="H1014" s="0" t="str">
        <f aca="false">VLOOKUP(C1014,Магазин!A:C,2,0)</f>
        <v>Заречный</v>
      </c>
      <c r="I1014" s="0" t="str">
        <f aca="false">VLOOKUP(D1014, Товар!A:F, 3, 0)</f>
        <v>Рис длиннозерный</v>
      </c>
      <c r="J1014" s="3" t="str">
        <f aca="false">IF(AND(H1014="Заречный", F1014="Поступление",I1014=Товар!C$16),E1014,"")</f>
        <v/>
      </c>
      <c r="K1014" s="3" t="str">
        <f aca="false">IF(AND(H1014="Заречный", F1014="Продажа",I1014=Товар!C$16),E1014,"")</f>
        <v/>
      </c>
    </row>
    <row r="1015" customFormat="false" ht="13.8" hidden="false" customHeight="false" outlineLevel="0" collapsed="false">
      <c r="A1015" s="0" t="n">
        <v>1014</v>
      </c>
      <c r="B1015" s="2" t="n">
        <v>44350</v>
      </c>
      <c r="C1015" s="0" t="s">
        <v>16</v>
      </c>
      <c r="D1015" s="0" t="n">
        <v>22</v>
      </c>
      <c r="E1015" s="0" t="n">
        <v>51</v>
      </c>
      <c r="F1015" s="0" t="s">
        <v>11</v>
      </c>
      <c r="G1015" s="0" t="n">
        <v>115</v>
      </c>
      <c r="H1015" s="0" t="str">
        <f aca="false">VLOOKUP(C1015,Магазин!A:C,2,0)</f>
        <v>Заречный</v>
      </c>
      <c r="I1015" s="0" t="str">
        <f aca="false">VLOOKUP(D1015, Товар!A:F, 3, 0)</f>
        <v>Рис длиннозерный</v>
      </c>
      <c r="J1015" s="3" t="str">
        <f aca="false">IF(AND(H1015="Заречный", F1015="Поступление",I1015=Товар!C$16),E1015,"")</f>
        <v/>
      </c>
      <c r="K1015" s="3" t="str">
        <f aca="false">IF(AND(H1015="Заречный", F1015="Продажа",I1015=Товар!C$16),E1015,"")</f>
        <v/>
      </c>
    </row>
    <row r="1016" customFormat="false" ht="13.8" hidden="false" customHeight="false" outlineLevel="0" collapsed="false">
      <c r="A1016" s="0" t="n">
        <v>1015</v>
      </c>
      <c r="B1016" s="2" t="n">
        <v>44350</v>
      </c>
      <c r="C1016" s="0" t="s">
        <v>16</v>
      </c>
      <c r="D1016" s="0" t="n">
        <v>23</v>
      </c>
      <c r="E1016" s="0" t="n">
        <v>180</v>
      </c>
      <c r="F1016" s="0" t="s">
        <v>10</v>
      </c>
      <c r="G1016" s="0" t="n">
        <v>120</v>
      </c>
      <c r="H1016" s="0" t="str">
        <f aca="false">VLOOKUP(C1016,Магазин!A:C,2,0)</f>
        <v>Заречный</v>
      </c>
      <c r="I1016" s="0" t="str">
        <f aca="false">VLOOKUP(D1016, Товар!A:F, 3, 0)</f>
        <v>Бурый рис</v>
      </c>
      <c r="J1016" s="3" t="str">
        <f aca="false">IF(AND(H1016="Заречный", F1016="Поступление",I1016=Товар!C$16),E1016,"")</f>
        <v/>
      </c>
      <c r="K1016" s="3" t="str">
        <f aca="false">IF(AND(H1016="Заречный", F1016="Продажа",I1016=Товар!C$16),E1016,"")</f>
        <v/>
      </c>
    </row>
    <row r="1017" customFormat="false" ht="13.8" hidden="false" customHeight="false" outlineLevel="0" collapsed="false">
      <c r="A1017" s="0" t="n">
        <v>1016</v>
      </c>
      <c r="B1017" s="2" t="n">
        <v>44350</v>
      </c>
      <c r="C1017" s="0" t="s">
        <v>16</v>
      </c>
      <c r="D1017" s="0" t="n">
        <v>23</v>
      </c>
      <c r="E1017" s="0" t="n">
        <v>12</v>
      </c>
      <c r="F1017" s="0" t="s">
        <v>11</v>
      </c>
      <c r="G1017" s="0" t="n">
        <v>120</v>
      </c>
      <c r="H1017" s="0" t="str">
        <f aca="false">VLOOKUP(C1017,Магазин!A:C,2,0)</f>
        <v>Заречный</v>
      </c>
      <c r="I1017" s="0" t="str">
        <f aca="false">VLOOKUP(D1017, Товар!A:F, 3, 0)</f>
        <v>Бурый рис</v>
      </c>
      <c r="J1017" s="3" t="str">
        <f aca="false">IF(AND(H1017="Заречный", F1017="Поступление",I1017=Товар!C$16),E1017,"")</f>
        <v/>
      </c>
      <c r="K1017" s="3" t="str">
        <f aca="false">IF(AND(H1017="Заречный", F1017="Продажа",I1017=Товар!C$16),E1017,"")</f>
        <v/>
      </c>
    </row>
    <row r="1018" customFormat="false" ht="13.8" hidden="false" customHeight="false" outlineLevel="0" collapsed="false">
      <c r="A1018" s="0" t="n">
        <v>1017</v>
      </c>
      <c r="B1018" s="2" t="n">
        <v>44350</v>
      </c>
      <c r="C1018" s="0" t="s">
        <v>16</v>
      </c>
      <c r="D1018" s="0" t="n">
        <v>35</v>
      </c>
      <c r="E1018" s="0" t="n">
        <v>180</v>
      </c>
      <c r="F1018" s="0" t="s">
        <v>10</v>
      </c>
      <c r="G1018" s="0" t="n">
        <v>55</v>
      </c>
      <c r="H1018" s="0" t="str">
        <f aca="false">VLOOKUP(C1018,Магазин!A:C,2,0)</f>
        <v>Заречный</v>
      </c>
      <c r="I1018" s="0" t="str">
        <f aca="false">VLOOKUP(D1018, Товар!A:F, 3, 0)</f>
        <v>Горох желтый колотый</v>
      </c>
      <c r="J1018" s="3" t="str">
        <f aca="false">IF(AND(H1018="Заречный", F1018="Поступление",I1018=Товар!C$16),E1018,"")</f>
        <v/>
      </c>
      <c r="K1018" s="3" t="str">
        <f aca="false">IF(AND(H1018="Заречный", F1018="Продажа",I1018=Товар!C$16),E1018,"")</f>
        <v/>
      </c>
    </row>
    <row r="1019" customFormat="false" ht="13.8" hidden="false" customHeight="false" outlineLevel="0" collapsed="false">
      <c r="A1019" s="0" t="n">
        <v>1018</v>
      </c>
      <c r="B1019" s="2" t="n">
        <v>44350</v>
      </c>
      <c r="C1019" s="0" t="s">
        <v>16</v>
      </c>
      <c r="D1019" s="0" t="n">
        <v>35</v>
      </c>
      <c r="E1019" s="0" t="n">
        <v>58</v>
      </c>
      <c r="F1019" s="0" t="s">
        <v>11</v>
      </c>
      <c r="G1019" s="0" t="n">
        <v>55</v>
      </c>
      <c r="H1019" s="0" t="str">
        <f aca="false">VLOOKUP(C1019,Магазин!A:C,2,0)</f>
        <v>Заречный</v>
      </c>
      <c r="I1019" s="0" t="str">
        <f aca="false">VLOOKUP(D1019, Товар!A:F, 3, 0)</f>
        <v>Горох желтый колотый</v>
      </c>
      <c r="J1019" s="3" t="str">
        <f aca="false">IF(AND(H1019="Заречный", F1019="Поступление",I1019=Товар!C$16),E1019,"")</f>
        <v/>
      </c>
      <c r="K1019" s="3" t="str">
        <f aca="false">IF(AND(H1019="Заречный", F1019="Продажа",I1019=Товар!C$16),E1019,"")</f>
        <v/>
      </c>
    </row>
    <row r="1020" customFormat="false" ht="13.8" hidden="false" customHeight="false" outlineLevel="0" collapsed="false">
      <c r="A1020" s="0" t="n">
        <v>1019</v>
      </c>
      <c r="B1020" s="2" t="n">
        <v>44350</v>
      </c>
      <c r="C1020" s="0" t="s">
        <v>16</v>
      </c>
      <c r="D1020" s="0" t="n">
        <v>37</v>
      </c>
      <c r="E1020" s="0" t="n">
        <v>170</v>
      </c>
      <c r="F1020" s="0" t="s">
        <v>10</v>
      </c>
      <c r="G1020" s="0" t="n">
        <v>50</v>
      </c>
      <c r="H1020" s="0" t="str">
        <f aca="false">VLOOKUP(C1020,Магазин!A:C,2,0)</f>
        <v>Заречный</v>
      </c>
      <c r="I1020" s="0" t="str">
        <f aca="false">VLOOKUP(D1020, Товар!A:F, 3, 0)</f>
        <v>Хлопья овсяные Геркулес</v>
      </c>
      <c r="J1020" s="3" t="str">
        <f aca="false">IF(AND(H1020="Заречный", F1020="Поступление",I1020=Товар!C$16),E1020,"")</f>
        <v/>
      </c>
      <c r="K1020" s="3" t="str">
        <f aca="false">IF(AND(H1020="Заречный", F1020="Продажа",I1020=Товар!C$16),E1020,"")</f>
        <v/>
      </c>
    </row>
    <row r="1021" customFormat="false" ht="13.8" hidden="false" customHeight="false" outlineLevel="0" collapsed="false">
      <c r="A1021" s="0" t="n">
        <v>1020</v>
      </c>
      <c r="B1021" s="2" t="n">
        <v>44350</v>
      </c>
      <c r="C1021" s="0" t="s">
        <v>16</v>
      </c>
      <c r="D1021" s="0" t="n">
        <v>37</v>
      </c>
      <c r="E1021" s="0" t="n">
        <v>135</v>
      </c>
      <c r="F1021" s="0" t="s">
        <v>11</v>
      </c>
      <c r="G1021" s="0" t="n">
        <v>50</v>
      </c>
      <c r="H1021" s="0" t="str">
        <f aca="false">VLOOKUP(C1021,Магазин!A:C,2,0)</f>
        <v>Заречный</v>
      </c>
      <c r="I1021" s="0" t="str">
        <f aca="false">VLOOKUP(D1021, Товар!A:F, 3, 0)</f>
        <v>Хлопья овсяные Геркулес</v>
      </c>
      <c r="J1021" s="3" t="str">
        <f aca="false">IF(AND(H1021="Заречный", F1021="Поступление",I1021=Товар!C$16),E1021,"")</f>
        <v/>
      </c>
      <c r="K1021" s="3" t="str">
        <f aca="false">IF(AND(H1021="Заречный", F1021="Продажа",I1021=Товар!C$16),E1021,"")</f>
        <v/>
      </c>
    </row>
    <row r="1022" customFormat="false" ht="13.8" hidden="false" customHeight="false" outlineLevel="0" collapsed="false">
      <c r="A1022" s="0" t="n">
        <v>1021</v>
      </c>
      <c r="B1022" s="2" t="n">
        <v>44350</v>
      </c>
      <c r="C1022" s="0" t="s">
        <v>16</v>
      </c>
      <c r="D1022" s="0" t="n">
        <v>38</v>
      </c>
      <c r="E1022" s="0" t="n">
        <v>180</v>
      </c>
      <c r="F1022" s="0" t="s">
        <v>10</v>
      </c>
      <c r="G1022" s="0" t="n">
        <v>70</v>
      </c>
      <c r="H1022" s="0" t="str">
        <f aca="false">VLOOKUP(C1022,Магазин!A:C,2,0)</f>
        <v>Заречный</v>
      </c>
      <c r="I1022" s="0" t="str">
        <f aca="false">VLOOKUP(D1022, Товар!A:F, 3, 0)</f>
        <v>Хлопья 4 злака</v>
      </c>
      <c r="J1022" s="3" t="str">
        <f aca="false">IF(AND(H1022="Заречный", F1022="Поступление",I1022=Товар!C$16),E1022,"")</f>
        <v/>
      </c>
      <c r="K1022" s="3" t="str">
        <f aca="false">IF(AND(H1022="Заречный", F1022="Продажа",I1022=Товар!C$16),E1022,"")</f>
        <v/>
      </c>
    </row>
    <row r="1023" customFormat="false" ht="13.8" hidden="false" customHeight="false" outlineLevel="0" collapsed="false">
      <c r="A1023" s="0" t="n">
        <v>1022</v>
      </c>
      <c r="B1023" s="2" t="n">
        <v>44350</v>
      </c>
      <c r="C1023" s="0" t="s">
        <v>16</v>
      </c>
      <c r="D1023" s="0" t="n">
        <v>38</v>
      </c>
      <c r="E1023" s="0" t="n">
        <v>104</v>
      </c>
      <c r="F1023" s="0" t="s">
        <v>11</v>
      </c>
      <c r="G1023" s="0" t="n">
        <v>70</v>
      </c>
      <c r="H1023" s="0" t="str">
        <f aca="false">VLOOKUP(C1023,Магазин!A:C,2,0)</f>
        <v>Заречный</v>
      </c>
      <c r="I1023" s="0" t="str">
        <f aca="false">VLOOKUP(D1023, Товар!A:F, 3, 0)</f>
        <v>Хлопья 4 злака</v>
      </c>
      <c r="J1023" s="3" t="str">
        <f aca="false">IF(AND(H1023="Заречный", F1023="Поступление",I1023=Товар!C$16),E1023,"")</f>
        <v/>
      </c>
      <c r="K1023" s="3" t="str">
        <f aca="false">IF(AND(H1023="Заречный", F1023="Продажа",I1023=Товар!C$16),E1023,"")</f>
        <v/>
      </c>
    </row>
    <row r="1024" customFormat="false" ht="13.8" hidden="false" customHeight="false" outlineLevel="0" collapsed="false">
      <c r="A1024" s="0" t="n">
        <v>1023</v>
      </c>
      <c r="B1024" s="2" t="n">
        <v>44350</v>
      </c>
      <c r="C1024" s="0" t="s">
        <v>16</v>
      </c>
      <c r="D1024" s="0" t="n">
        <v>39</v>
      </c>
      <c r="E1024" s="0" t="n">
        <v>180</v>
      </c>
      <c r="F1024" s="0" t="s">
        <v>10</v>
      </c>
      <c r="G1024" s="0" t="n">
        <v>95</v>
      </c>
      <c r="H1024" s="0" t="str">
        <f aca="false">VLOOKUP(C1024,Магазин!A:C,2,0)</f>
        <v>Заречный</v>
      </c>
      <c r="I1024" s="0" t="str">
        <f aca="false">VLOOKUP(D1024, Товар!A:F, 3, 0)</f>
        <v>Кукурузные хлопья с сахаром</v>
      </c>
      <c r="J1024" s="3" t="str">
        <f aca="false">IF(AND(H1024="Заречный", F1024="Поступление",I1024=Товар!C$16),E1024,"")</f>
        <v/>
      </c>
      <c r="K1024" s="3" t="str">
        <f aca="false">IF(AND(H1024="Заречный", F1024="Продажа",I1024=Товар!C$16),E1024,"")</f>
        <v/>
      </c>
    </row>
    <row r="1025" customFormat="false" ht="13.8" hidden="false" customHeight="false" outlineLevel="0" collapsed="false">
      <c r="A1025" s="0" t="n">
        <v>1024</v>
      </c>
      <c r="B1025" s="2" t="n">
        <v>44350</v>
      </c>
      <c r="C1025" s="0" t="s">
        <v>16</v>
      </c>
      <c r="D1025" s="0" t="n">
        <v>39</v>
      </c>
      <c r="E1025" s="0" t="n">
        <v>160</v>
      </c>
      <c r="F1025" s="0" t="s">
        <v>11</v>
      </c>
      <c r="G1025" s="0" t="n">
        <v>95</v>
      </c>
      <c r="H1025" s="0" t="str">
        <f aca="false">VLOOKUP(C1025,Магазин!A:C,2,0)</f>
        <v>Заречный</v>
      </c>
      <c r="I1025" s="0" t="str">
        <f aca="false">VLOOKUP(D1025, Товар!A:F, 3, 0)</f>
        <v>Кукурузные хлопья с сахаром</v>
      </c>
      <c r="J1025" s="3" t="str">
        <f aca="false">IF(AND(H1025="Заречный", F1025="Поступление",I1025=Товар!C$16),E1025,"")</f>
        <v/>
      </c>
      <c r="K1025" s="3" t="str">
        <f aca="false">IF(AND(H1025="Заречный", F1025="Продажа",I1025=Товар!C$16),E1025,"")</f>
        <v/>
      </c>
    </row>
    <row r="1026" customFormat="false" ht="13.8" hidden="false" customHeight="false" outlineLevel="0" collapsed="false">
      <c r="A1026" s="0" t="n">
        <v>1025</v>
      </c>
      <c r="B1026" s="2" t="n">
        <v>44350</v>
      </c>
      <c r="C1026" s="0" t="s">
        <v>16</v>
      </c>
      <c r="D1026" s="0" t="n">
        <v>40</v>
      </c>
      <c r="E1026" s="0" t="n">
        <v>170</v>
      </c>
      <c r="F1026" s="0" t="s">
        <v>10</v>
      </c>
      <c r="G1026" s="0" t="n">
        <v>15</v>
      </c>
      <c r="H1026" s="0" t="str">
        <f aca="false">VLOOKUP(C1026,Магазин!A:C,2,0)</f>
        <v>Заречный</v>
      </c>
      <c r="I1026" s="0" t="str">
        <f aca="false">VLOOKUP(D1026, Товар!A:F, 3, 0)</f>
        <v>Соль каменная помол №1</v>
      </c>
      <c r="J1026" s="3" t="str">
        <f aca="false">IF(AND(H1026="Заречный", F1026="Поступление",I1026=Товар!C$16),E1026,"")</f>
        <v/>
      </c>
      <c r="K1026" s="3" t="str">
        <f aca="false">IF(AND(H1026="Заречный", F1026="Продажа",I1026=Товар!C$16),E1026,"")</f>
        <v/>
      </c>
    </row>
    <row r="1027" customFormat="false" ht="13.8" hidden="false" customHeight="false" outlineLevel="0" collapsed="false">
      <c r="A1027" s="0" t="n">
        <v>1026</v>
      </c>
      <c r="B1027" s="2" t="n">
        <v>44350</v>
      </c>
      <c r="C1027" s="0" t="s">
        <v>16</v>
      </c>
      <c r="D1027" s="0" t="n">
        <v>40</v>
      </c>
      <c r="E1027" s="0" t="n">
        <v>48</v>
      </c>
      <c r="F1027" s="0" t="s">
        <v>11</v>
      </c>
      <c r="G1027" s="0" t="n">
        <v>15</v>
      </c>
      <c r="H1027" s="0" t="str">
        <f aca="false">VLOOKUP(C1027,Магазин!A:C,2,0)</f>
        <v>Заречный</v>
      </c>
      <c r="I1027" s="0" t="str">
        <f aca="false">VLOOKUP(D1027, Товар!A:F, 3, 0)</f>
        <v>Соль каменная помол №1</v>
      </c>
      <c r="J1027" s="3" t="str">
        <f aca="false">IF(AND(H1027="Заречный", F1027="Поступление",I1027=Товар!C$16),E1027,"")</f>
        <v/>
      </c>
      <c r="K1027" s="3" t="str">
        <f aca="false">IF(AND(H1027="Заречный", F1027="Продажа",I1027=Товар!C$16),E1027,"")</f>
        <v/>
      </c>
    </row>
    <row r="1028" customFormat="false" ht="13.8" hidden="false" customHeight="false" outlineLevel="0" collapsed="false">
      <c r="A1028" s="0" t="n">
        <v>1027</v>
      </c>
      <c r="B1028" s="2" t="n">
        <v>44350</v>
      </c>
      <c r="C1028" s="0" t="s">
        <v>16</v>
      </c>
      <c r="D1028" s="0" t="n">
        <v>41</v>
      </c>
      <c r="E1028" s="0" t="n">
        <v>180</v>
      </c>
      <c r="F1028" s="0" t="s">
        <v>10</v>
      </c>
      <c r="G1028" s="0" t="n">
        <v>35</v>
      </c>
      <c r="H1028" s="0" t="str">
        <f aca="false">VLOOKUP(C1028,Магазин!A:C,2,0)</f>
        <v>Заречный</v>
      </c>
      <c r="I1028" s="0" t="str">
        <f aca="false">VLOOKUP(D1028, Товар!A:F, 3, 0)</f>
        <v>Соль поваренная Экстра</v>
      </c>
      <c r="J1028" s="3" t="str">
        <f aca="false">IF(AND(H1028="Заречный", F1028="Поступление",I1028=Товар!C$16),E1028,"")</f>
        <v/>
      </c>
      <c r="K1028" s="3" t="str">
        <f aca="false">IF(AND(H1028="Заречный", F1028="Продажа",I1028=Товар!C$16),E1028,"")</f>
        <v/>
      </c>
    </row>
    <row r="1029" customFormat="false" ht="13.8" hidden="false" customHeight="false" outlineLevel="0" collapsed="false">
      <c r="A1029" s="0" t="n">
        <v>1028</v>
      </c>
      <c r="B1029" s="2" t="n">
        <v>44350</v>
      </c>
      <c r="C1029" s="0" t="s">
        <v>16</v>
      </c>
      <c r="D1029" s="0" t="n">
        <v>41</v>
      </c>
      <c r="E1029" s="0" t="n">
        <v>19</v>
      </c>
      <c r="F1029" s="0" t="s">
        <v>11</v>
      </c>
      <c r="G1029" s="0" t="n">
        <v>35</v>
      </c>
      <c r="H1029" s="0" t="str">
        <f aca="false">VLOOKUP(C1029,Магазин!A:C,2,0)</f>
        <v>Заречный</v>
      </c>
      <c r="I1029" s="0" t="str">
        <f aca="false">VLOOKUP(D1029, Товар!A:F, 3, 0)</f>
        <v>Соль поваренная Экстра</v>
      </c>
      <c r="J1029" s="3" t="str">
        <f aca="false">IF(AND(H1029="Заречный", F1029="Поступление",I1029=Товар!C$16),E1029,"")</f>
        <v/>
      </c>
      <c r="K1029" s="3" t="str">
        <f aca="false">IF(AND(H1029="Заречный", F1029="Продажа",I1029=Товар!C$16),E1029,"")</f>
        <v/>
      </c>
    </row>
    <row r="1030" customFormat="false" ht="13.8" hidden="false" customHeight="false" outlineLevel="0" collapsed="false">
      <c r="A1030" s="0" t="n">
        <v>1029</v>
      </c>
      <c r="B1030" s="2" t="n">
        <v>44350</v>
      </c>
      <c r="C1030" s="0" t="s">
        <v>16</v>
      </c>
      <c r="D1030" s="0" t="n">
        <v>42</v>
      </c>
      <c r="E1030" s="0" t="n">
        <v>180</v>
      </c>
      <c r="F1030" s="0" t="s">
        <v>10</v>
      </c>
      <c r="G1030" s="0" t="n">
        <v>90</v>
      </c>
      <c r="H1030" s="0" t="str">
        <f aca="false">VLOOKUP(C1030,Магазин!A:C,2,0)</f>
        <v>Заречный</v>
      </c>
      <c r="I1030" s="0" t="str">
        <f aca="false">VLOOKUP(D1030, Товар!A:F, 3, 0)</f>
        <v>Крахмал картофельный</v>
      </c>
      <c r="J1030" s="3" t="str">
        <f aca="false">IF(AND(H1030="Заречный", F1030="Поступление",I1030=Товар!C$16),E1030,"")</f>
        <v/>
      </c>
      <c r="K1030" s="3" t="str">
        <f aca="false">IF(AND(H1030="Заречный", F1030="Продажа",I1030=Товар!C$16),E1030,"")</f>
        <v/>
      </c>
    </row>
    <row r="1031" customFormat="false" ht="13.8" hidden="false" customHeight="false" outlineLevel="0" collapsed="false">
      <c r="A1031" s="0" t="n">
        <v>1030</v>
      </c>
      <c r="B1031" s="2" t="n">
        <v>44350</v>
      </c>
      <c r="C1031" s="0" t="s">
        <v>16</v>
      </c>
      <c r="D1031" s="0" t="n">
        <v>42</v>
      </c>
      <c r="E1031" s="0" t="n">
        <v>20</v>
      </c>
      <c r="F1031" s="0" t="s">
        <v>11</v>
      </c>
      <c r="G1031" s="0" t="n">
        <v>90</v>
      </c>
      <c r="H1031" s="0" t="str">
        <f aca="false">VLOOKUP(C1031,Магазин!A:C,2,0)</f>
        <v>Заречный</v>
      </c>
      <c r="I1031" s="0" t="str">
        <f aca="false">VLOOKUP(D1031, Товар!A:F, 3, 0)</f>
        <v>Крахмал картофельный</v>
      </c>
      <c r="J1031" s="3" t="str">
        <f aca="false">IF(AND(H1031="Заречный", F1031="Поступление",I1031=Товар!C$16),E1031,"")</f>
        <v/>
      </c>
      <c r="K1031" s="3" t="str">
        <f aca="false">IF(AND(H1031="Заречный", F1031="Продажа",I1031=Товар!C$16),E1031,"")</f>
        <v/>
      </c>
    </row>
    <row r="1032" customFormat="false" ht="13.8" hidden="false" customHeight="false" outlineLevel="0" collapsed="false">
      <c r="A1032" s="0" t="n">
        <v>1031</v>
      </c>
      <c r="B1032" s="2" t="n">
        <v>44350</v>
      </c>
      <c r="C1032" s="0" t="s">
        <v>16</v>
      </c>
      <c r="D1032" s="0" t="n">
        <v>43</v>
      </c>
      <c r="E1032" s="0" t="n">
        <v>180</v>
      </c>
      <c r="F1032" s="0" t="s">
        <v>10</v>
      </c>
      <c r="G1032" s="0" t="n">
        <v>40</v>
      </c>
      <c r="H1032" s="0" t="str">
        <f aca="false">VLOOKUP(C1032,Магазин!A:C,2,0)</f>
        <v>Заречный</v>
      </c>
      <c r="I1032" s="0" t="str">
        <f aca="false">VLOOKUP(D1032, Товар!A:F, 3, 0)</f>
        <v>Сода пищевая</v>
      </c>
      <c r="J1032" s="3" t="str">
        <f aca="false">IF(AND(H1032="Заречный", F1032="Поступление",I1032=Товар!C$16),E1032,"")</f>
        <v/>
      </c>
      <c r="K1032" s="3" t="str">
        <f aca="false">IF(AND(H1032="Заречный", F1032="Продажа",I1032=Товар!C$16),E1032,"")</f>
        <v/>
      </c>
    </row>
    <row r="1033" customFormat="false" ht="13.8" hidden="false" customHeight="false" outlineLevel="0" collapsed="false">
      <c r="A1033" s="0" t="n">
        <v>1032</v>
      </c>
      <c r="B1033" s="2" t="n">
        <v>44350</v>
      </c>
      <c r="C1033" s="0" t="s">
        <v>16</v>
      </c>
      <c r="D1033" s="0" t="n">
        <v>43</v>
      </c>
      <c r="E1033" s="0" t="n">
        <v>10</v>
      </c>
      <c r="F1033" s="0" t="s">
        <v>11</v>
      </c>
      <c r="G1033" s="0" t="n">
        <v>40</v>
      </c>
      <c r="H1033" s="0" t="str">
        <f aca="false">VLOOKUP(C1033,Магазин!A:C,2,0)</f>
        <v>Заречный</v>
      </c>
      <c r="I1033" s="0" t="str">
        <f aca="false">VLOOKUP(D1033, Товар!A:F, 3, 0)</f>
        <v>Сода пищевая</v>
      </c>
      <c r="J1033" s="3" t="str">
        <f aca="false">IF(AND(H1033="Заречный", F1033="Поступление",I1033=Товар!C$16),E1033,"")</f>
        <v/>
      </c>
      <c r="K1033" s="3" t="str">
        <f aca="false">IF(AND(H1033="Заречный", F1033="Продажа",I1033=Товар!C$16),E1033,"")</f>
        <v/>
      </c>
    </row>
    <row r="1034" customFormat="false" ht="13.8" hidden="false" customHeight="false" outlineLevel="0" collapsed="false">
      <c r="A1034" s="0" t="n">
        <v>1033</v>
      </c>
      <c r="B1034" s="2" t="n">
        <v>44350</v>
      </c>
      <c r="C1034" s="0" t="s">
        <v>17</v>
      </c>
      <c r="D1034" s="0" t="n">
        <v>17</v>
      </c>
      <c r="E1034" s="0" t="n">
        <v>180</v>
      </c>
      <c r="F1034" s="0" t="s">
        <v>10</v>
      </c>
      <c r="G1034" s="0" t="n">
        <v>95</v>
      </c>
      <c r="H1034" s="0" t="str">
        <f aca="false">VLOOKUP(C1034,Магазин!A:C,2,0)</f>
        <v>Октябрьский</v>
      </c>
      <c r="I1034" s="0" t="str">
        <f aca="false">VLOOKUP(D1034, Товар!A:F, 3, 0)</f>
        <v>Крупа гречневая ядрица</v>
      </c>
      <c r="J1034" s="3" t="str">
        <f aca="false">IF(AND(H1034="Заречный", F1034="Поступление",I1034=Товар!C$16),E1034,"")</f>
        <v/>
      </c>
      <c r="K1034" s="3" t="str">
        <f aca="false">IF(AND(H1034="Заречный", F1034="Продажа",I1034=Товар!C$16),E1034,"")</f>
        <v/>
      </c>
    </row>
    <row r="1035" customFormat="false" ht="13.8" hidden="false" customHeight="false" outlineLevel="0" collapsed="false">
      <c r="A1035" s="0" t="n">
        <v>1034</v>
      </c>
      <c r="B1035" s="2" t="n">
        <v>44350</v>
      </c>
      <c r="C1035" s="0" t="s">
        <v>17</v>
      </c>
      <c r="D1035" s="0" t="n">
        <v>17</v>
      </c>
      <c r="E1035" s="0" t="n">
        <v>94</v>
      </c>
      <c r="F1035" s="0" t="s">
        <v>11</v>
      </c>
      <c r="G1035" s="0" t="n">
        <v>95</v>
      </c>
      <c r="H1035" s="0" t="str">
        <f aca="false">VLOOKUP(C1035,Магазин!A:C,2,0)</f>
        <v>Октябрьский</v>
      </c>
      <c r="I1035" s="0" t="str">
        <f aca="false">VLOOKUP(D1035, Товар!A:F, 3, 0)</f>
        <v>Крупа гречневая ядрица</v>
      </c>
      <c r="J1035" s="3" t="str">
        <f aca="false">IF(AND(H1035="Заречный", F1035="Поступление",I1035=Товар!C$16),E1035,"")</f>
        <v/>
      </c>
      <c r="K1035" s="3" t="str">
        <f aca="false">IF(AND(H1035="Заречный", F1035="Продажа",I1035=Товар!C$16),E1035,"")</f>
        <v/>
      </c>
    </row>
    <row r="1036" customFormat="false" ht="13.8" hidden="false" customHeight="false" outlineLevel="0" collapsed="false">
      <c r="A1036" s="0" t="n">
        <v>1035</v>
      </c>
      <c r="B1036" s="2" t="n">
        <v>44350</v>
      </c>
      <c r="C1036" s="0" t="s">
        <v>17</v>
      </c>
      <c r="D1036" s="0" t="n">
        <v>19</v>
      </c>
      <c r="E1036" s="0" t="n">
        <v>170</v>
      </c>
      <c r="F1036" s="0" t="s">
        <v>10</v>
      </c>
      <c r="G1036" s="0" t="n">
        <v>90</v>
      </c>
      <c r="H1036" s="0" t="str">
        <f aca="false">VLOOKUP(C1036,Магазин!A:C,2,0)</f>
        <v>Октябрьский</v>
      </c>
      <c r="I1036" s="0" t="str">
        <f aca="false">VLOOKUP(D1036, Товар!A:F, 3, 0)</f>
        <v>Крупа пшено</v>
      </c>
      <c r="J1036" s="3" t="str">
        <f aca="false">IF(AND(H1036="Заречный", F1036="Поступление",I1036=Товар!C$16),E1036,"")</f>
        <v/>
      </c>
      <c r="K1036" s="3" t="str">
        <f aca="false">IF(AND(H1036="Заречный", F1036="Продажа",I1036=Товар!C$16),E1036,"")</f>
        <v/>
      </c>
    </row>
    <row r="1037" customFormat="false" ht="13.8" hidden="false" customHeight="false" outlineLevel="0" collapsed="false">
      <c r="A1037" s="0" t="n">
        <v>1036</v>
      </c>
      <c r="B1037" s="2" t="n">
        <v>44350</v>
      </c>
      <c r="C1037" s="0" t="s">
        <v>17</v>
      </c>
      <c r="D1037" s="0" t="n">
        <v>19</v>
      </c>
      <c r="E1037" s="0" t="n">
        <v>58</v>
      </c>
      <c r="F1037" s="0" t="s">
        <v>11</v>
      </c>
      <c r="G1037" s="0" t="n">
        <v>90</v>
      </c>
      <c r="H1037" s="0" t="str">
        <f aca="false">VLOOKUP(C1037,Магазин!A:C,2,0)</f>
        <v>Октябрьский</v>
      </c>
      <c r="I1037" s="0" t="str">
        <f aca="false">VLOOKUP(D1037, Товар!A:F, 3, 0)</f>
        <v>Крупа пшено</v>
      </c>
      <c r="J1037" s="3" t="str">
        <f aca="false">IF(AND(H1037="Заречный", F1037="Поступление",I1037=Товар!C$16),E1037,"")</f>
        <v/>
      </c>
      <c r="K1037" s="3" t="str">
        <f aca="false">IF(AND(H1037="Заречный", F1037="Продажа",I1037=Товар!C$16),E1037,"")</f>
        <v/>
      </c>
    </row>
    <row r="1038" customFormat="false" ht="13.8" hidden="false" customHeight="false" outlineLevel="0" collapsed="false">
      <c r="A1038" s="0" t="n">
        <v>1037</v>
      </c>
      <c r="B1038" s="2" t="n">
        <v>44350</v>
      </c>
      <c r="C1038" s="0" t="s">
        <v>17</v>
      </c>
      <c r="D1038" s="0" t="n">
        <v>20</v>
      </c>
      <c r="E1038" s="0" t="n">
        <v>180</v>
      </c>
      <c r="F1038" s="0" t="s">
        <v>10</v>
      </c>
      <c r="G1038" s="0" t="n">
        <v>80</v>
      </c>
      <c r="H1038" s="0" t="str">
        <f aca="false">VLOOKUP(C1038,Магазин!A:C,2,0)</f>
        <v>Октябрьский</v>
      </c>
      <c r="I1038" s="0" t="str">
        <f aca="false">VLOOKUP(D1038, Товар!A:F, 3, 0)</f>
        <v>Крупа перловая</v>
      </c>
      <c r="J1038" s="3" t="str">
        <f aca="false">IF(AND(H1038="Заречный", F1038="Поступление",I1038=Товар!C$16),E1038,"")</f>
        <v/>
      </c>
      <c r="K1038" s="3" t="str">
        <f aca="false">IF(AND(H1038="Заречный", F1038="Продажа",I1038=Товар!C$16),E1038,"")</f>
        <v/>
      </c>
    </row>
    <row r="1039" customFormat="false" ht="13.8" hidden="false" customHeight="false" outlineLevel="0" collapsed="false">
      <c r="A1039" s="0" t="n">
        <v>1038</v>
      </c>
      <c r="B1039" s="2" t="n">
        <v>44350</v>
      </c>
      <c r="C1039" s="0" t="s">
        <v>17</v>
      </c>
      <c r="D1039" s="0" t="n">
        <v>20</v>
      </c>
      <c r="E1039" s="0" t="n">
        <v>55</v>
      </c>
      <c r="F1039" s="0" t="s">
        <v>11</v>
      </c>
      <c r="G1039" s="0" t="n">
        <v>80</v>
      </c>
      <c r="H1039" s="0" t="str">
        <f aca="false">VLOOKUP(C1039,Магазин!A:C,2,0)</f>
        <v>Октябрьский</v>
      </c>
      <c r="I1039" s="0" t="str">
        <f aca="false">VLOOKUP(D1039, Товар!A:F, 3, 0)</f>
        <v>Крупа перловая</v>
      </c>
      <c r="J1039" s="3" t="str">
        <f aca="false">IF(AND(H1039="Заречный", F1039="Поступление",I1039=Товар!C$16),E1039,"")</f>
        <v/>
      </c>
      <c r="K1039" s="3" t="str">
        <f aca="false">IF(AND(H1039="Заречный", F1039="Продажа",I1039=Товар!C$16),E1039,"")</f>
        <v/>
      </c>
    </row>
    <row r="1040" customFormat="false" ht="13.8" hidden="false" customHeight="false" outlineLevel="0" collapsed="false">
      <c r="A1040" s="0" t="n">
        <v>1039</v>
      </c>
      <c r="B1040" s="2" t="n">
        <v>44350</v>
      </c>
      <c r="C1040" s="0" t="s">
        <v>17</v>
      </c>
      <c r="D1040" s="0" t="n">
        <v>21</v>
      </c>
      <c r="E1040" s="0" t="n">
        <v>180</v>
      </c>
      <c r="F1040" s="0" t="s">
        <v>10</v>
      </c>
      <c r="G1040" s="0" t="n">
        <v>105</v>
      </c>
      <c r="H1040" s="0" t="str">
        <f aca="false">VLOOKUP(C1040,Магазин!A:C,2,0)</f>
        <v>Октябрьский</v>
      </c>
      <c r="I1040" s="0" t="str">
        <f aca="false">VLOOKUP(D1040, Товар!A:F, 3, 0)</f>
        <v>Рис круглозерный</v>
      </c>
      <c r="J1040" s="3" t="str">
        <f aca="false">IF(AND(H1040="Заречный", F1040="Поступление",I1040=Товар!C$16),E1040,"")</f>
        <v/>
      </c>
      <c r="K1040" s="3" t="str">
        <f aca="false">IF(AND(H1040="Заречный", F1040="Продажа",I1040=Товар!C$16),E1040,"")</f>
        <v/>
      </c>
    </row>
    <row r="1041" customFormat="false" ht="13.8" hidden="false" customHeight="false" outlineLevel="0" collapsed="false">
      <c r="A1041" s="0" t="n">
        <v>1040</v>
      </c>
      <c r="B1041" s="2" t="n">
        <v>44350</v>
      </c>
      <c r="C1041" s="0" t="s">
        <v>17</v>
      </c>
      <c r="D1041" s="0" t="n">
        <v>21</v>
      </c>
      <c r="E1041" s="0" t="n">
        <v>89</v>
      </c>
      <c r="F1041" s="0" t="s">
        <v>11</v>
      </c>
      <c r="G1041" s="0" t="n">
        <v>105</v>
      </c>
      <c r="H1041" s="0" t="str">
        <f aca="false">VLOOKUP(C1041,Магазин!A:C,2,0)</f>
        <v>Октябрьский</v>
      </c>
      <c r="I1041" s="0" t="str">
        <f aca="false">VLOOKUP(D1041, Товар!A:F, 3, 0)</f>
        <v>Рис круглозерный</v>
      </c>
      <c r="J1041" s="3" t="str">
        <f aca="false">IF(AND(H1041="Заречный", F1041="Поступление",I1041=Товар!C$16),E1041,"")</f>
        <v/>
      </c>
      <c r="K1041" s="3" t="str">
        <f aca="false">IF(AND(H1041="Заречный", F1041="Продажа",I1041=Товар!C$16),E1041,"")</f>
        <v/>
      </c>
    </row>
    <row r="1042" customFormat="false" ht="13.8" hidden="false" customHeight="false" outlineLevel="0" collapsed="false">
      <c r="A1042" s="0" t="n">
        <v>1041</v>
      </c>
      <c r="B1042" s="2" t="n">
        <v>44350</v>
      </c>
      <c r="C1042" s="0" t="s">
        <v>17</v>
      </c>
      <c r="D1042" s="0" t="n">
        <v>22</v>
      </c>
      <c r="E1042" s="0" t="n">
        <v>170</v>
      </c>
      <c r="F1042" s="0" t="s">
        <v>10</v>
      </c>
      <c r="G1042" s="0" t="n">
        <v>115</v>
      </c>
      <c r="H1042" s="0" t="str">
        <f aca="false">VLOOKUP(C1042,Магазин!A:C,2,0)</f>
        <v>Октябрьский</v>
      </c>
      <c r="I1042" s="0" t="str">
        <f aca="false">VLOOKUP(D1042, Товар!A:F, 3, 0)</f>
        <v>Рис длиннозерный</v>
      </c>
      <c r="J1042" s="3" t="str">
        <f aca="false">IF(AND(H1042="Заречный", F1042="Поступление",I1042=Товар!C$16),E1042,"")</f>
        <v/>
      </c>
      <c r="K1042" s="3" t="str">
        <f aca="false">IF(AND(H1042="Заречный", F1042="Продажа",I1042=Товар!C$16),E1042,"")</f>
        <v/>
      </c>
    </row>
    <row r="1043" customFormat="false" ht="13.8" hidden="false" customHeight="false" outlineLevel="0" collapsed="false">
      <c r="A1043" s="0" t="n">
        <v>1042</v>
      </c>
      <c r="B1043" s="2" t="n">
        <v>44350</v>
      </c>
      <c r="C1043" s="0" t="s">
        <v>17</v>
      </c>
      <c r="D1043" s="0" t="n">
        <v>22</v>
      </c>
      <c r="E1043" s="0" t="n">
        <v>93</v>
      </c>
      <c r="F1043" s="0" t="s">
        <v>11</v>
      </c>
      <c r="G1043" s="0" t="n">
        <v>115</v>
      </c>
      <c r="H1043" s="0" t="str">
        <f aca="false">VLOOKUP(C1043,Магазин!A:C,2,0)</f>
        <v>Октябрьский</v>
      </c>
      <c r="I1043" s="0" t="str">
        <f aca="false">VLOOKUP(D1043, Товар!A:F, 3, 0)</f>
        <v>Рис длиннозерный</v>
      </c>
      <c r="J1043" s="3" t="str">
        <f aca="false">IF(AND(H1043="Заречный", F1043="Поступление",I1043=Товар!C$16),E1043,"")</f>
        <v/>
      </c>
      <c r="K1043" s="3" t="str">
        <f aca="false">IF(AND(H1043="Заречный", F1043="Продажа",I1043=Товар!C$16),E1043,"")</f>
        <v/>
      </c>
    </row>
    <row r="1044" customFormat="false" ht="13.8" hidden="false" customHeight="false" outlineLevel="0" collapsed="false">
      <c r="A1044" s="0" t="n">
        <v>1043</v>
      </c>
      <c r="B1044" s="2" t="n">
        <v>44350</v>
      </c>
      <c r="C1044" s="0" t="s">
        <v>17</v>
      </c>
      <c r="D1044" s="0" t="n">
        <v>23</v>
      </c>
      <c r="E1044" s="0" t="n">
        <v>180</v>
      </c>
      <c r="F1044" s="0" t="s">
        <v>10</v>
      </c>
      <c r="G1044" s="0" t="n">
        <v>120</v>
      </c>
      <c r="H1044" s="0" t="str">
        <f aca="false">VLOOKUP(C1044,Магазин!A:C,2,0)</f>
        <v>Октябрьский</v>
      </c>
      <c r="I1044" s="0" t="str">
        <f aca="false">VLOOKUP(D1044, Товар!A:F, 3, 0)</f>
        <v>Бурый рис</v>
      </c>
      <c r="J1044" s="3" t="str">
        <f aca="false">IF(AND(H1044="Заречный", F1044="Поступление",I1044=Товар!C$16),E1044,"")</f>
        <v/>
      </c>
      <c r="K1044" s="3" t="str">
        <f aca="false">IF(AND(H1044="Заречный", F1044="Продажа",I1044=Товар!C$16),E1044,"")</f>
        <v/>
      </c>
    </row>
    <row r="1045" customFormat="false" ht="13.8" hidden="false" customHeight="false" outlineLevel="0" collapsed="false">
      <c r="A1045" s="0" t="n">
        <v>1044</v>
      </c>
      <c r="B1045" s="2" t="n">
        <v>44350</v>
      </c>
      <c r="C1045" s="0" t="s">
        <v>17</v>
      </c>
      <c r="D1045" s="0" t="n">
        <v>23</v>
      </c>
      <c r="E1045" s="0" t="n">
        <v>45</v>
      </c>
      <c r="F1045" s="0" t="s">
        <v>11</v>
      </c>
      <c r="G1045" s="0" t="n">
        <v>120</v>
      </c>
      <c r="H1045" s="0" t="str">
        <f aca="false">VLOOKUP(C1045,Магазин!A:C,2,0)</f>
        <v>Октябрьский</v>
      </c>
      <c r="I1045" s="0" t="str">
        <f aca="false">VLOOKUP(D1045, Товар!A:F, 3, 0)</f>
        <v>Бурый рис</v>
      </c>
      <c r="J1045" s="3" t="str">
        <f aca="false">IF(AND(H1045="Заречный", F1045="Поступление",I1045=Товар!C$16),E1045,"")</f>
        <v/>
      </c>
      <c r="K1045" s="3" t="str">
        <f aca="false">IF(AND(H1045="Заречный", F1045="Продажа",I1045=Товар!C$16),E1045,"")</f>
        <v/>
      </c>
    </row>
    <row r="1046" customFormat="false" ht="13.8" hidden="false" customHeight="false" outlineLevel="0" collapsed="false">
      <c r="A1046" s="0" t="n">
        <v>1045</v>
      </c>
      <c r="B1046" s="2" t="n">
        <v>44350</v>
      </c>
      <c r="C1046" s="0" t="s">
        <v>17</v>
      </c>
      <c r="D1046" s="0" t="n">
        <v>35</v>
      </c>
      <c r="E1046" s="0" t="n">
        <v>180</v>
      </c>
      <c r="F1046" s="0" t="s">
        <v>10</v>
      </c>
      <c r="G1046" s="0" t="n">
        <v>55</v>
      </c>
      <c r="H1046" s="0" t="str">
        <f aca="false">VLOOKUP(C1046,Магазин!A:C,2,0)</f>
        <v>Октябрьский</v>
      </c>
      <c r="I1046" s="0" t="str">
        <f aca="false">VLOOKUP(D1046, Товар!A:F, 3, 0)</f>
        <v>Горох желтый колотый</v>
      </c>
      <c r="J1046" s="3" t="str">
        <f aca="false">IF(AND(H1046="Заречный", F1046="Поступление",I1046=Товар!C$16),E1046,"")</f>
        <v/>
      </c>
      <c r="K1046" s="3" t="str">
        <f aca="false">IF(AND(H1046="Заречный", F1046="Продажа",I1046=Товар!C$16),E1046,"")</f>
        <v/>
      </c>
    </row>
    <row r="1047" customFormat="false" ht="13.8" hidden="false" customHeight="false" outlineLevel="0" collapsed="false">
      <c r="A1047" s="0" t="n">
        <v>1046</v>
      </c>
      <c r="B1047" s="2" t="n">
        <v>44350</v>
      </c>
      <c r="C1047" s="0" t="s">
        <v>17</v>
      </c>
      <c r="D1047" s="0" t="n">
        <v>35</v>
      </c>
      <c r="E1047" s="0" t="n">
        <v>51</v>
      </c>
      <c r="F1047" s="0" t="s">
        <v>11</v>
      </c>
      <c r="G1047" s="0" t="n">
        <v>55</v>
      </c>
      <c r="H1047" s="0" t="str">
        <f aca="false">VLOOKUP(C1047,Магазин!A:C,2,0)</f>
        <v>Октябрьский</v>
      </c>
      <c r="I1047" s="0" t="str">
        <f aca="false">VLOOKUP(D1047, Товар!A:F, 3, 0)</f>
        <v>Горох желтый колотый</v>
      </c>
      <c r="J1047" s="3" t="str">
        <f aca="false">IF(AND(H1047="Заречный", F1047="Поступление",I1047=Товар!C$16),E1047,"")</f>
        <v/>
      </c>
      <c r="K1047" s="3" t="str">
        <f aca="false">IF(AND(H1047="Заречный", F1047="Продажа",I1047=Товар!C$16),E1047,"")</f>
        <v/>
      </c>
    </row>
    <row r="1048" customFormat="false" ht="13.8" hidden="false" customHeight="false" outlineLevel="0" collapsed="false">
      <c r="A1048" s="0" t="n">
        <v>1047</v>
      </c>
      <c r="B1048" s="2" t="n">
        <v>44350</v>
      </c>
      <c r="C1048" s="0" t="s">
        <v>17</v>
      </c>
      <c r="D1048" s="0" t="n">
        <v>37</v>
      </c>
      <c r="E1048" s="0" t="n">
        <v>180</v>
      </c>
      <c r="F1048" s="0" t="s">
        <v>10</v>
      </c>
      <c r="G1048" s="0" t="n">
        <v>50</v>
      </c>
      <c r="H1048" s="0" t="str">
        <f aca="false">VLOOKUP(C1048,Магазин!A:C,2,0)</f>
        <v>Октябрьский</v>
      </c>
      <c r="I1048" s="0" t="str">
        <f aca="false">VLOOKUP(D1048, Товар!A:F, 3, 0)</f>
        <v>Хлопья овсяные Геркулес</v>
      </c>
      <c r="J1048" s="3" t="str">
        <f aca="false">IF(AND(H1048="Заречный", F1048="Поступление",I1048=Товар!C$16),E1048,"")</f>
        <v/>
      </c>
      <c r="K1048" s="3" t="str">
        <f aca="false">IF(AND(H1048="Заречный", F1048="Продажа",I1048=Товар!C$16),E1048,"")</f>
        <v/>
      </c>
    </row>
    <row r="1049" customFormat="false" ht="13.8" hidden="false" customHeight="false" outlineLevel="0" collapsed="false">
      <c r="A1049" s="0" t="n">
        <v>1048</v>
      </c>
      <c r="B1049" s="2" t="n">
        <v>44350</v>
      </c>
      <c r="C1049" s="0" t="s">
        <v>17</v>
      </c>
      <c r="D1049" s="0" t="n">
        <v>37</v>
      </c>
      <c r="E1049" s="0" t="n">
        <v>124</v>
      </c>
      <c r="F1049" s="0" t="s">
        <v>11</v>
      </c>
      <c r="G1049" s="0" t="n">
        <v>50</v>
      </c>
      <c r="H1049" s="0" t="str">
        <f aca="false">VLOOKUP(C1049,Магазин!A:C,2,0)</f>
        <v>Октябрьский</v>
      </c>
      <c r="I1049" s="0" t="str">
        <f aca="false">VLOOKUP(D1049, Товар!A:F, 3, 0)</f>
        <v>Хлопья овсяные Геркулес</v>
      </c>
      <c r="J1049" s="3" t="str">
        <f aca="false">IF(AND(H1049="Заречный", F1049="Поступление",I1049=Товар!C$16),E1049,"")</f>
        <v/>
      </c>
      <c r="K1049" s="3" t="str">
        <f aca="false">IF(AND(H1049="Заречный", F1049="Продажа",I1049=Товар!C$16),E1049,"")</f>
        <v/>
      </c>
    </row>
    <row r="1050" customFormat="false" ht="13.8" hidden="false" customHeight="false" outlineLevel="0" collapsed="false">
      <c r="A1050" s="0" t="n">
        <v>1049</v>
      </c>
      <c r="B1050" s="2" t="n">
        <v>44350</v>
      </c>
      <c r="C1050" s="0" t="s">
        <v>17</v>
      </c>
      <c r="D1050" s="0" t="n">
        <v>38</v>
      </c>
      <c r="E1050" s="0" t="n">
        <v>180</v>
      </c>
      <c r="F1050" s="0" t="s">
        <v>10</v>
      </c>
      <c r="G1050" s="0" t="n">
        <v>70</v>
      </c>
      <c r="H1050" s="0" t="str">
        <f aca="false">VLOOKUP(C1050,Магазин!A:C,2,0)</f>
        <v>Октябрьский</v>
      </c>
      <c r="I1050" s="0" t="str">
        <f aca="false">VLOOKUP(D1050, Товар!A:F, 3, 0)</f>
        <v>Хлопья 4 злака</v>
      </c>
      <c r="J1050" s="3" t="str">
        <f aca="false">IF(AND(H1050="Заречный", F1050="Поступление",I1050=Товар!C$16),E1050,"")</f>
        <v/>
      </c>
      <c r="K1050" s="3" t="str">
        <f aca="false">IF(AND(H1050="Заречный", F1050="Продажа",I1050=Товар!C$16),E1050,"")</f>
        <v/>
      </c>
    </row>
    <row r="1051" customFormat="false" ht="13.8" hidden="false" customHeight="false" outlineLevel="0" collapsed="false">
      <c r="A1051" s="0" t="n">
        <v>1050</v>
      </c>
      <c r="B1051" s="2" t="n">
        <v>44350</v>
      </c>
      <c r="C1051" s="0" t="s">
        <v>17</v>
      </c>
      <c r="D1051" s="0" t="n">
        <v>38</v>
      </c>
      <c r="E1051" s="0" t="n">
        <v>115</v>
      </c>
      <c r="F1051" s="0" t="s">
        <v>11</v>
      </c>
      <c r="G1051" s="0" t="n">
        <v>70</v>
      </c>
      <c r="H1051" s="0" t="str">
        <f aca="false">VLOOKUP(C1051,Магазин!A:C,2,0)</f>
        <v>Октябрьский</v>
      </c>
      <c r="I1051" s="0" t="str">
        <f aca="false">VLOOKUP(D1051, Товар!A:F, 3, 0)</f>
        <v>Хлопья 4 злака</v>
      </c>
      <c r="J1051" s="3" t="str">
        <f aca="false">IF(AND(H1051="Заречный", F1051="Поступление",I1051=Товар!C$16),E1051,"")</f>
        <v/>
      </c>
      <c r="K1051" s="3" t="str">
        <f aca="false">IF(AND(H1051="Заречный", F1051="Продажа",I1051=Товар!C$16),E1051,"")</f>
        <v/>
      </c>
    </row>
    <row r="1052" customFormat="false" ht="13.8" hidden="false" customHeight="false" outlineLevel="0" collapsed="false">
      <c r="A1052" s="0" t="n">
        <v>1051</v>
      </c>
      <c r="B1052" s="2" t="n">
        <v>44350</v>
      </c>
      <c r="C1052" s="0" t="s">
        <v>17</v>
      </c>
      <c r="D1052" s="0" t="n">
        <v>39</v>
      </c>
      <c r="E1052" s="0" t="n">
        <v>170</v>
      </c>
      <c r="F1052" s="0" t="s">
        <v>10</v>
      </c>
      <c r="G1052" s="0" t="n">
        <v>95</v>
      </c>
      <c r="H1052" s="0" t="str">
        <f aca="false">VLOOKUP(C1052,Магазин!A:C,2,0)</f>
        <v>Октябрьский</v>
      </c>
      <c r="I1052" s="0" t="str">
        <f aca="false">VLOOKUP(D1052, Товар!A:F, 3, 0)</f>
        <v>Кукурузные хлопья с сахаром</v>
      </c>
      <c r="J1052" s="3" t="str">
        <f aca="false">IF(AND(H1052="Заречный", F1052="Поступление",I1052=Товар!C$16),E1052,"")</f>
        <v/>
      </c>
      <c r="K1052" s="3" t="str">
        <f aca="false">IF(AND(H1052="Заречный", F1052="Продажа",I1052=Товар!C$16),E1052,"")</f>
        <v/>
      </c>
    </row>
    <row r="1053" customFormat="false" ht="13.8" hidden="false" customHeight="false" outlineLevel="0" collapsed="false">
      <c r="A1053" s="0" t="n">
        <v>1052</v>
      </c>
      <c r="B1053" s="2" t="n">
        <v>44350</v>
      </c>
      <c r="C1053" s="0" t="s">
        <v>17</v>
      </c>
      <c r="D1053" s="0" t="n">
        <v>39</v>
      </c>
      <c r="E1053" s="0" t="n">
        <v>147</v>
      </c>
      <c r="F1053" s="0" t="s">
        <v>11</v>
      </c>
      <c r="G1053" s="0" t="n">
        <v>95</v>
      </c>
      <c r="H1053" s="0" t="str">
        <f aca="false">VLOOKUP(C1053,Магазин!A:C,2,0)</f>
        <v>Октябрьский</v>
      </c>
      <c r="I1053" s="0" t="str">
        <f aca="false">VLOOKUP(D1053, Товар!A:F, 3, 0)</f>
        <v>Кукурузные хлопья с сахаром</v>
      </c>
      <c r="J1053" s="3" t="str">
        <f aca="false">IF(AND(H1053="Заречный", F1053="Поступление",I1053=Товар!C$16),E1053,"")</f>
        <v/>
      </c>
      <c r="K1053" s="3" t="str">
        <f aca="false">IF(AND(H1053="Заречный", F1053="Продажа",I1053=Товар!C$16),E1053,"")</f>
        <v/>
      </c>
    </row>
    <row r="1054" customFormat="false" ht="13.8" hidden="false" customHeight="false" outlineLevel="0" collapsed="false">
      <c r="A1054" s="0" t="n">
        <v>1053</v>
      </c>
      <c r="B1054" s="2" t="n">
        <v>44350</v>
      </c>
      <c r="C1054" s="0" t="s">
        <v>17</v>
      </c>
      <c r="D1054" s="0" t="n">
        <v>40</v>
      </c>
      <c r="E1054" s="0" t="n">
        <v>180</v>
      </c>
      <c r="F1054" s="0" t="s">
        <v>10</v>
      </c>
      <c r="G1054" s="0" t="n">
        <v>15</v>
      </c>
      <c r="H1054" s="0" t="str">
        <f aca="false">VLOOKUP(C1054,Магазин!A:C,2,0)</f>
        <v>Октябрьский</v>
      </c>
      <c r="I1054" s="0" t="str">
        <f aca="false">VLOOKUP(D1054, Товар!A:F, 3, 0)</f>
        <v>Соль каменная помол №1</v>
      </c>
      <c r="J1054" s="3" t="str">
        <f aca="false">IF(AND(H1054="Заречный", F1054="Поступление",I1054=Товар!C$16),E1054,"")</f>
        <v/>
      </c>
      <c r="K1054" s="3" t="str">
        <f aca="false">IF(AND(H1054="Заречный", F1054="Продажа",I1054=Товар!C$16),E1054,"")</f>
        <v/>
      </c>
    </row>
    <row r="1055" customFormat="false" ht="13.8" hidden="false" customHeight="false" outlineLevel="0" collapsed="false">
      <c r="A1055" s="0" t="n">
        <v>1054</v>
      </c>
      <c r="B1055" s="2" t="n">
        <v>44350</v>
      </c>
      <c r="C1055" s="0" t="s">
        <v>17</v>
      </c>
      <c r="D1055" s="0" t="n">
        <v>40</v>
      </c>
      <c r="E1055" s="0" t="n">
        <v>42</v>
      </c>
      <c r="F1055" s="0" t="s">
        <v>11</v>
      </c>
      <c r="G1055" s="0" t="n">
        <v>15</v>
      </c>
      <c r="H1055" s="0" t="str">
        <f aca="false">VLOOKUP(C1055,Магазин!A:C,2,0)</f>
        <v>Октябрьский</v>
      </c>
      <c r="I1055" s="0" t="str">
        <f aca="false">VLOOKUP(D1055, Товар!A:F, 3, 0)</f>
        <v>Соль каменная помол №1</v>
      </c>
      <c r="J1055" s="3" t="str">
        <f aca="false">IF(AND(H1055="Заречный", F1055="Поступление",I1055=Товар!C$16),E1055,"")</f>
        <v/>
      </c>
      <c r="K1055" s="3" t="str">
        <f aca="false">IF(AND(H1055="Заречный", F1055="Продажа",I1055=Товар!C$16),E1055,"")</f>
        <v/>
      </c>
    </row>
    <row r="1056" customFormat="false" ht="13.8" hidden="false" customHeight="false" outlineLevel="0" collapsed="false">
      <c r="A1056" s="0" t="n">
        <v>1055</v>
      </c>
      <c r="B1056" s="2" t="n">
        <v>44350</v>
      </c>
      <c r="C1056" s="0" t="s">
        <v>17</v>
      </c>
      <c r="D1056" s="0" t="n">
        <v>41</v>
      </c>
      <c r="E1056" s="0" t="n">
        <v>180</v>
      </c>
      <c r="F1056" s="0" t="s">
        <v>10</v>
      </c>
      <c r="G1056" s="0" t="n">
        <v>35</v>
      </c>
      <c r="H1056" s="0" t="str">
        <f aca="false">VLOOKUP(C1056,Магазин!A:C,2,0)</f>
        <v>Октябрьский</v>
      </c>
      <c r="I1056" s="0" t="str">
        <f aca="false">VLOOKUP(D1056, Товар!A:F, 3, 0)</f>
        <v>Соль поваренная Экстра</v>
      </c>
      <c r="J1056" s="3" t="str">
        <f aca="false">IF(AND(H1056="Заречный", F1056="Поступление",I1056=Товар!C$16),E1056,"")</f>
        <v/>
      </c>
      <c r="K1056" s="3" t="str">
        <f aca="false">IF(AND(H1056="Заречный", F1056="Продажа",I1056=Товар!C$16),E1056,"")</f>
        <v/>
      </c>
    </row>
    <row r="1057" customFormat="false" ht="13.8" hidden="false" customHeight="false" outlineLevel="0" collapsed="false">
      <c r="A1057" s="0" t="n">
        <v>1056</v>
      </c>
      <c r="B1057" s="2" t="n">
        <v>44350</v>
      </c>
      <c r="C1057" s="0" t="s">
        <v>17</v>
      </c>
      <c r="D1057" s="0" t="n">
        <v>41</v>
      </c>
      <c r="E1057" s="0" t="n">
        <v>48</v>
      </c>
      <c r="F1057" s="0" t="s">
        <v>11</v>
      </c>
      <c r="G1057" s="0" t="n">
        <v>35</v>
      </c>
      <c r="H1057" s="0" t="str">
        <f aca="false">VLOOKUP(C1057,Магазин!A:C,2,0)</f>
        <v>Октябрьский</v>
      </c>
      <c r="I1057" s="0" t="str">
        <f aca="false">VLOOKUP(D1057, Товар!A:F, 3, 0)</f>
        <v>Соль поваренная Экстра</v>
      </c>
      <c r="J1057" s="3" t="str">
        <f aca="false">IF(AND(H1057="Заречный", F1057="Поступление",I1057=Товар!C$16),E1057,"")</f>
        <v/>
      </c>
      <c r="K1057" s="3" t="str">
        <f aca="false">IF(AND(H1057="Заречный", F1057="Продажа",I1057=Товар!C$16),E1057,"")</f>
        <v/>
      </c>
    </row>
    <row r="1058" customFormat="false" ht="13.8" hidden="false" customHeight="false" outlineLevel="0" collapsed="false">
      <c r="A1058" s="0" t="n">
        <v>1057</v>
      </c>
      <c r="B1058" s="2" t="n">
        <v>44350</v>
      </c>
      <c r="C1058" s="0" t="s">
        <v>17</v>
      </c>
      <c r="D1058" s="0" t="n">
        <v>42</v>
      </c>
      <c r="E1058" s="0" t="n">
        <v>170</v>
      </c>
      <c r="F1058" s="0" t="s">
        <v>10</v>
      </c>
      <c r="G1058" s="0" t="n">
        <v>90</v>
      </c>
      <c r="H1058" s="0" t="str">
        <f aca="false">VLOOKUP(C1058,Магазин!A:C,2,0)</f>
        <v>Октябрьский</v>
      </c>
      <c r="I1058" s="0" t="str">
        <f aca="false">VLOOKUP(D1058, Товар!A:F, 3, 0)</f>
        <v>Крахмал картофельный</v>
      </c>
      <c r="J1058" s="3" t="str">
        <f aca="false">IF(AND(H1058="Заречный", F1058="Поступление",I1058=Товар!C$16),E1058,"")</f>
        <v/>
      </c>
      <c r="K1058" s="3" t="str">
        <f aca="false">IF(AND(H1058="Заречный", F1058="Продажа",I1058=Товар!C$16),E1058,"")</f>
        <v/>
      </c>
    </row>
    <row r="1059" customFormat="false" ht="13.5" hidden="false" customHeight="true" outlineLevel="0" collapsed="false">
      <c r="A1059" s="0" t="n">
        <v>1058</v>
      </c>
      <c r="B1059" s="2" t="n">
        <v>44350</v>
      </c>
      <c r="C1059" s="0" t="s">
        <v>17</v>
      </c>
      <c r="D1059" s="0" t="n">
        <v>42</v>
      </c>
      <c r="E1059" s="0" t="n">
        <v>24</v>
      </c>
      <c r="F1059" s="0" t="s">
        <v>11</v>
      </c>
      <c r="G1059" s="0" t="n">
        <v>90</v>
      </c>
      <c r="H1059" s="0" t="str">
        <f aca="false">VLOOKUP(C1059,Магазин!A:C,2,0)</f>
        <v>Октябрьский</v>
      </c>
      <c r="I1059" s="0" t="str">
        <f aca="false">VLOOKUP(D1059, Товар!A:F, 3, 0)</f>
        <v>Крахмал картофельный</v>
      </c>
      <c r="J1059" s="3" t="str">
        <f aca="false">IF(AND(H1059="Заречный", F1059="Поступление",I1059=Товар!C$16),E1059,"")</f>
        <v/>
      </c>
      <c r="K1059" s="3" t="str">
        <f aca="false">IF(AND(H1059="Заречный", F1059="Продажа",I1059=Товар!C$16),E1059,"")</f>
        <v/>
      </c>
    </row>
    <row r="1060" customFormat="false" ht="13.5" hidden="false" customHeight="true" outlineLevel="0" collapsed="false">
      <c r="A1060" s="0" t="n">
        <v>1059</v>
      </c>
      <c r="B1060" s="2" t="n">
        <v>44350</v>
      </c>
      <c r="C1060" s="0" t="s">
        <v>17</v>
      </c>
      <c r="D1060" s="0" t="n">
        <v>43</v>
      </c>
      <c r="E1060" s="0" t="n">
        <v>180</v>
      </c>
      <c r="F1060" s="0" t="s">
        <v>10</v>
      </c>
      <c r="G1060" s="0" t="n">
        <v>40</v>
      </c>
      <c r="H1060" s="0" t="str">
        <f aca="false">VLOOKUP(C1060,Магазин!A:C,2,0)</f>
        <v>Октябрьский</v>
      </c>
      <c r="I1060" s="0" t="str">
        <f aca="false">VLOOKUP(D1060, Товар!A:F, 3, 0)</f>
        <v>Сода пищевая</v>
      </c>
      <c r="J1060" s="3" t="str">
        <f aca="false">IF(AND(H1060="Заречный", F1060="Поступление",I1060=Товар!C$16),E1060,"")</f>
        <v/>
      </c>
      <c r="K1060" s="3" t="str">
        <f aca="false">IF(AND(H1060="Заречный", F1060="Продажа",I1060=Товар!C$16),E1060,"")</f>
        <v/>
      </c>
    </row>
    <row r="1061" customFormat="false" ht="13.8" hidden="false" customHeight="false" outlineLevel="0" collapsed="false">
      <c r="A1061" s="0" t="n">
        <v>1060</v>
      </c>
      <c r="B1061" s="2" t="n">
        <v>44350</v>
      </c>
      <c r="C1061" s="0" t="s">
        <v>17</v>
      </c>
      <c r="D1061" s="0" t="n">
        <v>43</v>
      </c>
      <c r="E1061" s="0" t="n">
        <v>12</v>
      </c>
      <c r="F1061" s="0" t="s">
        <v>11</v>
      </c>
      <c r="G1061" s="0" t="n">
        <v>40</v>
      </c>
      <c r="H1061" s="0" t="str">
        <f aca="false">VLOOKUP(C1061,Магазин!A:C,2,0)</f>
        <v>Октябрьский</v>
      </c>
      <c r="I1061" s="0" t="str">
        <f aca="false">VLOOKUP(D1061, Товар!A:F, 3, 0)</f>
        <v>Сода пищевая</v>
      </c>
      <c r="J1061" s="3" t="str">
        <f aca="false">IF(AND(H1061="Заречный", F1061="Поступление",I1061=Товар!C$16),E1061,"")</f>
        <v/>
      </c>
      <c r="K1061" s="3" t="str">
        <f aca="false">IF(AND(H1061="Заречный", F1061="Продажа",I1061=Товар!C$16),E1061,"")</f>
        <v/>
      </c>
    </row>
    <row r="1062" customFormat="false" ht="13.8" hidden="false" customHeight="false" outlineLevel="0" collapsed="false">
      <c r="A1062" s="0" t="n">
        <v>1061</v>
      </c>
      <c r="B1062" s="2" t="n">
        <v>44350</v>
      </c>
      <c r="C1062" s="0" t="s">
        <v>18</v>
      </c>
      <c r="D1062" s="0" t="n">
        <v>17</v>
      </c>
      <c r="E1062" s="0" t="n">
        <v>180</v>
      </c>
      <c r="F1062" s="0" t="s">
        <v>10</v>
      </c>
      <c r="G1062" s="0" t="n">
        <v>95</v>
      </c>
      <c r="H1062" s="0" t="str">
        <f aca="false">VLOOKUP(C1062,Магазин!A:C,2,0)</f>
        <v>Первомайский</v>
      </c>
      <c r="I1062" s="0" t="str">
        <f aca="false">VLOOKUP(D1062, Товар!A:F, 3, 0)</f>
        <v>Крупа гречневая ядрица</v>
      </c>
      <c r="J1062" s="3" t="str">
        <f aca="false">IF(AND(H1062="Заречный", F1062="Поступление",I1062=Товар!C$16),E1062,"")</f>
        <v/>
      </c>
      <c r="K1062" s="3" t="str">
        <f aca="false">IF(AND(H1062="Заречный", F1062="Продажа",I1062=Товар!C$16),E1062,"")</f>
        <v/>
      </c>
    </row>
    <row r="1063" customFormat="false" ht="13.8" hidden="false" customHeight="false" outlineLevel="0" collapsed="false">
      <c r="A1063" s="0" t="n">
        <v>1062</v>
      </c>
      <c r="B1063" s="2" t="n">
        <v>44350</v>
      </c>
      <c r="C1063" s="0" t="s">
        <v>18</v>
      </c>
      <c r="D1063" s="0" t="n">
        <v>17</v>
      </c>
      <c r="E1063" s="0" t="n">
        <v>80</v>
      </c>
      <c r="F1063" s="0" t="s">
        <v>11</v>
      </c>
      <c r="G1063" s="0" t="n">
        <v>95</v>
      </c>
      <c r="H1063" s="0" t="str">
        <f aca="false">VLOOKUP(C1063,Магазин!A:C,2,0)</f>
        <v>Первомайский</v>
      </c>
      <c r="I1063" s="0" t="str">
        <f aca="false">VLOOKUP(D1063, Товар!A:F, 3, 0)</f>
        <v>Крупа гречневая ядрица</v>
      </c>
      <c r="J1063" s="3" t="str">
        <f aca="false">IF(AND(H1063="Заречный", F1063="Поступление",I1063=Товар!C$16),E1063,"")</f>
        <v/>
      </c>
      <c r="K1063" s="3" t="str">
        <f aca="false">IF(AND(H1063="Заречный", F1063="Продажа",I1063=Товар!C$16),E1063,"")</f>
        <v/>
      </c>
    </row>
    <row r="1064" customFormat="false" ht="13.8" hidden="false" customHeight="false" outlineLevel="0" collapsed="false">
      <c r="A1064" s="0" t="n">
        <v>1063</v>
      </c>
      <c r="B1064" s="2" t="n">
        <v>44350</v>
      </c>
      <c r="C1064" s="0" t="s">
        <v>18</v>
      </c>
      <c r="D1064" s="0" t="n">
        <v>19</v>
      </c>
      <c r="E1064" s="0" t="n">
        <v>180</v>
      </c>
      <c r="F1064" s="0" t="s">
        <v>10</v>
      </c>
      <c r="G1064" s="0" t="n">
        <v>90</v>
      </c>
      <c r="H1064" s="0" t="str">
        <f aca="false">VLOOKUP(C1064,Магазин!A:C,2,0)</f>
        <v>Первомайский</v>
      </c>
      <c r="I1064" s="0" t="str">
        <f aca="false">VLOOKUP(D1064, Товар!A:F, 3, 0)</f>
        <v>Крупа пшено</v>
      </c>
      <c r="J1064" s="3" t="str">
        <f aca="false">IF(AND(H1064="Заречный", F1064="Поступление",I1064=Товар!C$16),E1064,"")</f>
        <v/>
      </c>
      <c r="K1064" s="3" t="str">
        <f aca="false">IF(AND(H1064="Заречный", F1064="Продажа",I1064=Товар!C$16),E1064,"")</f>
        <v/>
      </c>
    </row>
    <row r="1065" customFormat="false" ht="13.8" hidden="false" customHeight="false" outlineLevel="0" collapsed="false">
      <c r="A1065" s="0" t="n">
        <v>1064</v>
      </c>
      <c r="B1065" s="2" t="n">
        <v>44350</v>
      </c>
      <c r="C1065" s="0" t="s">
        <v>18</v>
      </c>
      <c r="D1065" s="0" t="n">
        <v>19</v>
      </c>
      <c r="E1065" s="0" t="n">
        <v>50</v>
      </c>
      <c r="F1065" s="0" t="s">
        <v>11</v>
      </c>
      <c r="G1065" s="0" t="n">
        <v>90</v>
      </c>
      <c r="H1065" s="0" t="str">
        <f aca="false">VLOOKUP(C1065,Магазин!A:C,2,0)</f>
        <v>Первомайский</v>
      </c>
      <c r="I1065" s="0" t="str">
        <f aca="false">VLOOKUP(D1065, Товар!A:F, 3, 0)</f>
        <v>Крупа пшено</v>
      </c>
      <c r="J1065" s="3" t="str">
        <f aca="false">IF(AND(H1065="Заречный", F1065="Поступление",I1065=Товар!C$16),E1065,"")</f>
        <v/>
      </c>
      <c r="K1065" s="3" t="str">
        <f aca="false">IF(AND(H1065="Заречный", F1065="Продажа",I1065=Товар!C$16),E1065,"")</f>
        <v/>
      </c>
    </row>
    <row r="1066" customFormat="false" ht="13.8" hidden="false" customHeight="false" outlineLevel="0" collapsed="false">
      <c r="A1066" s="0" t="n">
        <v>1065</v>
      </c>
      <c r="B1066" s="2" t="n">
        <v>44350</v>
      </c>
      <c r="C1066" s="0" t="s">
        <v>18</v>
      </c>
      <c r="D1066" s="0" t="n">
        <v>20</v>
      </c>
      <c r="E1066" s="0" t="n">
        <v>180</v>
      </c>
      <c r="F1066" s="0" t="s">
        <v>10</v>
      </c>
      <c r="G1066" s="0" t="n">
        <v>80</v>
      </c>
      <c r="H1066" s="0" t="str">
        <f aca="false">VLOOKUP(C1066,Магазин!A:C,2,0)</f>
        <v>Первомайский</v>
      </c>
      <c r="I1066" s="0" t="str">
        <f aca="false">VLOOKUP(D1066, Товар!A:F, 3, 0)</f>
        <v>Крупа перловая</v>
      </c>
      <c r="J1066" s="3" t="str">
        <f aca="false">IF(AND(H1066="Заречный", F1066="Поступление",I1066=Товар!C$16),E1066,"")</f>
        <v/>
      </c>
      <c r="K1066" s="3" t="str">
        <f aca="false">IF(AND(H1066="Заречный", F1066="Продажа",I1066=Товар!C$16),E1066,"")</f>
        <v/>
      </c>
    </row>
    <row r="1067" customFormat="false" ht="13.8" hidden="false" customHeight="false" outlineLevel="0" collapsed="false">
      <c r="A1067" s="0" t="n">
        <v>1066</v>
      </c>
      <c r="B1067" s="2" t="n">
        <v>44350</v>
      </c>
      <c r="C1067" s="0" t="s">
        <v>18</v>
      </c>
      <c r="D1067" s="0" t="n">
        <v>20</v>
      </c>
      <c r="E1067" s="0" t="n">
        <v>45</v>
      </c>
      <c r="F1067" s="0" t="s">
        <v>11</v>
      </c>
      <c r="G1067" s="0" t="n">
        <v>80</v>
      </c>
      <c r="H1067" s="0" t="str">
        <f aca="false">VLOOKUP(C1067,Магазин!A:C,2,0)</f>
        <v>Первомайский</v>
      </c>
      <c r="I1067" s="0" t="str">
        <f aca="false">VLOOKUP(D1067, Товар!A:F, 3, 0)</f>
        <v>Крупа перловая</v>
      </c>
      <c r="J1067" s="3" t="str">
        <f aca="false">IF(AND(H1067="Заречный", F1067="Поступление",I1067=Товар!C$16),E1067,"")</f>
        <v/>
      </c>
      <c r="K1067" s="3" t="str">
        <f aca="false">IF(AND(H1067="Заречный", F1067="Продажа",I1067=Товар!C$16),E1067,"")</f>
        <v/>
      </c>
    </row>
    <row r="1068" customFormat="false" ht="13.8" hidden="false" customHeight="false" outlineLevel="0" collapsed="false">
      <c r="A1068" s="0" t="n">
        <v>1067</v>
      </c>
      <c r="B1068" s="2" t="n">
        <v>44350</v>
      </c>
      <c r="C1068" s="0" t="s">
        <v>18</v>
      </c>
      <c r="D1068" s="0" t="n">
        <v>21</v>
      </c>
      <c r="E1068" s="0" t="n">
        <v>170</v>
      </c>
      <c r="F1068" s="0" t="s">
        <v>10</v>
      </c>
      <c r="G1068" s="0" t="n">
        <v>105</v>
      </c>
      <c r="H1068" s="0" t="str">
        <f aca="false">VLOOKUP(C1068,Магазин!A:C,2,0)</f>
        <v>Первомайский</v>
      </c>
      <c r="I1068" s="0" t="str">
        <f aca="false">VLOOKUP(D1068, Товар!A:F, 3, 0)</f>
        <v>Рис круглозерный</v>
      </c>
      <c r="J1068" s="3" t="str">
        <f aca="false">IF(AND(H1068="Заречный", F1068="Поступление",I1068=Товар!C$16),E1068,"")</f>
        <v/>
      </c>
      <c r="K1068" s="3" t="str">
        <f aca="false">IF(AND(H1068="Заречный", F1068="Продажа",I1068=Товар!C$16),E1068,"")</f>
        <v/>
      </c>
    </row>
    <row r="1069" customFormat="false" ht="13.8" hidden="false" customHeight="false" outlineLevel="0" collapsed="false">
      <c r="A1069" s="0" t="n">
        <v>1068</v>
      </c>
      <c r="B1069" s="2" t="n">
        <v>44350</v>
      </c>
      <c r="C1069" s="0" t="s">
        <v>18</v>
      </c>
      <c r="D1069" s="0" t="n">
        <v>21</v>
      </c>
      <c r="E1069" s="0" t="n">
        <v>90</v>
      </c>
      <c r="F1069" s="0" t="s">
        <v>11</v>
      </c>
      <c r="G1069" s="0" t="n">
        <v>105</v>
      </c>
      <c r="H1069" s="0" t="str">
        <f aca="false">VLOOKUP(C1069,Магазин!A:C,2,0)</f>
        <v>Первомайский</v>
      </c>
      <c r="I1069" s="0" t="str">
        <f aca="false">VLOOKUP(D1069, Товар!A:F, 3, 0)</f>
        <v>Рис круглозерный</v>
      </c>
      <c r="J1069" s="3" t="str">
        <f aca="false">IF(AND(H1069="Заречный", F1069="Поступление",I1069=Товар!C$16),E1069,"")</f>
        <v/>
      </c>
      <c r="K1069" s="3" t="str">
        <f aca="false">IF(AND(H1069="Заречный", F1069="Продажа",I1069=Товар!C$16),E1069,"")</f>
        <v/>
      </c>
    </row>
    <row r="1070" customFormat="false" ht="13.8" hidden="false" customHeight="false" outlineLevel="0" collapsed="false">
      <c r="A1070" s="0" t="n">
        <v>1069</v>
      </c>
      <c r="B1070" s="2" t="n">
        <v>44350</v>
      </c>
      <c r="C1070" s="0" t="s">
        <v>18</v>
      </c>
      <c r="D1070" s="0" t="n">
        <v>22</v>
      </c>
      <c r="E1070" s="0" t="n">
        <v>180</v>
      </c>
      <c r="F1070" s="0" t="s">
        <v>10</v>
      </c>
      <c r="G1070" s="0" t="n">
        <v>115</v>
      </c>
      <c r="H1070" s="0" t="str">
        <f aca="false">VLOOKUP(C1070,Магазин!A:C,2,0)</f>
        <v>Первомайский</v>
      </c>
      <c r="I1070" s="0" t="str">
        <f aca="false">VLOOKUP(D1070, Товар!A:F, 3, 0)</f>
        <v>Рис длиннозерный</v>
      </c>
      <c r="J1070" s="3" t="str">
        <f aca="false">IF(AND(H1070="Заречный", F1070="Поступление",I1070=Товар!C$16),E1070,"")</f>
        <v/>
      </c>
      <c r="K1070" s="3" t="str">
        <f aca="false">IF(AND(H1070="Заречный", F1070="Продажа",I1070=Товар!C$16),E1070,"")</f>
        <v/>
      </c>
    </row>
    <row r="1071" customFormat="false" ht="13.8" hidden="false" customHeight="false" outlineLevel="0" collapsed="false">
      <c r="A1071" s="0" t="n">
        <v>1070</v>
      </c>
      <c r="B1071" s="2" t="n">
        <v>44350</v>
      </c>
      <c r="C1071" s="0" t="s">
        <v>18</v>
      </c>
      <c r="D1071" s="0" t="n">
        <v>22</v>
      </c>
      <c r="E1071" s="0" t="n">
        <v>87</v>
      </c>
      <c r="F1071" s="0" t="s">
        <v>11</v>
      </c>
      <c r="G1071" s="0" t="n">
        <v>115</v>
      </c>
      <c r="H1071" s="0" t="str">
        <f aca="false">VLOOKUP(C1071,Магазин!A:C,2,0)</f>
        <v>Первомайский</v>
      </c>
      <c r="I1071" s="0" t="str">
        <f aca="false">VLOOKUP(D1071, Товар!A:F, 3, 0)</f>
        <v>Рис длиннозерный</v>
      </c>
      <c r="J1071" s="3" t="str">
        <f aca="false">IF(AND(H1071="Заречный", F1071="Поступление",I1071=Товар!C$16),E1071,"")</f>
        <v/>
      </c>
      <c r="K1071" s="3" t="str">
        <f aca="false">IF(AND(H1071="Заречный", F1071="Продажа",I1071=Товар!C$16),E1071,"")</f>
        <v/>
      </c>
    </row>
    <row r="1072" customFormat="false" ht="13.8" hidden="false" customHeight="false" outlineLevel="0" collapsed="false">
      <c r="A1072" s="0" t="n">
        <v>1071</v>
      </c>
      <c r="B1072" s="2" t="n">
        <v>44350</v>
      </c>
      <c r="C1072" s="0" t="s">
        <v>18</v>
      </c>
      <c r="D1072" s="0" t="n">
        <v>23</v>
      </c>
      <c r="E1072" s="0" t="n">
        <v>180</v>
      </c>
      <c r="F1072" s="0" t="s">
        <v>10</v>
      </c>
      <c r="G1072" s="0" t="n">
        <v>120</v>
      </c>
      <c r="H1072" s="0" t="str">
        <f aca="false">VLOOKUP(C1072,Магазин!A:C,2,0)</f>
        <v>Первомайский</v>
      </c>
      <c r="I1072" s="0" t="str">
        <f aca="false">VLOOKUP(D1072, Товар!A:F, 3, 0)</f>
        <v>Бурый рис</v>
      </c>
      <c r="J1072" s="3" t="str">
        <f aca="false">IF(AND(H1072="Заречный", F1072="Поступление",I1072=Товар!C$16),E1072,"")</f>
        <v/>
      </c>
      <c r="K1072" s="3" t="str">
        <f aca="false">IF(AND(H1072="Заречный", F1072="Продажа",I1072=Товар!C$16),E1072,"")</f>
        <v/>
      </c>
    </row>
    <row r="1073" customFormat="false" ht="13.8" hidden="false" customHeight="false" outlineLevel="0" collapsed="false">
      <c r="A1073" s="0" t="n">
        <v>1072</v>
      </c>
      <c r="B1073" s="2" t="n">
        <v>44350</v>
      </c>
      <c r="C1073" s="0" t="s">
        <v>18</v>
      </c>
      <c r="D1073" s="0" t="n">
        <v>23</v>
      </c>
      <c r="E1073" s="0" t="n">
        <v>40</v>
      </c>
      <c r="F1073" s="0" t="s">
        <v>11</v>
      </c>
      <c r="G1073" s="0" t="n">
        <v>120</v>
      </c>
      <c r="H1073" s="0" t="str">
        <f aca="false">VLOOKUP(C1073,Магазин!A:C,2,0)</f>
        <v>Первомайский</v>
      </c>
      <c r="I1073" s="0" t="str">
        <f aca="false">VLOOKUP(D1073, Товар!A:F, 3, 0)</f>
        <v>Бурый рис</v>
      </c>
      <c r="J1073" s="3" t="str">
        <f aca="false">IF(AND(H1073="Заречный", F1073="Поступление",I1073=Товар!C$16),E1073,"")</f>
        <v/>
      </c>
      <c r="K1073" s="3" t="str">
        <f aca="false">IF(AND(H1073="Заречный", F1073="Продажа",I1073=Товар!C$16),E1073,"")</f>
        <v/>
      </c>
    </row>
    <row r="1074" customFormat="false" ht="13.8" hidden="false" customHeight="false" outlineLevel="0" collapsed="false">
      <c r="A1074" s="0" t="n">
        <v>1073</v>
      </c>
      <c r="B1074" s="2" t="n">
        <v>44350</v>
      </c>
      <c r="C1074" s="0" t="s">
        <v>18</v>
      </c>
      <c r="D1074" s="0" t="n">
        <v>35</v>
      </c>
      <c r="E1074" s="0" t="n">
        <v>170</v>
      </c>
      <c r="F1074" s="0" t="s">
        <v>10</v>
      </c>
      <c r="G1074" s="0" t="n">
        <v>55</v>
      </c>
      <c r="H1074" s="0" t="str">
        <f aca="false">VLOOKUP(C1074,Магазин!A:C,2,0)</f>
        <v>Первомайский</v>
      </c>
      <c r="I1074" s="0" t="str">
        <f aca="false">VLOOKUP(D1074, Товар!A:F, 3, 0)</f>
        <v>Горох желтый колотый</v>
      </c>
      <c r="J1074" s="3" t="str">
        <f aca="false">IF(AND(H1074="Заречный", F1074="Поступление",I1074=Товар!C$16),E1074,"")</f>
        <v/>
      </c>
      <c r="K1074" s="3" t="str">
        <f aca="false">IF(AND(H1074="Заречный", F1074="Продажа",I1074=Товар!C$16),E1074,"")</f>
        <v/>
      </c>
    </row>
    <row r="1075" customFormat="false" ht="13.8" hidden="false" customHeight="false" outlineLevel="0" collapsed="false">
      <c r="A1075" s="0" t="n">
        <v>1074</v>
      </c>
      <c r="B1075" s="2" t="n">
        <v>44350</v>
      </c>
      <c r="C1075" s="0" t="s">
        <v>18</v>
      </c>
      <c r="D1075" s="0" t="n">
        <v>35</v>
      </c>
      <c r="E1075" s="0" t="n">
        <v>58</v>
      </c>
      <c r="F1075" s="0" t="s">
        <v>11</v>
      </c>
      <c r="G1075" s="0" t="n">
        <v>55</v>
      </c>
      <c r="H1075" s="0" t="str">
        <f aca="false">VLOOKUP(C1075,Магазин!A:C,2,0)</f>
        <v>Первомайский</v>
      </c>
      <c r="I1075" s="0" t="str">
        <f aca="false">VLOOKUP(D1075, Товар!A:F, 3, 0)</f>
        <v>Горох желтый колотый</v>
      </c>
      <c r="J1075" s="3" t="str">
        <f aca="false">IF(AND(H1075="Заречный", F1075="Поступление",I1075=Товар!C$16),E1075,"")</f>
        <v/>
      </c>
      <c r="K1075" s="3" t="str">
        <f aca="false">IF(AND(H1075="Заречный", F1075="Продажа",I1075=Товар!C$16),E1075,"")</f>
        <v/>
      </c>
    </row>
    <row r="1076" customFormat="false" ht="13.8" hidden="false" customHeight="false" outlineLevel="0" collapsed="false">
      <c r="A1076" s="0" t="n">
        <v>1075</v>
      </c>
      <c r="B1076" s="2" t="n">
        <v>44350</v>
      </c>
      <c r="C1076" s="0" t="s">
        <v>18</v>
      </c>
      <c r="D1076" s="0" t="n">
        <v>37</v>
      </c>
      <c r="E1076" s="0" t="n">
        <v>180</v>
      </c>
      <c r="F1076" s="0" t="s">
        <v>10</v>
      </c>
      <c r="G1076" s="0" t="n">
        <v>50</v>
      </c>
      <c r="H1076" s="0" t="str">
        <f aca="false">VLOOKUP(C1076,Магазин!A:C,2,0)</f>
        <v>Первомайский</v>
      </c>
      <c r="I1076" s="0" t="str">
        <f aca="false">VLOOKUP(D1076, Товар!A:F, 3, 0)</f>
        <v>Хлопья овсяные Геркулес</v>
      </c>
      <c r="J1076" s="3" t="str">
        <f aca="false">IF(AND(H1076="Заречный", F1076="Поступление",I1076=Товар!C$16),E1076,"")</f>
        <v/>
      </c>
      <c r="K1076" s="3" t="str">
        <f aca="false">IF(AND(H1076="Заречный", F1076="Продажа",I1076=Товар!C$16),E1076,"")</f>
        <v/>
      </c>
    </row>
    <row r="1077" customFormat="false" ht="13.8" hidden="false" customHeight="false" outlineLevel="0" collapsed="false">
      <c r="A1077" s="0" t="n">
        <v>1076</v>
      </c>
      <c r="B1077" s="2" t="n">
        <v>44350</v>
      </c>
      <c r="C1077" s="0" t="s">
        <v>18</v>
      </c>
      <c r="D1077" s="0" t="n">
        <v>37</v>
      </c>
      <c r="E1077" s="0" t="n">
        <v>123</v>
      </c>
      <c r="F1077" s="0" t="s">
        <v>11</v>
      </c>
      <c r="G1077" s="0" t="n">
        <v>50</v>
      </c>
      <c r="H1077" s="0" t="str">
        <f aca="false">VLOOKUP(C1077,Магазин!A:C,2,0)</f>
        <v>Первомайский</v>
      </c>
      <c r="I1077" s="0" t="str">
        <f aca="false">VLOOKUP(D1077, Товар!A:F, 3, 0)</f>
        <v>Хлопья овсяные Геркулес</v>
      </c>
      <c r="J1077" s="3" t="str">
        <f aca="false">IF(AND(H1077="Заречный", F1077="Поступление",I1077=Товар!C$16),E1077,"")</f>
        <v/>
      </c>
      <c r="K1077" s="3" t="str">
        <f aca="false">IF(AND(H1077="Заречный", F1077="Продажа",I1077=Товар!C$16),E1077,"")</f>
        <v/>
      </c>
    </row>
    <row r="1078" customFormat="false" ht="13.8" hidden="false" customHeight="false" outlineLevel="0" collapsed="false">
      <c r="A1078" s="0" t="n">
        <v>1077</v>
      </c>
      <c r="B1078" s="2" t="n">
        <v>44350</v>
      </c>
      <c r="C1078" s="0" t="s">
        <v>18</v>
      </c>
      <c r="D1078" s="0" t="n">
        <v>38</v>
      </c>
      <c r="E1078" s="0" t="n">
        <v>180</v>
      </c>
      <c r="F1078" s="0" t="s">
        <v>10</v>
      </c>
      <c r="G1078" s="0" t="n">
        <v>70</v>
      </c>
      <c r="H1078" s="0" t="str">
        <f aca="false">VLOOKUP(C1078,Магазин!A:C,2,0)</f>
        <v>Первомайский</v>
      </c>
      <c r="I1078" s="0" t="str">
        <f aca="false">VLOOKUP(D1078, Товар!A:F, 3, 0)</f>
        <v>Хлопья 4 злака</v>
      </c>
      <c r="J1078" s="3" t="str">
        <f aca="false">IF(AND(H1078="Заречный", F1078="Поступление",I1078=Товар!C$16),E1078,"")</f>
        <v/>
      </c>
      <c r="K1078" s="3" t="str">
        <f aca="false">IF(AND(H1078="Заречный", F1078="Продажа",I1078=Товар!C$16),E1078,"")</f>
        <v/>
      </c>
    </row>
    <row r="1079" customFormat="false" ht="13.8" hidden="false" customHeight="false" outlineLevel="0" collapsed="false">
      <c r="A1079" s="0" t="n">
        <v>1078</v>
      </c>
      <c r="B1079" s="2" t="n">
        <v>44350</v>
      </c>
      <c r="C1079" s="0" t="s">
        <v>18</v>
      </c>
      <c r="D1079" s="0" t="n">
        <v>38</v>
      </c>
      <c r="E1079" s="0" t="n">
        <v>105</v>
      </c>
      <c r="F1079" s="0" t="s">
        <v>11</v>
      </c>
      <c r="G1079" s="0" t="n">
        <v>70</v>
      </c>
      <c r="H1079" s="0" t="str">
        <f aca="false">VLOOKUP(C1079,Магазин!A:C,2,0)</f>
        <v>Первомайский</v>
      </c>
      <c r="I1079" s="0" t="str">
        <f aca="false">VLOOKUP(D1079, Товар!A:F, 3, 0)</f>
        <v>Хлопья 4 злака</v>
      </c>
      <c r="J1079" s="3" t="str">
        <f aca="false">IF(AND(H1079="Заречный", F1079="Поступление",I1079=Товар!C$16),E1079,"")</f>
        <v/>
      </c>
      <c r="K1079" s="3" t="str">
        <f aca="false">IF(AND(H1079="Заречный", F1079="Продажа",I1079=Товар!C$16),E1079,"")</f>
        <v/>
      </c>
    </row>
    <row r="1080" customFormat="false" ht="13.8" hidden="false" customHeight="false" outlineLevel="0" collapsed="false">
      <c r="A1080" s="0" t="n">
        <v>1079</v>
      </c>
      <c r="B1080" s="2" t="n">
        <v>44350</v>
      </c>
      <c r="C1080" s="0" t="s">
        <v>18</v>
      </c>
      <c r="D1080" s="0" t="n">
        <v>39</v>
      </c>
      <c r="E1080" s="0" t="n">
        <v>180</v>
      </c>
      <c r="F1080" s="0" t="s">
        <v>10</v>
      </c>
      <c r="G1080" s="0" t="n">
        <v>95</v>
      </c>
      <c r="H1080" s="0" t="str">
        <f aca="false">VLOOKUP(C1080,Магазин!A:C,2,0)</f>
        <v>Первомайский</v>
      </c>
      <c r="I1080" s="0" t="str">
        <f aca="false">VLOOKUP(D1080, Товар!A:F, 3, 0)</f>
        <v>Кукурузные хлопья с сахаром</v>
      </c>
      <c r="J1080" s="3" t="str">
        <f aca="false">IF(AND(H1080="Заречный", F1080="Поступление",I1080=Товар!C$16),E1080,"")</f>
        <v/>
      </c>
      <c r="K1080" s="3" t="str">
        <f aca="false">IF(AND(H1080="Заречный", F1080="Продажа",I1080=Товар!C$16),E1080,"")</f>
        <v/>
      </c>
    </row>
    <row r="1081" customFormat="false" ht="13.8" hidden="false" customHeight="false" outlineLevel="0" collapsed="false">
      <c r="A1081" s="0" t="n">
        <v>1080</v>
      </c>
      <c r="B1081" s="2" t="n">
        <v>44350</v>
      </c>
      <c r="C1081" s="0" t="s">
        <v>18</v>
      </c>
      <c r="D1081" s="0" t="n">
        <v>39</v>
      </c>
      <c r="E1081" s="0" t="n">
        <v>150</v>
      </c>
      <c r="F1081" s="0" t="s">
        <v>11</v>
      </c>
      <c r="G1081" s="0" t="n">
        <v>95</v>
      </c>
      <c r="H1081" s="0" t="str">
        <f aca="false">VLOOKUP(C1081,Магазин!A:C,2,0)</f>
        <v>Первомайский</v>
      </c>
      <c r="I1081" s="0" t="str">
        <f aca="false">VLOOKUP(D1081, Товар!A:F, 3, 0)</f>
        <v>Кукурузные хлопья с сахаром</v>
      </c>
      <c r="J1081" s="3" t="str">
        <f aca="false">IF(AND(H1081="Заречный", F1081="Поступление",I1081=Товар!C$16),E1081,"")</f>
        <v/>
      </c>
      <c r="K1081" s="3" t="str">
        <f aca="false">IF(AND(H1081="Заречный", F1081="Продажа",I1081=Товар!C$16),E1081,"")</f>
        <v/>
      </c>
    </row>
    <row r="1082" customFormat="false" ht="13.8" hidden="false" customHeight="false" outlineLevel="0" collapsed="false">
      <c r="A1082" s="0" t="n">
        <v>1081</v>
      </c>
      <c r="B1082" s="2" t="n">
        <v>44350</v>
      </c>
      <c r="C1082" s="0" t="s">
        <v>18</v>
      </c>
      <c r="D1082" s="0" t="n">
        <v>40</v>
      </c>
      <c r="E1082" s="0" t="n">
        <v>180</v>
      </c>
      <c r="F1082" s="0" t="s">
        <v>10</v>
      </c>
      <c r="G1082" s="0" t="n">
        <v>15</v>
      </c>
      <c r="H1082" s="0" t="str">
        <f aca="false">VLOOKUP(C1082,Магазин!A:C,2,0)</f>
        <v>Первомайский</v>
      </c>
      <c r="I1082" s="0" t="str">
        <f aca="false">VLOOKUP(D1082, Товар!A:F, 3, 0)</f>
        <v>Соль каменная помол №1</v>
      </c>
      <c r="J1082" s="3" t="str">
        <f aca="false">IF(AND(H1082="Заречный", F1082="Поступление",I1082=Товар!C$16),E1082,"")</f>
        <v/>
      </c>
      <c r="K1082" s="3" t="str">
        <f aca="false">IF(AND(H1082="Заречный", F1082="Продажа",I1082=Товар!C$16),E1082,"")</f>
        <v/>
      </c>
    </row>
    <row r="1083" customFormat="false" ht="13.8" hidden="false" customHeight="false" outlineLevel="0" collapsed="false">
      <c r="A1083" s="0" t="n">
        <v>1082</v>
      </c>
      <c r="B1083" s="2" t="n">
        <v>44350</v>
      </c>
      <c r="C1083" s="0" t="s">
        <v>18</v>
      </c>
      <c r="D1083" s="0" t="n">
        <v>40</v>
      </c>
      <c r="E1083" s="0" t="n">
        <v>30</v>
      </c>
      <c r="F1083" s="0" t="s">
        <v>11</v>
      </c>
      <c r="G1083" s="0" t="n">
        <v>15</v>
      </c>
      <c r="H1083" s="0" t="str">
        <f aca="false">VLOOKUP(C1083,Магазин!A:C,2,0)</f>
        <v>Первомайский</v>
      </c>
      <c r="I1083" s="0" t="str">
        <f aca="false">VLOOKUP(D1083, Товар!A:F, 3, 0)</f>
        <v>Соль каменная помол №1</v>
      </c>
      <c r="J1083" s="3" t="str">
        <f aca="false">IF(AND(H1083="Заречный", F1083="Поступление",I1083=Товар!C$16),E1083,"")</f>
        <v/>
      </c>
      <c r="K1083" s="3" t="str">
        <f aca="false">IF(AND(H1083="Заречный", F1083="Продажа",I1083=Товар!C$16),E1083,"")</f>
        <v/>
      </c>
    </row>
    <row r="1084" customFormat="false" ht="13.8" hidden="false" customHeight="false" outlineLevel="0" collapsed="false">
      <c r="A1084" s="0" t="n">
        <v>1083</v>
      </c>
      <c r="B1084" s="2" t="n">
        <v>44350</v>
      </c>
      <c r="C1084" s="0" t="s">
        <v>18</v>
      </c>
      <c r="D1084" s="0" t="n">
        <v>41</v>
      </c>
      <c r="E1084" s="0" t="n">
        <v>170</v>
      </c>
      <c r="F1084" s="0" t="s">
        <v>10</v>
      </c>
      <c r="G1084" s="0" t="n">
        <v>35</v>
      </c>
      <c r="H1084" s="0" t="str">
        <f aca="false">VLOOKUP(C1084,Магазин!A:C,2,0)</f>
        <v>Первомайский</v>
      </c>
      <c r="I1084" s="0" t="str">
        <f aca="false">VLOOKUP(D1084, Товар!A:F, 3, 0)</f>
        <v>Соль поваренная Экстра</v>
      </c>
      <c r="J1084" s="3" t="str">
        <f aca="false">IF(AND(H1084="Заречный", F1084="Поступление",I1084=Товар!C$16),E1084,"")</f>
        <v/>
      </c>
      <c r="K1084" s="3" t="str">
        <f aca="false">IF(AND(H1084="Заречный", F1084="Продажа",I1084=Товар!C$16),E1084,"")</f>
        <v/>
      </c>
    </row>
    <row r="1085" customFormat="false" ht="13.8" hidden="false" customHeight="false" outlineLevel="0" collapsed="false">
      <c r="A1085" s="0" t="n">
        <v>1084</v>
      </c>
      <c r="B1085" s="2" t="n">
        <v>44350</v>
      </c>
      <c r="C1085" s="0" t="s">
        <v>18</v>
      </c>
      <c r="D1085" s="0" t="n">
        <v>41</v>
      </c>
      <c r="E1085" s="0" t="n">
        <v>15</v>
      </c>
      <c r="F1085" s="0" t="s">
        <v>11</v>
      </c>
      <c r="G1085" s="0" t="n">
        <v>35</v>
      </c>
      <c r="H1085" s="0" t="str">
        <f aca="false">VLOOKUP(C1085,Магазин!A:C,2,0)</f>
        <v>Первомайский</v>
      </c>
      <c r="I1085" s="0" t="str">
        <f aca="false">VLOOKUP(D1085, Товар!A:F, 3, 0)</f>
        <v>Соль поваренная Экстра</v>
      </c>
      <c r="J1085" s="3" t="str">
        <f aca="false">IF(AND(H1085="Заречный", F1085="Поступление",I1085=Товар!C$16),E1085,"")</f>
        <v/>
      </c>
      <c r="K1085" s="3" t="str">
        <f aca="false">IF(AND(H1085="Заречный", F1085="Продажа",I1085=Товар!C$16),E1085,"")</f>
        <v/>
      </c>
    </row>
    <row r="1086" customFormat="false" ht="13.8" hidden="false" customHeight="false" outlineLevel="0" collapsed="false">
      <c r="A1086" s="0" t="n">
        <v>1085</v>
      </c>
      <c r="B1086" s="2" t="n">
        <v>44350</v>
      </c>
      <c r="C1086" s="0" t="s">
        <v>18</v>
      </c>
      <c r="D1086" s="0" t="n">
        <v>42</v>
      </c>
      <c r="E1086" s="0" t="n">
        <v>180</v>
      </c>
      <c r="F1086" s="0" t="s">
        <v>10</v>
      </c>
      <c r="G1086" s="0" t="n">
        <v>90</v>
      </c>
      <c r="H1086" s="0" t="str">
        <f aca="false">VLOOKUP(C1086,Магазин!A:C,2,0)</f>
        <v>Первомайский</v>
      </c>
      <c r="I1086" s="0" t="str">
        <f aca="false">VLOOKUP(D1086, Товар!A:F, 3, 0)</f>
        <v>Крахмал картофельный</v>
      </c>
      <c r="J1086" s="3" t="str">
        <f aca="false">IF(AND(H1086="Заречный", F1086="Поступление",I1086=Товар!C$16),E1086,"")</f>
        <v/>
      </c>
      <c r="K1086" s="3" t="str">
        <f aca="false">IF(AND(H1086="Заречный", F1086="Продажа",I1086=Товар!C$16),E1086,"")</f>
        <v/>
      </c>
    </row>
    <row r="1087" customFormat="false" ht="13.8" hidden="false" customHeight="false" outlineLevel="0" collapsed="false">
      <c r="A1087" s="0" t="n">
        <v>1086</v>
      </c>
      <c r="B1087" s="2" t="n">
        <v>44350</v>
      </c>
      <c r="C1087" s="0" t="s">
        <v>18</v>
      </c>
      <c r="D1087" s="0" t="n">
        <v>42</v>
      </c>
      <c r="E1087" s="0" t="n">
        <v>10</v>
      </c>
      <c r="F1087" s="0" t="s">
        <v>11</v>
      </c>
      <c r="G1087" s="0" t="n">
        <v>90</v>
      </c>
      <c r="H1087" s="0" t="str">
        <f aca="false">VLOOKUP(C1087,Магазин!A:C,2,0)</f>
        <v>Первомайский</v>
      </c>
      <c r="I1087" s="0" t="str">
        <f aca="false">VLOOKUP(D1087, Товар!A:F, 3, 0)</f>
        <v>Крахмал картофельный</v>
      </c>
      <c r="J1087" s="3" t="str">
        <f aca="false">IF(AND(H1087="Заречный", F1087="Поступление",I1087=Товар!C$16),E1087,"")</f>
        <v/>
      </c>
      <c r="K1087" s="3" t="str">
        <f aca="false">IF(AND(H1087="Заречный", F1087="Продажа",I1087=Товар!C$16),E1087,"")</f>
        <v/>
      </c>
    </row>
    <row r="1088" customFormat="false" ht="13.8" hidden="false" customHeight="false" outlineLevel="0" collapsed="false">
      <c r="A1088" s="0" t="n">
        <v>1087</v>
      </c>
      <c r="B1088" s="2" t="n">
        <v>44350</v>
      </c>
      <c r="C1088" s="0" t="s">
        <v>18</v>
      </c>
      <c r="D1088" s="0" t="n">
        <v>43</v>
      </c>
      <c r="E1088" s="0" t="n">
        <v>180</v>
      </c>
      <c r="F1088" s="0" t="s">
        <v>10</v>
      </c>
      <c r="G1088" s="0" t="n">
        <v>40</v>
      </c>
      <c r="H1088" s="0" t="str">
        <f aca="false">VLOOKUP(C1088,Магазин!A:C,2,0)</f>
        <v>Первомайский</v>
      </c>
      <c r="I1088" s="0" t="str">
        <f aca="false">VLOOKUP(D1088, Товар!A:F, 3, 0)</f>
        <v>Сода пищевая</v>
      </c>
      <c r="J1088" s="3" t="str">
        <f aca="false">IF(AND(H1088="Заречный", F1088="Поступление",I1088=Товар!C$16),E1088,"")</f>
        <v/>
      </c>
      <c r="K1088" s="3" t="str">
        <f aca="false">IF(AND(H1088="Заречный", F1088="Продажа",I1088=Товар!C$16),E1088,"")</f>
        <v/>
      </c>
    </row>
    <row r="1089" customFormat="false" ht="13.8" hidden="false" customHeight="false" outlineLevel="0" collapsed="false">
      <c r="A1089" s="0" t="n">
        <v>1088</v>
      </c>
      <c r="B1089" s="2" t="n">
        <v>44350</v>
      </c>
      <c r="C1089" s="0" t="s">
        <v>18</v>
      </c>
      <c r="D1089" s="0" t="n">
        <v>43</v>
      </c>
      <c r="E1089" s="0" t="n">
        <v>23</v>
      </c>
      <c r="F1089" s="0" t="s">
        <v>11</v>
      </c>
      <c r="G1089" s="0" t="n">
        <v>40</v>
      </c>
      <c r="H1089" s="0" t="str">
        <f aca="false">VLOOKUP(C1089,Магазин!A:C,2,0)</f>
        <v>Первомайский</v>
      </c>
      <c r="I1089" s="0" t="str">
        <f aca="false">VLOOKUP(D1089, Товар!A:F, 3, 0)</f>
        <v>Сода пищевая</v>
      </c>
      <c r="J1089" s="3" t="str">
        <f aca="false">IF(AND(H1089="Заречный", F1089="Поступление",I1089=Товар!C$16),E1089,"")</f>
        <v/>
      </c>
      <c r="K1089" s="3" t="str">
        <f aca="false">IF(AND(H1089="Заречный", F1089="Продажа",I1089=Товар!C$16),E1089,"")</f>
        <v/>
      </c>
    </row>
    <row r="1090" customFormat="false" ht="13.8" hidden="false" customHeight="false" outlineLevel="0" collapsed="false">
      <c r="A1090" s="0" t="n">
        <v>1089</v>
      </c>
      <c r="B1090" s="2" t="n">
        <v>44350</v>
      </c>
      <c r="C1090" s="0" t="s">
        <v>19</v>
      </c>
      <c r="D1090" s="0" t="n">
        <v>17</v>
      </c>
      <c r="E1090" s="0" t="n">
        <v>170</v>
      </c>
      <c r="F1090" s="0" t="s">
        <v>10</v>
      </c>
      <c r="G1090" s="0" t="n">
        <v>95</v>
      </c>
      <c r="H1090" s="0" t="str">
        <f aca="false">VLOOKUP(C1090,Магазин!A:C,2,0)</f>
        <v>Первомайский</v>
      </c>
      <c r="I1090" s="0" t="str">
        <f aca="false">VLOOKUP(D1090, Товар!A:F, 3, 0)</f>
        <v>Крупа гречневая ядрица</v>
      </c>
      <c r="J1090" s="3" t="str">
        <f aca="false">IF(AND(H1090="Заречный", F1090="Поступление",I1090=Товар!C$16),E1090,"")</f>
        <v/>
      </c>
      <c r="K1090" s="3" t="str">
        <f aca="false">IF(AND(H1090="Заречный", F1090="Продажа",I1090=Товар!C$16),E1090,"")</f>
        <v/>
      </c>
    </row>
    <row r="1091" customFormat="false" ht="13.8" hidden="false" customHeight="false" outlineLevel="0" collapsed="false">
      <c r="A1091" s="0" t="n">
        <v>1090</v>
      </c>
      <c r="B1091" s="2" t="n">
        <v>44350</v>
      </c>
      <c r="C1091" s="0" t="s">
        <v>19</v>
      </c>
      <c r="D1091" s="0" t="n">
        <v>17</v>
      </c>
      <c r="E1091" s="0" t="n">
        <v>85</v>
      </c>
      <c r="F1091" s="0" t="s">
        <v>11</v>
      </c>
      <c r="G1091" s="0" t="n">
        <v>95</v>
      </c>
      <c r="H1091" s="0" t="str">
        <f aca="false">VLOOKUP(C1091,Магазин!A:C,2,0)</f>
        <v>Первомайский</v>
      </c>
      <c r="I1091" s="0" t="str">
        <f aca="false">VLOOKUP(D1091, Товар!A:F, 3, 0)</f>
        <v>Крупа гречневая ядрица</v>
      </c>
      <c r="J1091" s="3" t="str">
        <f aca="false">IF(AND(H1091="Заречный", F1091="Поступление",I1091=Товар!C$16),E1091,"")</f>
        <v/>
      </c>
      <c r="K1091" s="3" t="str">
        <f aca="false">IF(AND(H1091="Заречный", F1091="Продажа",I1091=Товар!C$16),E1091,"")</f>
        <v/>
      </c>
    </row>
    <row r="1092" customFormat="false" ht="13.8" hidden="false" customHeight="false" outlineLevel="0" collapsed="false">
      <c r="A1092" s="0" t="n">
        <v>1091</v>
      </c>
      <c r="B1092" s="2" t="n">
        <v>44350</v>
      </c>
      <c r="C1092" s="0" t="s">
        <v>19</v>
      </c>
      <c r="D1092" s="0" t="n">
        <v>19</v>
      </c>
      <c r="E1092" s="0" t="n">
        <v>180</v>
      </c>
      <c r="F1092" s="0" t="s">
        <v>10</v>
      </c>
      <c r="G1092" s="0" t="n">
        <v>90</v>
      </c>
      <c r="H1092" s="0" t="str">
        <f aca="false">VLOOKUP(C1092,Магазин!A:C,2,0)</f>
        <v>Первомайский</v>
      </c>
      <c r="I1092" s="0" t="str">
        <f aca="false">VLOOKUP(D1092, Товар!A:F, 3, 0)</f>
        <v>Крупа пшено</v>
      </c>
      <c r="J1092" s="3" t="str">
        <f aca="false">IF(AND(H1092="Заречный", F1092="Поступление",I1092=Товар!C$16),E1092,"")</f>
        <v/>
      </c>
      <c r="K1092" s="3" t="str">
        <f aca="false">IF(AND(H1092="Заречный", F1092="Продажа",I1092=Товар!C$16),E1092,"")</f>
        <v/>
      </c>
    </row>
    <row r="1093" customFormat="false" ht="13.8" hidden="false" customHeight="false" outlineLevel="0" collapsed="false">
      <c r="A1093" s="0" t="n">
        <v>1092</v>
      </c>
      <c r="B1093" s="2" t="n">
        <v>44350</v>
      </c>
      <c r="C1093" s="0" t="s">
        <v>19</v>
      </c>
      <c r="D1093" s="0" t="n">
        <v>19</v>
      </c>
      <c r="E1093" s="0" t="n">
        <v>49</v>
      </c>
      <c r="F1093" s="0" t="s">
        <v>11</v>
      </c>
      <c r="G1093" s="0" t="n">
        <v>90</v>
      </c>
      <c r="H1093" s="0" t="str">
        <f aca="false">VLOOKUP(C1093,Магазин!A:C,2,0)</f>
        <v>Первомайский</v>
      </c>
      <c r="I1093" s="0" t="str">
        <f aca="false">VLOOKUP(D1093, Товар!A:F, 3, 0)</f>
        <v>Крупа пшено</v>
      </c>
      <c r="J1093" s="3" t="str">
        <f aca="false">IF(AND(H1093="Заречный", F1093="Поступление",I1093=Товар!C$16),E1093,"")</f>
        <v/>
      </c>
      <c r="K1093" s="3" t="str">
        <f aca="false">IF(AND(H1093="Заречный", F1093="Продажа",I1093=Товар!C$16),E1093,"")</f>
        <v/>
      </c>
    </row>
    <row r="1094" customFormat="false" ht="13.8" hidden="false" customHeight="false" outlineLevel="0" collapsed="false">
      <c r="A1094" s="0" t="n">
        <v>1093</v>
      </c>
      <c r="B1094" s="2" t="n">
        <v>44350</v>
      </c>
      <c r="C1094" s="0" t="s">
        <v>19</v>
      </c>
      <c r="D1094" s="0" t="n">
        <v>20</v>
      </c>
      <c r="E1094" s="0" t="n">
        <v>180</v>
      </c>
      <c r="F1094" s="0" t="s">
        <v>10</v>
      </c>
      <c r="G1094" s="0" t="n">
        <v>80</v>
      </c>
      <c r="H1094" s="0" t="str">
        <f aca="false">VLOOKUP(C1094,Магазин!A:C,2,0)</f>
        <v>Первомайский</v>
      </c>
      <c r="I1094" s="0" t="str">
        <f aca="false">VLOOKUP(D1094, Товар!A:F, 3, 0)</f>
        <v>Крупа перловая</v>
      </c>
      <c r="J1094" s="3" t="str">
        <f aca="false">IF(AND(H1094="Заречный", F1094="Поступление",I1094=Товар!C$16),E1094,"")</f>
        <v/>
      </c>
      <c r="K1094" s="3" t="str">
        <f aca="false">IF(AND(H1094="Заречный", F1094="Продажа",I1094=Товар!C$16),E1094,"")</f>
        <v/>
      </c>
    </row>
    <row r="1095" customFormat="false" ht="13.8" hidden="false" customHeight="false" outlineLevel="0" collapsed="false">
      <c r="A1095" s="0" t="n">
        <v>1094</v>
      </c>
      <c r="B1095" s="2" t="n">
        <v>44350</v>
      </c>
      <c r="C1095" s="0" t="s">
        <v>19</v>
      </c>
      <c r="D1095" s="0" t="n">
        <v>20</v>
      </c>
      <c r="E1095" s="0" t="n">
        <v>52</v>
      </c>
      <c r="F1095" s="0" t="s">
        <v>11</v>
      </c>
      <c r="G1095" s="0" t="n">
        <v>80</v>
      </c>
      <c r="H1095" s="0" t="str">
        <f aca="false">VLOOKUP(C1095,Магазин!A:C,2,0)</f>
        <v>Первомайский</v>
      </c>
      <c r="I1095" s="0" t="str">
        <f aca="false">VLOOKUP(D1095, Товар!A:F, 3, 0)</f>
        <v>Крупа перловая</v>
      </c>
      <c r="J1095" s="3" t="str">
        <f aca="false">IF(AND(H1095="Заречный", F1095="Поступление",I1095=Товар!C$16),E1095,"")</f>
        <v/>
      </c>
      <c r="K1095" s="3" t="str">
        <f aca="false">IF(AND(H1095="Заречный", F1095="Продажа",I1095=Товар!C$16),E1095,"")</f>
        <v/>
      </c>
    </row>
    <row r="1096" customFormat="false" ht="13.8" hidden="false" customHeight="false" outlineLevel="0" collapsed="false">
      <c r="A1096" s="0" t="n">
        <v>1095</v>
      </c>
      <c r="B1096" s="2" t="n">
        <v>44350</v>
      </c>
      <c r="C1096" s="0" t="s">
        <v>19</v>
      </c>
      <c r="D1096" s="0" t="n">
        <v>21</v>
      </c>
      <c r="E1096" s="0" t="n">
        <v>180</v>
      </c>
      <c r="F1096" s="0" t="s">
        <v>10</v>
      </c>
      <c r="G1096" s="0" t="n">
        <v>105</v>
      </c>
      <c r="H1096" s="0" t="str">
        <f aca="false">VLOOKUP(C1096,Магазин!A:C,2,0)</f>
        <v>Первомайский</v>
      </c>
      <c r="I1096" s="0" t="str">
        <f aca="false">VLOOKUP(D1096, Товар!A:F, 3, 0)</f>
        <v>Рис круглозерный</v>
      </c>
      <c r="J1096" s="3" t="str">
        <f aca="false">IF(AND(H1096="Заречный", F1096="Поступление",I1096=Товар!C$16),E1096,"")</f>
        <v/>
      </c>
      <c r="K1096" s="3" t="str">
        <f aca="false">IF(AND(H1096="Заречный", F1096="Продажа",I1096=Товар!C$16),E1096,"")</f>
        <v/>
      </c>
    </row>
    <row r="1097" customFormat="false" ht="13.8" hidden="false" customHeight="false" outlineLevel="0" collapsed="false">
      <c r="A1097" s="0" t="n">
        <v>1096</v>
      </c>
      <c r="B1097" s="2" t="n">
        <v>44350</v>
      </c>
      <c r="C1097" s="0" t="s">
        <v>19</v>
      </c>
      <c r="D1097" s="0" t="n">
        <v>21</v>
      </c>
      <c r="E1097" s="0" t="n">
        <v>84</v>
      </c>
      <c r="F1097" s="0" t="s">
        <v>11</v>
      </c>
      <c r="G1097" s="0" t="n">
        <v>105</v>
      </c>
      <c r="H1097" s="0" t="str">
        <f aca="false">VLOOKUP(C1097,Магазин!A:C,2,0)</f>
        <v>Первомайский</v>
      </c>
      <c r="I1097" s="0" t="str">
        <f aca="false">VLOOKUP(D1097, Товар!A:F, 3, 0)</f>
        <v>Рис круглозерный</v>
      </c>
      <c r="J1097" s="3" t="str">
        <f aca="false">IF(AND(H1097="Заречный", F1097="Поступление",I1097=Товар!C$16),E1097,"")</f>
        <v/>
      </c>
      <c r="K1097" s="3" t="str">
        <f aca="false">IF(AND(H1097="Заречный", F1097="Продажа",I1097=Товар!C$16),E1097,"")</f>
        <v/>
      </c>
    </row>
    <row r="1098" customFormat="false" ht="13.8" hidden="false" customHeight="false" outlineLevel="0" collapsed="false">
      <c r="A1098" s="0" t="n">
        <v>1097</v>
      </c>
      <c r="B1098" s="2" t="n">
        <v>44350</v>
      </c>
      <c r="C1098" s="0" t="s">
        <v>19</v>
      </c>
      <c r="D1098" s="0" t="n">
        <v>22</v>
      </c>
      <c r="E1098" s="0" t="n">
        <v>180</v>
      </c>
      <c r="F1098" s="0" t="s">
        <v>10</v>
      </c>
      <c r="G1098" s="0" t="n">
        <v>115</v>
      </c>
      <c r="H1098" s="0" t="str">
        <f aca="false">VLOOKUP(C1098,Магазин!A:C,2,0)</f>
        <v>Первомайский</v>
      </c>
      <c r="I1098" s="0" t="str">
        <f aca="false">VLOOKUP(D1098, Товар!A:F, 3, 0)</f>
        <v>Рис длиннозерный</v>
      </c>
      <c r="J1098" s="3" t="str">
        <f aca="false">IF(AND(H1098="Заречный", F1098="Поступление",I1098=Товар!C$16),E1098,"")</f>
        <v/>
      </c>
      <c r="K1098" s="3" t="str">
        <f aca="false">IF(AND(H1098="Заречный", F1098="Продажа",I1098=Товар!C$16),E1098,"")</f>
        <v/>
      </c>
    </row>
    <row r="1099" customFormat="false" ht="13.8" hidden="false" customHeight="false" outlineLevel="0" collapsed="false">
      <c r="A1099" s="0" t="n">
        <v>1098</v>
      </c>
      <c r="B1099" s="2" t="n">
        <v>44350</v>
      </c>
      <c r="C1099" s="0" t="s">
        <v>19</v>
      </c>
      <c r="D1099" s="0" t="n">
        <v>22</v>
      </c>
      <c r="E1099" s="0" t="n">
        <v>82</v>
      </c>
      <c r="F1099" s="0" t="s">
        <v>11</v>
      </c>
      <c r="G1099" s="0" t="n">
        <v>115</v>
      </c>
      <c r="H1099" s="0" t="str">
        <f aca="false">VLOOKUP(C1099,Магазин!A:C,2,0)</f>
        <v>Первомайский</v>
      </c>
      <c r="I1099" s="0" t="str">
        <f aca="false">VLOOKUP(D1099, Товар!A:F, 3, 0)</f>
        <v>Рис длиннозерный</v>
      </c>
      <c r="J1099" s="3" t="str">
        <f aca="false">IF(AND(H1099="Заречный", F1099="Поступление",I1099=Товар!C$16),E1099,"")</f>
        <v/>
      </c>
      <c r="K1099" s="3" t="str">
        <f aca="false">IF(AND(H1099="Заречный", F1099="Продажа",I1099=Товар!C$16),E1099,"")</f>
        <v/>
      </c>
    </row>
    <row r="1100" customFormat="false" ht="13.8" hidden="false" customHeight="false" outlineLevel="0" collapsed="false">
      <c r="A1100" s="0" t="n">
        <v>1099</v>
      </c>
      <c r="B1100" s="2" t="n">
        <v>44350</v>
      </c>
      <c r="C1100" s="0" t="s">
        <v>19</v>
      </c>
      <c r="D1100" s="0" t="n">
        <v>23</v>
      </c>
      <c r="E1100" s="0" t="n">
        <v>170</v>
      </c>
      <c r="F1100" s="0" t="s">
        <v>10</v>
      </c>
      <c r="G1100" s="0" t="n">
        <v>120</v>
      </c>
      <c r="H1100" s="0" t="str">
        <f aca="false">VLOOKUP(C1100,Магазин!A:C,2,0)</f>
        <v>Первомайский</v>
      </c>
      <c r="I1100" s="0" t="str">
        <f aca="false">VLOOKUP(D1100, Товар!A:F, 3, 0)</f>
        <v>Бурый рис</v>
      </c>
      <c r="J1100" s="3" t="str">
        <f aca="false">IF(AND(H1100="Заречный", F1100="Поступление",I1100=Товар!C$16),E1100,"")</f>
        <v/>
      </c>
      <c r="K1100" s="3" t="str">
        <f aca="false">IF(AND(H1100="Заречный", F1100="Продажа",I1100=Товар!C$16),E1100,"")</f>
        <v/>
      </c>
    </row>
    <row r="1101" customFormat="false" ht="13.8" hidden="false" customHeight="false" outlineLevel="0" collapsed="false">
      <c r="A1101" s="0" t="n">
        <v>1100</v>
      </c>
      <c r="B1101" s="2" t="n">
        <v>44350</v>
      </c>
      <c r="C1101" s="0" t="s">
        <v>19</v>
      </c>
      <c r="D1101" s="0" t="n">
        <v>23</v>
      </c>
      <c r="E1101" s="0" t="n">
        <v>40</v>
      </c>
      <c r="F1101" s="0" t="s">
        <v>11</v>
      </c>
      <c r="G1101" s="0" t="n">
        <v>120</v>
      </c>
      <c r="H1101" s="0" t="str">
        <f aca="false">VLOOKUP(C1101,Магазин!A:C,2,0)</f>
        <v>Первомайский</v>
      </c>
      <c r="I1101" s="0" t="str">
        <f aca="false">VLOOKUP(D1101, Товар!A:F, 3, 0)</f>
        <v>Бурый рис</v>
      </c>
      <c r="J1101" s="3" t="str">
        <f aca="false">IF(AND(H1101="Заречный", F1101="Поступление",I1101=Товар!C$16),E1101,"")</f>
        <v/>
      </c>
      <c r="K1101" s="3" t="str">
        <f aca="false">IF(AND(H1101="Заречный", F1101="Продажа",I1101=Товар!C$16),E1101,"")</f>
        <v/>
      </c>
    </row>
    <row r="1102" customFormat="false" ht="13.8" hidden="false" customHeight="false" outlineLevel="0" collapsed="false">
      <c r="A1102" s="0" t="n">
        <v>1101</v>
      </c>
      <c r="B1102" s="2" t="n">
        <v>44350</v>
      </c>
      <c r="C1102" s="0" t="s">
        <v>19</v>
      </c>
      <c r="D1102" s="0" t="n">
        <v>35</v>
      </c>
      <c r="E1102" s="0" t="n">
        <v>180</v>
      </c>
      <c r="F1102" s="0" t="s">
        <v>10</v>
      </c>
      <c r="G1102" s="0" t="n">
        <v>55</v>
      </c>
      <c r="H1102" s="0" t="str">
        <f aca="false">VLOOKUP(C1102,Магазин!A:C,2,0)</f>
        <v>Первомайский</v>
      </c>
      <c r="I1102" s="0" t="str">
        <f aca="false">VLOOKUP(D1102, Товар!A:F, 3, 0)</f>
        <v>Горох желтый колотый</v>
      </c>
      <c r="J1102" s="3" t="str">
        <f aca="false">IF(AND(H1102="Заречный", F1102="Поступление",I1102=Товар!C$16),E1102,"")</f>
        <v/>
      </c>
      <c r="K1102" s="3" t="str">
        <f aca="false">IF(AND(H1102="Заречный", F1102="Продажа",I1102=Товар!C$16),E1102,"")</f>
        <v/>
      </c>
    </row>
    <row r="1103" customFormat="false" ht="13.8" hidden="false" customHeight="false" outlineLevel="0" collapsed="false">
      <c r="A1103" s="0" t="n">
        <v>1102</v>
      </c>
      <c r="B1103" s="2" t="n">
        <v>44350</v>
      </c>
      <c r="C1103" s="0" t="s">
        <v>19</v>
      </c>
      <c r="D1103" s="0" t="n">
        <v>35</v>
      </c>
      <c r="E1103" s="0" t="n">
        <v>53</v>
      </c>
      <c r="F1103" s="0" t="s">
        <v>11</v>
      </c>
      <c r="G1103" s="0" t="n">
        <v>55</v>
      </c>
      <c r="H1103" s="0" t="str">
        <f aca="false">VLOOKUP(C1103,Магазин!A:C,2,0)</f>
        <v>Первомайский</v>
      </c>
      <c r="I1103" s="0" t="str">
        <f aca="false">VLOOKUP(D1103, Товар!A:F, 3, 0)</f>
        <v>Горох желтый колотый</v>
      </c>
      <c r="J1103" s="3" t="str">
        <f aca="false">IF(AND(H1103="Заречный", F1103="Поступление",I1103=Товар!C$16),E1103,"")</f>
        <v/>
      </c>
      <c r="K1103" s="3" t="str">
        <f aca="false">IF(AND(H1103="Заречный", F1103="Продажа",I1103=Товар!C$16),E1103,"")</f>
        <v/>
      </c>
    </row>
    <row r="1104" customFormat="false" ht="13.8" hidden="false" customHeight="false" outlineLevel="0" collapsed="false">
      <c r="A1104" s="0" t="n">
        <v>1103</v>
      </c>
      <c r="B1104" s="2" t="n">
        <v>44350</v>
      </c>
      <c r="C1104" s="0" t="s">
        <v>19</v>
      </c>
      <c r="D1104" s="0" t="n">
        <v>37</v>
      </c>
      <c r="E1104" s="0" t="n">
        <v>180</v>
      </c>
      <c r="F1104" s="0" t="s">
        <v>10</v>
      </c>
      <c r="G1104" s="0" t="n">
        <v>50</v>
      </c>
      <c r="H1104" s="0" t="str">
        <f aca="false">VLOOKUP(C1104,Магазин!A:C,2,0)</f>
        <v>Первомайский</v>
      </c>
      <c r="I1104" s="0" t="str">
        <f aca="false">VLOOKUP(D1104, Товар!A:F, 3, 0)</f>
        <v>Хлопья овсяные Геркулес</v>
      </c>
      <c r="J1104" s="3" t="str">
        <f aca="false">IF(AND(H1104="Заречный", F1104="Поступление",I1104=Товар!C$16),E1104,"")</f>
        <v/>
      </c>
      <c r="K1104" s="3" t="str">
        <f aca="false">IF(AND(H1104="Заречный", F1104="Продажа",I1104=Товар!C$16),E1104,"")</f>
        <v/>
      </c>
    </row>
    <row r="1105" customFormat="false" ht="13.8" hidden="false" customHeight="false" outlineLevel="0" collapsed="false">
      <c r="A1105" s="0" t="n">
        <v>1104</v>
      </c>
      <c r="B1105" s="2" t="n">
        <v>44350</v>
      </c>
      <c r="C1105" s="0" t="s">
        <v>19</v>
      </c>
      <c r="D1105" s="0" t="n">
        <v>37</v>
      </c>
      <c r="E1105" s="0" t="n">
        <v>119</v>
      </c>
      <c r="F1105" s="0" t="s">
        <v>11</v>
      </c>
      <c r="G1105" s="0" t="n">
        <v>50</v>
      </c>
      <c r="H1105" s="0" t="str">
        <f aca="false">VLOOKUP(C1105,Магазин!A:C,2,0)</f>
        <v>Первомайский</v>
      </c>
      <c r="I1105" s="0" t="str">
        <f aca="false">VLOOKUP(D1105, Товар!A:F, 3, 0)</f>
        <v>Хлопья овсяные Геркулес</v>
      </c>
      <c r="J1105" s="3" t="str">
        <f aca="false">IF(AND(H1105="Заречный", F1105="Поступление",I1105=Товар!C$16),E1105,"")</f>
        <v/>
      </c>
      <c r="K1105" s="3" t="str">
        <f aca="false">IF(AND(H1105="Заречный", F1105="Продажа",I1105=Товар!C$16),E1105,"")</f>
        <v/>
      </c>
    </row>
    <row r="1106" customFormat="false" ht="13.8" hidden="false" customHeight="false" outlineLevel="0" collapsed="false">
      <c r="A1106" s="0" t="n">
        <v>1105</v>
      </c>
      <c r="B1106" s="2" t="n">
        <v>44350</v>
      </c>
      <c r="C1106" s="0" t="s">
        <v>19</v>
      </c>
      <c r="D1106" s="0" t="n">
        <v>38</v>
      </c>
      <c r="E1106" s="0" t="n">
        <v>170</v>
      </c>
      <c r="F1106" s="0" t="s">
        <v>10</v>
      </c>
      <c r="G1106" s="0" t="n">
        <v>70</v>
      </c>
      <c r="H1106" s="0" t="str">
        <f aca="false">VLOOKUP(C1106,Магазин!A:C,2,0)</f>
        <v>Первомайский</v>
      </c>
      <c r="I1106" s="0" t="str">
        <f aca="false">VLOOKUP(D1106, Товар!A:F, 3, 0)</f>
        <v>Хлопья 4 злака</v>
      </c>
      <c r="J1106" s="3" t="str">
        <f aca="false">IF(AND(H1106="Заречный", F1106="Поступление",I1106=Товар!C$16),E1106,"")</f>
        <v/>
      </c>
      <c r="K1106" s="3" t="str">
        <f aca="false">IF(AND(H1106="Заречный", F1106="Продажа",I1106=Товар!C$16),E1106,"")</f>
        <v/>
      </c>
    </row>
    <row r="1107" customFormat="false" ht="13.8" hidden="false" customHeight="false" outlineLevel="0" collapsed="false">
      <c r="A1107" s="0" t="n">
        <v>1106</v>
      </c>
      <c r="B1107" s="2" t="n">
        <v>44350</v>
      </c>
      <c r="C1107" s="0" t="s">
        <v>19</v>
      </c>
      <c r="D1107" s="0" t="n">
        <v>38</v>
      </c>
      <c r="E1107" s="0" t="n">
        <v>107</v>
      </c>
      <c r="F1107" s="0" t="s">
        <v>11</v>
      </c>
      <c r="G1107" s="0" t="n">
        <v>70</v>
      </c>
      <c r="H1107" s="0" t="str">
        <f aca="false">VLOOKUP(C1107,Магазин!A:C,2,0)</f>
        <v>Первомайский</v>
      </c>
      <c r="I1107" s="0" t="str">
        <f aca="false">VLOOKUP(D1107, Товар!A:F, 3, 0)</f>
        <v>Хлопья 4 злака</v>
      </c>
      <c r="J1107" s="3" t="str">
        <f aca="false">IF(AND(H1107="Заречный", F1107="Поступление",I1107=Товар!C$16),E1107,"")</f>
        <v/>
      </c>
      <c r="K1107" s="3" t="str">
        <f aca="false">IF(AND(H1107="Заречный", F1107="Продажа",I1107=Товар!C$16),E1107,"")</f>
        <v/>
      </c>
    </row>
    <row r="1108" customFormat="false" ht="13.8" hidden="false" customHeight="false" outlineLevel="0" collapsed="false">
      <c r="A1108" s="0" t="n">
        <v>1107</v>
      </c>
      <c r="B1108" s="2" t="n">
        <v>44350</v>
      </c>
      <c r="C1108" s="0" t="s">
        <v>19</v>
      </c>
      <c r="D1108" s="0" t="n">
        <v>39</v>
      </c>
      <c r="E1108" s="0" t="n">
        <v>180</v>
      </c>
      <c r="F1108" s="0" t="s">
        <v>10</v>
      </c>
      <c r="G1108" s="0" t="n">
        <v>95</v>
      </c>
      <c r="H1108" s="0" t="str">
        <f aca="false">VLOOKUP(C1108,Магазин!A:C,2,0)</f>
        <v>Первомайский</v>
      </c>
      <c r="I1108" s="0" t="str">
        <f aca="false">VLOOKUP(D1108, Товар!A:F, 3, 0)</f>
        <v>Кукурузные хлопья с сахаром</v>
      </c>
      <c r="J1108" s="3" t="str">
        <f aca="false">IF(AND(H1108="Заречный", F1108="Поступление",I1108=Товар!C$16),E1108,"")</f>
        <v/>
      </c>
      <c r="K1108" s="3" t="str">
        <f aca="false">IF(AND(H1108="Заречный", F1108="Продажа",I1108=Товар!C$16),E1108,"")</f>
        <v/>
      </c>
    </row>
    <row r="1109" customFormat="false" ht="13.8" hidden="false" customHeight="false" outlineLevel="0" collapsed="false">
      <c r="A1109" s="0" t="n">
        <v>1108</v>
      </c>
      <c r="B1109" s="2" t="n">
        <v>44350</v>
      </c>
      <c r="C1109" s="0" t="s">
        <v>19</v>
      </c>
      <c r="D1109" s="0" t="n">
        <v>39</v>
      </c>
      <c r="E1109" s="0" t="n">
        <v>144</v>
      </c>
      <c r="F1109" s="0" t="s">
        <v>11</v>
      </c>
      <c r="G1109" s="0" t="n">
        <v>95</v>
      </c>
      <c r="H1109" s="0" t="str">
        <f aca="false">VLOOKUP(C1109,Магазин!A:C,2,0)</f>
        <v>Первомайский</v>
      </c>
      <c r="I1109" s="0" t="str">
        <f aca="false">VLOOKUP(D1109, Товар!A:F, 3, 0)</f>
        <v>Кукурузные хлопья с сахаром</v>
      </c>
      <c r="J1109" s="3" t="str">
        <f aca="false">IF(AND(H1109="Заречный", F1109="Поступление",I1109=Товар!C$16),E1109,"")</f>
        <v/>
      </c>
      <c r="K1109" s="3" t="str">
        <f aca="false">IF(AND(H1109="Заречный", F1109="Продажа",I1109=Товар!C$16),E1109,"")</f>
        <v/>
      </c>
    </row>
    <row r="1110" customFormat="false" ht="13.8" hidden="false" customHeight="false" outlineLevel="0" collapsed="false">
      <c r="A1110" s="0" t="n">
        <v>1109</v>
      </c>
      <c r="B1110" s="2" t="n">
        <v>44350</v>
      </c>
      <c r="C1110" s="0" t="s">
        <v>19</v>
      </c>
      <c r="D1110" s="0" t="n">
        <v>40</v>
      </c>
      <c r="E1110" s="0" t="n">
        <v>180</v>
      </c>
      <c r="F1110" s="0" t="s">
        <v>10</v>
      </c>
      <c r="G1110" s="0" t="n">
        <v>15</v>
      </c>
      <c r="H1110" s="0" t="str">
        <f aca="false">VLOOKUP(C1110,Магазин!A:C,2,0)</f>
        <v>Первомайский</v>
      </c>
      <c r="I1110" s="0" t="str">
        <f aca="false">VLOOKUP(D1110, Товар!A:F, 3, 0)</f>
        <v>Соль каменная помол №1</v>
      </c>
      <c r="J1110" s="3" t="str">
        <f aca="false">IF(AND(H1110="Заречный", F1110="Поступление",I1110=Товар!C$16),E1110,"")</f>
        <v/>
      </c>
      <c r="K1110" s="3" t="str">
        <f aca="false">IF(AND(H1110="Заречный", F1110="Продажа",I1110=Товар!C$16),E1110,"")</f>
        <v/>
      </c>
    </row>
    <row r="1111" customFormat="false" ht="13.8" hidden="false" customHeight="false" outlineLevel="0" collapsed="false">
      <c r="A1111" s="0" t="n">
        <v>1110</v>
      </c>
      <c r="B1111" s="2" t="n">
        <v>44350</v>
      </c>
      <c r="C1111" s="0" t="s">
        <v>19</v>
      </c>
      <c r="D1111" s="0" t="n">
        <v>40</v>
      </c>
      <c r="E1111" s="0" t="n">
        <v>38</v>
      </c>
      <c r="F1111" s="0" t="s">
        <v>11</v>
      </c>
      <c r="G1111" s="0" t="n">
        <v>15</v>
      </c>
      <c r="H1111" s="0" t="str">
        <f aca="false">VLOOKUP(C1111,Магазин!A:C,2,0)</f>
        <v>Первомайский</v>
      </c>
      <c r="I1111" s="0" t="str">
        <f aca="false">VLOOKUP(D1111, Товар!A:F, 3, 0)</f>
        <v>Соль каменная помол №1</v>
      </c>
      <c r="J1111" s="3" t="str">
        <f aca="false">IF(AND(H1111="Заречный", F1111="Поступление",I1111=Товар!C$16),E1111,"")</f>
        <v/>
      </c>
      <c r="K1111" s="3" t="str">
        <f aca="false">IF(AND(H1111="Заречный", F1111="Продажа",I1111=Товар!C$16),E1111,"")</f>
        <v/>
      </c>
    </row>
    <row r="1112" customFormat="false" ht="13.8" hidden="false" customHeight="false" outlineLevel="0" collapsed="false">
      <c r="A1112" s="0" t="n">
        <v>1111</v>
      </c>
      <c r="B1112" s="2" t="n">
        <v>44350</v>
      </c>
      <c r="C1112" s="0" t="s">
        <v>19</v>
      </c>
      <c r="D1112" s="0" t="n">
        <v>41</v>
      </c>
      <c r="E1112" s="0" t="n">
        <v>180</v>
      </c>
      <c r="F1112" s="0" t="s">
        <v>10</v>
      </c>
      <c r="G1112" s="0" t="n">
        <v>35</v>
      </c>
      <c r="H1112" s="0" t="str">
        <f aca="false">VLOOKUP(C1112,Магазин!A:C,2,0)</f>
        <v>Первомайский</v>
      </c>
      <c r="I1112" s="0" t="str">
        <f aca="false">VLOOKUP(D1112, Товар!A:F, 3, 0)</f>
        <v>Соль поваренная Экстра</v>
      </c>
      <c r="J1112" s="3" t="str">
        <f aca="false">IF(AND(H1112="Заречный", F1112="Поступление",I1112=Товар!C$16),E1112,"")</f>
        <v/>
      </c>
      <c r="K1112" s="3" t="str">
        <f aca="false">IF(AND(H1112="Заречный", F1112="Продажа",I1112=Товар!C$16),E1112,"")</f>
        <v/>
      </c>
    </row>
    <row r="1113" customFormat="false" ht="13.8" hidden="false" customHeight="false" outlineLevel="0" collapsed="false">
      <c r="A1113" s="0" t="n">
        <v>1112</v>
      </c>
      <c r="B1113" s="2" t="n">
        <v>44350</v>
      </c>
      <c r="C1113" s="0" t="s">
        <v>19</v>
      </c>
      <c r="D1113" s="0" t="n">
        <v>41</v>
      </c>
      <c r="E1113" s="0" t="n">
        <v>25</v>
      </c>
      <c r="F1113" s="0" t="s">
        <v>11</v>
      </c>
      <c r="G1113" s="0" t="n">
        <v>35</v>
      </c>
      <c r="H1113" s="0" t="str">
        <f aca="false">VLOOKUP(C1113,Магазин!A:C,2,0)</f>
        <v>Первомайский</v>
      </c>
      <c r="I1113" s="0" t="str">
        <f aca="false">VLOOKUP(D1113, Товар!A:F, 3, 0)</f>
        <v>Соль поваренная Экстра</v>
      </c>
      <c r="J1113" s="3" t="str">
        <f aca="false">IF(AND(H1113="Заречный", F1113="Поступление",I1113=Товар!C$16),E1113,"")</f>
        <v/>
      </c>
      <c r="K1113" s="3" t="str">
        <f aca="false">IF(AND(H1113="Заречный", F1113="Продажа",I1113=Товар!C$16),E1113,"")</f>
        <v/>
      </c>
    </row>
    <row r="1114" customFormat="false" ht="13.8" hidden="false" customHeight="false" outlineLevel="0" collapsed="false">
      <c r="A1114" s="0" t="n">
        <v>1113</v>
      </c>
      <c r="B1114" s="2" t="n">
        <v>44350</v>
      </c>
      <c r="C1114" s="0" t="s">
        <v>19</v>
      </c>
      <c r="D1114" s="0" t="n">
        <v>42</v>
      </c>
      <c r="E1114" s="0" t="n">
        <v>180</v>
      </c>
      <c r="F1114" s="0" t="s">
        <v>10</v>
      </c>
      <c r="G1114" s="0" t="n">
        <v>90</v>
      </c>
      <c r="H1114" s="0" t="str">
        <f aca="false">VLOOKUP(C1114,Магазин!A:C,2,0)</f>
        <v>Первомайский</v>
      </c>
      <c r="I1114" s="0" t="str">
        <f aca="false">VLOOKUP(D1114, Товар!A:F, 3, 0)</f>
        <v>Крахмал картофельный</v>
      </c>
      <c r="J1114" s="3" t="str">
        <f aca="false">IF(AND(H1114="Заречный", F1114="Поступление",I1114=Товар!C$16),E1114,"")</f>
        <v/>
      </c>
      <c r="K1114" s="3" t="str">
        <f aca="false">IF(AND(H1114="Заречный", F1114="Продажа",I1114=Товар!C$16),E1114,"")</f>
        <v/>
      </c>
    </row>
    <row r="1115" customFormat="false" ht="13.8" hidden="false" customHeight="false" outlineLevel="0" collapsed="false">
      <c r="A1115" s="0" t="n">
        <v>1114</v>
      </c>
      <c r="B1115" s="2" t="n">
        <v>44350</v>
      </c>
      <c r="C1115" s="0" t="s">
        <v>19</v>
      </c>
      <c r="D1115" s="0" t="n">
        <v>42</v>
      </c>
      <c r="E1115" s="0" t="n">
        <v>21</v>
      </c>
      <c r="F1115" s="0" t="s">
        <v>11</v>
      </c>
      <c r="G1115" s="0" t="n">
        <v>90</v>
      </c>
      <c r="H1115" s="0" t="str">
        <f aca="false">VLOOKUP(C1115,Магазин!A:C,2,0)</f>
        <v>Первомайский</v>
      </c>
      <c r="I1115" s="0" t="str">
        <f aca="false">VLOOKUP(D1115, Товар!A:F, 3, 0)</f>
        <v>Крахмал картофельный</v>
      </c>
      <c r="J1115" s="3" t="str">
        <f aca="false">IF(AND(H1115="Заречный", F1115="Поступление",I1115=Товар!C$16),E1115,"")</f>
        <v/>
      </c>
      <c r="K1115" s="3" t="str">
        <f aca="false">IF(AND(H1115="Заречный", F1115="Продажа",I1115=Товар!C$16),E1115,"")</f>
        <v/>
      </c>
    </row>
    <row r="1116" customFormat="false" ht="13.8" hidden="false" customHeight="false" outlineLevel="0" collapsed="false">
      <c r="A1116" s="0" t="n">
        <v>1115</v>
      </c>
      <c r="B1116" s="2" t="n">
        <v>44350</v>
      </c>
      <c r="C1116" s="0" t="s">
        <v>19</v>
      </c>
      <c r="D1116" s="0" t="n">
        <v>43</v>
      </c>
      <c r="E1116" s="0" t="n">
        <v>170</v>
      </c>
      <c r="F1116" s="0" t="s">
        <v>10</v>
      </c>
      <c r="G1116" s="0" t="n">
        <v>40</v>
      </c>
      <c r="H1116" s="0" t="str">
        <f aca="false">VLOOKUP(C1116,Магазин!A:C,2,0)</f>
        <v>Первомайский</v>
      </c>
      <c r="I1116" s="0" t="str">
        <f aca="false">VLOOKUP(D1116, Товар!A:F, 3, 0)</f>
        <v>Сода пищевая</v>
      </c>
      <c r="J1116" s="3" t="str">
        <f aca="false">IF(AND(H1116="Заречный", F1116="Поступление",I1116=Товар!C$16),E1116,"")</f>
        <v/>
      </c>
      <c r="K1116" s="3" t="str">
        <f aca="false">IF(AND(H1116="Заречный", F1116="Продажа",I1116=Товар!C$16),E1116,"")</f>
        <v/>
      </c>
    </row>
    <row r="1117" customFormat="false" ht="13.8" hidden="false" customHeight="false" outlineLevel="0" collapsed="false">
      <c r="A1117" s="0" t="n">
        <v>1116</v>
      </c>
      <c r="B1117" s="2" t="n">
        <v>44350</v>
      </c>
      <c r="C1117" s="0" t="s">
        <v>19</v>
      </c>
      <c r="D1117" s="0" t="n">
        <v>43</v>
      </c>
      <c r="E1117" s="0" t="n">
        <v>17</v>
      </c>
      <c r="F1117" s="0" t="s">
        <v>11</v>
      </c>
      <c r="G1117" s="0" t="n">
        <v>40</v>
      </c>
      <c r="H1117" s="0" t="str">
        <f aca="false">VLOOKUP(C1117,Магазин!A:C,2,0)</f>
        <v>Первомайский</v>
      </c>
      <c r="I1117" s="0" t="str">
        <f aca="false">VLOOKUP(D1117, Товар!A:F, 3, 0)</f>
        <v>Сода пищевая</v>
      </c>
      <c r="J1117" s="3" t="str">
        <f aca="false">IF(AND(H1117="Заречный", F1117="Поступление",I1117=Товар!C$16),E1117,"")</f>
        <v/>
      </c>
      <c r="K1117" s="3" t="str">
        <f aca="false">IF(AND(H1117="Заречный", F1117="Продажа",I1117=Товар!C$16),E1117,"")</f>
        <v/>
      </c>
    </row>
    <row r="1118" customFormat="false" ht="13.8" hidden="false" customHeight="false" outlineLevel="0" collapsed="false">
      <c r="A1118" s="0" t="n">
        <v>1117</v>
      </c>
      <c r="B1118" s="2" t="n">
        <v>44350</v>
      </c>
      <c r="C1118" s="0" t="s">
        <v>20</v>
      </c>
      <c r="D1118" s="0" t="n">
        <v>17</v>
      </c>
      <c r="E1118" s="0" t="n">
        <v>180</v>
      </c>
      <c r="F1118" s="0" t="s">
        <v>10</v>
      </c>
      <c r="G1118" s="0" t="n">
        <v>95</v>
      </c>
      <c r="H1118" s="0" t="str">
        <f aca="false">VLOOKUP(C1118,Магазин!A:C,2,0)</f>
        <v>Заречный</v>
      </c>
      <c r="I1118" s="0" t="str">
        <f aca="false">VLOOKUP(D1118, Товар!A:F, 3, 0)</f>
        <v>Крупа гречневая ядрица</v>
      </c>
      <c r="J1118" s="3" t="str">
        <f aca="false">IF(AND(H1118="Заречный", F1118="Поступление",I1118=Товар!C$16),E1118,"")</f>
        <v/>
      </c>
      <c r="K1118" s="3" t="str">
        <f aca="false">IF(AND(H1118="Заречный", F1118="Продажа",I1118=Товар!C$16),E1118,"")</f>
        <v/>
      </c>
    </row>
    <row r="1119" customFormat="false" ht="13.8" hidden="false" customHeight="false" outlineLevel="0" collapsed="false">
      <c r="A1119" s="0" t="n">
        <v>1118</v>
      </c>
      <c r="B1119" s="2" t="n">
        <v>44350</v>
      </c>
      <c r="C1119" s="0" t="s">
        <v>20</v>
      </c>
      <c r="D1119" s="0" t="n">
        <v>17</v>
      </c>
      <c r="E1119" s="0" t="n">
        <v>85</v>
      </c>
      <c r="F1119" s="0" t="s">
        <v>11</v>
      </c>
      <c r="G1119" s="0" t="n">
        <v>95</v>
      </c>
      <c r="H1119" s="0" t="str">
        <f aca="false">VLOOKUP(C1119,Магазин!A:C,2,0)</f>
        <v>Заречный</v>
      </c>
      <c r="I1119" s="0" t="str">
        <f aca="false">VLOOKUP(D1119, Товар!A:F, 3, 0)</f>
        <v>Крупа гречневая ядрица</v>
      </c>
      <c r="J1119" s="3" t="str">
        <f aca="false">IF(AND(H1119="Заречный", F1119="Поступление",I1119=Товар!C$16),E1119,"")</f>
        <v/>
      </c>
      <c r="K1119" s="3" t="str">
        <f aca="false">IF(AND(H1119="Заречный", F1119="Продажа",I1119=Товар!C$16),E1119,"")</f>
        <v/>
      </c>
    </row>
    <row r="1120" customFormat="false" ht="13.8" hidden="false" customHeight="false" outlineLevel="0" collapsed="false">
      <c r="A1120" s="0" t="n">
        <v>1119</v>
      </c>
      <c r="B1120" s="2" t="n">
        <v>44350</v>
      </c>
      <c r="C1120" s="0" t="s">
        <v>20</v>
      </c>
      <c r="D1120" s="0" t="n">
        <v>19</v>
      </c>
      <c r="E1120" s="0" t="n">
        <v>180</v>
      </c>
      <c r="F1120" s="0" t="s">
        <v>10</v>
      </c>
      <c r="G1120" s="0" t="n">
        <v>90</v>
      </c>
      <c r="H1120" s="0" t="str">
        <f aca="false">VLOOKUP(C1120,Магазин!A:C,2,0)</f>
        <v>Заречный</v>
      </c>
      <c r="I1120" s="0" t="str">
        <f aca="false">VLOOKUP(D1120, Товар!A:F, 3, 0)</f>
        <v>Крупа пшено</v>
      </c>
      <c r="J1120" s="3" t="str">
        <f aca="false">IF(AND(H1120="Заречный", F1120="Поступление",I1120=Товар!C$16),E1120,"")</f>
        <v/>
      </c>
      <c r="K1120" s="3" t="str">
        <f aca="false">IF(AND(H1120="Заречный", F1120="Продажа",I1120=Товар!C$16),E1120,"")</f>
        <v/>
      </c>
    </row>
    <row r="1121" customFormat="false" ht="13.8" hidden="false" customHeight="false" outlineLevel="0" collapsed="false">
      <c r="A1121" s="0" t="n">
        <v>1120</v>
      </c>
      <c r="B1121" s="2" t="n">
        <v>44350</v>
      </c>
      <c r="C1121" s="0" t="s">
        <v>20</v>
      </c>
      <c r="D1121" s="0" t="n">
        <v>19</v>
      </c>
      <c r="E1121" s="0" t="n">
        <v>55</v>
      </c>
      <c r="F1121" s="0" t="s">
        <v>11</v>
      </c>
      <c r="G1121" s="0" t="n">
        <v>90</v>
      </c>
      <c r="H1121" s="0" t="str">
        <f aca="false">VLOOKUP(C1121,Магазин!A:C,2,0)</f>
        <v>Заречный</v>
      </c>
      <c r="I1121" s="0" t="str">
        <f aca="false">VLOOKUP(D1121, Товар!A:F, 3, 0)</f>
        <v>Крупа пшено</v>
      </c>
      <c r="J1121" s="3" t="str">
        <f aca="false">IF(AND(H1121="Заречный", F1121="Поступление",I1121=Товар!C$16),E1121,"")</f>
        <v/>
      </c>
      <c r="K1121" s="3" t="str">
        <f aca="false">IF(AND(H1121="Заречный", F1121="Продажа",I1121=Товар!C$16),E1121,"")</f>
        <v/>
      </c>
    </row>
    <row r="1122" customFormat="false" ht="13.8" hidden="false" customHeight="false" outlineLevel="0" collapsed="false">
      <c r="A1122" s="0" t="n">
        <v>1121</v>
      </c>
      <c r="B1122" s="2" t="n">
        <v>44350</v>
      </c>
      <c r="C1122" s="0" t="s">
        <v>20</v>
      </c>
      <c r="D1122" s="0" t="n">
        <v>20</v>
      </c>
      <c r="E1122" s="0" t="n">
        <v>170</v>
      </c>
      <c r="F1122" s="0" t="s">
        <v>10</v>
      </c>
      <c r="G1122" s="0" t="n">
        <v>80</v>
      </c>
      <c r="H1122" s="0" t="str">
        <f aca="false">VLOOKUP(C1122,Магазин!A:C,2,0)</f>
        <v>Заречный</v>
      </c>
      <c r="I1122" s="0" t="str">
        <f aca="false">VLOOKUP(D1122, Товар!A:F, 3, 0)</f>
        <v>Крупа перловая</v>
      </c>
      <c r="J1122" s="3" t="str">
        <f aca="false">IF(AND(H1122="Заречный", F1122="Поступление",I1122=Товар!C$16),E1122,"")</f>
        <v/>
      </c>
      <c r="K1122" s="3" t="str">
        <f aca="false">IF(AND(H1122="Заречный", F1122="Продажа",I1122=Товар!C$16),E1122,"")</f>
        <v/>
      </c>
    </row>
    <row r="1123" customFormat="false" ht="13.8" hidden="false" customHeight="false" outlineLevel="0" collapsed="false">
      <c r="A1123" s="0" t="n">
        <v>1122</v>
      </c>
      <c r="B1123" s="2" t="n">
        <v>44350</v>
      </c>
      <c r="C1123" s="0" t="s">
        <v>20</v>
      </c>
      <c r="D1123" s="0" t="n">
        <v>20</v>
      </c>
      <c r="E1123" s="0" t="n">
        <v>57</v>
      </c>
      <c r="F1123" s="0" t="s">
        <v>11</v>
      </c>
      <c r="G1123" s="0" t="n">
        <v>80</v>
      </c>
      <c r="H1123" s="0" t="str">
        <f aca="false">VLOOKUP(C1123,Магазин!A:C,2,0)</f>
        <v>Заречный</v>
      </c>
      <c r="I1123" s="0" t="str">
        <f aca="false">VLOOKUP(D1123, Товар!A:F, 3, 0)</f>
        <v>Крупа перловая</v>
      </c>
      <c r="J1123" s="3" t="str">
        <f aca="false">IF(AND(H1123="Заречный", F1123="Поступление",I1123=Товар!C$16),E1123,"")</f>
        <v/>
      </c>
      <c r="K1123" s="3" t="str">
        <f aca="false">IF(AND(H1123="Заречный", F1123="Продажа",I1123=Товар!C$16),E1123,"")</f>
        <v/>
      </c>
    </row>
    <row r="1124" customFormat="false" ht="13.8" hidden="false" customHeight="false" outlineLevel="0" collapsed="false">
      <c r="A1124" s="0" t="n">
        <v>1123</v>
      </c>
      <c r="B1124" s="2" t="n">
        <v>44350</v>
      </c>
      <c r="C1124" s="0" t="s">
        <v>20</v>
      </c>
      <c r="D1124" s="0" t="n">
        <v>21</v>
      </c>
      <c r="E1124" s="0" t="n">
        <v>180</v>
      </c>
      <c r="F1124" s="0" t="s">
        <v>10</v>
      </c>
      <c r="G1124" s="0" t="n">
        <v>105</v>
      </c>
      <c r="H1124" s="0" t="str">
        <f aca="false">VLOOKUP(C1124,Магазин!A:C,2,0)</f>
        <v>Заречный</v>
      </c>
      <c r="I1124" s="0" t="str">
        <f aca="false">VLOOKUP(D1124, Товар!A:F, 3, 0)</f>
        <v>Рис круглозерный</v>
      </c>
      <c r="J1124" s="3" t="str">
        <f aca="false">IF(AND(H1124="Заречный", F1124="Поступление",I1124=Товар!C$16),E1124,"")</f>
        <v/>
      </c>
      <c r="K1124" s="3" t="str">
        <f aca="false">IF(AND(H1124="Заречный", F1124="Продажа",I1124=Товар!C$16),E1124,"")</f>
        <v/>
      </c>
    </row>
    <row r="1125" customFormat="false" ht="13.8" hidden="false" customHeight="false" outlineLevel="0" collapsed="false">
      <c r="A1125" s="0" t="n">
        <v>1124</v>
      </c>
      <c r="B1125" s="2" t="n">
        <v>44350</v>
      </c>
      <c r="C1125" s="0" t="s">
        <v>20</v>
      </c>
      <c r="D1125" s="0" t="n">
        <v>21</v>
      </c>
      <c r="E1125" s="0" t="n">
        <v>78</v>
      </c>
      <c r="F1125" s="0" t="s">
        <v>11</v>
      </c>
      <c r="G1125" s="0" t="n">
        <v>105</v>
      </c>
      <c r="H1125" s="0" t="str">
        <f aca="false">VLOOKUP(C1125,Магазин!A:C,2,0)</f>
        <v>Заречный</v>
      </c>
      <c r="I1125" s="0" t="str">
        <f aca="false">VLOOKUP(D1125, Товар!A:F, 3, 0)</f>
        <v>Рис круглозерный</v>
      </c>
      <c r="J1125" s="3" t="str">
        <f aca="false">IF(AND(H1125="Заречный", F1125="Поступление",I1125=Товар!C$16),E1125,"")</f>
        <v/>
      </c>
      <c r="K1125" s="3" t="str">
        <f aca="false">IF(AND(H1125="Заречный", F1125="Продажа",I1125=Товар!C$16),E1125,"")</f>
        <v/>
      </c>
    </row>
    <row r="1126" customFormat="false" ht="13.8" hidden="false" customHeight="false" outlineLevel="0" collapsed="false">
      <c r="A1126" s="0" t="n">
        <v>1125</v>
      </c>
      <c r="B1126" s="2" t="n">
        <v>44350</v>
      </c>
      <c r="C1126" s="0" t="s">
        <v>20</v>
      </c>
      <c r="D1126" s="0" t="n">
        <v>22</v>
      </c>
      <c r="E1126" s="0" t="n">
        <v>180</v>
      </c>
      <c r="F1126" s="0" t="s">
        <v>10</v>
      </c>
      <c r="G1126" s="0" t="n">
        <v>115</v>
      </c>
      <c r="H1126" s="0" t="str">
        <f aca="false">VLOOKUP(C1126,Магазин!A:C,2,0)</f>
        <v>Заречный</v>
      </c>
      <c r="I1126" s="0" t="str">
        <f aca="false">VLOOKUP(D1126, Товар!A:F, 3, 0)</f>
        <v>Рис длиннозерный</v>
      </c>
      <c r="J1126" s="3" t="str">
        <f aca="false">IF(AND(H1126="Заречный", F1126="Поступление",I1126=Товар!C$16),E1126,"")</f>
        <v/>
      </c>
      <c r="K1126" s="3" t="str">
        <f aca="false">IF(AND(H1126="Заречный", F1126="Продажа",I1126=Товар!C$16),E1126,"")</f>
        <v/>
      </c>
    </row>
    <row r="1127" customFormat="false" ht="13.8" hidden="false" customHeight="false" outlineLevel="0" collapsed="false">
      <c r="A1127" s="0" t="n">
        <v>1126</v>
      </c>
      <c r="B1127" s="2" t="n">
        <v>44350</v>
      </c>
      <c r="C1127" s="0" t="s">
        <v>20</v>
      </c>
      <c r="D1127" s="0" t="n">
        <v>22</v>
      </c>
      <c r="E1127" s="0" t="n">
        <v>71</v>
      </c>
      <c r="F1127" s="0" t="s">
        <v>11</v>
      </c>
      <c r="G1127" s="0" t="n">
        <v>115</v>
      </c>
      <c r="H1127" s="0" t="str">
        <f aca="false">VLOOKUP(C1127,Магазин!A:C,2,0)</f>
        <v>Заречный</v>
      </c>
      <c r="I1127" s="0" t="str">
        <f aca="false">VLOOKUP(D1127, Товар!A:F, 3, 0)</f>
        <v>Рис длиннозерный</v>
      </c>
      <c r="J1127" s="3" t="str">
        <f aca="false">IF(AND(H1127="Заречный", F1127="Поступление",I1127=Товар!C$16),E1127,"")</f>
        <v/>
      </c>
      <c r="K1127" s="3" t="str">
        <f aca="false">IF(AND(H1127="Заречный", F1127="Продажа",I1127=Товар!C$16),E1127,"")</f>
        <v/>
      </c>
    </row>
    <row r="1128" customFormat="false" ht="13.8" hidden="false" customHeight="false" outlineLevel="0" collapsed="false">
      <c r="A1128" s="0" t="n">
        <v>1127</v>
      </c>
      <c r="B1128" s="2" t="n">
        <v>44350</v>
      </c>
      <c r="C1128" s="0" t="s">
        <v>20</v>
      </c>
      <c r="D1128" s="0" t="n">
        <v>23</v>
      </c>
      <c r="E1128" s="0" t="n">
        <v>180</v>
      </c>
      <c r="F1128" s="0" t="s">
        <v>10</v>
      </c>
      <c r="G1128" s="0" t="n">
        <v>120</v>
      </c>
      <c r="H1128" s="0" t="str">
        <f aca="false">VLOOKUP(C1128,Магазин!A:C,2,0)</f>
        <v>Заречный</v>
      </c>
      <c r="I1128" s="0" t="str">
        <f aca="false">VLOOKUP(D1128, Товар!A:F, 3, 0)</f>
        <v>Бурый рис</v>
      </c>
      <c r="J1128" s="3" t="str">
        <f aca="false">IF(AND(H1128="Заречный", F1128="Поступление",I1128=Товар!C$16),E1128,"")</f>
        <v/>
      </c>
      <c r="K1128" s="3" t="str">
        <f aca="false">IF(AND(H1128="Заречный", F1128="Продажа",I1128=Товар!C$16),E1128,"")</f>
        <v/>
      </c>
    </row>
    <row r="1129" customFormat="false" ht="13.8" hidden="false" customHeight="false" outlineLevel="0" collapsed="false">
      <c r="A1129" s="0" t="n">
        <v>1128</v>
      </c>
      <c r="B1129" s="2" t="n">
        <v>44350</v>
      </c>
      <c r="C1129" s="0" t="s">
        <v>20</v>
      </c>
      <c r="D1129" s="0" t="n">
        <v>23</v>
      </c>
      <c r="E1129" s="0" t="n">
        <v>15</v>
      </c>
      <c r="F1129" s="0" t="s">
        <v>11</v>
      </c>
      <c r="G1129" s="0" t="n">
        <v>120</v>
      </c>
      <c r="H1129" s="0" t="str">
        <f aca="false">VLOOKUP(C1129,Магазин!A:C,2,0)</f>
        <v>Заречный</v>
      </c>
      <c r="I1129" s="0" t="str">
        <f aca="false">VLOOKUP(D1129, Товар!A:F, 3, 0)</f>
        <v>Бурый рис</v>
      </c>
      <c r="J1129" s="3" t="str">
        <f aca="false">IF(AND(H1129="Заречный", F1129="Поступление",I1129=Товар!C$16),E1129,"")</f>
        <v/>
      </c>
      <c r="K1129" s="3" t="str">
        <f aca="false">IF(AND(H1129="Заречный", F1129="Продажа",I1129=Товар!C$16),E1129,"")</f>
        <v/>
      </c>
    </row>
    <row r="1130" customFormat="false" ht="13.8" hidden="false" customHeight="false" outlineLevel="0" collapsed="false">
      <c r="A1130" s="0" t="n">
        <v>1129</v>
      </c>
      <c r="B1130" s="2" t="n">
        <v>44350</v>
      </c>
      <c r="C1130" s="0" t="s">
        <v>20</v>
      </c>
      <c r="D1130" s="0" t="n">
        <v>35</v>
      </c>
      <c r="E1130" s="0" t="n">
        <v>180</v>
      </c>
      <c r="F1130" s="0" t="s">
        <v>10</v>
      </c>
      <c r="G1130" s="0" t="n">
        <v>55</v>
      </c>
      <c r="H1130" s="0" t="str">
        <f aca="false">VLOOKUP(C1130,Магазин!A:C,2,0)</f>
        <v>Заречный</v>
      </c>
      <c r="I1130" s="0" t="str">
        <f aca="false">VLOOKUP(D1130, Товар!A:F, 3, 0)</f>
        <v>Горох желтый колотый</v>
      </c>
      <c r="J1130" s="3" t="str">
        <f aca="false">IF(AND(H1130="Заречный", F1130="Поступление",I1130=Товар!C$16),E1130,"")</f>
        <v/>
      </c>
      <c r="K1130" s="3" t="str">
        <f aca="false">IF(AND(H1130="Заречный", F1130="Продажа",I1130=Товар!C$16),E1130,"")</f>
        <v/>
      </c>
    </row>
    <row r="1131" customFormat="false" ht="13.8" hidden="false" customHeight="false" outlineLevel="0" collapsed="false">
      <c r="A1131" s="0" t="n">
        <v>1130</v>
      </c>
      <c r="B1131" s="2" t="n">
        <v>44350</v>
      </c>
      <c r="C1131" s="0" t="s">
        <v>20</v>
      </c>
      <c r="D1131" s="0" t="n">
        <v>35</v>
      </c>
      <c r="E1131" s="0" t="n">
        <v>54</v>
      </c>
      <c r="F1131" s="0" t="s">
        <v>11</v>
      </c>
      <c r="G1131" s="0" t="n">
        <v>55</v>
      </c>
      <c r="H1131" s="0" t="str">
        <f aca="false">VLOOKUP(C1131,Магазин!A:C,2,0)</f>
        <v>Заречный</v>
      </c>
      <c r="I1131" s="0" t="str">
        <f aca="false">VLOOKUP(D1131, Товар!A:F, 3, 0)</f>
        <v>Горох желтый колотый</v>
      </c>
      <c r="J1131" s="3" t="str">
        <f aca="false">IF(AND(H1131="Заречный", F1131="Поступление",I1131=Товар!C$16),E1131,"")</f>
        <v/>
      </c>
      <c r="K1131" s="3" t="str">
        <f aca="false">IF(AND(H1131="Заречный", F1131="Продажа",I1131=Товар!C$16),E1131,"")</f>
        <v/>
      </c>
    </row>
    <row r="1132" customFormat="false" ht="13.8" hidden="false" customHeight="false" outlineLevel="0" collapsed="false">
      <c r="A1132" s="0" t="n">
        <v>1131</v>
      </c>
      <c r="B1132" s="2" t="n">
        <v>44350</v>
      </c>
      <c r="C1132" s="0" t="s">
        <v>20</v>
      </c>
      <c r="D1132" s="0" t="n">
        <v>37</v>
      </c>
      <c r="E1132" s="0" t="n">
        <v>170</v>
      </c>
      <c r="F1132" s="0" t="s">
        <v>10</v>
      </c>
      <c r="G1132" s="0" t="n">
        <v>50</v>
      </c>
      <c r="H1132" s="0" t="str">
        <f aca="false">VLOOKUP(C1132,Магазин!A:C,2,0)</f>
        <v>Заречный</v>
      </c>
      <c r="I1132" s="0" t="str">
        <f aca="false">VLOOKUP(D1132, Товар!A:F, 3, 0)</f>
        <v>Хлопья овсяные Геркулес</v>
      </c>
      <c r="J1132" s="3" t="str">
        <f aca="false">IF(AND(H1132="Заречный", F1132="Поступление",I1132=Товар!C$16),E1132,"")</f>
        <v/>
      </c>
      <c r="K1132" s="3" t="str">
        <f aca="false">IF(AND(H1132="Заречный", F1132="Продажа",I1132=Товар!C$16),E1132,"")</f>
        <v/>
      </c>
    </row>
    <row r="1133" customFormat="false" ht="13.8" hidden="false" customHeight="false" outlineLevel="0" collapsed="false">
      <c r="A1133" s="0" t="n">
        <v>1132</v>
      </c>
      <c r="B1133" s="2" t="n">
        <v>44350</v>
      </c>
      <c r="C1133" s="0" t="s">
        <v>20</v>
      </c>
      <c r="D1133" s="0" t="n">
        <v>37</v>
      </c>
      <c r="E1133" s="0" t="n">
        <v>135</v>
      </c>
      <c r="F1133" s="0" t="s">
        <v>11</v>
      </c>
      <c r="G1133" s="0" t="n">
        <v>50</v>
      </c>
      <c r="H1133" s="0" t="str">
        <f aca="false">VLOOKUP(C1133,Магазин!A:C,2,0)</f>
        <v>Заречный</v>
      </c>
      <c r="I1133" s="0" t="str">
        <f aca="false">VLOOKUP(D1133, Товар!A:F, 3, 0)</f>
        <v>Хлопья овсяные Геркулес</v>
      </c>
      <c r="J1133" s="3" t="str">
        <f aca="false">IF(AND(H1133="Заречный", F1133="Поступление",I1133=Товар!C$16),E1133,"")</f>
        <v/>
      </c>
      <c r="K1133" s="3" t="str">
        <f aca="false">IF(AND(H1133="Заречный", F1133="Продажа",I1133=Товар!C$16),E1133,"")</f>
        <v/>
      </c>
    </row>
    <row r="1134" customFormat="false" ht="13.8" hidden="false" customHeight="false" outlineLevel="0" collapsed="false">
      <c r="A1134" s="0" t="n">
        <v>1133</v>
      </c>
      <c r="B1134" s="2" t="n">
        <v>44350</v>
      </c>
      <c r="C1134" s="0" t="s">
        <v>20</v>
      </c>
      <c r="D1134" s="0" t="n">
        <v>38</v>
      </c>
      <c r="E1134" s="0" t="n">
        <v>180</v>
      </c>
      <c r="F1134" s="0" t="s">
        <v>10</v>
      </c>
      <c r="G1134" s="0" t="n">
        <v>70</v>
      </c>
      <c r="H1134" s="0" t="str">
        <f aca="false">VLOOKUP(C1134,Магазин!A:C,2,0)</f>
        <v>Заречный</v>
      </c>
      <c r="I1134" s="0" t="str">
        <f aca="false">VLOOKUP(D1134, Товар!A:F, 3, 0)</f>
        <v>Хлопья 4 злака</v>
      </c>
      <c r="J1134" s="3" t="str">
        <f aca="false">IF(AND(H1134="Заречный", F1134="Поступление",I1134=Товар!C$16),E1134,"")</f>
        <v/>
      </c>
      <c r="K1134" s="3" t="str">
        <f aca="false">IF(AND(H1134="Заречный", F1134="Продажа",I1134=Товар!C$16),E1134,"")</f>
        <v/>
      </c>
    </row>
    <row r="1135" customFormat="false" ht="13.8" hidden="false" customHeight="false" outlineLevel="0" collapsed="false">
      <c r="A1135" s="0" t="n">
        <v>1134</v>
      </c>
      <c r="B1135" s="2" t="n">
        <v>44350</v>
      </c>
      <c r="C1135" s="0" t="s">
        <v>20</v>
      </c>
      <c r="D1135" s="0" t="n">
        <v>38</v>
      </c>
      <c r="E1135" s="0" t="n">
        <v>86</v>
      </c>
      <c r="F1135" s="0" t="s">
        <v>11</v>
      </c>
      <c r="G1135" s="0" t="n">
        <v>70</v>
      </c>
      <c r="H1135" s="0" t="str">
        <f aca="false">VLOOKUP(C1135,Магазин!A:C,2,0)</f>
        <v>Заречный</v>
      </c>
      <c r="I1135" s="0" t="str">
        <f aca="false">VLOOKUP(D1135, Товар!A:F, 3, 0)</f>
        <v>Хлопья 4 злака</v>
      </c>
      <c r="J1135" s="3" t="str">
        <f aca="false">IF(AND(H1135="Заречный", F1135="Поступление",I1135=Товар!C$16),E1135,"")</f>
        <v/>
      </c>
      <c r="K1135" s="3" t="str">
        <f aca="false">IF(AND(H1135="Заречный", F1135="Продажа",I1135=Товар!C$16),E1135,"")</f>
        <v/>
      </c>
    </row>
    <row r="1136" customFormat="false" ht="13.8" hidden="false" customHeight="false" outlineLevel="0" collapsed="false">
      <c r="A1136" s="0" t="n">
        <v>1135</v>
      </c>
      <c r="B1136" s="2" t="n">
        <v>44350</v>
      </c>
      <c r="C1136" s="0" t="s">
        <v>20</v>
      </c>
      <c r="D1136" s="0" t="n">
        <v>39</v>
      </c>
      <c r="E1136" s="0" t="n">
        <v>180</v>
      </c>
      <c r="F1136" s="0" t="s">
        <v>10</v>
      </c>
      <c r="G1136" s="0" t="n">
        <v>95</v>
      </c>
      <c r="H1136" s="0" t="str">
        <f aca="false">VLOOKUP(C1136,Магазин!A:C,2,0)</f>
        <v>Заречный</v>
      </c>
      <c r="I1136" s="0" t="str">
        <f aca="false">VLOOKUP(D1136, Товар!A:F, 3, 0)</f>
        <v>Кукурузные хлопья с сахаром</v>
      </c>
      <c r="J1136" s="3" t="str">
        <f aca="false">IF(AND(H1136="Заречный", F1136="Поступление",I1136=Товар!C$16),E1136,"")</f>
        <v/>
      </c>
      <c r="K1136" s="3" t="str">
        <f aca="false">IF(AND(H1136="Заречный", F1136="Продажа",I1136=Товар!C$16),E1136,"")</f>
        <v/>
      </c>
    </row>
    <row r="1137" customFormat="false" ht="13.8" hidden="false" customHeight="false" outlineLevel="0" collapsed="false">
      <c r="A1137" s="0" t="n">
        <v>1136</v>
      </c>
      <c r="B1137" s="2" t="n">
        <v>44350</v>
      </c>
      <c r="C1137" s="0" t="s">
        <v>20</v>
      </c>
      <c r="D1137" s="0" t="n">
        <v>39</v>
      </c>
      <c r="E1137" s="0" t="n">
        <v>148</v>
      </c>
      <c r="F1137" s="0" t="s">
        <v>11</v>
      </c>
      <c r="G1137" s="0" t="n">
        <v>95</v>
      </c>
      <c r="H1137" s="0" t="str">
        <f aca="false">VLOOKUP(C1137,Магазин!A:C,2,0)</f>
        <v>Заречный</v>
      </c>
      <c r="I1137" s="0" t="str">
        <f aca="false">VLOOKUP(D1137, Товар!A:F, 3, 0)</f>
        <v>Кукурузные хлопья с сахаром</v>
      </c>
      <c r="J1137" s="3" t="str">
        <f aca="false">IF(AND(H1137="Заречный", F1137="Поступление",I1137=Товар!C$16),E1137,"")</f>
        <v/>
      </c>
      <c r="K1137" s="3" t="str">
        <f aca="false">IF(AND(H1137="Заречный", F1137="Продажа",I1137=Товар!C$16),E1137,"")</f>
        <v/>
      </c>
    </row>
    <row r="1138" customFormat="false" ht="13.8" hidden="false" customHeight="false" outlineLevel="0" collapsed="false">
      <c r="A1138" s="0" t="n">
        <v>1137</v>
      </c>
      <c r="B1138" s="2" t="n">
        <v>44350</v>
      </c>
      <c r="C1138" s="0" t="s">
        <v>20</v>
      </c>
      <c r="D1138" s="0" t="n">
        <v>40</v>
      </c>
      <c r="E1138" s="0" t="n">
        <v>170</v>
      </c>
      <c r="F1138" s="0" t="s">
        <v>10</v>
      </c>
      <c r="G1138" s="0" t="n">
        <v>15</v>
      </c>
      <c r="H1138" s="0" t="str">
        <f aca="false">VLOOKUP(C1138,Магазин!A:C,2,0)</f>
        <v>Заречный</v>
      </c>
      <c r="I1138" s="0" t="str">
        <f aca="false">VLOOKUP(D1138, Товар!A:F, 3, 0)</f>
        <v>Соль каменная помол №1</v>
      </c>
      <c r="J1138" s="3" t="str">
        <f aca="false">IF(AND(H1138="Заречный", F1138="Поступление",I1138=Товар!C$16),E1138,"")</f>
        <v/>
      </c>
      <c r="K1138" s="3" t="str">
        <f aca="false">IF(AND(H1138="Заречный", F1138="Продажа",I1138=Товар!C$16),E1138,"")</f>
        <v/>
      </c>
    </row>
    <row r="1139" customFormat="false" ht="13.8" hidden="false" customHeight="false" outlineLevel="0" collapsed="false">
      <c r="A1139" s="0" t="n">
        <v>1138</v>
      </c>
      <c r="B1139" s="2" t="n">
        <v>44350</v>
      </c>
      <c r="C1139" s="0" t="s">
        <v>20</v>
      </c>
      <c r="D1139" s="0" t="n">
        <v>40</v>
      </c>
      <c r="E1139" s="0" t="n">
        <v>47</v>
      </c>
      <c r="F1139" s="0" t="s">
        <v>11</v>
      </c>
      <c r="G1139" s="0" t="n">
        <v>15</v>
      </c>
      <c r="H1139" s="0" t="str">
        <f aca="false">VLOOKUP(C1139,Магазин!A:C,2,0)</f>
        <v>Заречный</v>
      </c>
      <c r="I1139" s="0" t="str">
        <f aca="false">VLOOKUP(D1139, Товар!A:F, 3, 0)</f>
        <v>Соль каменная помол №1</v>
      </c>
      <c r="J1139" s="3" t="str">
        <f aca="false">IF(AND(H1139="Заречный", F1139="Поступление",I1139=Товар!C$16),E1139,"")</f>
        <v/>
      </c>
      <c r="K1139" s="3" t="str">
        <f aca="false">IF(AND(H1139="Заречный", F1139="Продажа",I1139=Товар!C$16),E1139,"")</f>
        <v/>
      </c>
    </row>
    <row r="1140" customFormat="false" ht="13.8" hidden="false" customHeight="false" outlineLevel="0" collapsed="false">
      <c r="A1140" s="0" t="n">
        <v>1139</v>
      </c>
      <c r="B1140" s="2" t="n">
        <v>44350</v>
      </c>
      <c r="C1140" s="0" t="s">
        <v>20</v>
      </c>
      <c r="D1140" s="0" t="n">
        <v>41</v>
      </c>
      <c r="E1140" s="0" t="n">
        <v>180</v>
      </c>
      <c r="F1140" s="0" t="s">
        <v>10</v>
      </c>
      <c r="G1140" s="0" t="n">
        <v>35</v>
      </c>
      <c r="H1140" s="0" t="str">
        <f aca="false">VLOOKUP(C1140,Магазин!A:C,2,0)</f>
        <v>Заречный</v>
      </c>
      <c r="I1140" s="0" t="str">
        <f aca="false">VLOOKUP(D1140, Товар!A:F, 3, 0)</f>
        <v>Соль поваренная Экстра</v>
      </c>
      <c r="J1140" s="3" t="str">
        <f aca="false">IF(AND(H1140="Заречный", F1140="Поступление",I1140=Товар!C$16),E1140,"")</f>
        <v/>
      </c>
      <c r="K1140" s="3" t="str">
        <f aca="false">IF(AND(H1140="Заречный", F1140="Продажа",I1140=Товар!C$16),E1140,"")</f>
        <v/>
      </c>
    </row>
    <row r="1141" customFormat="false" ht="13.8" hidden="false" customHeight="false" outlineLevel="0" collapsed="false">
      <c r="A1141" s="0" t="n">
        <v>1140</v>
      </c>
      <c r="B1141" s="2" t="n">
        <v>44350</v>
      </c>
      <c r="C1141" s="0" t="s">
        <v>20</v>
      </c>
      <c r="D1141" s="0" t="n">
        <v>41</v>
      </c>
      <c r="E1141" s="0" t="n">
        <v>18</v>
      </c>
      <c r="F1141" s="0" t="s">
        <v>11</v>
      </c>
      <c r="G1141" s="0" t="n">
        <v>35</v>
      </c>
      <c r="H1141" s="0" t="str">
        <f aca="false">VLOOKUP(C1141,Магазин!A:C,2,0)</f>
        <v>Заречный</v>
      </c>
      <c r="I1141" s="0" t="str">
        <f aca="false">VLOOKUP(D1141, Товар!A:F, 3, 0)</f>
        <v>Соль поваренная Экстра</v>
      </c>
      <c r="J1141" s="3" t="str">
        <f aca="false">IF(AND(H1141="Заречный", F1141="Поступление",I1141=Товар!C$16),E1141,"")</f>
        <v/>
      </c>
      <c r="K1141" s="3" t="str">
        <f aca="false">IF(AND(H1141="Заречный", F1141="Продажа",I1141=Товар!C$16),E1141,"")</f>
        <v/>
      </c>
    </row>
    <row r="1142" customFormat="false" ht="13.8" hidden="false" customHeight="false" outlineLevel="0" collapsed="false">
      <c r="A1142" s="0" t="n">
        <v>1141</v>
      </c>
      <c r="B1142" s="2" t="n">
        <v>44350</v>
      </c>
      <c r="C1142" s="0" t="s">
        <v>20</v>
      </c>
      <c r="D1142" s="0" t="n">
        <v>42</v>
      </c>
      <c r="E1142" s="0" t="n">
        <v>180</v>
      </c>
      <c r="F1142" s="0" t="s">
        <v>10</v>
      </c>
      <c r="G1142" s="0" t="n">
        <v>90</v>
      </c>
      <c r="H1142" s="0" t="str">
        <f aca="false">VLOOKUP(C1142,Магазин!A:C,2,0)</f>
        <v>Заречный</v>
      </c>
      <c r="I1142" s="0" t="str">
        <f aca="false">VLOOKUP(D1142, Товар!A:F, 3, 0)</f>
        <v>Крахмал картофельный</v>
      </c>
      <c r="J1142" s="3" t="str">
        <f aca="false">IF(AND(H1142="Заречный", F1142="Поступление",I1142=Товар!C$16),E1142,"")</f>
        <v/>
      </c>
      <c r="K1142" s="3" t="str">
        <f aca="false">IF(AND(H1142="Заречный", F1142="Продажа",I1142=Товар!C$16),E1142,"")</f>
        <v/>
      </c>
    </row>
    <row r="1143" customFormat="false" ht="13.8" hidden="false" customHeight="false" outlineLevel="0" collapsed="false">
      <c r="A1143" s="0" t="n">
        <v>1142</v>
      </c>
      <c r="B1143" s="2" t="n">
        <v>44350</v>
      </c>
      <c r="C1143" s="0" t="s">
        <v>20</v>
      </c>
      <c r="D1143" s="0" t="n">
        <v>42</v>
      </c>
      <c r="E1143" s="0" t="n">
        <v>26</v>
      </c>
      <c r="F1143" s="0" t="s">
        <v>11</v>
      </c>
      <c r="G1143" s="0" t="n">
        <v>90</v>
      </c>
      <c r="H1143" s="0" t="str">
        <f aca="false">VLOOKUP(C1143,Магазин!A:C,2,0)</f>
        <v>Заречный</v>
      </c>
      <c r="I1143" s="0" t="str">
        <f aca="false">VLOOKUP(D1143, Товар!A:F, 3, 0)</f>
        <v>Крахмал картофельный</v>
      </c>
      <c r="J1143" s="3" t="str">
        <f aca="false">IF(AND(H1143="Заречный", F1143="Поступление",I1143=Товар!C$16),E1143,"")</f>
        <v/>
      </c>
      <c r="K1143" s="3" t="str">
        <f aca="false">IF(AND(H1143="Заречный", F1143="Продажа",I1143=Товар!C$16),E1143,"")</f>
        <v/>
      </c>
    </row>
    <row r="1144" customFormat="false" ht="13.8" hidden="false" customHeight="false" outlineLevel="0" collapsed="false">
      <c r="A1144" s="0" t="n">
        <v>1143</v>
      </c>
      <c r="B1144" s="2" t="n">
        <v>44350</v>
      </c>
      <c r="C1144" s="0" t="s">
        <v>20</v>
      </c>
      <c r="D1144" s="0" t="n">
        <v>43</v>
      </c>
      <c r="E1144" s="0" t="n">
        <v>180</v>
      </c>
      <c r="F1144" s="0" t="s">
        <v>10</v>
      </c>
      <c r="G1144" s="0" t="n">
        <v>40</v>
      </c>
      <c r="H1144" s="0" t="str">
        <f aca="false">VLOOKUP(C1144,Магазин!A:C,2,0)</f>
        <v>Заречный</v>
      </c>
      <c r="I1144" s="0" t="str">
        <f aca="false">VLOOKUP(D1144, Товар!A:F, 3, 0)</f>
        <v>Сода пищевая</v>
      </c>
      <c r="J1144" s="3" t="str">
        <f aca="false">IF(AND(H1144="Заречный", F1144="Поступление",I1144=Товар!C$16),E1144,"")</f>
        <v/>
      </c>
      <c r="K1144" s="3" t="str">
        <f aca="false">IF(AND(H1144="Заречный", F1144="Продажа",I1144=Товар!C$16),E1144,"")</f>
        <v/>
      </c>
    </row>
    <row r="1145" customFormat="false" ht="13.8" hidden="false" customHeight="false" outlineLevel="0" collapsed="false">
      <c r="A1145" s="0" t="n">
        <v>1144</v>
      </c>
      <c r="B1145" s="2" t="n">
        <v>44350</v>
      </c>
      <c r="C1145" s="0" t="s">
        <v>20</v>
      </c>
      <c r="D1145" s="0" t="n">
        <v>43</v>
      </c>
      <c r="E1145" s="0" t="n">
        <v>18</v>
      </c>
      <c r="F1145" s="0" t="s">
        <v>11</v>
      </c>
      <c r="G1145" s="0" t="n">
        <v>40</v>
      </c>
      <c r="H1145" s="0" t="str">
        <f aca="false">VLOOKUP(C1145,Магазин!A:C,2,0)</f>
        <v>Заречный</v>
      </c>
      <c r="I1145" s="0" t="str">
        <f aca="false">VLOOKUP(D1145, Товар!A:F, 3, 0)</f>
        <v>Сода пищевая</v>
      </c>
      <c r="J1145" s="3" t="str">
        <f aca="false">IF(AND(H1145="Заречный", F1145="Поступление",I1145=Товар!C$16),E1145,"")</f>
        <v/>
      </c>
      <c r="K1145" s="3" t="str">
        <f aca="false">IF(AND(H1145="Заречный", F1145="Продажа",I1145=Товар!C$16),E1145,"")</f>
        <v/>
      </c>
    </row>
    <row r="1146" customFormat="false" ht="13.8" hidden="false" customHeight="false" outlineLevel="0" collapsed="false">
      <c r="A1146" s="0" t="n">
        <v>1145</v>
      </c>
      <c r="B1146" s="2" t="n">
        <v>44350</v>
      </c>
      <c r="C1146" s="0" t="s">
        <v>21</v>
      </c>
      <c r="D1146" s="0" t="n">
        <v>17</v>
      </c>
      <c r="E1146" s="0" t="n">
        <v>180</v>
      </c>
      <c r="F1146" s="0" t="s">
        <v>10</v>
      </c>
      <c r="G1146" s="0" t="n">
        <v>95</v>
      </c>
      <c r="H1146" s="0" t="str">
        <f aca="false">VLOOKUP(C1146,Магазин!A:C,2,0)</f>
        <v>Первомайский</v>
      </c>
      <c r="I1146" s="0" t="str">
        <f aca="false">VLOOKUP(D1146, Товар!A:F, 3, 0)</f>
        <v>Крупа гречневая ядрица</v>
      </c>
      <c r="J1146" s="3" t="str">
        <f aca="false">IF(AND(H1146="Заречный", F1146="Поступление",I1146=Товар!C$16),E1146,"")</f>
        <v/>
      </c>
      <c r="K1146" s="3" t="str">
        <f aca="false">IF(AND(H1146="Заречный", F1146="Продажа",I1146=Товар!C$16),E1146,"")</f>
        <v/>
      </c>
    </row>
    <row r="1147" customFormat="false" ht="13.8" hidden="false" customHeight="false" outlineLevel="0" collapsed="false">
      <c r="A1147" s="0" t="n">
        <v>1146</v>
      </c>
      <c r="B1147" s="2" t="n">
        <v>44350</v>
      </c>
      <c r="C1147" s="0" t="s">
        <v>21</v>
      </c>
      <c r="D1147" s="0" t="n">
        <v>17</v>
      </c>
      <c r="E1147" s="0" t="n">
        <v>77</v>
      </c>
      <c r="F1147" s="0" t="s">
        <v>11</v>
      </c>
      <c r="G1147" s="0" t="n">
        <v>95</v>
      </c>
      <c r="H1147" s="0" t="str">
        <f aca="false">VLOOKUP(C1147,Магазин!A:C,2,0)</f>
        <v>Первомайский</v>
      </c>
      <c r="I1147" s="0" t="str">
        <f aca="false">VLOOKUP(D1147, Товар!A:F, 3, 0)</f>
        <v>Крупа гречневая ядрица</v>
      </c>
      <c r="J1147" s="3" t="str">
        <f aca="false">IF(AND(H1147="Заречный", F1147="Поступление",I1147=Товар!C$16),E1147,"")</f>
        <v/>
      </c>
      <c r="K1147" s="3" t="str">
        <f aca="false">IF(AND(H1147="Заречный", F1147="Продажа",I1147=Товар!C$16),E1147,"")</f>
        <v/>
      </c>
    </row>
    <row r="1148" customFormat="false" ht="13.8" hidden="false" customHeight="false" outlineLevel="0" collapsed="false">
      <c r="A1148" s="0" t="n">
        <v>1147</v>
      </c>
      <c r="B1148" s="2" t="n">
        <v>44350</v>
      </c>
      <c r="C1148" s="0" t="s">
        <v>21</v>
      </c>
      <c r="D1148" s="0" t="n">
        <v>19</v>
      </c>
      <c r="E1148" s="0" t="n">
        <v>170</v>
      </c>
      <c r="F1148" s="0" t="s">
        <v>10</v>
      </c>
      <c r="G1148" s="0" t="n">
        <v>90</v>
      </c>
      <c r="H1148" s="0" t="str">
        <f aca="false">VLOOKUP(C1148,Магазин!A:C,2,0)</f>
        <v>Первомайский</v>
      </c>
      <c r="I1148" s="0" t="str">
        <f aca="false">VLOOKUP(D1148, Товар!A:F, 3, 0)</f>
        <v>Крупа пшено</v>
      </c>
      <c r="J1148" s="3" t="str">
        <f aca="false">IF(AND(H1148="Заречный", F1148="Поступление",I1148=Товар!C$16),E1148,"")</f>
        <v/>
      </c>
      <c r="K1148" s="3" t="str">
        <f aca="false">IF(AND(H1148="Заречный", F1148="Продажа",I1148=Товар!C$16),E1148,"")</f>
        <v/>
      </c>
    </row>
    <row r="1149" customFormat="false" ht="13.8" hidden="false" customHeight="false" outlineLevel="0" collapsed="false">
      <c r="A1149" s="0" t="n">
        <v>1148</v>
      </c>
      <c r="B1149" s="2" t="n">
        <v>44350</v>
      </c>
      <c r="C1149" s="0" t="s">
        <v>21</v>
      </c>
      <c r="D1149" s="0" t="n">
        <v>19</v>
      </c>
      <c r="E1149" s="0" t="n">
        <v>54</v>
      </c>
      <c r="F1149" s="0" t="s">
        <v>11</v>
      </c>
      <c r="G1149" s="0" t="n">
        <v>90</v>
      </c>
      <c r="H1149" s="0" t="str">
        <f aca="false">VLOOKUP(C1149,Магазин!A:C,2,0)</f>
        <v>Первомайский</v>
      </c>
      <c r="I1149" s="0" t="str">
        <f aca="false">VLOOKUP(D1149, Товар!A:F, 3, 0)</f>
        <v>Крупа пшено</v>
      </c>
      <c r="J1149" s="3" t="str">
        <f aca="false">IF(AND(H1149="Заречный", F1149="Поступление",I1149=Товар!C$16),E1149,"")</f>
        <v/>
      </c>
      <c r="K1149" s="3" t="str">
        <f aca="false">IF(AND(H1149="Заречный", F1149="Продажа",I1149=Товар!C$16),E1149,"")</f>
        <v/>
      </c>
    </row>
    <row r="1150" customFormat="false" ht="13.8" hidden="false" customHeight="false" outlineLevel="0" collapsed="false">
      <c r="A1150" s="0" t="n">
        <v>1149</v>
      </c>
      <c r="B1150" s="2" t="n">
        <v>44350</v>
      </c>
      <c r="C1150" s="0" t="s">
        <v>21</v>
      </c>
      <c r="D1150" s="0" t="n">
        <v>20</v>
      </c>
      <c r="E1150" s="0" t="n">
        <v>180</v>
      </c>
      <c r="F1150" s="0" t="s">
        <v>10</v>
      </c>
      <c r="G1150" s="0" t="n">
        <v>80</v>
      </c>
      <c r="H1150" s="0" t="str">
        <f aca="false">VLOOKUP(C1150,Магазин!A:C,2,0)</f>
        <v>Первомайский</v>
      </c>
      <c r="I1150" s="0" t="str">
        <f aca="false">VLOOKUP(D1150, Товар!A:F, 3, 0)</f>
        <v>Крупа перловая</v>
      </c>
      <c r="J1150" s="3" t="str">
        <f aca="false">IF(AND(H1150="Заречный", F1150="Поступление",I1150=Товар!C$16),E1150,"")</f>
        <v/>
      </c>
      <c r="K1150" s="3" t="str">
        <f aca="false">IF(AND(H1150="Заречный", F1150="Продажа",I1150=Товар!C$16),E1150,"")</f>
        <v/>
      </c>
    </row>
    <row r="1151" customFormat="false" ht="13.8" hidden="false" customHeight="false" outlineLevel="0" collapsed="false">
      <c r="A1151" s="0" t="n">
        <v>1150</v>
      </c>
      <c r="B1151" s="2" t="n">
        <v>44350</v>
      </c>
      <c r="C1151" s="0" t="s">
        <v>21</v>
      </c>
      <c r="D1151" s="0" t="n">
        <v>20</v>
      </c>
      <c r="E1151" s="0" t="n">
        <v>57</v>
      </c>
      <c r="F1151" s="0" t="s">
        <v>11</v>
      </c>
      <c r="G1151" s="0" t="n">
        <v>80</v>
      </c>
      <c r="H1151" s="0" t="str">
        <f aca="false">VLOOKUP(C1151,Магазин!A:C,2,0)</f>
        <v>Первомайский</v>
      </c>
      <c r="I1151" s="0" t="str">
        <f aca="false">VLOOKUP(D1151, Товар!A:F, 3, 0)</f>
        <v>Крупа перловая</v>
      </c>
      <c r="J1151" s="3" t="str">
        <f aca="false">IF(AND(H1151="Заречный", F1151="Поступление",I1151=Товар!C$16),E1151,"")</f>
        <v/>
      </c>
      <c r="K1151" s="3" t="str">
        <f aca="false">IF(AND(H1151="Заречный", F1151="Продажа",I1151=Товар!C$16),E1151,"")</f>
        <v/>
      </c>
    </row>
    <row r="1152" customFormat="false" ht="13.8" hidden="false" customHeight="false" outlineLevel="0" collapsed="false">
      <c r="A1152" s="0" t="n">
        <v>1151</v>
      </c>
      <c r="B1152" s="2" t="n">
        <v>44350</v>
      </c>
      <c r="C1152" s="0" t="s">
        <v>21</v>
      </c>
      <c r="D1152" s="0" t="n">
        <v>21</v>
      </c>
      <c r="E1152" s="0" t="n">
        <v>180</v>
      </c>
      <c r="F1152" s="0" t="s">
        <v>10</v>
      </c>
      <c r="G1152" s="0" t="n">
        <v>105</v>
      </c>
      <c r="H1152" s="0" t="str">
        <f aca="false">VLOOKUP(C1152,Магазин!A:C,2,0)</f>
        <v>Первомайский</v>
      </c>
      <c r="I1152" s="0" t="str">
        <f aca="false">VLOOKUP(D1152, Товар!A:F, 3, 0)</f>
        <v>Рис круглозерный</v>
      </c>
      <c r="J1152" s="3" t="str">
        <f aca="false">IF(AND(H1152="Заречный", F1152="Поступление",I1152=Товар!C$16),E1152,"")</f>
        <v/>
      </c>
      <c r="K1152" s="3" t="str">
        <f aca="false">IF(AND(H1152="Заречный", F1152="Продажа",I1152=Товар!C$16),E1152,"")</f>
        <v/>
      </c>
    </row>
    <row r="1153" customFormat="false" ht="13.8" hidden="false" customHeight="false" outlineLevel="0" collapsed="false">
      <c r="A1153" s="0" t="n">
        <v>1152</v>
      </c>
      <c r="B1153" s="2" t="n">
        <v>44350</v>
      </c>
      <c r="C1153" s="0" t="s">
        <v>21</v>
      </c>
      <c r="D1153" s="0" t="n">
        <v>21</v>
      </c>
      <c r="E1153" s="0" t="n">
        <v>82</v>
      </c>
      <c r="F1153" s="0" t="s">
        <v>11</v>
      </c>
      <c r="G1153" s="0" t="n">
        <v>105</v>
      </c>
      <c r="H1153" s="0" t="str">
        <f aca="false">VLOOKUP(C1153,Магазин!A:C,2,0)</f>
        <v>Первомайский</v>
      </c>
      <c r="I1153" s="0" t="str">
        <f aca="false">VLOOKUP(D1153, Товар!A:F, 3, 0)</f>
        <v>Рис круглозерный</v>
      </c>
      <c r="J1153" s="3" t="str">
        <f aca="false">IF(AND(H1153="Заречный", F1153="Поступление",I1153=Товар!C$16),E1153,"")</f>
        <v/>
      </c>
      <c r="K1153" s="3" t="str">
        <f aca="false">IF(AND(H1153="Заречный", F1153="Продажа",I1153=Товар!C$16),E1153,"")</f>
        <v/>
      </c>
    </row>
    <row r="1154" customFormat="false" ht="13.8" hidden="false" customHeight="false" outlineLevel="0" collapsed="false">
      <c r="A1154" s="0" t="n">
        <v>1153</v>
      </c>
      <c r="B1154" s="2" t="n">
        <v>44350</v>
      </c>
      <c r="C1154" s="0" t="s">
        <v>21</v>
      </c>
      <c r="D1154" s="0" t="n">
        <v>22</v>
      </c>
      <c r="E1154" s="0" t="n">
        <v>170</v>
      </c>
      <c r="F1154" s="0" t="s">
        <v>10</v>
      </c>
      <c r="G1154" s="0" t="n">
        <v>115</v>
      </c>
      <c r="H1154" s="0" t="str">
        <f aca="false">VLOOKUP(C1154,Магазин!A:C,2,0)</f>
        <v>Первомайский</v>
      </c>
      <c r="I1154" s="0" t="str">
        <f aca="false">VLOOKUP(D1154, Товар!A:F, 3, 0)</f>
        <v>Рис длиннозерный</v>
      </c>
      <c r="J1154" s="3" t="str">
        <f aca="false">IF(AND(H1154="Заречный", F1154="Поступление",I1154=Товар!C$16),E1154,"")</f>
        <v/>
      </c>
      <c r="K1154" s="3" t="str">
        <f aca="false">IF(AND(H1154="Заречный", F1154="Продажа",I1154=Товар!C$16),E1154,"")</f>
        <v/>
      </c>
    </row>
    <row r="1155" customFormat="false" ht="13.8" hidden="false" customHeight="false" outlineLevel="0" collapsed="false">
      <c r="A1155" s="0" t="n">
        <v>1154</v>
      </c>
      <c r="B1155" s="2" t="n">
        <v>44350</v>
      </c>
      <c r="C1155" s="0" t="s">
        <v>21</v>
      </c>
      <c r="D1155" s="0" t="n">
        <v>22</v>
      </c>
      <c r="E1155" s="0" t="n">
        <v>75</v>
      </c>
      <c r="F1155" s="0" t="s">
        <v>11</v>
      </c>
      <c r="G1155" s="0" t="n">
        <v>115</v>
      </c>
      <c r="H1155" s="0" t="str">
        <f aca="false">VLOOKUP(C1155,Магазин!A:C,2,0)</f>
        <v>Первомайский</v>
      </c>
      <c r="I1155" s="0" t="str">
        <f aca="false">VLOOKUP(D1155, Товар!A:F, 3, 0)</f>
        <v>Рис длиннозерный</v>
      </c>
      <c r="J1155" s="3" t="str">
        <f aca="false">IF(AND(H1155="Заречный", F1155="Поступление",I1155=Товар!C$16),E1155,"")</f>
        <v/>
      </c>
      <c r="K1155" s="3" t="str">
        <f aca="false">IF(AND(H1155="Заречный", F1155="Продажа",I1155=Товар!C$16),E1155,"")</f>
        <v/>
      </c>
    </row>
    <row r="1156" customFormat="false" ht="13.8" hidden="false" customHeight="false" outlineLevel="0" collapsed="false">
      <c r="A1156" s="0" t="n">
        <v>1155</v>
      </c>
      <c r="B1156" s="2" t="n">
        <v>44350</v>
      </c>
      <c r="C1156" s="0" t="s">
        <v>21</v>
      </c>
      <c r="D1156" s="0" t="n">
        <v>23</v>
      </c>
      <c r="E1156" s="0" t="n">
        <v>180</v>
      </c>
      <c r="F1156" s="0" t="s">
        <v>10</v>
      </c>
      <c r="G1156" s="0" t="n">
        <v>120</v>
      </c>
      <c r="H1156" s="0" t="str">
        <f aca="false">VLOOKUP(C1156,Магазин!A:C,2,0)</f>
        <v>Первомайский</v>
      </c>
      <c r="I1156" s="0" t="str">
        <f aca="false">VLOOKUP(D1156, Товар!A:F, 3, 0)</f>
        <v>Бурый рис</v>
      </c>
      <c r="J1156" s="3" t="str">
        <f aca="false">IF(AND(H1156="Заречный", F1156="Поступление",I1156=Товар!C$16),E1156,"")</f>
        <v/>
      </c>
      <c r="K1156" s="3" t="str">
        <f aca="false">IF(AND(H1156="Заречный", F1156="Продажа",I1156=Товар!C$16),E1156,"")</f>
        <v/>
      </c>
    </row>
    <row r="1157" customFormat="false" ht="13.8" hidden="false" customHeight="false" outlineLevel="0" collapsed="false">
      <c r="A1157" s="0" t="n">
        <v>1156</v>
      </c>
      <c r="B1157" s="2" t="n">
        <v>44350</v>
      </c>
      <c r="C1157" s="0" t="s">
        <v>21</v>
      </c>
      <c r="D1157" s="0" t="n">
        <v>23</v>
      </c>
      <c r="E1157" s="0" t="n">
        <v>30</v>
      </c>
      <c r="F1157" s="0" t="s">
        <v>11</v>
      </c>
      <c r="G1157" s="0" t="n">
        <v>120</v>
      </c>
      <c r="H1157" s="0" t="str">
        <f aca="false">VLOOKUP(C1157,Магазин!A:C,2,0)</f>
        <v>Первомайский</v>
      </c>
      <c r="I1157" s="0" t="str">
        <f aca="false">VLOOKUP(D1157, Товар!A:F, 3, 0)</f>
        <v>Бурый рис</v>
      </c>
      <c r="J1157" s="3" t="str">
        <f aca="false">IF(AND(H1157="Заречный", F1157="Поступление",I1157=Товар!C$16),E1157,"")</f>
        <v/>
      </c>
      <c r="K1157" s="3" t="str">
        <f aca="false">IF(AND(H1157="Заречный", F1157="Продажа",I1157=Товар!C$16),E1157,"")</f>
        <v/>
      </c>
    </row>
    <row r="1158" customFormat="false" ht="13.8" hidden="false" customHeight="false" outlineLevel="0" collapsed="false">
      <c r="A1158" s="0" t="n">
        <v>1157</v>
      </c>
      <c r="B1158" s="2" t="n">
        <v>44350</v>
      </c>
      <c r="C1158" s="0" t="s">
        <v>21</v>
      </c>
      <c r="D1158" s="0" t="n">
        <v>35</v>
      </c>
      <c r="E1158" s="0" t="n">
        <v>180</v>
      </c>
      <c r="F1158" s="0" t="s">
        <v>10</v>
      </c>
      <c r="G1158" s="0" t="n">
        <v>55</v>
      </c>
      <c r="H1158" s="0" t="str">
        <f aca="false">VLOOKUP(C1158,Магазин!A:C,2,0)</f>
        <v>Первомайский</v>
      </c>
      <c r="I1158" s="0" t="str">
        <f aca="false">VLOOKUP(D1158, Товар!A:F, 3, 0)</f>
        <v>Горох желтый колотый</v>
      </c>
      <c r="J1158" s="3" t="str">
        <f aca="false">IF(AND(H1158="Заречный", F1158="Поступление",I1158=Товар!C$16),E1158,"")</f>
        <v/>
      </c>
      <c r="K1158" s="3" t="str">
        <f aca="false">IF(AND(H1158="Заречный", F1158="Продажа",I1158=Товар!C$16),E1158,"")</f>
        <v/>
      </c>
    </row>
    <row r="1159" customFormat="false" ht="13.8" hidden="false" customHeight="false" outlineLevel="0" collapsed="false">
      <c r="A1159" s="0" t="n">
        <v>1158</v>
      </c>
      <c r="B1159" s="2" t="n">
        <v>44350</v>
      </c>
      <c r="C1159" s="0" t="s">
        <v>21</v>
      </c>
      <c r="D1159" s="0" t="n">
        <v>35</v>
      </c>
      <c r="E1159" s="0" t="n">
        <v>59</v>
      </c>
      <c r="F1159" s="0" t="s">
        <v>11</v>
      </c>
      <c r="G1159" s="0" t="n">
        <v>55</v>
      </c>
      <c r="H1159" s="0" t="str">
        <f aca="false">VLOOKUP(C1159,Магазин!A:C,2,0)</f>
        <v>Первомайский</v>
      </c>
      <c r="I1159" s="0" t="str">
        <f aca="false">VLOOKUP(D1159, Товар!A:F, 3, 0)</f>
        <v>Горох желтый колотый</v>
      </c>
      <c r="J1159" s="3" t="str">
        <f aca="false">IF(AND(H1159="Заречный", F1159="Поступление",I1159=Товар!C$16),E1159,"")</f>
        <v/>
      </c>
      <c r="K1159" s="3" t="str">
        <f aca="false">IF(AND(H1159="Заречный", F1159="Продажа",I1159=Товар!C$16),E1159,"")</f>
        <v/>
      </c>
    </row>
    <row r="1160" customFormat="false" ht="13.8" hidden="false" customHeight="false" outlineLevel="0" collapsed="false">
      <c r="A1160" s="0" t="n">
        <v>1159</v>
      </c>
      <c r="B1160" s="2" t="n">
        <v>44350</v>
      </c>
      <c r="C1160" s="0" t="s">
        <v>21</v>
      </c>
      <c r="D1160" s="0" t="n">
        <v>37</v>
      </c>
      <c r="E1160" s="0" t="n">
        <v>180</v>
      </c>
      <c r="F1160" s="0" t="s">
        <v>10</v>
      </c>
      <c r="G1160" s="0" t="n">
        <v>50</v>
      </c>
      <c r="H1160" s="0" t="str">
        <f aca="false">VLOOKUP(C1160,Магазин!A:C,2,0)</f>
        <v>Первомайский</v>
      </c>
      <c r="I1160" s="0" t="str">
        <f aca="false">VLOOKUP(D1160, Товар!A:F, 3, 0)</f>
        <v>Хлопья овсяные Геркулес</v>
      </c>
      <c r="J1160" s="3" t="str">
        <f aca="false">IF(AND(H1160="Заречный", F1160="Поступление",I1160=Товар!C$16),E1160,"")</f>
        <v/>
      </c>
      <c r="K1160" s="3" t="str">
        <f aca="false">IF(AND(H1160="Заречный", F1160="Продажа",I1160=Товар!C$16),E1160,"")</f>
        <v/>
      </c>
    </row>
    <row r="1161" customFormat="false" ht="13.8" hidden="false" customHeight="false" outlineLevel="0" collapsed="false">
      <c r="A1161" s="0" t="n">
        <v>1160</v>
      </c>
      <c r="B1161" s="2" t="n">
        <v>44350</v>
      </c>
      <c r="C1161" s="0" t="s">
        <v>21</v>
      </c>
      <c r="D1161" s="0" t="n">
        <v>37</v>
      </c>
      <c r="E1161" s="0" t="n">
        <v>125</v>
      </c>
      <c r="F1161" s="0" t="s">
        <v>11</v>
      </c>
      <c r="G1161" s="0" t="n">
        <v>50</v>
      </c>
      <c r="H1161" s="0" t="str">
        <f aca="false">VLOOKUP(C1161,Магазин!A:C,2,0)</f>
        <v>Первомайский</v>
      </c>
      <c r="I1161" s="0" t="str">
        <f aca="false">VLOOKUP(D1161, Товар!A:F, 3, 0)</f>
        <v>Хлопья овсяные Геркулес</v>
      </c>
      <c r="J1161" s="3" t="str">
        <f aca="false">IF(AND(H1161="Заречный", F1161="Поступление",I1161=Товар!C$16),E1161,"")</f>
        <v/>
      </c>
      <c r="K1161" s="3" t="str">
        <f aca="false">IF(AND(H1161="Заречный", F1161="Продажа",I1161=Товар!C$16),E1161,"")</f>
        <v/>
      </c>
    </row>
    <row r="1162" customFormat="false" ht="13.8" hidden="false" customHeight="false" outlineLevel="0" collapsed="false">
      <c r="A1162" s="0" t="n">
        <v>1161</v>
      </c>
      <c r="B1162" s="2" t="n">
        <v>44350</v>
      </c>
      <c r="C1162" s="0" t="s">
        <v>21</v>
      </c>
      <c r="D1162" s="0" t="n">
        <v>38</v>
      </c>
      <c r="E1162" s="0" t="n">
        <v>180</v>
      </c>
      <c r="F1162" s="0" t="s">
        <v>10</v>
      </c>
      <c r="G1162" s="0" t="n">
        <v>70</v>
      </c>
      <c r="H1162" s="0" t="str">
        <f aca="false">VLOOKUP(C1162,Магазин!A:C,2,0)</f>
        <v>Первомайский</v>
      </c>
      <c r="I1162" s="0" t="str">
        <f aca="false">VLOOKUP(D1162, Товар!A:F, 3, 0)</f>
        <v>Хлопья 4 злака</v>
      </c>
      <c r="J1162" s="3" t="str">
        <f aca="false">IF(AND(H1162="Заречный", F1162="Поступление",I1162=Товар!C$16),E1162,"")</f>
        <v/>
      </c>
      <c r="K1162" s="3" t="str">
        <f aca="false">IF(AND(H1162="Заречный", F1162="Продажа",I1162=Товар!C$16),E1162,"")</f>
        <v/>
      </c>
    </row>
    <row r="1163" customFormat="false" ht="13.8" hidden="false" customHeight="false" outlineLevel="0" collapsed="false">
      <c r="A1163" s="0" t="n">
        <v>1162</v>
      </c>
      <c r="B1163" s="2" t="n">
        <v>44350</v>
      </c>
      <c r="C1163" s="0" t="s">
        <v>21</v>
      </c>
      <c r="D1163" s="0" t="n">
        <v>38</v>
      </c>
      <c r="E1163" s="0" t="n">
        <v>110</v>
      </c>
      <c r="F1163" s="0" t="s">
        <v>11</v>
      </c>
      <c r="G1163" s="0" t="n">
        <v>70</v>
      </c>
      <c r="H1163" s="0" t="str">
        <f aca="false">VLOOKUP(C1163,Магазин!A:C,2,0)</f>
        <v>Первомайский</v>
      </c>
      <c r="I1163" s="0" t="str">
        <f aca="false">VLOOKUP(D1163, Товар!A:F, 3, 0)</f>
        <v>Хлопья 4 злака</v>
      </c>
      <c r="J1163" s="3" t="str">
        <f aca="false">IF(AND(H1163="Заречный", F1163="Поступление",I1163=Товар!C$16),E1163,"")</f>
        <v/>
      </c>
      <c r="K1163" s="3" t="str">
        <f aca="false">IF(AND(H1163="Заречный", F1163="Продажа",I1163=Товар!C$16),E1163,"")</f>
        <v/>
      </c>
    </row>
    <row r="1164" customFormat="false" ht="13.8" hidden="false" customHeight="false" outlineLevel="0" collapsed="false">
      <c r="A1164" s="0" t="n">
        <v>1163</v>
      </c>
      <c r="B1164" s="2" t="n">
        <v>44350</v>
      </c>
      <c r="C1164" s="0" t="s">
        <v>21</v>
      </c>
      <c r="D1164" s="0" t="n">
        <v>39</v>
      </c>
      <c r="E1164" s="0" t="n">
        <v>170</v>
      </c>
      <c r="F1164" s="0" t="s">
        <v>10</v>
      </c>
      <c r="G1164" s="0" t="n">
        <v>95</v>
      </c>
      <c r="H1164" s="0" t="str">
        <f aca="false">VLOOKUP(C1164,Магазин!A:C,2,0)</f>
        <v>Первомайский</v>
      </c>
      <c r="I1164" s="0" t="str">
        <f aca="false">VLOOKUP(D1164, Товар!A:F, 3, 0)</f>
        <v>Кукурузные хлопья с сахаром</v>
      </c>
      <c r="J1164" s="3" t="str">
        <f aca="false">IF(AND(H1164="Заречный", F1164="Поступление",I1164=Товар!C$16),E1164,"")</f>
        <v/>
      </c>
      <c r="K1164" s="3" t="str">
        <f aca="false">IF(AND(H1164="Заречный", F1164="Продажа",I1164=Товар!C$16),E1164,"")</f>
        <v/>
      </c>
    </row>
    <row r="1165" customFormat="false" ht="13.8" hidden="false" customHeight="false" outlineLevel="0" collapsed="false">
      <c r="A1165" s="0" t="n">
        <v>1164</v>
      </c>
      <c r="B1165" s="2" t="n">
        <v>44350</v>
      </c>
      <c r="C1165" s="0" t="s">
        <v>21</v>
      </c>
      <c r="D1165" s="0" t="n">
        <v>39</v>
      </c>
      <c r="E1165" s="0" t="n">
        <v>148</v>
      </c>
      <c r="F1165" s="0" t="s">
        <v>11</v>
      </c>
      <c r="G1165" s="0" t="n">
        <v>95</v>
      </c>
      <c r="H1165" s="0" t="str">
        <f aca="false">VLOOKUP(C1165,Магазин!A:C,2,0)</f>
        <v>Первомайский</v>
      </c>
      <c r="I1165" s="0" t="str">
        <f aca="false">VLOOKUP(D1165, Товар!A:F, 3, 0)</f>
        <v>Кукурузные хлопья с сахаром</v>
      </c>
      <c r="J1165" s="3" t="str">
        <f aca="false">IF(AND(H1165="Заречный", F1165="Поступление",I1165=Товар!C$16),E1165,"")</f>
        <v/>
      </c>
      <c r="K1165" s="3" t="str">
        <f aca="false">IF(AND(H1165="Заречный", F1165="Продажа",I1165=Товар!C$16),E1165,"")</f>
        <v/>
      </c>
    </row>
    <row r="1166" customFormat="false" ht="13.8" hidden="false" customHeight="false" outlineLevel="0" collapsed="false">
      <c r="A1166" s="0" t="n">
        <v>1165</v>
      </c>
      <c r="B1166" s="2" t="n">
        <v>44350</v>
      </c>
      <c r="C1166" s="0" t="s">
        <v>21</v>
      </c>
      <c r="D1166" s="0" t="n">
        <v>40</v>
      </c>
      <c r="E1166" s="0" t="n">
        <v>180</v>
      </c>
      <c r="F1166" s="0" t="s">
        <v>10</v>
      </c>
      <c r="G1166" s="0" t="n">
        <v>15</v>
      </c>
      <c r="H1166" s="0" t="str">
        <f aca="false">VLOOKUP(C1166,Магазин!A:C,2,0)</f>
        <v>Первомайский</v>
      </c>
      <c r="I1166" s="0" t="str">
        <f aca="false">VLOOKUP(D1166, Товар!A:F, 3, 0)</f>
        <v>Соль каменная помол №1</v>
      </c>
      <c r="J1166" s="3" t="str">
        <f aca="false">IF(AND(H1166="Заречный", F1166="Поступление",I1166=Товар!C$16),E1166,"")</f>
        <v/>
      </c>
      <c r="K1166" s="3" t="str">
        <f aca="false">IF(AND(H1166="Заречный", F1166="Продажа",I1166=Товар!C$16),E1166,"")</f>
        <v/>
      </c>
    </row>
    <row r="1167" customFormat="false" ht="13.8" hidden="false" customHeight="false" outlineLevel="0" collapsed="false">
      <c r="A1167" s="0" t="n">
        <v>1166</v>
      </c>
      <c r="B1167" s="2" t="n">
        <v>44350</v>
      </c>
      <c r="C1167" s="0" t="s">
        <v>21</v>
      </c>
      <c r="D1167" s="0" t="n">
        <v>40</v>
      </c>
      <c r="E1167" s="0" t="n">
        <v>47</v>
      </c>
      <c r="F1167" s="0" t="s">
        <v>11</v>
      </c>
      <c r="G1167" s="0" t="n">
        <v>15</v>
      </c>
      <c r="H1167" s="0" t="str">
        <f aca="false">VLOOKUP(C1167,Магазин!A:C,2,0)</f>
        <v>Первомайский</v>
      </c>
      <c r="I1167" s="0" t="str">
        <f aca="false">VLOOKUP(D1167, Товар!A:F, 3, 0)</f>
        <v>Соль каменная помол №1</v>
      </c>
      <c r="J1167" s="3" t="str">
        <f aca="false">IF(AND(H1167="Заречный", F1167="Поступление",I1167=Товар!C$16),E1167,"")</f>
        <v/>
      </c>
      <c r="K1167" s="3" t="str">
        <f aca="false">IF(AND(H1167="Заречный", F1167="Продажа",I1167=Товар!C$16),E1167,"")</f>
        <v/>
      </c>
    </row>
    <row r="1168" customFormat="false" ht="13.8" hidden="false" customHeight="false" outlineLevel="0" collapsed="false">
      <c r="A1168" s="0" t="n">
        <v>1167</v>
      </c>
      <c r="B1168" s="2" t="n">
        <v>44350</v>
      </c>
      <c r="C1168" s="0" t="s">
        <v>21</v>
      </c>
      <c r="D1168" s="0" t="n">
        <v>41</v>
      </c>
      <c r="E1168" s="0" t="n">
        <v>180</v>
      </c>
      <c r="F1168" s="0" t="s">
        <v>10</v>
      </c>
      <c r="G1168" s="0" t="n">
        <v>35</v>
      </c>
      <c r="H1168" s="0" t="str">
        <f aca="false">VLOOKUP(C1168,Магазин!A:C,2,0)</f>
        <v>Первомайский</v>
      </c>
      <c r="I1168" s="0" t="str">
        <f aca="false">VLOOKUP(D1168, Товар!A:F, 3, 0)</f>
        <v>Соль поваренная Экстра</v>
      </c>
      <c r="J1168" s="3" t="str">
        <f aca="false">IF(AND(H1168="Заречный", F1168="Поступление",I1168=Товар!C$16),E1168,"")</f>
        <v/>
      </c>
      <c r="K1168" s="3" t="str">
        <f aca="false">IF(AND(H1168="Заречный", F1168="Продажа",I1168=Товар!C$16),E1168,"")</f>
        <v/>
      </c>
    </row>
    <row r="1169" customFormat="false" ht="13.8" hidden="false" customHeight="false" outlineLevel="0" collapsed="false">
      <c r="A1169" s="0" t="n">
        <v>1168</v>
      </c>
      <c r="B1169" s="2" t="n">
        <v>44350</v>
      </c>
      <c r="C1169" s="0" t="s">
        <v>21</v>
      </c>
      <c r="D1169" s="0" t="n">
        <v>41</v>
      </c>
      <c r="E1169" s="0" t="n">
        <v>12</v>
      </c>
      <c r="F1169" s="0" t="s">
        <v>11</v>
      </c>
      <c r="G1169" s="0" t="n">
        <v>35</v>
      </c>
      <c r="H1169" s="0" t="str">
        <f aca="false">VLOOKUP(C1169,Магазин!A:C,2,0)</f>
        <v>Первомайский</v>
      </c>
      <c r="I1169" s="0" t="str">
        <f aca="false">VLOOKUP(D1169, Товар!A:F, 3, 0)</f>
        <v>Соль поваренная Экстра</v>
      </c>
      <c r="J1169" s="3" t="str">
        <f aca="false">IF(AND(H1169="Заречный", F1169="Поступление",I1169=Товар!C$16),E1169,"")</f>
        <v/>
      </c>
      <c r="K1169" s="3" t="str">
        <f aca="false">IF(AND(H1169="Заречный", F1169="Продажа",I1169=Товар!C$16),E1169,"")</f>
        <v/>
      </c>
    </row>
    <row r="1170" customFormat="false" ht="13.8" hidden="false" customHeight="false" outlineLevel="0" collapsed="false">
      <c r="A1170" s="0" t="n">
        <v>1169</v>
      </c>
      <c r="B1170" s="2" t="n">
        <v>44350</v>
      </c>
      <c r="C1170" s="0" t="s">
        <v>21</v>
      </c>
      <c r="D1170" s="0" t="n">
        <v>42</v>
      </c>
      <c r="E1170" s="0" t="n">
        <v>170</v>
      </c>
      <c r="F1170" s="0" t="s">
        <v>10</v>
      </c>
      <c r="G1170" s="0" t="n">
        <v>90</v>
      </c>
      <c r="H1170" s="0" t="str">
        <f aca="false">VLOOKUP(C1170,Магазин!A:C,2,0)</f>
        <v>Первомайский</v>
      </c>
      <c r="I1170" s="0" t="str">
        <f aca="false">VLOOKUP(D1170, Товар!A:F, 3, 0)</f>
        <v>Крахмал картофельный</v>
      </c>
      <c r="J1170" s="3" t="str">
        <f aca="false">IF(AND(H1170="Заречный", F1170="Поступление",I1170=Товар!C$16),E1170,"")</f>
        <v/>
      </c>
      <c r="K1170" s="3" t="str">
        <f aca="false">IF(AND(H1170="Заречный", F1170="Продажа",I1170=Товар!C$16),E1170,"")</f>
        <v/>
      </c>
    </row>
    <row r="1171" customFormat="false" ht="13.8" hidden="false" customHeight="false" outlineLevel="0" collapsed="false">
      <c r="A1171" s="0" t="n">
        <v>1170</v>
      </c>
      <c r="B1171" s="2" t="n">
        <v>44350</v>
      </c>
      <c r="C1171" s="0" t="s">
        <v>21</v>
      </c>
      <c r="D1171" s="0" t="n">
        <v>42</v>
      </c>
      <c r="E1171" s="0" t="n">
        <v>19</v>
      </c>
      <c r="F1171" s="0" t="s">
        <v>11</v>
      </c>
      <c r="G1171" s="0" t="n">
        <v>90</v>
      </c>
      <c r="H1171" s="0" t="str">
        <f aca="false">VLOOKUP(C1171,Магазин!A:C,2,0)</f>
        <v>Первомайский</v>
      </c>
      <c r="I1171" s="0" t="str">
        <f aca="false">VLOOKUP(D1171, Товар!A:F, 3, 0)</f>
        <v>Крахмал картофельный</v>
      </c>
      <c r="J1171" s="3" t="str">
        <f aca="false">IF(AND(H1171="Заречный", F1171="Поступление",I1171=Товар!C$16),E1171,"")</f>
        <v/>
      </c>
      <c r="K1171" s="3" t="str">
        <f aca="false">IF(AND(H1171="Заречный", F1171="Продажа",I1171=Товар!C$16),E1171,"")</f>
        <v/>
      </c>
    </row>
    <row r="1172" customFormat="false" ht="13.8" hidden="false" customHeight="false" outlineLevel="0" collapsed="false">
      <c r="A1172" s="0" t="n">
        <v>1171</v>
      </c>
      <c r="B1172" s="2" t="n">
        <v>44350</v>
      </c>
      <c r="C1172" s="0" t="s">
        <v>21</v>
      </c>
      <c r="D1172" s="0" t="n">
        <v>43</v>
      </c>
      <c r="E1172" s="0" t="n">
        <v>180</v>
      </c>
      <c r="F1172" s="0" t="s">
        <v>10</v>
      </c>
      <c r="G1172" s="0" t="n">
        <v>40</v>
      </c>
      <c r="H1172" s="0" t="str">
        <f aca="false">VLOOKUP(C1172,Магазин!A:C,2,0)</f>
        <v>Первомайский</v>
      </c>
      <c r="I1172" s="0" t="str">
        <f aca="false">VLOOKUP(D1172, Товар!A:F, 3, 0)</f>
        <v>Сода пищевая</v>
      </c>
      <c r="J1172" s="3" t="str">
        <f aca="false">IF(AND(H1172="Заречный", F1172="Поступление",I1172=Товар!C$16),E1172,"")</f>
        <v/>
      </c>
      <c r="K1172" s="3" t="str">
        <f aca="false">IF(AND(H1172="Заречный", F1172="Продажа",I1172=Товар!C$16),E1172,"")</f>
        <v/>
      </c>
    </row>
    <row r="1173" customFormat="false" ht="13.8" hidden="false" customHeight="false" outlineLevel="0" collapsed="false">
      <c r="A1173" s="0" t="n">
        <v>1172</v>
      </c>
      <c r="B1173" s="2" t="n">
        <v>44350</v>
      </c>
      <c r="C1173" s="0" t="s">
        <v>21</v>
      </c>
      <c r="D1173" s="0" t="n">
        <v>43</v>
      </c>
      <c r="E1173" s="0" t="n">
        <v>14</v>
      </c>
      <c r="F1173" s="0" t="s">
        <v>11</v>
      </c>
      <c r="G1173" s="0" t="n">
        <v>40</v>
      </c>
      <c r="H1173" s="0" t="str">
        <f aca="false">VLOOKUP(C1173,Магазин!A:C,2,0)</f>
        <v>Первомайский</v>
      </c>
      <c r="I1173" s="0" t="str">
        <f aca="false">VLOOKUP(D1173, Товар!A:F, 3, 0)</f>
        <v>Сода пищевая</v>
      </c>
      <c r="J1173" s="3" t="str">
        <f aca="false">IF(AND(H1173="Заречный", F1173="Поступление",I1173=Товар!C$16),E1173,"")</f>
        <v/>
      </c>
      <c r="K1173" s="3" t="str">
        <f aca="false">IF(AND(H1173="Заречный", F1173="Продажа",I1173=Товар!C$16),E1173,"")</f>
        <v/>
      </c>
    </row>
    <row r="1174" customFormat="false" ht="13.8" hidden="false" customHeight="false" outlineLevel="0" collapsed="false">
      <c r="A1174" s="0" t="n">
        <v>1173</v>
      </c>
      <c r="B1174" s="2" t="n">
        <v>44350</v>
      </c>
      <c r="C1174" s="0" t="s">
        <v>22</v>
      </c>
      <c r="D1174" s="0" t="n">
        <v>17</v>
      </c>
      <c r="E1174" s="0" t="n">
        <v>180</v>
      </c>
      <c r="F1174" s="0" t="s">
        <v>10</v>
      </c>
      <c r="G1174" s="0" t="n">
        <v>95</v>
      </c>
      <c r="H1174" s="0" t="str">
        <f aca="false">VLOOKUP(C1174,Магазин!A:C,2,0)</f>
        <v>Октябрьский</v>
      </c>
      <c r="I1174" s="0" t="str">
        <f aca="false">VLOOKUP(D1174, Товар!A:F, 3, 0)</f>
        <v>Крупа гречневая ядрица</v>
      </c>
      <c r="J1174" s="3" t="str">
        <f aca="false">IF(AND(H1174="Заречный", F1174="Поступление",I1174=Товар!C$16),E1174,"")</f>
        <v/>
      </c>
      <c r="K1174" s="3" t="str">
        <f aca="false">IF(AND(H1174="Заречный", F1174="Продажа",I1174=Товар!C$16),E1174,"")</f>
        <v/>
      </c>
    </row>
    <row r="1175" customFormat="false" ht="13.8" hidden="false" customHeight="false" outlineLevel="0" collapsed="false">
      <c r="A1175" s="0" t="n">
        <v>1174</v>
      </c>
      <c r="B1175" s="2" t="n">
        <v>44350</v>
      </c>
      <c r="C1175" s="0" t="s">
        <v>22</v>
      </c>
      <c r="D1175" s="0" t="n">
        <v>17</v>
      </c>
      <c r="E1175" s="0" t="n">
        <v>98</v>
      </c>
      <c r="F1175" s="0" t="s">
        <v>11</v>
      </c>
      <c r="G1175" s="0" t="n">
        <v>95</v>
      </c>
      <c r="H1175" s="0" t="str">
        <f aca="false">VLOOKUP(C1175,Магазин!A:C,2,0)</f>
        <v>Октябрьский</v>
      </c>
      <c r="I1175" s="0" t="str">
        <f aca="false">VLOOKUP(D1175, Товар!A:F, 3, 0)</f>
        <v>Крупа гречневая ядрица</v>
      </c>
      <c r="J1175" s="3" t="str">
        <f aca="false">IF(AND(H1175="Заречный", F1175="Поступление",I1175=Товар!C$16),E1175,"")</f>
        <v/>
      </c>
      <c r="K1175" s="3" t="str">
        <f aca="false">IF(AND(H1175="Заречный", F1175="Продажа",I1175=Товар!C$16),E1175,"")</f>
        <v/>
      </c>
    </row>
    <row r="1176" customFormat="false" ht="13.8" hidden="false" customHeight="false" outlineLevel="0" collapsed="false">
      <c r="A1176" s="0" t="n">
        <v>1175</v>
      </c>
      <c r="B1176" s="2" t="n">
        <v>44350</v>
      </c>
      <c r="C1176" s="0" t="s">
        <v>22</v>
      </c>
      <c r="D1176" s="0" t="n">
        <v>19</v>
      </c>
      <c r="E1176" s="0" t="n">
        <v>180</v>
      </c>
      <c r="F1176" s="0" t="s">
        <v>10</v>
      </c>
      <c r="G1176" s="0" t="n">
        <v>90</v>
      </c>
      <c r="H1176" s="0" t="str">
        <f aca="false">VLOOKUP(C1176,Магазин!A:C,2,0)</f>
        <v>Октябрьский</v>
      </c>
      <c r="I1176" s="0" t="str">
        <f aca="false">VLOOKUP(D1176, Товар!A:F, 3, 0)</f>
        <v>Крупа пшено</v>
      </c>
      <c r="J1176" s="3" t="str">
        <f aca="false">IF(AND(H1176="Заречный", F1176="Поступление",I1176=Товар!C$16),E1176,"")</f>
        <v/>
      </c>
      <c r="K1176" s="3" t="str">
        <f aca="false">IF(AND(H1176="Заречный", F1176="Продажа",I1176=Товар!C$16),E1176,"")</f>
        <v/>
      </c>
    </row>
    <row r="1177" customFormat="false" ht="13.8" hidden="false" customHeight="false" outlineLevel="0" collapsed="false">
      <c r="A1177" s="0" t="n">
        <v>1176</v>
      </c>
      <c r="B1177" s="2" t="n">
        <v>44350</v>
      </c>
      <c r="C1177" s="0" t="s">
        <v>22</v>
      </c>
      <c r="D1177" s="0" t="n">
        <v>19</v>
      </c>
      <c r="E1177" s="0" t="n">
        <v>54</v>
      </c>
      <c r="F1177" s="0" t="s">
        <v>11</v>
      </c>
      <c r="G1177" s="0" t="n">
        <v>90</v>
      </c>
      <c r="H1177" s="0" t="str">
        <f aca="false">VLOOKUP(C1177,Магазин!A:C,2,0)</f>
        <v>Октябрьский</v>
      </c>
      <c r="I1177" s="0" t="str">
        <f aca="false">VLOOKUP(D1177, Товар!A:F, 3, 0)</f>
        <v>Крупа пшено</v>
      </c>
      <c r="J1177" s="3" t="str">
        <f aca="false">IF(AND(H1177="Заречный", F1177="Поступление",I1177=Товар!C$16),E1177,"")</f>
        <v/>
      </c>
      <c r="K1177" s="3" t="str">
        <f aca="false">IF(AND(H1177="Заречный", F1177="Продажа",I1177=Товар!C$16),E1177,"")</f>
        <v/>
      </c>
    </row>
    <row r="1178" customFormat="false" ht="13.8" hidden="false" customHeight="false" outlineLevel="0" collapsed="false">
      <c r="A1178" s="0" t="n">
        <v>1177</v>
      </c>
      <c r="B1178" s="2" t="n">
        <v>44350</v>
      </c>
      <c r="C1178" s="0" t="s">
        <v>22</v>
      </c>
      <c r="D1178" s="0" t="n">
        <v>20</v>
      </c>
      <c r="E1178" s="0" t="n">
        <v>180</v>
      </c>
      <c r="F1178" s="0" t="s">
        <v>10</v>
      </c>
      <c r="G1178" s="0" t="n">
        <v>80</v>
      </c>
      <c r="H1178" s="0" t="str">
        <f aca="false">VLOOKUP(C1178,Магазин!A:C,2,0)</f>
        <v>Октябрьский</v>
      </c>
      <c r="I1178" s="0" t="str">
        <f aca="false">VLOOKUP(D1178, Товар!A:F, 3, 0)</f>
        <v>Крупа перловая</v>
      </c>
      <c r="J1178" s="3" t="str">
        <f aca="false">IF(AND(H1178="Заречный", F1178="Поступление",I1178=Товар!C$16),E1178,"")</f>
        <v/>
      </c>
      <c r="K1178" s="3" t="str">
        <f aca="false">IF(AND(H1178="Заречный", F1178="Продажа",I1178=Товар!C$16),E1178,"")</f>
        <v/>
      </c>
    </row>
    <row r="1179" customFormat="false" ht="13.8" hidden="false" customHeight="false" outlineLevel="0" collapsed="false">
      <c r="A1179" s="0" t="n">
        <v>1178</v>
      </c>
      <c r="B1179" s="2" t="n">
        <v>44350</v>
      </c>
      <c r="C1179" s="0" t="s">
        <v>22</v>
      </c>
      <c r="D1179" s="0" t="n">
        <v>20</v>
      </c>
      <c r="E1179" s="0" t="n">
        <v>48</v>
      </c>
      <c r="F1179" s="0" t="s">
        <v>11</v>
      </c>
      <c r="G1179" s="0" t="n">
        <v>80</v>
      </c>
      <c r="H1179" s="0" t="str">
        <f aca="false">VLOOKUP(C1179,Магазин!A:C,2,0)</f>
        <v>Октябрьский</v>
      </c>
      <c r="I1179" s="0" t="str">
        <f aca="false">VLOOKUP(D1179, Товар!A:F, 3, 0)</f>
        <v>Крупа перловая</v>
      </c>
      <c r="J1179" s="3" t="str">
        <f aca="false">IF(AND(H1179="Заречный", F1179="Поступление",I1179=Товар!C$16),E1179,"")</f>
        <v/>
      </c>
      <c r="K1179" s="3" t="str">
        <f aca="false">IF(AND(H1179="Заречный", F1179="Продажа",I1179=Товар!C$16),E1179,"")</f>
        <v/>
      </c>
    </row>
    <row r="1180" customFormat="false" ht="13.8" hidden="false" customHeight="false" outlineLevel="0" collapsed="false">
      <c r="A1180" s="0" t="n">
        <v>1179</v>
      </c>
      <c r="B1180" s="2" t="n">
        <v>44350</v>
      </c>
      <c r="C1180" s="0" t="s">
        <v>22</v>
      </c>
      <c r="D1180" s="0" t="n">
        <v>21</v>
      </c>
      <c r="E1180" s="0" t="n">
        <v>170</v>
      </c>
      <c r="F1180" s="0" t="s">
        <v>10</v>
      </c>
      <c r="G1180" s="0" t="n">
        <v>105</v>
      </c>
      <c r="H1180" s="0" t="str">
        <f aca="false">VLOOKUP(C1180,Магазин!A:C,2,0)</f>
        <v>Октябрьский</v>
      </c>
      <c r="I1180" s="0" t="str">
        <f aca="false">VLOOKUP(D1180, Товар!A:F, 3, 0)</f>
        <v>Рис круглозерный</v>
      </c>
      <c r="J1180" s="3" t="str">
        <f aca="false">IF(AND(H1180="Заречный", F1180="Поступление",I1180=Товар!C$16),E1180,"")</f>
        <v/>
      </c>
      <c r="K1180" s="3" t="str">
        <f aca="false">IF(AND(H1180="Заречный", F1180="Продажа",I1180=Товар!C$16),E1180,"")</f>
        <v/>
      </c>
    </row>
    <row r="1181" customFormat="false" ht="13.8" hidden="false" customHeight="false" outlineLevel="0" collapsed="false">
      <c r="A1181" s="0" t="n">
        <v>1180</v>
      </c>
      <c r="B1181" s="2" t="n">
        <v>44350</v>
      </c>
      <c r="C1181" s="0" t="s">
        <v>22</v>
      </c>
      <c r="D1181" s="0" t="n">
        <v>21</v>
      </c>
      <c r="E1181" s="0" t="n">
        <v>95</v>
      </c>
      <c r="F1181" s="0" t="s">
        <v>11</v>
      </c>
      <c r="G1181" s="0" t="n">
        <v>105</v>
      </c>
      <c r="H1181" s="0" t="str">
        <f aca="false">VLOOKUP(C1181,Магазин!A:C,2,0)</f>
        <v>Октябрьский</v>
      </c>
      <c r="I1181" s="0" t="str">
        <f aca="false">VLOOKUP(D1181, Товар!A:F, 3, 0)</f>
        <v>Рис круглозерный</v>
      </c>
      <c r="J1181" s="3" t="str">
        <f aca="false">IF(AND(H1181="Заречный", F1181="Поступление",I1181=Товар!C$16),E1181,"")</f>
        <v/>
      </c>
      <c r="K1181" s="3" t="str">
        <f aca="false">IF(AND(H1181="Заречный", F1181="Продажа",I1181=Товар!C$16),E1181,"")</f>
        <v/>
      </c>
    </row>
    <row r="1182" customFormat="false" ht="13.8" hidden="false" customHeight="false" outlineLevel="0" collapsed="false">
      <c r="A1182" s="0" t="n">
        <v>1181</v>
      </c>
      <c r="B1182" s="2" t="n">
        <v>44350</v>
      </c>
      <c r="C1182" s="0" t="s">
        <v>22</v>
      </c>
      <c r="D1182" s="0" t="n">
        <v>22</v>
      </c>
      <c r="E1182" s="0" t="n">
        <v>180</v>
      </c>
      <c r="F1182" s="0" t="s">
        <v>10</v>
      </c>
      <c r="G1182" s="0" t="n">
        <v>115</v>
      </c>
      <c r="H1182" s="0" t="str">
        <f aca="false">VLOOKUP(C1182,Магазин!A:C,2,0)</f>
        <v>Октябрьский</v>
      </c>
      <c r="I1182" s="0" t="str">
        <f aca="false">VLOOKUP(D1182, Товар!A:F, 3, 0)</f>
        <v>Рис длиннозерный</v>
      </c>
      <c r="J1182" s="3" t="str">
        <f aca="false">IF(AND(H1182="Заречный", F1182="Поступление",I1182=Товар!C$16),E1182,"")</f>
        <v/>
      </c>
      <c r="K1182" s="3" t="str">
        <f aca="false">IF(AND(H1182="Заречный", F1182="Продажа",I1182=Товар!C$16),E1182,"")</f>
        <v/>
      </c>
    </row>
    <row r="1183" customFormat="false" ht="13.8" hidden="false" customHeight="false" outlineLevel="0" collapsed="false">
      <c r="A1183" s="0" t="n">
        <v>1182</v>
      </c>
      <c r="B1183" s="2" t="n">
        <v>44350</v>
      </c>
      <c r="C1183" s="0" t="s">
        <v>22</v>
      </c>
      <c r="D1183" s="0" t="n">
        <v>22</v>
      </c>
      <c r="E1183" s="0" t="n">
        <v>99</v>
      </c>
      <c r="F1183" s="0" t="s">
        <v>11</v>
      </c>
      <c r="G1183" s="0" t="n">
        <v>115</v>
      </c>
      <c r="H1183" s="0" t="str">
        <f aca="false">VLOOKUP(C1183,Магазин!A:C,2,0)</f>
        <v>Октябрьский</v>
      </c>
      <c r="I1183" s="0" t="str">
        <f aca="false">VLOOKUP(D1183, Товар!A:F, 3, 0)</f>
        <v>Рис длиннозерный</v>
      </c>
      <c r="J1183" s="3" t="str">
        <f aca="false">IF(AND(H1183="Заречный", F1183="Поступление",I1183=Товар!C$16),E1183,"")</f>
        <v/>
      </c>
      <c r="K1183" s="3" t="str">
        <f aca="false">IF(AND(H1183="Заречный", F1183="Продажа",I1183=Товар!C$16),E1183,"")</f>
        <v/>
      </c>
    </row>
    <row r="1184" customFormat="false" ht="13.8" hidden="false" customHeight="false" outlineLevel="0" collapsed="false">
      <c r="A1184" s="0" t="n">
        <v>1183</v>
      </c>
      <c r="B1184" s="2" t="n">
        <v>44350</v>
      </c>
      <c r="C1184" s="0" t="s">
        <v>22</v>
      </c>
      <c r="D1184" s="0" t="n">
        <v>23</v>
      </c>
      <c r="E1184" s="0" t="n">
        <v>180</v>
      </c>
      <c r="F1184" s="0" t="s">
        <v>10</v>
      </c>
      <c r="G1184" s="0" t="n">
        <v>120</v>
      </c>
      <c r="H1184" s="0" t="str">
        <f aca="false">VLOOKUP(C1184,Магазин!A:C,2,0)</f>
        <v>Октябрьский</v>
      </c>
      <c r="I1184" s="0" t="str">
        <f aca="false">VLOOKUP(D1184, Товар!A:F, 3, 0)</f>
        <v>Бурый рис</v>
      </c>
      <c r="J1184" s="3" t="str">
        <f aca="false">IF(AND(H1184="Заречный", F1184="Поступление",I1184=Товар!C$16),E1184,"")</f>
        <v/>
      </c>
      <c r="K1184" s="3" t="str">
        <f aca="false">IF(AND(H1184="Заречный", F1184="Продажа",I1184=Товар!C$16),E1184,"")</f>
        <v/>
      </c>
    </row>
    <row r="1185" customFormat="false" ht="13.8" hidden="false" customHeight="false" outlineLevel="0" collapsed="false">
      <c r="A1185" s="0" t="n">
        <v>1184</v>
      </c>
      <c r="B1185" s="2" t="n">
        <v>44350</v>
      </c>
      <c r="C1185" s="0" t="s">
        <v>22</v>
      </c>
      <c r="D1185" s="0" t="n">
        <v>23</v>
      </c>
      <c r="E1185" s="0" t="n">
        <v>42</v>
      </c>
      <c r="F1185" s="0" t="s">
        <v>11</v>
      </c>
      <c r="G1185" s="0" t="n">
        <v>120</v>
      </c>
      <c r="H1185" s="0" t="str">
        <f aca="false">VLOOKUP(C1185,Магазин!A:C,2,0)</f>
        <v>Октябрьский</v>
      </c>
      <c r="I1185" s="0" t="str">
        <f aca="false">VLOOKUP(D1185, Товар!A:F, 3, 0)</f>
        <v>Бурый рис</v>
      </c>
      <c r="J1185" s="3" t="str">
        <f aca="false">IF(AND(H1185="Заречный", F1185="Поступление",I1185=Товар!C$16),E1185,"")</f>
        <v/>
      </c>
      <c r="K1185" s="3" t="str">
        <f aca="false">IF(AND(H1185="Заречный", F1185="Продажа",I1185=Товар!C$16),E1185,"")</f>
        <v/>
      </c>
    </row>
    <row r="1186" customFormat="false" ht="13.8" hidden="false" customHeight="false" outlineLevel="0" collapsed="false">
      <c r="A1186" s="0" t="n">
        <v>1185</v>
      </c>
      <c r="B1186" s="2" t="n">
        <v>44350</v>
      </c>
      <c r="C1186" s="0" t="s">
        <v>22</v>
      </c>
      <c r="D1186" s="0" t="n">
        <v>35</v>
      </c>
      <c r="E1186" s="0" t="n">
        <v>170</v>
      </c>
      <c r="F1186" s="0" t="s">
        <v>10</v>
      </c>
      <c r="G1186" s="0" t="n">
        <v>55</v>
      </c>
      <c r="H1186" s="0" t="str">
        <f aca="false">VLOOKUP(C1186,Магазин!A:C,2,0)</f>
        <v>Октябрьский</v>
      </c>
      <c r="I1186" s="0" t="str">
        <f aca="false">VLOOKUP(D1186, Товар!A:F, 3, 0)</f>
        <v>Горох желтый колотый</v>
      </c>
      <c r="J1186" s="3" t="str">
        <f aca="false">IF(AND(H1186="Заречный", F1186="Поступление",I1186=Товар!C$16),E1186,"")</f>
        <v/>
      </c>
      <c r="K1186" s="3" t="str">
        <f aca="false">IF(AND(H1186="Заречный", F1186="Продажа",I1186=Товар!C$16),E1186,"")</f>
        <v/>
      </c>
    </row>
    <row r="1187" customFormat="false" ht="13.8" hidden="false" customHeight="false" outlineLevel="0" collapsed="false">
      <c r="A1187" s="0" t="n">
        <v>1186</v>
      </c>
      <c r="B1187" s="2" t="n">
        <v>44350</v>
      </c>
      <c r="C1187" s="0" t="s">
        <v>22</v>
      </c>
      <c r="D1187" s="0" t="n">
        <v>35</v>
      </c>
      <c r="E1187" s="0" t="n">
        <v>54</v>
      </c>
      <c r="F1187" s="0" t="s">
        <v>11</v>
      </c>
      <c r="G1187" s="0" t="n">
        <v>55</v>
      </c>
      <c r="H1187" s="0" t="str">
        <f aca="false">VLOOKUP(C1187,Магазин!A:C,2,0)</f>
        <v>Октябрьский</v>
      </c>
      <c r="I1187" s="0" t="str">
        <f aca="false">VLOOKUP(D1187, Товар!A:F, 3, 0)</f>
        <v>Горох желтый колотый</v>
      </c>
      <c r="J1187" s="3" t="str">
        <f aca="false">IF(AND(H1187="Заречный", F1187="Поступление",I1187=Товар!C$16),E1187,"")</f>
        <v/>
      </c>
      <c r="K1187" s="3" t="str">
        <f aca="false">IF(AND(H1187="Заречный", F1187="Продажа",I1187=Товар!C$16),E1187,"")</f>
        <v/>
      </c>
    </row>
    <row r="1188" customFormat="false" ht="13.8" hidden="false" customHeight="false" outlineLevel="0" collapsed="false">
      <c r="A1188" s="0" t="n">
        <v>1187</v>
      </c>
      <c r="B1188" s="2" t="n">
        <v>44350</v>
      </c>
      <c r="C1188" s="0" t="s">
        <v>22</v>
      </c>
      <c r="D1188" s="0" t="n">
        <v>37</v>
      </c>
      <c r="E1188" s="0" t="n">
        <v>180</v>
      </c>
      <c r="F1188" s="0" t="s">
        <v>10</v>
      </c>
      <c r="G1188" s="0" t="n">
        <v>50</v>
      </c>
      <c r="H1188" s="0" t="str">
        <f aca="false">VLOOKUP(C1188,Магазин!A:C,2,0)</f>
        <v>Октябрьский</v>
      </c>
      <c r="I1188" s="0" t="str">
        <f aca="false">VLOOKUP(D1188, Товар!A:F, 3, 0)</f>
        <v>Хлопья овсяные Геркулес</v>
      </c>
      <c r="J1188" s="3" t="str">
        <f aca="false">IF(AND(H1188="Заречный", F1188="Поступление",I1188=Товар!C$16),E1188,"")</f>
        <v/>
      </c>
      <c r="K1188" s="3" t="str">
        <f aca="false">IF(AND(H1188="Заречный", F1188="Продажа",I1188=Товар!C$16),E1188,"")</f>
        <v/>
      </c>
    </row>
    <row r="1189" customFormat="false" ht="13.8" hidden="false" customHeight="false" outlineLevel="0" collapsed="false">
      <c r="A1189" s="0" t="n">
        <v>1188</v>
      </c>
      <c r="B1189" s="2" t="n">
        <v>44350</v>
      </c>
      <c r="C1189" s="0" t="s">
        <v>22</v>
      </c>
      <c r="D1189" s="0" t="n">
        <v>37</v>
      </c>
      <c r="E1189" s="0" t="n">
        <v>127</v>
      </c>
      <c r="F1189" s="0" t="s">
        <v>11</v>
      </c>
      <c r="G1189" s="0" t="n">
        <v>50</v>
      </c>
      <c r="H1189" s="0" t="str">
        <f aca="false">VLOOKUP(C1189,Магазин!A:C,2,0)</f>
        <v>Октябрьский</v>
      </c>
      <c r="I1189" s="0" t="str">
        <f aca="false">VLOOKUP(D1189, Товар!A:F, 3, 0)</f>
        <v>Хлопья овсяные Геркулес</v>
      </c>
      <c r="J1189" s="3" t="str">
        <f aca="false">IF(AND(H1189="Заречный", F1189="Поступление",I1189=Товар!C$16),E1189,"")</f>
        <v/>
      </c>
      <c r="K1189" s="3" t="str">
        <f aca="false">IF(AND(H1189="Заречный", F1189="Продажа",I1189=Товар!C$16),E1189,"")</f>
        <v/>
      </c>
    </row>
    <row r="1190" customFormat="false" ht="13.8" hidden="false" customHeight="false" outlineLevel="0" collapsed="false">
      <c r="A1190" s="0" t="n">
        <v>1189</v>
      </c>
      <c r="B1190" s="2" t="n">
        <v>44350</v>
      </c>
      <c r="C1190" s="0" t="s">
        <v>22</v>
      </c>
      <c r="D1190" s="0" t="n">
        <v>38</v>
      </c>
      <c r="E1190" s="0" t="n">
        <v>180</v>
      </c>
      <c r="F1190" s="0" t="s">
        <v>10</v>
      </c>
      <c r="G1190" s="0" t="n">
        <v>70</v>
      </c>
      <c r="H1190" s="0" t="str">
        <f aca="false">VLOOKUP(C1190,Магазин!A:C,2,0)</f>
        <v>Октябрьский</v>
      </c>
      <c r="I1190" s="0" t="str">
        <f aca="false">VLOOKUP(D1190, Товар!A:F, 3, 0)</f>
        <v>Хлопья 4 злака</v>
      </c>
      <c r="J1190" s="3" t="str">
        <f aca="false">IF(AND(H1190="Заречный", F1190="Поступление",I1190=Товар!C$16),E1190,"")</f>
        <v/>
      </c>
      <c r="K1190" s="3" t="str">
        <f aca="false">IF(AND(H1190="Заречный", F1190="Продажа",I1190=Товар!C$16),E1190,"")</f>
        <v/>
      </c>
    </row>
    <row r="1191" customFormat="false" ht="13.8" hidden="false" customHeight="false" outlineLevel="0" collapsed="false">
      <c r="A1191" s="0" t="n">
        <v>1190</v>
      </c>
      <c r="B1191" s="2" t="n">
        <v>44350</v>
      </c>
      <c r="C1191" s="0" t="s">
        <v>22</v>
      </c>
      <c r="D1191" s="0" t="n">
        <v>38</v>
      </c>
      <c r="E1191" s="0" t="n">
        <v>116</v>
      </c>
      <c r="F1191" s="0" t="s">
        <v>11</v>
      </c>
      <c r="G1191" s="0" t="n">
        <v>70</v>
      </c>
      <c r="H1191" s="0" t="str">
        <f aca="false">VLOOKUP(C1191,Магазин!A:C,2,0)</f>
        <v>Октябрьский</v>
      </c>
      <c r="I1191" s="0" t="str">
        <f aca="false">VLOOKUP(D1191, Товар!A:F, 3, 0)</f>
        <v>Хлопья 4 злака</v>
      </c>
      <c r="J1191" s="3" t="str">
        <f aca="false">IF(AND(H1191="Заречный", F1191="Поступление",I1191=Товар!C$16),E1191,"")</f>
        <v/>
      </c>
      <c r="K1191" s="3" t="str">
        <f aca="false">IF(AND(H1191="Заречный", F1191="Продажа",I1191=Товар!C$16),E1191,"")</f>
        <v/>
      </c>
    </row>
    <row r="1192" customFormat="false" ht="13.8" hidden="false" customHeight="false" outlineLevel="0" collapsed="false">
      <c r="A1192" s="0" t="n">
        <v>1191</v>
      </c>
      <c r="B1192" s="2" t="n">
        <v>44350</v>
      </c>
      <c r="C1192" s="0" t="s">
        <v>22</v>
      </c>
      <c r="D1192" s="0" t="n">
        <v>39</v>
      </c>
      <c r="E1192" s="0" t="n">
        <v>180</v>
      </c>
      <c r="F1192" s="0" t="s">
        <v>10</v>
      </c>
      <c r="G1192" s="0" t="n">
        <v>95</v>
      </c>
      <c r="H1192" s="0" t="str">
        <f aca="false">VLOOKUP(C1192,Магазин!A:C,2,0)</f>
        <v>Октябрьский</v>
      </c>
      <c r="I1192" s="0" t="str">
        <f aca="false">VLOOKUP(D1192, Товар!A:F, 3, 0)</f>
        <v>Кукурузные хлопья с сахаром</v>
      </c>
      <c r="J1192" s="3" t="str">
        <f aca="false">IF(AND(H1192="Заречный", F1192="Поступление",I1192=Товар!C$16),E1192,"")</f>
        <v/>
      </c>
      <c r="K1192" s="3" t="str">
        <f aca="false">IF(AND(H1192="Заречный", F1192="Продажа",I1192=Товар!C$16),E1192,"")</f>
        <v/>
      </c>
    </row>
    <row r="1193" customFormat="false" ht="13.8" hidden="false" customHeight="false" outlineLevel="0" collapsed="false">
      <c r="A1193" s="0" t="n">
        <v>1192</v>
      </c>
      <c r="B1193" s="2" t="n">
        <v>44350</v>
      </c>
      <c r="C1193" s="0" t="s">
        <v>22</v>
      </c>
      <c r="D1193" s="0" t="n">
        <v>39</v>
      </c>
      <c r="E1193" s="0" t="n">
        <v>154</v>
      </c>
      <c r="F1193" s="0" t="s">
        <v>11</v>
      </c>
      <c r="G1193" s="0" t="n">
        <v>95</v>
      </c>
      <c r="H1193" s="0" t="str">
        <f aca="false">VLOOKUP(C1193,Магазин!A:C,2,0)</f>
        <v>Октябрьский</v>
      </c>
      <c r="I1193" s="0" t="str">
        <f aca="false">VLOOKUP(D1193, Товар!A:F, 3, 0)</f>
        <v>Кукурузные хлопья с сахаром</v>
      </c>
      <c r="J1193" s="3" t="str">
        <f aca="false">IF(AND(H1193="Заречный", F1193="Поступление",I1193=Товар!C$16),E1193,"")</f>
        <v/>
      </c>
      <c r="K1193" s="3" t="str">
        <f aca="false">IF(AND(H1193="Заречный", F1193="Продажа",I1193=Товар!C$16),E1193,"")</f>
        <v/>
      </c>
    </row>
    <row r="1194" customFormat="false" ht="13.8" hidden="false" customHeight="false" outlineLevel="0" collapsed="false">
      <c r="A1194" s="0" t="n">
        <v>1193</v>
      </c>
      <c r="B1194" s="2" t="n">
        <v>44350</v>
      </c>
      <c r="C1194" s="0" t="s">
        <v>22</v>
      </c>
      <c r="D1194" s="0" t="n">
        <v>40</v>
      </c>
      <c r="E1194" s="0" t="n">
        <v>180</v>
      </c>
      <c r="F1194" s="0" t="s">
        <v>10</v>
      </c>
      <c r="G1194" s="0" t="n">
        <v>15</v>
      </c>
      <c r="H1194" s="0" t="str">
        <f aca="false">VLOOKUP(C1194,Магазин!A:C,2,0)</f>
        <v>Октябрьский</v>
      </c>
      <c r="I1194" s="0" t="str">
        <f aca="false">VLOOKUP(D1194, Товар!A:F, 3, 0)</f>
        <v>Соль каменная помол №1</v>
      </c>
      <c r="J1194" s="3" t="str">
        <f aca="false">IF(AND(H1194="Заречный", F1194="Поступление",I1194=Товар!C$16),E1194,"")</f>
        <v/>
      </c>
      <c r="K1194" s="3" t="str">
        <f aca="false">IF(AND(H1194="Заречный", F1194="Продажа",I1194=Товар!C$16),E1194,"")</f>
        <v/>
      </c>
    </row>
    <row r="1195" customFormat="false" ht="13.8" hidden="false" customHeight="false" outlineLevel="0" collapsed="false">
      <c r="A1195" s="0" t="n">
        <v>1194</v>
      </c>
      <c r="B1195" s="2" t="n">
        <v>44350</v>
      </c>
      <c r="C1195" s="0" t="s">
        <v>22</v>
      </c>
      <c r="D1195" s="0" t="n">
        <v>40</v>
      </c>
      <c r="E1195" s="0" t="n">
        <v>26</v>
      </c>
      <c r="F1195" s="0" t="s">
        <v>11</v>
      </c>
      <c r="G1195" s="0" t="n">
        <v>15</v>
      </c>
      <c r="H1195" s="0" t="str">
        <f aca="false">VLOOKUP(C1195,Магазин!A:C,2,0)</f>
        <v>Октябрьский</v>
      </c>
      <c r="I1195" s="0" t="str">
        <f aca="false">VLOOKUP(D1195, Товар!A:F, 3, 0)</f>
        <v>Соль каменная помол №1</v>
      </c>
      <c r="J1195" s="3" t="str">
        <f aca="false">IF(AND(H1195="Заречный", F1195="Поступление",I1195=Товар!C$16),E1195,"")</f>
        <v/>
      </c>
      <c r="K1195" s="3" t="str">
        <f aca="false">IF(AND(H1195="Заречный", F1195="Продажа",I1195=Товар!C$16),E1195,"")</f>
        <v/>
      </c>
    </row>
    <row r="1196" customFormat="false" ht="13.8" hidden="false" customHeight="false" outlineLevel="0" collapsed="false">
      <c r="A1196" s="0" t="n">
        <v>1195</v>
      </c>
      <c r="B1196" s="2" t="n">
        <v>44350</v>
      </c>
      <c r="C1196" s="0" t="s">
        <v>22</v>
      </c>
      <c r="D1196" s="0" t="n">
        <v>41</v>
      </c>
      <c r="E1196" s="0" t="n">
        <v>170</v>
      </c>
      <c r="F1196" s="0" t="s">
        <v>10</v>
      </c>
      <c r="G1196" s="0" t="n">
        <v>35</v>
      </c>
      <c r="H1196" s="0" t="str">
        <f aca="false">VLOOKUP(C1196,Магазин!A:C,2,0)</f>
        <v>Октябрьский</v>
      </c>
      <c r="I1196" s="0" t="str">
        <f aca="false">VLOOKUP(D1196, Товар!A:F, 3, 0)</f>
        <v>Соль поваренная Экстра</v>
      </c>
      <c r="J1196" s="3" t="str">
        <f aca="false">IF(AND(H1196="Заречный", F1196="Поступление",I1196=Товар!C$16),E1196,"")</f>
        <v/>
      </c>
      <c r="K1196" s="3" t="str">
        <f aca="false">IF(AND(H1196="Заречный", F1196="Продажа",I1196=Товар!C$16),E1196,"")</f>
        <v/>
      </c>
    </row>
    <row r="1197" customFormat="false" ht="13.8" hidden="false" customHeight="false" outlineLevel="0" collapsed="false">
      <c r="A1197" s="0" t="n">
        <v>1196</v>
      </c>
      <c r="B1197" s="2" t="n">
        <v>44350</v>
      </c>
      <c r="C1197" s="0" t="s">
        <v>22</v>
      </c>
      <c r="D1197" s="0" t="n">
        <v>41</v>
      </c>
      <c r="E1197" s="0" t="n">
        <v>44</v>
      </c>
      <c r="F1197" s="0" t="s">
        <v>11</v>
      </c>
      <c r="G1197" s="0" t="n">
        <v>35</v>
      </c>
      <c r="H1197" s="0" t="str">
        <f aca="false">VLOOKUP(C1197,Магазин!A:C,2,0)</f>
        <v>Октябрьский</v>
      </c>
      <c r="I1197" s="0" t="str">
        <f aca="false">VLOOKUP(D1197, Товар!A:F, 3, 0)</f>
        <v>Соль поваренная Экстра</v>
      </c>
      <c r="J1197" s="3" t="str">
        <f aca="false">IF(AND(H1197="Заречный", F1197="Поступление",I1197=Товар!C$16),E1197,"")</f>
        <v/>
      </c>
      <c r="K1197" s="3" t="str">
        <f aca="false">IF(AND(H1197="Заречный", F1197="Продажа",I1197=Товар!C$16),E1197,"")</f>
        <v/>
      </c>
    </row>
    <row r="1198" customFormat="false" ht="13.8" hidden="false" customHeight="false" outlineLevel="0" collapsed="false">
      <c r="A1198" s="0" t="n">
        <v>1197</v>
      </c>
      <c r="B1198" s="2" t="n">
        <v>44350</v>
      </c>
      <c r="C1198" s="0" t="s">
        <v>22</v>
      </c>
      <c r="D1198" s="0" t="n">
        <v>42</v>
      </c>
      <c r="E1198" s="0" t="n">
        <v>180</v>
      </c>
      <c r="F1198" s="0" t="s">
        <v>10</v>
      </c>
      <c r="G1198" s="0" t="n">
        <v>90</v>
      </c>
      <c r="H1198" s="0" t="str">
        <f aca="false">VLOOKUP(C1198,Магазин!A:C,2,0)</f>
        <v>Октябрьский</v>
      </c>
      <c r="I1198" s="0" t="str">
        <f aca="false">VLOOKUP(D1198, Товар!A:F, 3, 0)</f>
        <v>Крахмал картофельный</v>
      </c>
      <c r="J1198" s="3" t="str">
        <f aca="false">IF(AND(H1198="Заречный", F1198="Поступление",I1198=Товар!C$16),E1198,"")</f>
        <v/>
      </c>
      <c r="K1198" s="3" t="str">
        <f aca="false">IF(AND(H1198="Заречный", F1198="Продажа",I1198=Товар!C$16),E1198,"")</f>
        <v/>
      </c>
    </row>
    <row r="1199" customFormat="false" ht="13.8" hidden="false" customHeight="false" outlineLevel="0" collapsed="false">
      <c r="A1199" s="0" t="n">
        <v>1198</v>
      </c>
      <c r="B1199" s="2" t="n">
        <v>44350</v>
      </c>
      <c r="C1199" s="0" t="s">
        <v>22</v>
      </c>
      <c r="D1199" s="0" t="n">
        <v>42</v>
      </c>
      <c r="E1199" s="0" t="n">
        <v>25</v>
      </c>
      <c r="F1199" s="0" t="s">
        <v>11</v>
      </c>
      <c r="G1199" s="0" t="n">
        <v>90</v>
      </c>
      <c r="H1199" s="0" t="str">
        <f aca="false">VLOOKUP(C1199,Магазин!A:C,2,0)</f>
        <v>Октябрьский</v>
      </c>
      <c r="I1199" s="0" t="str">
        <f aca="false">VLOOKUP(D1199, Товар!A:F, 3, 0)</f>
        <v>Крахмал картофельный</v>
      </c>
      <c r="J1199" s="3" t="str">
        <f aca="false">IF(AND(H1199="Заречный", F1199="Поступление",I1199=Товар!C$16),E1199,"")</f>
        <v/>
      </c>
      <c r="K1199" s="3" t="str">
        <f aca="false">IF(AND(H1199="Заречный", F1199="Продажа",I1199=Товар!C$16),E1199,"")</f>
        <v/>
      </c>
    </row>
    <row r="1200" customFormat="false" ht="13.8" hidden="false" customHeight="false" outlineLevel="0" collapsed="false">
      <c r="A1200" s="0" t="n">
        <v>1199</v>
      </c>
      <c r="B1200" s="2" t="n">
        <v>44350</v>
      </c>
      <c r="C1200" s="0" t="s">
        <v>22</v>
      </c>
      <c r="D1200" s="0" t="n">
        <v>43</v>
      </c>
      <c r="E1200" s="0" t="n">
        <v>180</v>
      </c>
      <c r="F1200" s="0" t="s">
        <v>10</v>
      </c>
      <c r="G1200" s="0" t="n">
        <v>40</v>
      </c>
      <c r="H1200" s="0" t="str">
        <f aca="false">VLOOKUP(C1200,Магазин!A:C,2,0)</f>
        <v>Октябрьский</v>
      </c>
      <c r="I1200" s="0" t="str">
        <f aca="false">VLOOKUP(D1200, Товар!A:F, 3, 0)</f>
        <v>Сода пищевая</v>
      </c>
      <c r="J1200" s="3" t="str">
        <f aca="false">IF(AND(H1200="Заречный", F1200="Поступление",I1200=Товар!C$16),E1200,"")</f>
        <v/>
      </c>
      <c r="K1200" s="3" t="str">
        <f aca="false">IF(AND(H1200="Заречный", F1200="Продажа",I1200=Товар!C$16),E1200,"")</f>
        <v/>
      </c>
    </row>
    <row r="1201" customFormat="false" ht="13.8" hidden="false" customHeight="false" outlineLevel="0" collapsed="false">
      <c r="A1201" s="0" t="n">
        <v>1200</v>
      </c>
      <c r="B1201" s="2" t="n">
        <v>44350</v>
      </c>
      <c r="C1201" s="0" t="s">
        <v>22</v>
      </c>
      <c r="D1201" s="0" t="n">
        <v>43</v>
      </c>
      <c r="E1201" s="0" t="n">
        <v>19</v>
      </c>
      <c r="F1201" s="0" t="s">
        <v>11</v>
      </c>
      <c r="G1201" s="0" t="n">
        <v>40</v>
      </c>
      <c r="H1201" s="0" t="str">
        <f aca="false">VLOOKUP(C1201,Магазин!A:C,2,0)</f>
        <v>Октябрьский</v>
      </c>
      <c r="I1201" s="0" t="str">
        <f aca="false">VLOOKUP(D1201, Товар!A:F, 3, 0)</f>
        <v>Сода пищевая</v>
      </c>
      <c r="J1201" s="3" t="str">
        <f aca="false">IF(AND(H1201="Заречный", F1201="Поступление",I1201=Товар!C$16),E1201,"")</f>
        <v/>
      </c>
      <c r="K1201" s="3" t="str">
        <f aca="false">IF(AND(H1201="Заречный", F1201="Продажа",I1201=Товар!C$16),E1201,"")</f>
        <v/>
      </c>
    </row>
    <row r="1202" customFormat="false" ht="13.8" hidden="false" customHeight="false" outlineLevel="0" collapsed="false">
      <c r="A1202" s="0" t="n">
        <v>1201</v>
      </c>
      <c r="B1202" s="2" t="n">
        <v>44350</v>
      </c>
      <c r="C1202" s="0" t="s">
        <v>23</v>
      </c>
      <c r="D1202" s="0" t="n">
        <v>17</v>
      </c>
      <c r="E1202" s="0" t="n">
        <v>170</v>
      </c>
      <c r="F1202" s="0" t="s">
        <v>10</v>
      </c>
      <c r="G1202" s="0" t="n">
        <v>95</v>
      </c>
      <c r="H1202" s="0" t="str">
        <f aca="false">VLOOKUP(C1202,Магазин!A:C,2,0)</f>
        <v>Октябрьский</v>
      </c>
      <c r="I1202" s="0" t="str">
        <f aca="false">VLOOKUP(D1202, Товар!A:F, 3, 0)</f>
        <v>Крупа гречневая ядрица</v>
      </c>
      <c r="J1202" s="3" t="str">
        <f aca="false">IF(AND(H1202="Заречный", F1202="Поступление",I1202=Товар!C$16),E1202,"")</f>
        <v/>
      </c>
      <c r="K1202" s="3" t="str">
        <f aca="false">IF(AND(H1202="Заречный", F1202="Продажа",I1202=Товар!C$16),E1202,"")</f>
        <v/>
      </c>
    </row>
    <row r="1203" customFormat="false" ht="13.8" hidden="false" customHeight="false" outlineLevel="0" collapsed="false">
      <c r="A1203" s="0" t="n">
        <v>1202</v>
      </c>
      <c r="B1203" s="2" t="n">
        <v>44350</v>
      </c>
      <c r="C1203" s="0" t="s">
        <v>23</v>
      </c>
      <c r="D1203" s="0" t="n">
        <v>17</v>
      </c>
      <c r="E1203" s="0" t="n">
        <v>98</v>
      </c>
      <c r="F1203" s="0" t="s">
        <v>11</v>
      </c>
      <c r="G1203" s="0" t="n">
        <v>95</v>
      </c>
      <c r="H1203" s="0" t="str">
        <f aca="false">VLOOKUP(C1203,Магазин!A:C,2,0)</f>
        <v>Октябрьский</v>
      </c>
      <c r="I1203" s="0" t="str">
        <f aca="false">VLOOKUP(D1203, Товар!A:F, 3, 0)</f>
        <v>Крупа гречневая ядрица</v>
      </c>
      <c r="J1203" s="3" t="str">
        <f aca="false">IF(AND(H1203="Заречный", F1203="Поступление",I1203=Товар!C$16),E1203,"")</f>
        <v/>
      </c>
      <c r="K1203" s="3" t="str">
        <f aca="false">IF(AND(H1203="Заречный", F1203="Продажа",I1203=Товар!C$16),E1203,"")</f>
        <v/>
      </c>
    </row>
    <row r="1204" customFormat="false" ht="13.8" hidden="false" customHeight="false" outlineLevel="0" collapsed="false">
      <c r="A1204" s="0" t="n">
        <v>1203</v>
      </c>
      <c r="B1204" s="2" t="n">
        <v>44350</v>
      </c>
      <c r="C1204" s="0" t="s">
        <v>23</v>
      </c>
      <c r="D1204" s="0" t="n">
        <v>19</v>
      </c>
      <c r="E1204" s="0" t="n">
        <v>180</v>
      </c>
      <c r="F1204" s="0" t="s">
        <v>10</v>
      </c>
      <c r="G1204" s="0" t="n">
        <v>90</v>
      </c>
      <c r="H1204" s="0" t="str">
        <f aca="false">VLOOKUP(C1204,Магазин!A:C,2,0)</f>
        <v>Октябрьский</v>
      </c>
      <c r="I1204" s="0" t="str">
        <f aca="false">VLOOKUP(D1204, Товар!A:F, 3, 0)</f>
        <v>Крупа пшено</v>
      </c>
      <c r="J1204" s="3" t="str">
        <f aca="false">IF(AND(H1204="Заречный", F1204="Поступление",I1204=Товар!C$16),E1204,"")</f>
        <v/>
      </c>
      <c r="K1204" s="3" t="str">
        <f aca="false">IF(AND(H1204="Заречный", F1204="Продажа",I1204=Товар!C$16),E1204,"")</f>
        <v/>
      </c>
    </row>
    <row r="1205" customFormat="false" ht="13.8" hidden="false" customHeight="false" outlineLevel="0" collapsed="false">
      <c r="A1205" s="0" t="n">
        <v>1204</v>
      </c>
      <c r="B1205" s="2" t="n">
        <v>44350</v>
      </c>
      <c r="C1205" s="0" t="s">
        <v>23</v>
      </c>
      <c r="D1205" s="0" t="n">
        <v>19</v>
      </c>
      <c r="E1205" s="0" t="n">
        <v>54</v>
      </c>
      <c r="F1205" s="0" t="s">
        <v>11</v>
      </c>
      <c r="G1205" s="0" t="n">
        <v>90</v>
      </c>
      <c r="H1205" s="0" t="str">
        <f aca="false">VLOOKUP(C1205,Магазин!A:C,2,0)</f>
        <v>Октябрьский</v>
      </c>
      <c r="I1205" s="0" t="str">
        <f aca="false">VLOOKUP(D1205, Товар!A:F, 3, 0)</f>
        <v>Крупа пшено</v>
      </c>
      <c r="J1205" s="3" t="str">
        <f aca="false">IF(AND(H1205="Заречный", F1205="Поступление",I1205=Товар!C$16),E1205,"")</f>
        <v/>
      </c>
      <c r="K1205" s="3" t="str">
        <f aca="false">IF(AND(H1205="Заречный", F1205="Продажа",I1205=Товар!C$16),E1205,"")</f>
        <v/>
      </c>
    </row>
    <row r="1206" customFormat="false" ht="13.8" hidden="false" customHeight="false" outlineLevel="0" collapsed="false">
      <c r="A1206" s="0" t="n">
        <v>1205</v>
      </c>
      <c r="B1206" s="2" t="n">
        <v>44350</v>
      </c>
      <c r="C1206" s="0" t="s">
        <v>23</v>
      </c>
      <c r="D1206" s="0" t="n">
        <v>20</v>
      </c>
      <c r="E1206" s="0" t="n">
        <v>180</v>
      </c>
      <c r="F1206" s="0" t="s">
        <v>10</v>
      </c>
      <c r="G1206" s="0" t="n">
        <v>80</v>
      </c>
      <c r="H1206" s="0" t="str">
        <f aca="false">VLOOKUP(C1206,Магазин!A:C,2,0)</f>
        <v>Октябрьский</v>
      </c>
      <c r="I1206" s="0" t="str">
        <f aca="false">VLOOKUP(D1206, Товар!A:F, 3, 0)</f>
        <v>Крупа перловая</v>
      </c>
      <c r="J1206" s="3" t="str">
        <f aca="false">IF(AND(H1206="Заречный", F1206="Поступление",I1206=Товар!C$16),E1206,"")</f>
        <v/>
      </c>
      <c r="K1206" s="3" t="str">
        <f aca="false">IF(AND(H1206="Заречный", F1206="Продажа",I1206=Товар!C$16),E1206,"")</f>
        <v/>
      </c>
    </row>
    <row r="1207" customFormat="false" ht="13.8" hidden="false" customHeight="false" outlineLevel="0" collapsed="false">
      <c r="A1207" s="0" t="n">
        <v>1206</v>
      </c>
      <c r="B1207" s="2" t="n">
        <v>44350</v>
      </c>
      <c r="C1207" s="0" t="s">
        <v>23</v>
      </c>
      <c r="D1207" s="0" t="n">
        <v>20</v>
      </c>
      <c r="E1207" s="0" t="n">
        <v>49</v>
      </c>
      <c r="F1207" s="0" t="s">
        <v>11</v>
      </c>
      <c r="G1207" s="0" t="n">
        <v>80</v>
      </c>
      <c r="H1207" s="0" t="str">
        <f aca="false">VLOOKUP(C1207,Магазин!A:C,2,0)</f>
        <v>Октябрьский</v>
      </c>
      <c r="I1207" s="0" t="str">
        <f aca="false">VLOOKUP(D1207, Товар!A:F, 3, 0)</f>
        <v>Крупа перловая</v>
      </c>
      <c r="J1207" s="3" t="str">
        <f aca="false">IF(AND(H1207="Заречный", F1207="Поступление",I1207=Товар!C$16),E1207,"")</f>
        <v/>
      </c>
      <c r="K1207" s="3" t="str">
        <f aca="false">IF(AND(H1207="Заречный", F1207="Продажа",I1207=Товар!C$16),E1207,"")</f>
        <v/>
      </c>
    </row>
    <row r="1208" customFormat="false" ht="13.8" hidden="false" customHeight="false" outlineLevel="0" collapsed="false">
      <c r="A1208" s="0" t="n">
        <v>1207</v>
      </c>
      <c r="B1208" s="2" t="n">
        <v>44350</v>
      </c>
      <c r="C1208" s="0" t="s">
        <v>23</v>
      </c>
      <c r="D1208" s="0" t="n">
        <v>21</v>
      </c>
      <c r="E1208" s="0" t="n">
        <v>180</v>
      </c>
      <c r="F1208" s="0" t="s">
        <v>10</v>
      </c>
      <c r="G1208" s="0" t="n">
        <v>105</v>
      </c>
      <c r="H1208" s="0" t="str">
        <f aca="false">VLOOKUP(C1208,Магазин!A:C,2,0)</f>
        <v>Октябрьский</v>
      </c>
      <c r="I1208" s="0" t="str">
        <f aca="false">VLOOKUP(D1208, Товар!A:F, 3, 0)</f>
        <v>Рис круглозерный</v>
      </c>
      <c r="J1208" s="3" t="str">
        <f aca="false">IF(AND(H1208="Заречный", F1208="Поступление",I1208=Товар!C$16),E1208,"")</f>
        <v/>
      </c>
      <c r="K1208" s="3" t="str">
        <f aca="false">IF(AND(H1208="Заречный", F1208="Продажа",I1208=Товар!C$16),E1208,"")</f>
        <v/>
      </c>
    </row>
    <row r="1209" customFormat="false" ht="13.8" hidden="false" customHeight="false" outlineLevel="0" collapsed="false">
      <c r="A1209" s="0" t="n">
        <v>1208</v>
      </c>
      <c r="B1209" s="2" t="n">
        <v>44350</v>
      </c>
      <c r="C1209" s="0" t="s">
        <v>23</v>
      </c>
      <c r="D1209" s="0" t="n">
        <v>21</v>
      </c>
      <c r="E1209" s="0" t="n">
        <v>84</v>
      </c>
      <c r="F1209" s="0" t="s">
        <v>11</v>
      </c>
      <c r="G1209" s="0" t="n">
        <v>105</v>
      </c>
      <c r="H1209" s="0" t="str">
        <f aca="false">VLOOKUP(C1209,Магазин!A:C,2,0)</f>
        <v>Октябрьский</v>
      </c>
      <c r="I1209" s="0" t="str">
        <f aca="false">VLOOKUP(D1209, Товар!A:F, 3, 0)</f>
        <v>Рис круглозерный</v>
      </c>
      <c r="J1209" s="3" t="str">
        <f aca="false">IF(AND(H1209="Заречный", F1209="Поступление",I1209=Товар!C$16),E1209,"")</f>
        <v/>
      </c>
      <c r="K1209" s="3" t="str">
        <f aca="false">IF(AND(H1209="Заречный", F1209="Продажа",I1209=Товар!C$16),E1209,"")</f>
        <v/>
      </c>
    </row>
    <row r="1210" customFormat="false" ht="13.8" hidden="false" customHeight="false" outlineLevel="0" collapsed="false">
      <c r="A1210" s="0" t="n">
        <v>1209</v>
      </c>
      <c r="B1210" s="2" t="n">
        <v>44350</v>
      </c>
      <c r="C1210" s="0" t="s">
        <v>23</v>
      </c>
      <c r="D1210" s="0" t="n">
        <v>22</v>
      </c>
      <c r="E1210" s="0" t="n">
        <v>180</v>
      </c>
      <c r="F1210" s="0" t="s">
        <v>10</v>
      </c>
      <c r="G1210" s="0" t="n">
        <v>115</v>
      </c>
      <c r="H1210" s="0" t="str">
        <f aca="false">VLOOKUP(C1210,Магазин!A:C,2,0)</f>
        <v>Октябрьский</v>
      </c>
      <c r="I1210" s="0" t="str">
        <f aca="false">VLOOKUP(D1210, Товар!A:F, 3, 0)</f>
        <v>Рис длиннозерный</v>
      </c>
      <c r="J1210" s="3" t="str">
        <f aca="false">IF(AND(H1210="Заречный", F1210="Поступление",I1210=Товар!C$16),E1210,"")</f>
        <v/>
      </c>
      <c r="K1210" s="3" t="str">
        <f aca="false">IF(AND(H1210="Заречный", F1210="Продажа",I1210=Товар!C$16),E1210,"")</f>
        <v/>
      </c>
    </row>
    <row r="1211" customFormat="false" ht="13.8" hidden="false" customHeight="false" outlineLevel="0" collapsed="false">
      <c r="A1211" s="0" t="n">
        <v>1210</v>
      </c>
      <c r="B1211" s="2" t="n">
        <v>44350</v>
      </c>
      <c r="C1211" s="0" t="s">
        <v>23</v>
      </c>
      <c r="D1211" s="0" t="n">
        <v>22</v>
      </c>
      <c r="E1211" s="0" t="n">
        <v>97</v>
      </c>
      <c r="F1211" s="0" t="s">
        <v>11</v>
      </c>
      <c r="G1211" s="0" t="n">
        <v>115</v>
      </c>
      <c r="H1211" s="0" t="str">
        <f aca="false">VLOOKUP(C1211,Магазин!A:C,2,0)</f>
        <v>Октябрьский</v>
      </c>
      <c r="I1211" s="0" t="str">
        <f aca="false">VLOOKUP(D1211, Товар!A:F, 3, 0)</f>
        <v>Рис длиннозерный</v>
      </c>
      <c r="J1211" s="3" t="str">
        <f aca="false">IF(AND(H1211="Заречный", F1211="Поступление",I1211=Товар!C$16),E1211,"")</f>
        <v/>
      </c>
      <c r="K1211" s="3" t="str">
        <f aca="false">IF(AND(H1211="Заречный", F1211="Продажа",I1211=Товар!C$16),E1211,"")</f>
        <v/>
      </c>
    </row>
    <row r="1212" customFormat="false" ht="13.8" hidden="false" customHeight="false" outlineLevel="0" collapsed="false">
      <c r="A1212" s="0" t="n">
        <v>1211</v>
      </c>
      <c r="B1212" s="2" t="n">
        <v>44350</v>
      </c>
      <c r="C1212" s="0" t="s">
        <v>23</v>
      </c>
      <c r="D1212" s="0" t="n">
        <v>23</v>
      </c>
      <c r="E1212" s="0" t="n">
        <v>170</v>
      </c>
      <c r="F1212" s="0" t="s">
        <v>10</v>
      </c>
      <c r="G1212" s="0" t="n">
        <v>120</v>
      </c>
      <c r="H1212" s="0" t="str">
        <f aca="false">VLOOKUP(C1212,Магазин!A:C,2,0)</f>
        <v>Октябрьский</v>
      </c>
      <c r="I1212" s="0" t="str">
        <f aca="false">VLOOKUP(D1212, Товар!A:F, 3, 0)</f>
        <v>Бурый рис</v>
      </c>
      <c r="J1212" s="3" t="str">
        <f aca="false">IF(AND(H1212="Заречный", F1212="Поступление",I1212=Товар!C$16),E1212,"")</f>
        <v/>
      </c>
      <c r="K1212" s="3" t="str">
        <f aca="false">IF(AND(H1212="Заречный", F1212="Продажа",I1212=Товар!C$16),E1212,"")</f>
        <v/>
      </c>
    </row>
    <row r="1213" customFormat="false" ht="13.8" hidden="false" customHeight="false" outlineLevel="0" collapsed="false">
      <c r="A1213" s="0" t="n">
        <v>1212</v>
      </c>
      <c r="B1213" s="2" t="n">
        <v>44350</v>
      </c>
      <c r="C1213" s="0" t="s">
        <v>23</v>
      </c>
      <c r="D1213" s="0" t="n">
        <v>23</v>
      </c>
      <c r="E1213" s="0" t="n">
        <v>40</v>
      </c>
      <c r="F1213" s="0" t="s">
        <v>11</v>
      </c>
      <c r="G1213" s="0" t="n">
        <v>120</v>
      </c>
      <c r="H1213" s="0" t="str">
        <f aca="false">VLOOKUP(C1213,Магазин!A:C,2,0)</f>
        <v>Октябрьский</v>
      </c>
      <c r="I1213" s="0" t="str">
        <f aca="false">VLOOKUP(D1213, Товар!A:F, 3, 0)</f>
        <v>Бурый рис</v>
      </c>
      <c r="J1213" s="3" t="str">
        <f aca="false">IF(AND(H1213="Заречный", F1213="Поступление",I1213=Товар!C$16),E1213,"")</f>
        <v/>
      </c>
      <c r="K1213" s="3" t="str">
        <f aca="false">IF(AND(H1213="Заречный", F1213="Продажа",I1213=Товар!C$16),E1213,"")</f>
        <v/>
      </c>
    </row>
    <row r="1214" customFormat="false" ht="13.8" hidden="false" customHeight="false" outlineLevel="0" collapsed="false">
      <c r="A1214" s="0" t="n">
        <v>1213</v>
      </c>
      <c r="B1214" s="2" t="n">
        <v>44350</v>
      </c>
      <c r="C1214" s="0" t="s">
        <v>23</v>
      </c>
      <c r="D1214" s="0" t="n">
        <v>35</v>
      </c>
      <c r="E1214" s="0" t="n">
        <v>180</v>
      </c>
      <c r="F1214" s="0" t="s">
        <v>10</v>
      </c>
      <c r="G1214" s="0" t="n">
        <v>55</v>
      </c>
      <c r="H1214" s="0" t="str">
        <f aca="false">VLOOKUP(C1214,Магазин!A:C,2,0)</f>
        <v>Октябрьский</v>
      </c>
      <c r="I1214" s="0" t="str">
        <f aca="false">VLOOKUP(D1214, Товар!A:F, 3, 0)</f>
        <v>Горох желтый колотый</v>
      </c>
      <c r="J1214" s="3" t="str">
        <f aca="false">IF(AND(H1214="Заречный", F1214="Поступление",I1214=Товар!C$16),E1214,"")</f>
        <v/>
      </c>
      <c r="K1214" s="3" t="str">
        <f aca="false">IF(AND(H1214="Заречный", F1214="Продажа",I1214=Товар!C$16),E1214,"")</f>
        <v/>
      </c>
    </row>
    <row r="1215" customFormat="false" ht="13.8" hidden="false" customHeight="false" outlineLevel="0" collapsed="false">
      <c r="A1215" s="0" t="n">
        <v>1214</v>
      </c>
      <c r="B1215" s="2" t="n">
        <v>44350</v>
      </c>
      <c r="C1215" s="0" t="s">
        <v>23</v>
      </c>
      <c r="D1215" s="0" t="n">
        <v>35</v>
      </c>
      <c r="E1215" s="0" t="n">
        <v>27</v>
      </c>
      <c r="F1215" s="0" t="s">
        <v>11</v>
      </c>
      <c r="G1215" s="0" t="n">
        <v>55</v>
      </c>
      <c r="H1215" s="0" t="str">
        <f aca="false">VLOOKUP(C1215,Магазин!A:C,2,0)</f>
        <v>Октябрьский</v>
      </c>
      <c r="I1215" s="0" t="str">
        <f aca="false">VLOOKUP(D1215, Товар!A:F, 3, 0)</f>
        <v>Горох желтый колотый</v>
      </c>
      <c r="J1215" s="3" t="str">
        <f aca="false">IF(AND(H1215="Заречный", F1215="Поступление",I1215=Товар!C$16),E1215,"")</f>
        <v/>
      </c>
      <c r="K1215" s="3" t="str">
        <f aca="false">IF(AND(H1215="Заречный", F1215="Продажа",I1215=Товар!C$16),E1215,"")</f>
        <v/>
      </c>
    </row>
    <row r="1216" customFormat="false" ht="13.8" hidden="false" customHeight="false" outlineLevel="0" collapsed="false">
      <c r="A1216" s="0" t="n">
        <v>1215</v>
      </c>
      <c r="B1216" s="2" t="n">
        <v>44350</v>
      </c>
      <c r="C1216" s="0" t="s">
        <v>23</v>
      </c>
      <c r="D1216" s="0" t="n">
        <v>37</v>
      </c>
      <c r="E1216" s="0" t="n">
        <v>180</v>
      </c>
      <c r="F1216" s="0" t="s">
        <v>10</v>
      </c>
      <c r="G1216" s="0" t="n">
        <v>50</v>
      </c>
      <c r="H1216" s="0" t="str">
        <f aca="false">VLOOKUP(C1216,Магазин!A:C,2,0)</f>
        <v>Октябрьский</v>
      </c>
      <c r="I1216" s="0" t="str">
        <f aca="false">VLOOKUP(D1216, Товар!A:F, 3, 0)</f>
        <v>Хлопья овсяные Геркулес</v>
      </c>
      <c r="J1216" s="3" t="str">
        <f aca="false">IF(AND(H1216="Заречный", F1216="Поступление",I1216=Товар!C$16),E1216,"")</f>
        <v/>
      </c>
      <c r="K1216" s="3" t="str">
        <f aca="false">IF(AND(H1216="Заречный", F1216="Продажа",I1216=Товар!C$16),E1216,"")</f>
        <v/>
      </c>
    </row>
    <row r="1217" customFormat="false" ht="13.8" hidden="false" customHeight="false" outlineLevel="0" collapsed="false">
      <c r="A1217" s="0" t="n">
        <v>1216</v>
      </c>
      <c r="B1217" s="2" t="n">
        <v>44350</v>
      </c>
      <c r="C1217" s="0" t="s">
        <v>23</v>
      </c>
      <c r="D1217" s="0" t="n">
        <v>37</v>
      </c>
      <c r="E1217" s="0" t="n">
        <v>89</v>
      </c>
      <c r="F1217" s="0" t="s">
        <v>11</v>
      </c>
      <c r="G1217" s="0" t="n">
        <v>50</v>
      </c>
      <c r="H1217" s="0" t="str">
        <f aca="false">VLOOKUP(C1217,Магазин!A:C,2,0)</f>
        <v>Октябрьский</v>
      </c>
      <c r="I1217" s="0" t="str">
        <f aca="false">VLOOKUP(D1217, Товар!A:F, 3, 0)</f>
        <v>Хлопья овсяные Геркулес</v>
      </c>
      <c r="J1217" s="3" t="str">
        <f aca="false">IF(AND(H1217="Заречный", F1217="Поступление",I1217=Товар!C$16),E1217,"")</f>
        <v/>
      </c>
      <c r="K1217" s="3" t="str">
        <f aca="false">IF(AND(H1217="Заречный", F1217="Продажа",I1217=Товар!C$16),E1217,"")</f>
        <v/>
      </c>
    </row>
    <row r="1218" customFormat="false" ht="13.8" hidden="false" customHeight="false" outlineLevel="0" collapsed="false">
      <c r="A1218" s="0" t="n">
        <v>1217</v>
      </c>
      <c r="B1218" s="2" t="n">
        <v>44350</v>
      </c>
      <c r="C1218" s="0" t="s">
        <v>23</v>
      </c>
      <c r="D1218" s="0" t="n">
        <v>38</v>
      </c>
      <c r="E1218" s="0" t="n">
        <v>170</v>
      </c>
      <c r="F1218" s="0" t="s">
        <v>10</v>
      </c>
      <c r="G1218" s="0" t="n">
        <v>70</v>
      </c>
      <c r="H1218" s="0" t="str">
        <f aca="false">VLOOKUP(C1218,Магазин!A:C,2,0)</f>
        <v>Октябрьский</v>
      </c>
      <c r="I1218" s="0" t="str">
        <f aca="false">VLOOKUP(D1218, Товар!A:F, 3, 0)</f>
        <v>Хлопья 4 злака</v>
      </c>
      <c r="J1218" s="3" t="str">
        <f aca="false">IF(AND(H1218="Заречный", F1218="Поступление",I1218=Товар!C$16),E1218,"")</f>
        <v/>
      </c>
      <c r="K1218" s="3" t="str">
        <f aca="false">IF(AND(H1218="Заречный", F1218="Продажа",I1218=Товар!C$16),E1218,"")</f>
        <v/>
      </c>
    </row>
    <row r="1219" customFormat="false" ht="13.8" hidden="false" customHeight="false" outlineLevel="0" collapsed="false">
      <c r="A1219" s="0" t="n">
        <v>1218</v>
      </c>
      <c r="B1219" s="2" t="n">
        <v>44350</v>
      </c>
      <c r="C1219" s="0" t="s">
        <v>23</v>
      </c>
      <c r="D1219" s="0" t="n">
        <v>38</v>
      </c>
      <c r="E1219" s="0" t="n">
        <v>104</v>
      </c>
      <c r="F1219" s="0" t="s">
        <v>11</v>
      </c>
      <c r="G1219" s="0" t="n">
        <v>70</v>
      </c>
      <c r="H1219" s="0" t="str">
        <f aca="false">VLOOKUP(C1219,Магазин!A:C,2,0)</f>
        <v>Октябрьский</v>
      </c>
      <c r="I1219" s="0" t="str">
        <f aca="false">VLOOKUP(D1219, Товар!A:F, 3, 0)</f>
        <v>Хлопья 4 злака</v>
      </c>
      <c r="J1219" s="3" t="str">
        <f aca="false">IF(AND(H1219="Заречный", F1219="Поступление",I1219=Товар!C$16),E1219,"")</f>
        <v/>
      </c>
      <c r="K1219" s="3" t="str">
        <f aca="false">IF(AND(H1219="Заречный", F1219="Продажа",I1219=Товар!C$16),E1219,"")</f>
        <v/>
      </c>
    </row>
    <row r="1220" customFormat="false" ht="13.8" hidden="false" customHeight="false" outlineLevel="0" collapsed="false">
      <c r="A1220" s="0" t="n">
        <v>1219</v>
      </c>
      <c r="B1220" s="2" t="n">
        <v>44350</v>
      </c>
      <c r="C1220" s="0" t="s">
        <v>23</v>
      </c>
      <c r="D1220" s="0" t="n">
        <v>39</v>
      </c>
      <c r="E1220" s="0" t="n">
        <v>180</v>
      </c>
      <c r="F1220" s="0" t="s">
        <v>10</v>
      </c>
      <c r="G1220" s="0" t="n">
        <v>95</v>
      </c>
      <c r="H1220" s="0" t="str">
        <f aca="false">VLOOKUP(C1220,Магазин!A:C,2,0)</f>
        <v>Октябрьский</v>
      </c>
      <c r="I1220" s="0" t="str">
        <f aca="false">VLOOKUP(D1220, Товар!A:F, 3, 0)</f>
        <v>Кукурузные хлопья с сахаром</v>
      </c>
      <c r="J1220" s="3" t="str">
        <f aca="false">IF(AND(H1220="Заречный", F1220="Поступление",I1220=Товар!C$16),E1220,"")</f>
        <v/>
      </c>
      <c r="K1220" s="3" t="str">
        <f aca="false">IF(AND(H1220="Заречный", F1220="Продажа",I1220=Товар!C$16),E1220,"")</f>
        <v/>
      </c>
    </row>
    <row r="1221" customFormat="false" ht="13.8" hidden="false" customHeight="false" outlineLevel="0" collapsed="false">
      <c r="A1221" s="0" t="n">
        <v>1220</v>
      </c>
      <c r="B1221" s="2" t="n">
        <v>44350</v>
      </c>
      <c r="C1221" s="0" t="s">
        <v>23</v>
      </c>
      <c r="D1221" s="0" t="n">
        <v>39</v>
      </c>
      <c r="E1221" s="0" t="n">
        <v>136</v>
      </c>
      <c r="F1221" s="0" t="s">
        <v>11</v>
      </c>
      <c r="G1221" s="0" t="n">
        <v>95</v>
      </c>
      <c r="H1221" s="0" t="str">
        <f aca="false">VLOOKUP(C1221,Магазин!A:C,2,0)</f>
        <v>Октябрьский</v>
      </c>
      <c r="I1221" s="0" t="str">
        <f aca="false">VLOOKUP(D1221, Товар!A:F, 3, 0)</f>
        <v>Кукурузные хлопья с сахаром</v>
      </c>
      <c r="J1221" s="3" t="str">
        <f aca="false">IF(AND(H1221="Заречный", F1221="Поступление",I1221=Товар!C$16),E1221,"")</f>
        <v/>
      </c>
      <c r="K1221" s="3" t="str">
        <f aca="false">IF(AND(H1221="Заречный", F1221="Продажа",I1221=Товар!C$16),E1221,"")</f>
        <v/>
      </c>
    </row>
    <row r="1222" customFormat="false" ht="13.8" hidden="false" customHeight="false" outlineLevel="0" collapsed="false">
      <c r="A1222" s="0" t="n">
        <v>1221</v>
      </c>
      <c r="B1222" s="2" t="n">
        <v>44350</v>
      </c>
      <c r="C1222" s="0" t="s">
        <v>23</v>
      </c>
      <c r="D1222" s="0" t="n">
        <v>40</v>
      </c>
      <c r="E1222" s="0" t="n">
        <v>180</v>
      </c>
      <c r="F1222" s="0" t="s">
        <v>10</v>
      </c>
      <c r="G1222" s="0" t="n">
        <v>15</v>
      </c>
      <c r="H1222" s="0" t="str">
        <f aca="false">VLOOKUP(C1222,Магазин!A:C,2,0)</f>
        <v>Октябрьский</v>
      </c>
      <c r="I1222" s="0" t="str">
        <f aca="false">VLOOKUP(D1222, Товар!A:F, 3, 0)</f>
        <v>Соль каменная помол №1</v>
      </c>
      <c r="J1222" s="3" t="str">
        <f aca="false">IF(AND(H1222="Заречный", F1222="Поступление",I1222=Товар!C$16),E1222,"")</f>
        <v/>
      </c>
      <c r="K1222" s="3" t="str">
        <f aca="false">IF(AND(H1222="Заречный", F1222="Продажа",I1222=Товар!C$16),E1222,"")</f>
        <v/>
      </c>
    </row>
    <row r="1223" customFormat="false" ht="13.8" hidden="false" customHeight="false" outlineLevel="0" collapsed="false">
      <c r="A1223" s="0" t="n">
        <v>1222</v>
      </c>
      <c r="B1223" s="2" t="n">
        <v>44350</v>
      </c>
      <c r="C1223" s="0" t="s">
        <v>23</v>
      </c>
      <c r="D1223" s="0" t="n">
        <v>40</v>
      </c>
      <c r="E1223" s="0" t="n">
        <v>21</v>
      </c>
      <c r="F1223" s="0" t="s">
        <v>11</v>
      </c>
      <c r="G1223" s="0" t="n">
        <v>15</v>
      </c>
      <c r="H1223" s="0" t="str">
        <f aca="false">VLOOKUP(C1223,Магазин!A:C,2,0)</f>
        <v>Октябрьский</v>
      </c>
      <c r="I1223" s="0" t="str">
        <f aca="false">VLOOKUP(D1223, Товар!A:F, 3, 0)</f>
        <v>Соль каменная помол №1</v>
      </c>
      <c r="J1223" s="3" t="str">
        <f aca="false">IF(AND(H1223="Заречный", F1223="Поступление",I1223=Товар!C$16),E1223,"")</f>
        <v/>
      </c>
      <c r="K1223" s="3" t="str">
        <f aca="false">IF(AND(H1223="Заречный", F1223="Продажа",I1223=Товар!C$16),E1223,"")</f>
        <v/>
      </c>
    </row>
    <row r="1224" customFormat="false" ht="13.8" hidden="false" customHeight="false" outlineLevel="0" collapsed="false">
      <c r="A1224" s="0" t="n">
        <v>1223</v>
      </c>
      <c r="B1224" s="2" t="n">
        <v>44350</v>
      </c>
      <c r="C1224" s="0" t="s">
        <v>23</v>
      </c>
      <c r="D1224" s="0" t="n">
        <v>41</v>
      </c>
      <c r="E1224" s="0" t="n">
        <v>180</v>
      </c>
      <c r="F1224" s="0" t="s">
        <v>10</v>
      </c>
      <c r="G1224" s="0" t="n">
        <v>35</v>
      </c>
      <c r="H1224" s="0" t="str">
        <f aca="false">VLOOKUP(C1224,Магазин!A:C,2,0)</f>
        <v>Октябрьский</v>
      </c>
      <c r="I1224" s="0" t="str">
        <f aca="false">VLOOKUP(D1224, Товар!A:F, 3, 0)</f>
        <v>Соль поваренная Экстра</v>
      </c>
      <c r="J1224" s="3" t="str">
        <f aca="false">IF(AND(H1224="Заречный", F1224="Поступление",I1224=Товар!C$16),E1224,"")</f>
        <v/>
      </c>
      <c r="K1224" s="3" t="str">
        <f aca="false">IF(AND(H1224="Заречный", F1224="Продажа",I1224=Товар!C$16),E1224,"")</f>
        <v/>
      </c>
    </row>
    <row r="1225" customFormat="false" ht="13.8" hidden="false" customHeight="false" outlineLevel="0" collapsed="false">
      <c r="A1225" s="0" t="n">
        <v>1224</v>
      </c>
      <c r="B1225" s="2" t="n">
        <v>44350</v>
      </c>
      <c r="C1225" s="0" t="s">
        <v>23</v>
      </c>
      <c r="D1225" s="0" t="n">
        <v>41</v>
      </c>
      <c r="E1225" s="0" t="n">
        <v>35</v>
      </c>
      <c r="F1225" s="0" t="s">
        <v>11</v>
      </c>
      <c r="G1225" s="0" t="n">
        <v>35</v>
      </c>
      <c r="H1225" s="0" t="str">
        <f aca="false">VLOOKUP(C1225,Магазин!A:C,2,0)</f>
        <v>Октябрьский</v>
      </c>
      <c r="I1225" s="0" t="str">
        <f aca="false">VLOOKUP(D1225, Товар!A:F, 3, 0)</f>
        <v>Соль поваренная Экстра</v>
      </c>
      <c r="J1225" s="3" t="str">
        <f aca="false">IF(AND(H1225="Заречный", F1225="Поступление",I1225=Товар!C$16),E1225,"")</f>
        <v/>
      </c>
      <c r="K1225" s="3" t="str">
        <f aca="false">IF(AND(H1225="Заречный", F1225="Продажа",I1225=Товар!C$16),E1225,"")</f>
        <v/>
      </c>
    </row>
    <row r="1226" customFormat="false" ht="13.8" hidden="false" customHeight="false" outlineLevel="0" collapsed="false">
      <c r="A1226" s="0" t="n">
        <v>1225</v>
      </c>
      <c r="B1226" s="2" t="n">
        <v>44350</v>
      </c>
      <c r="C1226" s="0" t="s">
        <v>23</v>
      </c>
      <c r="D1226" s="0" t="n">
        <v>42</v>
      </c>
      <c r="E1226" s="0" t="n">
        <v>180</v>
      </c>
      <c r="F1226" s="0" t="s">
        <v>10</v>
      </c>
      <c r="G1226" s="0" t="n">
        <v>90</v>
      </c>
      <c r="H1226" s="0" t="str">
        <f aca="false">VLOOKUP(C1226,Магазин!A:C,2,0)</f>
        <v>Октябрьский</v>
      </c>
      <c r="I1226" s="0" t="str">
        <f aca="false">VLOOKUP(D1226, Товар!A:F, 3, 0)</f>
        <v>Крахмал картофельный</v>
      </c>
      <c r="J1226" s="3" t="str">
        <f aca="false">IF(AND(H1226="Заречный", F1226="Поступление",I1226=Товар!C$16),E1226,"")</f>
        <v/>
      </c>
      <c r="K1226" s="3" t="str">
        <f aca="false">IF(AND(H1226="Заречный", F1226="Продажа",I1226=Товар!C$16),E1226,"")</f>
        <v/>
      </c>
    </row>
    <row r="1227" customFormat="false" ht="13.8" hidden="false" customHeight="false" outlineLevel="0" collapsed="false">
      <c r="A1227" s="0" t="n">
        <v>1226</v>
      </c>
      <c r="B1227" s="2" t="n">
        <v>44350</v>
      </c>
      <c r="C1227" s="0" t="s">
        <v>23</v>
      </c>
      <c r="D1227" s="0" t="n">
        <v>42</v>
      </c>
      <c r="E1227" s="0" t="n">
        <v>14</v>
      </c>
      <c r="F1227" s="0" t="s">
        <v>11</v>
      </c>
      <c r="G1227" s="0" t="n">
        <v>90</v>
      </c>
      <c r="H1227" s="0" t="str">
        <f aca="false">VLOOKUP(C1227,Магазин!A:C,2,0)</f>
        <v>Октябрьский</v>
      </c>
      <c r="I1227" s="0" t="str">
        <f aca="false">VLOOKUP(D1227, Товар!A:F, 3, 0)</f>
        <v>Крахмал картофельный</v>
      </c>
      <c r="J1227" s="3" t="str">
        <f aca="false">IF(AND(H1227="Заречный", F1227="Поступление",I1227=Товар!C$16),E1227,"")</f>
        <v/>
      </c>
      <c r="K1227" s="3" t="str">
        <f aca="false">IF(AND(H1227="Заречный", F1227="Продажа",I1227=Товар!C$16),E1227,"")</f>
        <v/>
      </c>
    </row>
    <row r="1228" customFormat="false" ht="13.8" hidden="false" customHeight="false" outlineLevel="0" collapsed="false">
      <c r="A1228" s="0" t="n">
        <v>1227</v>
      </c>
      <c r="B1228" s="2" t="n">
        <v>44350</v>
      </c>
      <c r="C1228" s="0" t="s">
        <v>23</v>
      </c>
      <c r="D1228" s="0" t="n">
        <v>43</v>
      </c>
      <c r="E1228" s="0" t="n">
        <v>170</v>
      </c>
      <c r="F1228" s="0" t="s">
        <v>10</v>
      </c>
      <c r="G1228" s="0" t="n">
        <v>40</v>
      </c>
      <c r="H1228" s="0" t="str">
        <f aca="false">VLOOKUP(C1228,Магазин!A:C,2,0)</f>
        <v>Октябрьский</v>
      </c>
      <c r="I1228" s="0" t="str">
        <f aca="false">VLOOKUP(D1228, Товар!A:F, 3, 0)</f>
        <v>Сода пищевая</v>
      </c>
      <c r="J1228" s="3" t="str">
        <f aca="false">IF(AND(H1228="Заречный", F1228="Поступление",I1228=Товар!C$16),E1228,"")</f>
        <v/>
      </c>
      <c r="K1228" s="3" t="str">
        <f aca="false">IF(AND(H1228="Заречный", F1228="Продажа",I1228=Товар!C$16),E1228,"")</f>
        <v/>
      </c>
    </row>
    <row r="1229" customFormat="false" ht="13.8" hidden="false" customHeight="false" outlineLevel="0" collapsed="false">
      <c r="A1229" s="0" t="n">
        <v>1228</v>
      </c>
      <c r="B1229" s="2" t="n">
        <v>44350</v>
      </c>
      <c r="C1229" s="0" t="s">
        <v>23</v>
      </c>
      <c r="D1229" s="0" t="n">
        <v>43</v>
      </c>
      <c r="E1229" s="0" t="n">
        <v>8</v>
      </c>
      <c r="F1229" s="0" t="s">
        <v>11</v>
      </c>
      <c r="G1229" s="0" t="n">
        <v>40</v>
      </c>
      <c r="H1229" s="0" t="str">
        <f aca="false">VLOOKUP(C1229,Магазин!A:C,2,0)</f>
        <v>Октябрьский</v>
      </c>
      <c r="I1229" s="0" t="str">
        <f aca="false">VLOOKUP(D1229, Товар!A:F, 3, 0)</f>
        <v>Сода пищевая</v>
      </c>
      <c r="J1229" s="3" t="str">
        <f aca="false">IF(AND(H1229="Заречный", F1229="Поступление",I1229=Товар!C$16),E1229,"")</f>
        <v/>
      </c>
      <c r="K1229" s="3" t="str">
        <f aca="false">IF(AND(H1229="Заречный", F1229="Продажа",I1229=Товар!C$16),E1229,"")</f>
        <v/>
      </c>
    </row>
    <row r="1230" customFormat="false" ht="13.8" hidden="false" customHeight="false" outlineLevel="0" collapsed="false">
      <c r="A1230" s="0" t="n">
        <v>1229</v>
      </c>
      <c r="B1230" s="2" t="n">
        <v>44350</v>
      </c>
      <c r="C1230" s="0" t="s">
        <v>24</v>
      </c>
      <c r="D1230" s="0" t="n">
        <v>17</v>
      </c>
      <c r="E1230" s="0" t="n">
        <v>180</v>
      </c>
      <c r="F1230" s="0" t="s">
        <v>10</v>
      </c>
      <c r="G1230" s="0" t="n">
        <v>95</v>
      </c>
      <c r="H1230" s="0" t="str">
        <f aca="false">VLOOKUP(C1230,Магазин!A:C,2,0)</f>
        <v>Первомайский</v>
      </c>
      <c r="I1230" s="0" t="str">
        <f aca="false">VLOOKUP(D1230, Товар!A:F, 3, 0)</f>
        <v>Крупа гречневая ядрица</v>
      </c>
      <c r="J1230" s="3" t="str">
        <f aca="false">IF(AND(H1230="Заречный", F1230="Поступление",I1230=Товар!C$16),E1230,"")</f>
        <v/>
      </c>
      <c r="K1230" s="3" t="str">
        <f aca="false">IF(AND(H1230="Заречный", F1230="Продажа",I1230=Товар!C$16),E1230,"")</f>
        <v/>
      </c>
    </row>
    <row r="1231" customFormat="false" ht="13.8" hidden="false" customHeight="false" outlineLevel="0" collapsed="false">
      <c r="A1231" s="0" t="n">
        <v>1230</v>
      </c>
      <c r="B1231" s="2" t="n">
        <v>44350</v>
      </c>
      <c r="C1231" s="0" t="s">
        <v>24</v>
      </c>
      <c r="D1231" s="0" t="n">
        <v>17</v>
      </c>
      <c r="E1231" s="0" t="n">
        <v>90</v>
      </c>
      <c r="F1231" s="0" t="s">
        <v>11</v>
      </c>
      <c r="G1231" s="0" t="n">
        <v>95</v>
      </c>
      <c r="H1231" s="0" t="str">
        <f aca="false">VLOOKUP(C1231,Магазин!A:C,2,0)</f>
        <v>Первомайский</v>
      </c>
      <c r="I1231" s="0" t="str">
        <f aca="false">VLOOKUP(D1231, Товар!A:F, 3, 0)</f>
        <v>Крупа гречневая ядрица</v>
      </c>
      <c r="J1231" s="3" t="str">
        <f aca="false">IF(AND(H1231="Заречный", F1231="Поступление",I1231=Товар!C$16),E1231,"")</f>
        <v/>
      </c>
      <c r="K1231" s="3" t="str">
        <f aca="false">IF(AND(H1231="Заречный", F1231="Продажа",I1231=Товар!C$16),E1231,"")</f>
        <v/>
      </c>
    </row>
    <row r="1232" customFormat="false" ht="13.8" hidden="false" customHeight="false" outlineLevel="0" collapsed="false">
      <c r="A1232" s="0" t="n">
        <v>1231</v>
      </c>
      <c r="B1232" s="2" t="n">
        <v>44350</v>
      </c>
      <c r="C1232" s="0" t="s">
        <v>24</v>
      </c>
      <c r="D1232" s="0" t="n">
        <v>19</v>
      </c>
      <c r="E1232" s="0" t="n">
        <v>180</v>
      </c>
      <c r="F1232" s="0" t="s">
        <v>10</v>
      </c>
      <c r="G1232" s="0" t="n">
        <v>90</v>
      </c>
      <c r="H1232" s="0" t="str">
        <f aca="false">VLOOKUP(C1232,Магазин!A:C,2,0)</f>
        <v>Первомайский</v>
      </c>
      <c r="I1232" s="0" t="str">
        <f aca="false">VLOOKUP(D1232, Товар!A:F, 3, 0)</f>
        <v>Крупа пшено</v>
      </c>
      <c r="J1232" s="3" t="str">
        <f aca="false">IF(AND(H1232="Заречный", F1232="Поступление",I1232=Товар!C$16),E1232,"")</f>
        <v/>
      </c>
      <c r="K1232" s="3" t="str">
        <f aca="false">IF(AND(H1232="Заречный", F1232="Продажа",I1232=Товар!C$16),E1232,"")</f>
        <v/>
      </c>
    </row>
    <row r="1233" customFormat="false" ht="13.8" hidden="false" customHeight="false" outlineLevel="0" collapsed="false">
      <c r="A1233" s="0" t="n">
        <v>1232</v>
      </c>
      <c r="B1233" s="2" t="n">
        <v>44350</v>
      </c>
      <c r="C1233" s="0" t="s">
        <v>24</v>
      </c>
      <c r="D1233" s="0" t="n">
        <v>19</v>
      </c>
      <c r="E1233" s="0" t="n">
        <v>58</v>
      </c>
      <c r="F1233" s="0" t="s">
        <v>11</v>
      </c>
      <c r="G1233" s="0" t="n">
        <v>90</v>
      </c>
      <c r="H1233" s="0" t="str">
        <f aca="false">VLOOKUP(C1233,Магазин!A:C,2,0)</f>
        <v>Первомайский</v>
      </c>
      <c r="I1233" s="0" t="str">
        <f aca="false">VLOOKUP(D1233, Товар!A:F, 3, 0)</f>
        <v>Крупа пшено</v>
      </c>
      <c r="J1233" s="3" t="str">
        <f aca="false">IF(AND(H1233="Заречный", F1233="Поступление",I1233=Товар!C$16),E1233,"")</f>
        <v/>
      </c>
      <c r="K1233" s="3" t="str">
        <f aca="false">IF(AND(H1233="Заречный", F1233="Продажа",I1233=Товар!C$16),E1233,"")</f>
        <v/>
      </c>
    </row>
    <row r="1234" customFormat="false" ht="13.8" hidden="false" customHeight="false" outlineLevel="0" collapsed="false">
      <c r="A1234" s="0" t="n">
        <v>1233</v>
      </c>
      <c r="B1234" s="2" t="n">
        <v>44350</v>
      </c>
      <c r="C1234" s="0" t="s">
        <v>24</v>
      </c>
      <c r="D1234" s="0" t="n">
        <v>20</v>
      </c>
      <c r="E1234" s="0" t="n">
        <v>170</v>
      </c>
      <c r="F1234" s="0" t="s">
        <v>10</v>
      </c>
      <c r="G1234" s="0" t="n">
        <v>80</v>
      </c>
      <c r="H1234" s="0" t="str">
        <f aca="false">VLOOKUP(C1234,Магазин!A:C,2,0)</f>
        <v>Первомайский</v>
      </c>
      <c r="I1234" s="0" t="str">
        <f aca="false">VLOOKUP(D1234, Товар!A:F, 3, 0)</f>
        <v>Крупа перловая</v>
      </c>
      <c r="J1234" s="3" t="str">
        <f aca="false">IF(AND(H1234="Заречный", F1234="Поступление",I1234=Товар!C$16),E1234,"")</f>
        <v/>
      </c>
      <c r="K1234" s="3" t="str">
        <f aca="false">IF(AND(H1234="Заречный", F1234="Продажа",I1234=Товар!C$16),E1234,"")</f>
        <v/>
      </c>
    </row>
    <row r="1235" customFormat="false" ht="13.8" hidden="false" customHeight="false" outlineLevel="0" collapsed="false">
      <c r="A1235" s="0" t="n">
        <v>1234</v>
      </c>
      <c r="B1235" s="2" t="n">
        <v>44350</v>
      </c>
      <c r="C1235" s="0" t="s">
        <v>24</v>
      </c>
      <c r="D1235" s="0" t="n">
        <v>20</v>
      </c>
      <c r="E1235" s="0" t="n">
        <v>60</v>
      </c>
      <c r="F1235" s="0" t="s">
        <v>11</v>
      </c>
      <c r="G1235" s="0" t="n">
        <v>80</v>
      </c>
      <c r="H1235" s="0" t="str">
        <f aca="false">VLOOKUP(C1235,Магазин!A:C,2,0)</f>
        <v>Первомайский</v>
      </c>
      <c r="I1235" s="0" t="str">
        <f aca="false">VLOOKUP(D1235, Товар!A:F, 3, 0)</f>
        <v>Крупа перловая</v>
      </c>
      <c r="J1235" s="3" t="str">
        <f aca="false">IF(AND(H1235="Заречный", F1235="Поступление",I1235=Товар!C$16),E1235,"")</f>
        <v/>
      </c>
      <c r="K1235" s="3" t="str">
        <f aca="false">IF(AND(H1235="Заречный", F1235="Продажа",I1235=Товар!C$16),E1235,"")</f>
        <v/>
      </c>
    </row>
    <row r="1236" customFormat="false" ht="13.8" hidden="false" customHeight="false" outlineLevel="0" collapsed="false">
      <c r="A1236" s="0" t="n">
        <v>1235</v>
      </c>
      <c r="B1236" s="2" t="n">
        <v>44350</v>
      </c>
      <c r="C1236" s="0" t="s">
        <v>24</v>
      </c>
      <c r="D1236" s="0" t="n">
        <v>21</v>
      </c>
      <c r="E1236" s="0" t="n">
        <v>180</v>
      </c>
      <c r="F1236" s="0" t="s">
        <v>10</v>
      </c>
      <c r="G1236" s="0" t="n">
        <v>105</v>
      </c>
      <c r="H1236" s="0" t="str">
        <f aca="false">VLOOKUP(C1236,Магазин!A:C,2,0)</f>
        <v>Первомайский</v>
      </c>
      <c r="I1236" s="0" t="str">
        <f aca="false">VLOOKUP(D1236, Товар!A:F, 3, 0)</f>
        <v>Рис круглозерный</v>
      </c>
      <c r="J1236" s="3" t="str">
        <f aca="false">IF(AND(H1236="Заречный", F1236="Поступление",I1236=Товар!C$16),E1236,"")</f>
        <v/>
      </c>
      <c r="K1236" s="3" t="str">
        <f aca="false">IF(AND(H1236="Заречный", F1236="Продажа",I1236=Товар!C$16),E1236,"")</f>
        <v/>
      </c>
    </row>
    <row r="1237" customFormat="false" ht="13.8" hidden="false" customHeight="false" outlineLevel="0" collapsed="false">
      <c r="A1237" s="0" t="n">
        <v>1236</v>
      </c>
      <c r="B1237" s="2" t="n">
        <v>44350</v>
      </c>
      <c r="C1237" s="0" t="s">
        <v>24</v>
      </c>
      <c r="D1237" s="0" t="n">
        <v>21</v>
      </c>
      <c r="E1237" s="0" t="n">
        <v>95</v>
      </c>
      <c r="F1237" s="0" t="s">
        <v>11</v>
      </c>
      <c r="G1237" s="0" t="n">
        <v>105</v>
      </c>
      <c r="H1237" s="0" t="str">
        <f aca="false">VLOOKUP(C1237,Магазин!A:C,2,0)</f>
        <v>Первомайский</v>
      </c>
      <c r="I1237" s="0" t="str">
        <f aca="false">VLOOKUP(D1237, Товар!A:F, 3, 0)</f>
        <v>Рис круглозерный</v>
      </c>
      <c r="J1237" s="3" t="str">
        <f aca="false">IF(AND(H1237="Заречный", F1237="Поступление",I1237=Товар!C$16),E1237,"")</f>
        <v/>
      </c>
      <c r="K1237" s="3" t="str">
        <f aca="false">IF(AND(H1237="Заречный", F1237="Продажа",I1237=Товар!C$16),E1237,"")</f>
        <v/>
      </c>
    </row>
    <row r="1238" customFormat="false" ht="13.8" hidden="false" customHeight="false" outlineLevel="0" collapsed="false">
      <c r="A1238" s="0" t="n">
        <v>1237</v>
      </c>
      <c r="B1238" s="2" t="n">
        <v>44350</v>
      </c>
      <c r="C1238" s="0" t="s">
        <v>24</v>
      </c>
      <c r="D1238" s="0" t="n">
        <v>22</v>
      </c>
      <c r="E1238" s="0" t="n">
        <v>180</v>
      </c>
      <c r="F1238" s="0" t="s">
        <v>10</v>
      </c>
      <c r="G1238" s="0" t="n">
        <v>115</v>
      </c>
      <c r="H1238" s="0" t="str">
        <f aca="false">VLOOKUP(C1238,Магазин!A:C,2,0)</f>
        <v>Первомайский</v>
      </c>
      <c r="I1238" s="0" t="str">
        <f aca="false">VLOOKUP(D1238, Товар!A:F, 3, 0)</f>
        <v>Рис длиннозерный</v>
      </c>
      <c r="J1238" s="3" t="str">
        <f aca="false">IF(AND(H1238="Заречный", F1238="Поступление",I1238=Товар!C$16),E1238,"")</f>
        <v/>
      </c>
      <c r="K1238" s="3" t="str">
        <f aca="false">IF(AND(H1238="Заречный", F1238="Продажа",I1238=Товар!C$16),E1238,"")</f>
        <v/>
      </c>
    </row>
    <row r="1239" customFormat="false" ht="13.8" hidden="false" customHeight="false" outlineLevel="0" collapsed="false">
      <c r="A1239" s="0" t="n">
        <v>1238</v>
      </c>
      <c r="B1239" s="2" t="n">
        <v>44350</v>
      </c>
      <c r="C1239" s="0" t="s">
        <v>24</v>
      </c>
      <c r="D1239" s="0" t="n">
        <v>22</v>
      </c>
      <c r="E1239" s="0" t="n">
        <v>81</v>
      </c>
      <c r="F1239" s="0" t="s">
        <v>11</v>
      </c>
      <c r="G1239" s="0" t="n">
        <v>115</v>
      </c>
      <c r="H1239" s="0" t="str">
        <f aca="false">VLOOKUP(C1239,Магазин!A:C,2,0)</f>
        <v>Первомайский</v>
      </c>
      <c r="I1239" s="0" t="str">
        <f aca="false">VLOOKUP(D1239, Товар!A:F, 3, 0)</f>
        <v>Рис длиннозерный</v>
      </c>
      <c r="J1239" s="3" t="str">
        <f aca="false">IF(AND(H1239="Заречный", F1239="Поступление",I1239=Товар!C$16),E1239,"")</f>
        <v/>
      </c>
      <c r="K1239" s="3" t="str">
        <f aca="false">IF(AND(H1239="Заречный", F1239="Продажа",I1239=Товар!C$16),E1239,"")</f>
        <v/>
      </c>
    </row>
    <row r="1240" customFormat="false" ht="13.8" hidden="false" customHeight="false" outlineLevel="0" collapsed="false">
      <c r="A1240" s="0" t="n">
        <v>1239</v>
      </c>
      <c r="B1240" s="2" t="n">
        <v>44350</v>
      </c>
      <c r="C1240" s="0" t="s">
        <v>24</v>
      </c>
      <c r="D1240" s="0" t="n">
        <v>23</v>
      </c>
      <c r="E1240" s="0" t="n">
        <v>180</v>
      </c>
      <c r="F1240" s="0" t="s">
        <v>10</v>
      </c>
      <c r="G1240" s="0" t="n">
        <v>120</v>
      </c>
      <c r="H1240" s="0" t="str">
        <f aca="false">VLOOKUP(C1240,Магазин!A:C,2,0)</f>
        <v>Первомайский</v>
      </c>
      <c r="I1240" s="0" t="str">
        <f aca="false">VLOOKUP(D1240, Товар!A:F, 3, 0)</f>
        <v>Бурый рис</v>
      </c>
      <c r="J1240" s="3" t="str">
        <f aca="false">IF(AND(H1240="Заречный", F1240="Поступление",I1240=Товар!C$16),E1240,"")</f>
        <v/>
      </c>
      <c r="K1240" s="3" t="str">
        <f aca="false">IF(AND(H1240="Заречный", F1240="Продажа",I1240=Товар!C$16),E1240,"")</f>
        <v/>
      </c>
    </row>
    <row r="1241" customFormat="false" ht="13.8" hidden="false" customHeight="false" outlineLevel="0" collapsed="false">
      <c r="A1241" s="0" t="n">
        <v>1240</v>
      </c>
      <c r="B1241" s="2" t="n">
        <v>44350</v>
      </c>
      <c r="C1241" s="0" t="s">
        <v>24</v>
      </c>
      <c r="D1241" s="0" t="n">
        <v>23</v>
      </c>
      <c r="E1241" s="0" t="n">
        <v>35</v>
      </c>
      <c r="F1241" s="0" t="s">
        <v>11</v>
      </c>
      <c r="G1241" s="0" t="n">
        <v>120</v>
      </c>
      <c r="H1241" s="0" t="str">
        <f aca="false">VLOOKUP(C1241,Магазин!A:C,2,0)</f>
        <v>Первомайский</v>
      </c>
      <c r="I1241" s="0" t="str">
        <f aca="false">VLOOKUP(D1241, Товар!A:F, 3, 0)</f>
        <v>Бурый рис</v>
      </c>
      <c r="J1241" s="3" t="str">
        <f aca="false">IF(AND(H1241="Заречный", F1241="Поступление",I1241=Товар!C$16),E1241,"")</f>
        <v/>
      </c>
      <c r="K1241" s="3" t="str">
        <f aca="false">IF(AND(H1241="Заречный", F1241="Продажа",I1241=Товар!C$16),E1241,"")</f>
        <v/>
      </c>
    </row>
    <row r="1242" customFormat="false" ht="13.8" hidden="false" customHeight="false" outlineLevel="0" collapsed="false">
      <c r="A1242" s="0" t="n">
        <v>1241</v>
      </c>
      <c r="B1242" s="2" t="n">
        <v>44350</v>
      </c>
      <c r="C1242" s="0" t="s">
        <v>24</v>
      </c>
      <c r="D1242" s="0" t="n">
        <v>35</v>
      </c>
      <c r="E1242" s="0" t="n">
        <v>180</v>
      </c>
      <c r="F1242" s="0" t="s">
        <v>10</v>
      </c>
      <c r="G1242" s="0" t="n">
        <v>55</v>
      </c>
      <c r="H1242" s="0" t="str">
        <f aca="false">VLOOKUP(C1242,Магазин!A:C,2,0)</f>
        <v>Первомайский</v>
      </c>
      <c r="I1242" s="0" t="str">
        <f aca="false">VLOOKUP(D1242, Товар!A:F, 3, 0)</f>
        <v>Горох желтый колотый</v>
      </c>
      <c r="J1242" s="3" t="str">
        <f aca="false">IF(AND(H1242="Заречный", F1242="Поступление",I1242=Товар!C$16),E1242,"")</f>
        <v/>
      </c>
      <c r="K1242" s="3" t="str">
        <f aca="false">IF(AND(H1242="Заречный", F1242="Продажа",I1242=Товар!C$16),E1242,"")</f>
        <v/>
      </c>
    </row>
    <row r="1243" customFormat="false" ht="13.8" hidden="false" customHeight="false" outlineLevel="0" collapsed="false">
      <c r="A1243" s="0" t="n">
        <v>1242</v>
      </c>
      <c r="B1243" s="2" t="n">
        <v>44350</v>
      </c>
      <c r="C1243" s="0" t="s">
        <v>24</v>
      </c>
      <c r="D1243" s="0" t="n">
        <v>35</v>
      </c>
      <c r="E1243" s="0" t="n">
        <v>57</v>
      </c>
      <c r="F1243" s="0" t="s">
        <v>11</v>
      </c>
      <c r="G1243" s="0" t="n">
        <v>55</v>
      </c>
      <c r="H1243" s="0" t="str">
        <f aca="false">VLOOKUP(C1243,Магазин!A:C,2,0)</f>
        <v>Первомайский</v>
      </c>
      <c r="I1243" s="0" t="str">
        <f aca="false">VLOOKUP(D1243, Товар!A:F, 3, 0)</f>
        <v>Горох желтый колотый</v>
      </c>
      <c r="J1243" s="3" t="str">
        <f aca="false">IF(AND(H1243="Заречный", F1243="Поступление",I1243=Товар!C$16),E1243,"")</f>
        <v/>
      </c>
      <c r="K1243" s="3" t="str">
        <f aca="false">IF(AND(H1243="Заречный", F1243="Продажа",I1243=Товар!C$16),E1243,"")</f>
        <v/>
      </c>
    </row>
    <row r="1244" customFormat="false" ht="13.8" hidden="false" customHeight="false" outlineLevel="0" collapsed="false">
      <c r="A1244" s="0" t="n">
        <v>1243</v>
      </c>
      <c r="B1244" s="2" t="n">
        <v>44350</v>
      </c>
      <c r="C1244" s="0" t="s">
        <v>24</v>
      </c>
      <c r="D1244" s="0" t="n">
        <v>37</v>
      </c>
      <c r="E1244" s="0" t="n">
        <v>170</v>
      </c>
      <c r="F1244" s="0" t="s">
        <v>10</v>
      </c>
      <c r="G1244" s="0" t="n">
        <v>50</v>
      </c>
      <c r="H1244" s="0" t="str">
        <f aca="false">VLOOKUP(C1244,Магазин!A:C,2,0)</f>
        <v>Первомайский</v>
      </c>
      <c r="I1244" s="0" t="str">
        <f aca="false">VLOOKUP(D1244, Товар!A:F, 3, 0)</f>
        <v>Хлопья овсяные Геркулес</v>
      </c>
      <c r="J1244" s="3" t="str">
        <f aca="false">IF(AND(H1244="Заречный", F1244="Поступление",I1244=Товар!C$16),E1244,"")</f>
        <v/>
      </c>
      <c r="K1244" s="3" t="str">
        <f aca="false">IF(AND(H1244="Заречный", F1244="Продажа",I1244=Товар!C$16),E1244,"")</f>
        <v/>
      </c>
    </row>
    <row r="1245" customFormat="false" ht="13.8" hidden="false" customHeight="false" outlineLevel="0" collapsed="false">
      <c r="A1245" s="0" t="n">
        <v>1244</v>
      </c>
      <c r="B1245" s="2" t="n">
        <v>44350</v>
      </c>
      <c r="C1245" s="0" t="s">
        <v>24</v>
      </c>
      <c r="D1245" s="0" t="n">
        <v>37</v>
      </c>
      <c r="E1245" s="0" t="n">
        <v>135</v>
      </c>
      <c r="F1245" s="0" t="s">
        <v>11</v>
      </c>
      <c r="G1245" s="0" t="n">
        <v>50</v>
      </c>
      <c r="H1245" s="0" t="str">
        <f aca="false">VLOOKUP(C1245,Магазин!A:C,2,0)</f>
        <v>Первомайский</v>
      </c>
      <c r="I1245" s="0" t="str">
        <f aca="false">VLOOKUP(D1245, Товар!A:F, 3, 0)</f>
        <v>Хлопья овсяные Геркулес</v>
      </c>
      <c r="J1245" s="3" t="str">
        <f aca="false">IF(AND(H1245="Заречный", F1245="Поступление",I1245=Товар!C$16),E1245,"")</f>
        <v/>
      </c>
      <c r="K1245" s="3" t="str">
        <f aca="false">IF(AND(H1245="Заречный", F1245="Продажа",I1245=Товар!C$16),E1245,"")</f>
        <v/>
      </c>
    </row>
    <row r="1246" customFormat="false" ht="13.8" hidden="false" customHeight="false" outlineLevel="0" collapsed="false">
      <c r="A1246" s="0" t="n">
        <v>1245</v>
      </c>
      <c r="B1246" s="2" t="n">
        <v>44350</v>
      </c>
      <c r="C1246" s="0" t="s">
        <v>24</v>
      </c>
      <c r="D1246" s="0" t="n">
        <v>38</v>
      </c>
      <c r="E1246" s="0" t="n">
        <v>180</v>
      </c>
      <c r="F1246" s="0" t="s">
        <v>10</v>
      </c>
      <c r="G1246" s="0" t="n">
        <v>70</v>
      </c>
      <c r="H1246" s="0" t="str">
        <f aca="false">VLOOKUP(C1246,Магазин!A:C,2,0)</f>
        <v>Первомайский</v>
      </c>
      <c r="I1246" s="0" t="str">
        <f aca="false">VLOOKUP(D1246, Товар!A:F, 3, 0)</f>
        <v>Хлопья 4 злака</v>
      </c>
      <c r="J1246" s="3" t="str">
        <f aca="false">IF(AND(H1246="Заречный", F1246="Поступление",I1246=Товар!C$16),E1246,"")</f>
        <v/>
      </c>
      <c r="K1246" s="3" t="str">
        <f aca="false">IF(AND(H1246="Заречный", F1246="Продажа",I1246=Товар!C$16),E1246,"")</f>
        <v/>
      </c>
    </row>
    <row r="1247" customFormat="false" ht="13.8" hidden="false" customHeight="false" outlineLevel="0" collapsed="false">
      <c r="A1247" s="0" t="n">
        <v>1246</v>
      </c>
      <c r="B1247" s="2" t="n">
        <v>44350</v>
      </c>
      <c r="C1247" s="0" t="s">
        <v>24</v>
      </c>
      <c r="D1247" s="0" t="n">
        <v>38</v>
      </c>
      <c r="E1247" s="0" t="n">
        <v>114</v>
      </c>
      <c r="F1247" s="0" t="s">
        <v>11</v>
      </c>
      <c r="G1247" s="0" t="n">
        <v>70</v>
      </c>
      <c r="H1247" s="0" t="str">
        <f aca="false">VLOOKUP(C1247,Магазин!A:C,2,0)</f>
        <v>Первомайский</v>
      </c>
      <c r="I1247" s="0" t="str">
        <f aca="false">VLOOKUP(D1247, Товар!A:F, 3, 0)</f>
        <v>Хлопья 4 злака</v>
      </c>
      <c r="J1247" s="3" t="str">
        <f aca="false">IF(AND(H1247="Заречный", F1247="Поступление",I1247=Товар!C$16),E1247,"")</f>
        <v/>
      </c>
      <c r="K1247" s="3" t="str">
        <f aca="false">IF(AND(H1247="Заречный", F1247="Продажа",I1247=Товар!C$16),E1247,"")</f>
        <v/>
      </c>
    </row>
    <row r="1248" customFormat="false" ht="13.8" hidden="false" customHeight="false" outlineLevel="0" collapsed="false">
      <c r="A1248" s="0" t="n">
        <v>1247</v>
      </c>
      <c r="B1248" s="2" t="n">
        <v>44350</v>
      </c>
      <c r="C1248" s="0" t="s">
        <v>24</v>
      </c>
      <c r="D1248" s="0" t="n">
        <v>39</v>
      </c>
      <c r="E1248" s="0" t="n">
        <v>180</v>
      </c>
      <c r="F1248" s="0" t="s">
        <v>10</v>
      </c>
      <c r="G1248" s="0" t="n">
        <v>95</v>
      </c>
      <c r="H1248" s="0" t="str">
        <f aca="false">VLOOKUP(C1248,Магазин!A:C,2,0)</f>
        <v>Первомайский</v>
      </c>
      <c r="I1248" s="0" t="str">
        <f aca="false">VLOOKUP(D1248, Товар!A:F, 3, 0)</f>
        <v>Кукурузные хлопья с сахаром</v>
      </c>
      <c r="J1248" s="3" t="str">
        <f aca="false">IF(AND(H1248="Заречный", F1248="Поступление",I1248=Товар!C$16),E1248,"")</f>
        <v/>
      </c>
      <c r="K1248" s="3" t="str">
        <f aca="false">IF(AND(H1248="Заречный", F1248="Продажа",I1248=Товар!C$16),E1248,"")</f>
        <v/>
      </c>
    </row>
    <row r="1249" customFormat="false" ht="13.8" hidden="false" customHeight="false" outlineLevel="0" collapsed="false">
      <c r="A1249" s="0" t="n">
        <v>1248</v>
      </c>
      <c r="B1249" s="2" t="n">
        <v>44350</v>
      </c>
      <c r="C1249" s="0" t="s">
        <v>24</v>
      </c>
      <c r="D1249" s="0" t="n">
        <v>39</v>
      </c>
      <c r="E1249" s="0" t="n">
        <v>153</v>
      </c>
      <c r="F1249" s="0" t="s">
        <v>11</v>
      </c>
      <c r="G1249" s="0" t="n">
        <v>95</v>
      </c>
      <c r="H1249" s="0" t="str">
        <f aca="false">VLOOKUP(C1249,Магазин!A:C,2,0)</f>
        <v>Первомайский</v>
      </c>
      <c r="I1249" s="0" t="str">
        <f aca="false">VLOOKUP(D1249, Товар!A:F, 3, 0)</f>
        <v>Кукурузные хлопья с сахаром</v>
      </c>
      <c r="J1249" s="3" t="str">
        <f aca="false">IF(AND(H1249="Заречный", F1249="Поступление",I1249=Товар!C$16),E1249,"")</f>
        <v/>
      </c>
      <c r="K1249" s="3" t="str">
        <f aca="false">IF(AND(H1249="Заречный", F1249="Продажа",I1249=Товар!C$16),E1249,"")</f>
        <v/>
      </c>
    </row>
    <row r="1250" customFormat="false" ht="13.8" hidden="false" customHeight="false" outlineLevel="0" collapsed="false">
      <c r="A1250" s="0" t="n">
        <v>1249</v>
      </c>
      <c r="B1250" s="2" t="n">
        <v>44350</v>
      </c>
      <c r="C1250" s="0" t="s">
        <v>24</v>
      </c>
      <c r="D1250" s="0" t="n">
        <v>40</v>
      </c>
      <c r="E1250" s="0" t="n">
        <v>170</v>
      </c>
      <c r="F1250" s="0" t="s">
        <v>10</v>
      </c>
      <c r="G1250" s="0" t="n">
        <v>15</v>
      </c>
      <c r="H1250" s="0" t="str">
        <f aca="false">VLOOKUP(C1250,Магазин!A:C,2,0)</f>
        <v>Первомайский</v>
      </c>
      <c r="I1250" s="0" t="str">
        <f aca="false">VLOOKUP(D1250, Товар!A:F, 3, 0)</f>
        <v>Соль каменная помол №1</v>
      </c>
      <c r="J1250" s="3" t="str">
        <f aca="false">IF(AND(H1250="Заречный", F1250="Поступление",I1250=Товар!C$16),E1250,"")</f>
        <v/>
      </c>
      <c r="K1250" s="3" t="str">
        <f aca="false">IF(AND(H1250="Заречный", F1250="Продажа",I1250=Товар!C$16),E1250,"")</f>
        <v/>
      </c>
    </row>
    <row r="1251" customFormat="false" ht="13.8" hidden="false" customHeight="false" outlineLevel="0" collapsed="false">
      <c r="A1251" s="0" t="n">
        <v>1250</v>
      </c>
      <c r="B1251" s="2" t="n">
        <v>44350</v>
      </c>
      <c r="C1251" s="0" t="s">
        <v>24</v>
      </c>
      <c r="D1251" s="0" t="n">
        <v>40</v>
      </c>
      <c r="E1251" s="0" t="n">
        <v>37</v>
      </c>
      <c r="F1251" s="0" t="s">
        <v>11</v>
      </c>
      <c r="G1251" s="0" t="n">
        <v>15</v>
      </c>
      <c r="H1251" s="0" t="str">
        <f aca="false">VLOOKUP(C1251,Магазин!A:C,2,0)</f>
        <v>Первомайский</v>
      </c>
      <c r="I1251" s="0" t="str">
        <f aca="false">VLOOKUP(D1251, Товар!A:F, 3, 0)</f>
        <v>Соль каменная помол №1</v>
      </c>
      <c r="J1251" s="3" t="str">
        <f aca="false">IF(AND(H1251="Заречный", F1251="Поступление",I1251=Товар!C$16),E1251,"")</f>
        <v/>
      </c>
      <c r="K1251" s="3" t="str">
        <f aca="false">IF(AND(H1251="Заречный", F1251="Продажа",I1251=Товар!C$16),E1251,"")</f>
        <v/>
      </c>
    </row>
    <row r="1252" customFormat="false" ht="13.8" hidden="false" customHeight="false" outlineLevel="0" collapsed="false">
      <c r="A1252" s="0" t="n">
        <v>1251</v>
      </c>
      <c r="B1252" s="2" t="n">
        <v>44350</v>
      </c>
      <c r="C1252" s="0" t="s">
        <v>24</v>
      </c>
      <c r="D1252" s="0" t="n">
        <v>41</v>
      </c>
      <c r="E1252" s="0" t="n">
        <v>180</v>
      </c>
      <c r="F1252" s="0" t="s">
        <v>10</v>
      </c>
      <c r="G1252" s="0" t="n">
        <v>35</v>
      </c>
      <c r="H1252" s="0" t="str">
        <f aca="false">VLOOKUP(C1252,Магазин!A:C,2,0)</f>
        <v>Первомайский</v>
      </c>
      <c r="I1252" s="0" t="str">
        <f aca="false">VLOOKUP(D1252, Товар!A:F, 3, 0)</f>
        <v>Соль поваренная Экстра</v>
      </c>
      <c r="J1252" s="3" t="str">
        <f aca="false">IF(AND(H1252="Заречный", F1252="Поступление",I1252=Товар!C$16),E1252,"")</f>
        <v/>
      </c>
      <c r="K1252" s="3" t="str">
        <f aca="false">IF(AND(H1252="Заречный", F1252="Продажа",I1252=Товар!C$16),E1252,"")</f>
        <v/>
      </c>
    </row>
    <row r="1253" customFormat="false" ht="13.8" hidden="false" customHeight="false" outlineLevel="0" collapsed="false">
      <c r="A1253" s="0" t="n">
        <v>1252</v>
      </c>
      <c r="B1253" s="2" t="n">
        <v>44350</v>
      </c>
      <c r="C1253" s="0" t="s">
        <v>24</v>
      </c>
      <c r="D1253" s="0" t="n">
        <v>41</v>
      </c>
      <c r="E1253" s="0" t="n">
        <v>14</v>
      </c>
      <c r="F1253" s="0" t="s">
        <v>11</v>
      </c>
      <c r="G1253" s="0" t="n">
        <v>35</v>
      </c>
      <c r="H1253" s="0" t="str">
        <f aca="false">VLOOKUP(C1253,Магазин!A:C,2,0)</f>
        <v>Первомайский</v>
      </c>
      <c r="I1253" s="0" t="str">
        <f aca="false">VLOOKUP(D1253, Товар!A:F, 3, 0)</f>
        <v>Соль поваренная Экстра</v>
      </c>
      <c r="J1253" s="3" t="str">
        <f aca="false">IF(AND(H1253="Заречный", F1253="Поступление",I1253=Товар!C$16),E1253,"")</f>
        <v/>
      </c>
      <c r="K1253" s="3" t="str">
        <f aca="false">IF(AND(H1253="Заречный", F1253="Продажа",I1253=Товар!C$16),E1253,"")</f>
        <v/>
      </c>
    </row>
    <row r="1254" customFormat="false" ht="13.8" hidden="false" customHeight="false" outlineLevel="0" collapsed="false">
      <c r="A1254" s="0" t="n">
        <v>1253</v>
      </c>
      <c r="B1254" s="2" t="n">
        <v>44350</v>
      </c>
      <c r="C1254" s="0" t="s">
        <v>24</v>
      </c>
      <c r="D1254" s="0" t="n">
        <v>42</v>
      </c>
      <c r="E1254" s="0" t="n">
        <v>180</v>
      </c>
      <c r="F1254" s="0" t="s">
        <v>10</v>
      </c>
      <c r="G1254" s="0" t="n">
        <v>90</v>
      </c>
      <c r="H1254" s="0" t="str">
        <f aca="false">VLOOKUP(C1254,Магазин!A:C,2,0)</f>
        <v>Первомайский</v>
      </c>
      <c r="I1254" s="0" t="str">
        <f aca="false">VLOOKUP(D1254, Товар!A:F, 3, 0)</f>
        <v>Крахмал картофельный</v>
      </c>
      <c r="J1254" s="3" t="str">
        <f aca="false">IF(AND(H1254="Заречный", F1254="Поступление",I1254=Товар!C$16),E1254,"")</f>
        <v/>
      </c>
      <c r="K1254" s="3" t="str">
        <f aca="false">IF(AND(H1254="Заречный", F1254="Продажа",I1254=Товар!C$16),E1254,"")</f>
        <v/>
      </c>
    </row>
    <row r="1255" customFormat="false" ht="13.8" hidden="false" customHeight="false" outlineLevel="0" collapsed="false">
      <c r="A1255" s="0" t="n">
        <v>1254</v>
      </c>
      <c r="B1255" s="2" t="n">
        <v>44350</v>
      </c>
      <c r="C1255" s="0" t="s">
        <v>24</v>
      </c>
      <c r="D1255" s="0" t="n">
        <v>42</v>
      </c>
      <c r="E1255" s="0" t="n">
        <v>17</v>
      </c>
      <c r="F1255" s="0" t="s">
        <v>11</v>
      </c>
      <c r="G1255" s="0" t="n">
        <v>90</v>
      </c>
      <c r="H1255" s="0" t="str">
        <f aca="false">VLOOKUP(C1255,Магазин!A:C,2,0)</f>
        <v>Первомайский</v>
      </c>
      <c r="I1255" s="0" t="str">
        <f aca="false">VLOOKUP(D1255, Товар!A:F, 3, 0)</f>
        <v>Крахмал картофельный</v>
      </c>
      <c r="J1255" s="3" t="str">
        <f aca="false">IF(AND(H1255="Заречный", F1255="Поступление",I1255=Товар!C$16),E1255,"")</f>
        <v/>
      </c>
      <c r="K1255" s="3" t="str">
        <f aca="false">IF(AND(H1255="Заречный", F1255="Продажа",I1255=Товар!C$16),E1255,"")</f>
        <v/>
      </c>
    </row>
    <row r="1256" customFormat="false" ht="13.8" hidden="false" customHeight="false" outlineLevel="0" collapsed="false">
      <c r="A1256" s="0" t="n">
        <v>1255</v>
      </c>
      <c r="B1256" s="2" t="n">
        <v>44350</v>
      </c>
      <c r="C1256" s="0" t="s">
        <v>24</v>
      </c>
      <c r="D1256" s="0" t="n">
        <v>43</v>
      </c>
      <c r="E1256" s="0" t="n">
        <v>180</v>
      </c>
      <c r="F1256" s="0" t="s">
        <v>10</v>
      </c>
      <c r="G1256" s="0" t="n">
        <v>40</v>
      </c>
      <c r="H1256" s="0" t="str">
        <f aca="false">VLOOKUP(C1256,Магазин!A:C,2,0)</f>
        <v>Первомайский</v>
      </c>
      <c r="I1256" s="0" t="str">
        <f aca="false">VLOOKUP(D1256, Товар!A:F, 3, 0)</f>
        <v>Сода пищевая</v>
      </c>
      <c r="J1256" s="3" t="str">
        <f aca="false">IF(AND(H1256="Заречный", F1256="Поступление",I1256=Товар!C$16),E1256,"")</f>
        <v/>
      </c>
      <c r="K1256" s="3" t="str">
        <f aca="false">IF(AND(H1256="Заречный", F1256="Продажа",I1256=Товар!C$16),E1256,"")</f>
        <v/>
      </c>
    </row>
    <row r="1257" customFormat="false" ht="13.8" hidden="false" customHeight="false" outlineLevel="0" collapsed="false">
      <c r="A1257" s="0" t="n">
        <v>1256</v>
      </c>
      <c r="B1257" s="2" t="n">
        <v>44350</v>
      </c>
      <c r="C1257" s="0" t="s">
        <v>24</v>
      </c>
      <c r="D1257" s="0" t="n">
        <v>43</v>
      </c>
      <c r="E1257" s="0" t="n">
        <v>21</v>
      </c>
      <c r="F1257" s="0" t="s">
        <v>11</v>
      </c>
      <c r="G1257" s="0" t="n">
        <v>40</v>
      </c>
      <c r="H1257" s="0" t="str">
        <f aca="false">VLOOKUP(C1257,Магазин!A:C,2,0)</f>
        <v>Первомайский</v>
      </c>
      <c r="I1257" s="0" t="str">
        <f aca="false">VLOOKUP(D1257, Товар!A:F, 3, 0)</f>
        <v>Сода пищевая</v>
      </c>
      <c r="J1257" s="3" t="str">
        <f aca="false">IF(AND(H1257="Заречный", F1257="Поступление",I1257=Товар!C$16),E1257,"")</f>
        <v/>
      </c>
      <c r="K1257" s="3" t="str">
        <f aca="false">IF(AND(H1257="Заречный", F1257="Продажа",I1257=Товар!C$16),E1257,"")</f>
        <v/>
      </c>
    </row>
    <row r="1258" customFormat="false" ht="13.8" hidden="false" customHeight="false" outlineLevel="0" collapsed="false">
      <c r="A1258" s="0" t="n">
        <v>1257</v>
      </c>
      <c r="B1258" s="2" t="n">
        <v>44350</v>
      </c>
      <c r="C1258" s="0" t="s">
        <v>25</v>
      </c>
      <c r="D1258" s="0" t="n">
        <v>17</v>
      </c>
      <c r="E1258" s="0" t="n">
        <v>180</v>
      </c>
      <c r="F1258" s="0" t="s">
        <v>10</v>
      </c>
      <c r="G1258" s="0" t="n">
        <v>95</v>
      </c>
      <c r="H1258" s="0" t="str">
        <f aca="false">VLOOKUP(C1258,Магазин!A:C,2,0)</f>
        <v>Первомайский</v>
      </c>
      <c r="I1258" s="0" t="str">
        <f aca="false">VLOOKUP(D1258, Товар!A:F, 3, 0)</f>
        <v>Крупа гречневая ядрица</v>
      </c>
      <c r="J1258" s="3" t="str">
        <f aca="false">IF(AND(H1258="Заречный", F1258="Поступление",I1258=Товар!C$16),E1258,"")</f>
        <v/>
      </c>
      <c r="K1258" s="3" t="str">
        <f aca="false">IF(AND(H1258="Заречный", F1258="Продажа",I1258=Товар!C$16),E1258,"")</f>
        <v/>
      </c>
    </row>
    <row r="1259" customFormat="false" ht="13.8" hidden="false" customHeight="false" outlineLevel="0" collapsed="false">
      <c r="A1259" s="0" t="n">
        <v>1258</v>
      </c>
      <c r="B1259" s="2" t="n">
        <v>44350</v>
      </c>
      <c r="C1259" s="0" t="s">
        <v>25</v>
      </c>
      <c r="D1259" s="0" t="n">
        <v>17</v>
      </c>
      <c r="E1259" s="0" t="n">
        <v>87</v>
      </c>
      <c r="F1259" s="0" t="s">
        <v>11</v>
      </c>
      <c r="G1259" s="0" t="n">
        <v>95</v>
      </c>
      <c r="H1259" s="0" t="str">
        <f aca="false">VLOOKUP(C1259,Магазин!A:C,2,0)</f>
        <v>Первомайский</v>
      </c>
      <c r="I1259" s="0" t="str">
        <f aca="false">VLOOKUP(D1259, Товар!A:F, 3, 0)</f>
        <v>Крупа гречневая ядрица</v>
      </c>
      <c r="J1259" s="3" t="str">
        <f aca="false">IF(AND(H1259="Заречный", F1259="Поступление",I1259=Товар!C$16),E1259,"")</f>
        <v/>
      </c>
      <c r="K1259" s="3" t="str">
        <f aca="false">IF(AND(H1259="Заречный", F1259="Продажа",I1259=Товар!C$16),E1259,"")</f>
        <v/>
      </c>
    </row>
    <row r="1260" customFormat="false" ht="13.8" hidden="false" customHeight="false" outlineLevel="0" collapsed="false">
      <c r="A1260" s="0" t="n">
        <v>1259</v>
      </c>
      <c r="B1260" s="2" t="n">
        <v>44350</v>
      </c>
      <c r="C1260" s="0" t="s">
        <v>25</v>
      </c>
      <c r="D1260" s="0" t="n">
        <v>19</v>
      </c>
      <c r="E1260" s="0" t="n">
        <v>170</v>
      </c>
      <c r="F1260" s="0" t="s">
        <v>10</v>
      </c>
      <c r="G1260" s="0" t="n">
        <v>90</v>
      </c>
      <c r="H1260" s="0" t="str">
        <f aca="false">VLOOKUP(C1260,Магазин!A:C,2,0)</f>
        <v>Первомайский</v>
      </c>
      <c r="I1260" s="0" t="str">
        <f aca="false">VLOOKUP(D1260, Товар!A:F, 3, 0)</f>
        <v>Крупа пшено</v>
      </c>
      <c r="J1260" s="3" t="str">
        <f aca="false">IF(AND(H1260="Заречный", F1260="Поступление",I1260=Товар!C$16),E1260,"")</f>
        <v/>
      </c>
      <c r="K1260" s="3" t="str">
        <f aca="false">IF(AND(H1260="Заречный", F1260="Продажа",I1260=Товар!C$16),E1260,"")</f>
        <v/>
      </c>
    </row>
    <row r="1261" customFormat="false" ht="13.8" hidden="false" customHeight="false" outlineLevel="0" collapsed="false">
      <c r="A1261" s="0" t="n">
        <v>1260</v>
      </c>
      <c r="B1261" s="2" t="n">
        <v>44350</v>
      </c>
      <c r="C1261" s="0" t="s">
        <v>25</v>
      </c>
      <c r="D1261" s="0" t="n">
        <v>19</v>
      </c>
      <c r="E1261" s="0" t="n">
        <v>47</v>
      </c>
      <c r="F1261" s="0" t="s">
        <v>11</v>
      </c>
      <c r="G1261" s="0" t="n">
        <v>90</v>
      </c>
      <c r="H1261" s="0" t="str">
        <f aca="false">VLOOKUP(C1261,Магазин!A:C,2,0)</f>
        <v>Первомайский</v>
      </c>
      <c r="I1261" s="0" t="str">
        <f aca="false">VLOOKUP(D1261, Товар!A:F, 3, 0)</f>
        <v>Крупа пшено</v>
      </c>
      <c r="J1261" s="3" t="str">
        <f aca="false">IF(AND(H1261="Заречный", F1261="Поступление",I1261=Товар!C$16),E1261,"")</f>
        <v/>
      </c>
      <c r="K1261" s="3" t="str">
        <f aca="false">IF(AND(H1261="Заречный", F1261="Продажа",I1261=Товар!C$16),E1261,"")</f>
        <v/>
      </c>
    </row>
    <row r="1262" customFormat="false" ht="13.8" hidden="false" customHeight="false" outlineLevel="0" collapsed="false">
      <c r="A1262" s="0" t="n">
        <v>1261</v>
      </c>
      <c r="B1262" s="2" t="n">
        <v>44350</v>
      </c>
      <c r="C1262" s="0" t="s">
        <v>25</v>
      </c>
      <c r="D1262" s="0" t="n">
        <v>20</v>
      </c>
      <c r="E1262" s="0" t="n">
        <v>180</v>
      </c>
      <c r="F1262" s="0" t="s">
        <v>10</v>
      </c>
      <c r="G1262" s="0" t="n">
        <v>80</v>
      </c>
      <c r="H1262" s="0" t="str">
        <f aca="false">VLOOKUP(C1262,Магазин!A:C,2,0)</f>
        <v>Первомайский</v>
      </c>
      <c r="I1262" s="0" t="str">
        <f aca="false">VLOOKUP(D1262, Товар!A:F, 3, 0)</f>
        <v>Крупа перловая</v>
      </c>
      <c r="J1262" s="3" t="str">
        <f aca="false">IF(AND(H1262="Заречный", F1262="Поступление",I1262=Товар!C$16),E1262,"")</f>
        <v/>
      </c>
      <c r="K1262" s="3" t="str">
        <f aca="false">IF(AND(H1262="Заречный", F1262="Продажа",I1262=Товар!C$16),E1262,"")</f>
        <v/>
      </c>
    </row>
    <row r="1263" customFormat="false" ht="13.8" hidden="false" customHeight="false" outlineLevel="0" collapsed="false">
      <c r="A1263" s="0" t="n">
        <v>1262</v>
      </c>
      <c r="B1263" s="2" t="n">
        <v>44350</v>
      </c>
      <c r="C1263" s="0" t="s">
        <v>25</v>
      </c>
      <c r="D1263" s="0" t="n">
        <v>20</v>
      </c>
      <c r="E1263" s="0" t="n">
        <v>54</v>
      </c>
      <c r="F1263" s="0" t="s">
        <v>11</v>
      </c>
      <c r="G1263" s="0" t="n">
        <v>80</v>
      </c>
      <c r="H1263" s="0" t="str">
        <f aca="false">VLOOKUP(C1263,Магазин!A:C,2,0)</f>
        <v>Первомайский</v>
      </c>
      <c r="I1263" s="0" t="str">
        <f aca="false">VLOOKUP(D1263, Товар!A:F, 3, 0)</f>
        <v>Крупа перловая</v>
      </c>
      <c r="J1263" s="3" t="str">
        <f aca="false">IF(AND(H1263="Заречный", F1263="Поступление",I1263=Товар!C$16),E1263,"")</f>
        <v/>
      </c>
      <c r="K1263" s="3" t="str">
        <f aca="false">IF(AND(H1263="Заречный", F1263="Продажа",I1263=Товар!C$16),E1263,"")</f>
        <v/>
      </c>
    </row>
    <row r="1264" customFormat="false" ht="13.8" hidden="false" customHeight="false" outlineLevel="0" collapsed="false">
      <c r="A1264" s="0" t="n">
        <v>1263</v>
      </c>
      <c r="B1264" s="2" t="n">
        <v>44350</v>
      </c>
      <c r="C1264" s="0" t="s">
        <v>25</v>
      </c>
      <c r="D1264" s="0" t="n">
        <v>21</v>
      </c>
      <c r="E1264" s="0" t="n">
        <v>180</v>
      </c>
      <c r="F1264" s="0" t="s">
        <v>10</v>
      </c>
      <c r="G1264" s="0" t="n">
        <v>105</v>
      </c>
      <c r="H1264" s="0" t="str">
        <f aca="false">VLOOKUP(C1264,Магазин!A:C,2,0)</f>
        <v>Первомайский</v>
      </c>
      <c r="I1264" s="0" t="str">
        <f aca="false">VLOOKUP(D1264, Товар!A:F, 3, 0)</f>
        <v>Рис круглозерный</v>
      </c>
      <c r="J1264" s="3" t="str">
        <f aca="false">IF(AND(H1264="Заречный", F1264="Поступление",I1264=Товар!C$16),E1264,"")</f>
        <v/>
      </c>
      <c r="K1264" s="3" t="str">
        <f aca="false">IF(AND(H1264="Заречный", F1264="Продажа",I1264=Товар!C$16),E1264,"")</f>
        <v/>
      </c>
    </row>
    <row r="1265" customFormat="false" ht="13.8" hidden="false" customHeight="false" outlineLevel="0" collapsed="false">
      <c r="A1265" s="0" t="n">
        <v>1264</v>
      </c>
      <c r="B1265" s="2" t="n">
        <v>44350</v>
      </c>
      <c r="C1265" s="0" t="s">
        <v>25</v>
      </c>
      <c r="D1265" s="0" t="n">
        <v>21</v>
      </c>
      <c r="E1265" s="0" t="n">
        <v>82</v>
      </c>
      <c r="F1265" s="0" t="s">
        <v>11</v>
      </c>
      <c r="G1265" s="0" t="n">
        <v>105</v>
      </c>
      <c r="H1265" s="0" t="str">
        <f aca="false">VLOOKUP(C1265,Магазин!A:C,2,0)</f>
        <v>Первомайский</v>
      </c>
      <c r="I1265" s="0" t="str">
        <f aca="false">VLOOKUP(D1265, Товар!A:F, 3, 0)</f>
        <v>Рис круглозерный</v>
      </c>
      <c r="J1265" s="3" t="str">
        <f aca="false">IF(AND(H1265="Заречный", F1265="Поступление",I1265=Товар!C$16),E1265,"")</f>
        <v/>
      </c>
      <c r="K1265" s="3" t="str">
        <f aca="false">IF(AND(H1265="Заречный", F1265="Продажа",I1265=Товар!C$16),E1265,"")</f>
        <v/>
      </c>
    </row>
    <row r="1266" customFormat="false" ht="13.8" hidden="false" customHeight="false" outlineLevel="0" collapsed="false">
      <c r="A1266" s="0" t="n">
        <v>1265</v>
      </c>
      <c r="B1266" s="2" t="n">
        <v>44350</v>
      </c>
      <c r="C1266" s="0" t="s">
        <v>25</v>
      </c>
      <c r="D1266" s="0" t="n">
        <v>22</v>
      </c>
      <c r="E1266" s="0" t="n">
        <v>170</v>
      </c>
      <c r="F1266" s="0" t="s">
        <v>10</v>
      </c>
      <c r="G1266" s="0" t="n">
        <v>115</v>
      </c>
      <c r="H1266" s="0" t="str">
        <f aca="false">VLOOKUP(C1266,Магазин!A:C,2,0)</f>
        <v>Первомайский</v>
      </c>
      <c r="I1266" s="0" t="str">
        <f aca="false">VLOOKUP(D1266, Товар!A:F, 3, 0)</f>
        <v>Рис длиннозерный</v>
      </c>
      <c r="J1266" s="3" t="str">
        <f aca="false">IF(AND(H1266="Заречный", F1266="Поступление",I1266=Товар!C$16),E1266,"")</f>
        <v/>
      </c>
      <c r="K1266" s="3" t="str">
        <f aca="false">IF(AND(H1266="Заречный", F1266="Продажа",I1266=Товар!C$16),E1266,"")</f>
        <v/>
      </c>
    </row>
    <row r="1267" customFormat="false" ht="13.8" hidden="false" customHeight="false" outlineLevel="0" collapsed="false">
      <c r="A1267" s="0" t="n">
        <v>1266</v>
      </c>
      <c r="B1267" s="2" t="n">
        <v>44350</v>
      </c>
      <c r="C1267" s="0" t="s">
        <v>25</v>
      </c>
      <c r="D1267" s="0" t="n">
        <v>22</v>
      </c>
      <c r="E1267" s="0" t="n">
        <v>75</v>
      </c>
      <c r="F1267" s="0" t="s">
        <v>11</v>
      </c>
      <c r="G1267" s="0" t="n">
        <v>115</v>
      </c>
      <c r="H1267" s="0" t="str">
        <f aca="false">VLOOKUP(C1267,Магазин!A:C,2,0)</f>
        <v>Первомайский</v>
      </c>
      <c r="I1267" s="0" t="str">
        <f aca="false">VLOOKUP(D1267, Товар!A:F, 3, 0)</f>
        <v>Рис длиннозерный</v>
      </c>
      <c r="J1267" s="3" t="str">
        <f aca="false">IF(AND(H1267="Заречный", F1267="Поступление",I1267=Товар!C$16),E1267,"")</f>
        <v/>
      </c>
      <c r="K1267" s="3" t="str">
        <f aca="false">IF(AND(H1267="Заречный", F1267="Продажа",I1267=Товар!C$16),E1267,"")</f>
        <v/>
      </c>
    </row>
    <row r="1268" customFormat="false" ht="13.8" hidden="false" customHeight="false" outlineLevel="0" collapsed="false">
      <c r="A1268" s="0" t="n">
        <v>1267</v>
      </c>
      <c r="B1268" s="2" t="n">
        <v>44350</v>
      </c>
      <c r="C1268" s="0" t="s">
        <v>25</v>
      </c>
      <c r="D1268" s="0" t="n">
        <v>23</v>
      </c>
      <c r="E1268" s="0" t="n">
        <v>180</v>
      </c>
      <c r="F1268" s="0" t="s">
        <v>10</v>
      </c>
      <c r="G1268" s="0" t="n">
        <v>120</v>
      </c>
      <c r="H1268" s="0" t="str">
        <f aca="false">VLOOKUP(C1268,Магазин!A:C,2,0)</f>
        <v>Первомайский</v>
      </c>
      <c r="I1268" s="0" t="str">
        <f aca="false">VLOOKUP(D1268, Товар!A:F, 3, 0)</f>
        <v>Бурый рис</v>
      </c>
      <c r="J1268" s="3" t="str">
        <f aca="false">IF(AND(H1268="Заречный", F1268="Поступление",I1268=Товар!C$16),E1268,"")</f>
        <v/>
      </c>
      <c r="K1268" s="3" t="str">
        <f aca="false">IF(AND(H1268="Заречный", F1268="Продажа",I1268=Товар!C$16),E1268,"")</f>
        <v/>
      </c>
    </row>
    <row r="1269" customFormat="false" ht="13.8" hidden="false" customHeight="false" outlineLevel="0" collapsed="false">
      <c r="A1269" s="0" t="n">
        <v>1268</v>
      </c>
      <c r="B1269" s="2" t="n">
        <v>44350</v>
      </c>
      <c r="C1269" s="0" t="s">
        <v>25</v>
      </c>
      <c r="D1269" s="0" t="n">
        <v>23</v>
      </c>
      <c r="E1269" s="0" t="n">
        <v>23</v>
      </c>
      <c r="F1269" s="0" t="s">
        <v>11</v>
      </c>
      <c r="G1269" s="0" t="n">
        <v>120</v>
      </c>
      <c r="H1269" s="0" t="str">
        <f aca="false">VLOOKUP(C1269,Магазин!A:C,2,0)</f>
        <v>Первомайский</v>
      </c>
      <c r="I1269" s="0" t="str">
        <f aca="false">VLOOKUP(D1269, Товар!A:F, 3, 0)</f>
        <v>Бурый рис</v>
      </c>
      <c r="J1269" s="3" t="str">
        <f aca="false">IF(AND(H1269="Заречный", F1269="Поступление",I1269=Товар!C$16),E1269,"")</f>
        <v/>
      </c>
      <c r="K1269" s="3" t="str">
        <f aca="false">IF(AND(H1269="Заречный", F1269="Продажа",I1269=Товар!C$16),E1269,"")</f>
        <v/>
      </c>
    </row>
    <row r="1270" customFormat="false" ht="13.8" hidden="false" customHeight="false" outlineLevel="0" collapsed="false">
      <c r="A1270" s="0" t="n">
        <v>1269</v>
      </c>
      <c r="B1270" s="2" t="n">
        <v>44350</v>
      </c>
      <c r="C1270" s="0" t="s">
        <v>25</v>
      </c>
      <c r="D1270" s="0" t="n">
        <v>35</v>
      </c>
      <c r="E1270" s="0" t="n">
        <v>180</v>
      </c>
      <c r="F1270" s="0" t="s">
        <v>10</v>
      </c>
      <c r="G1270" s="0" t="n">
        <v>55</v>
      </c>
      <c r="H1270" s="0" t="str">
        <f aca="false">VLOOKUP(C1270,Магазин!A:C,2,0)</f>
        <v>Первомайский</v>
      </c>
      <c r="I1270" s="0" t="str">
        <f aca="false">VLOOKUP(D1270, Товар!A:F, 3, 0)</f>
        <v>Горох желтый колотый</v>
      </c>
      <c r="J1270" s="3" t="str">
        <f aca="false">IF(AND(H1270="Заречный", F1270="Поступление",I1270=Товар!C$16),E1270,"")</f>
        <v/>
      </c>
      <c r="K1270" s="3" t="str">
        <f aca="false">IF(AND(H1270="Заречный", F1270="Продажа",I1270=Товар!C$16),E1270,"")</f>
        <v/>
      </c>
    </row>
    <row r="1271" customFormat="false" ht="13.8" hidden="false" customHeight="false" outlineLevel="0" collapsed="false">
      <c r="A1271" s="0" t="n">
        <v>1270</v>
      </c>
      <c r="B1271" s="2" t="n">
        <v>44350</v>
      </c>
      <c r="C1271" s="0" t="s">
        <v>25</v>
      </c>
      <c r="D1271" s="0" t="n">
        <v>35</v>
      </c>
      <c r="E1271" s="0" t="n">
        <v>58</v>
      </c>
      <c r="F1271" s="0" t="s">
        <v>11</v>
      </c>
      <c r="G1271" s="0" t="n">
        <v>55</v>
      </c>
      <c r="H1271" s="0" t="str">
        <f aca="false">VLOOKUP(C1271,Магазин!A:C,2,0)</f>
        <v>Первомайский</v>
      </c>
      <c r="I1271" s="0" t="str">
        <f aca="false">VLOOKUP(D1271, Товар!A:F, 3, 0)</f>
        <v>Горох желтый колотый</v>
      </c>
      <c r="J1271" s="3" t="str">
        <f aca="false">IF(AND(H1271="Заречный", F1271="Поступление",I1271=Товар!C$16),E1271,"")</f>
        <v/>
      </c>
      <c r="K1271" s="3" t="str">
        <f aca="false">IF(AND(H1271="Заречный", F1271="Продажа",I1271=Товар!C$16),E1271,"")</f>
        <v/>
      </c>
    </row>
    <row r="1272" customFormat="false" ht="13.8" hidden="false" customHeight="false" outlineLevel="0" collapsed="false">
      <c r="A1272" s="0" t="n">
        <v>1271</v>
      </c>
      <c r="B1272" s="2" t="n">
        <v>44350</v>
      </c>
      <c r="C1272" s="0" t="s">
        <v>25</v>
      </c>
      <c r="D1272" s="0" t="n">
        <v>37</v>
      </c>
      <c r="E1272" s="0" t="n">
        <v>180</v>
      </c>
      <c r="F1272" s="0" t="s">
        <v>10</v>
      </c>
      <c r="G1272" s="0" t="n">
        <v>50</v>
      </c>
      <c r="H1272" s="0" t="str">
        <f aca="false">VLOOKUP(C1272,Магазин!A:C,2,0)</f>
        <v>Первомайский</v>
      </c>
      <c r="I1272" s="0" t="str">
        <f aca="false">VLOOKUP(D1272, Товар!A:F, 3, 0)</f>
        <v>Хлопья овсяные Геркулес</v>
      </c>
      <c r="J1272" s="3" t="str">
        <f aca="false">IF(AND(H1272="Заречный", F1272="Поступление",I1272=Товар!C$16),E1272,"")</f>
        <v/>
      </c>
      <c r="K1272" s="3" t="str">
        <f aca="false">IF(AND(H1272="Заречный", F1272="Продажа",I1272=Товар!C$16),E1272,"")</f>
        <v/>
      </c>
    </row>
    <row r="1273" customFormat="false" ht="13.8" hidden="false" customHeight="false" outlineLevel="0" collapsed="false">
      <c r="A1273" s="0" t="n">
        <v>1272</v>
      </c>
      <c r="B1273" s="2" t="n">
        <v>44350</v>
      </c>
      <c r="C1273" s="0" t="s">
        <v>25</v>
      </c>
      <c r="D1273" s="0" t="n">
        <v>37</v>
      </c>
      <c r="E1273" s="0" t="n">
        <v>135</v>
      </c>
      <c r="F1273" s="0" t="s">
        <v>11</v>
      </c>
      <c r="G1273" s="0" t="n">
        <v>50</v>
      </c>
      <c r="H1273" s="0" t="str">
        <f aca="false">VLOOKUP(C1273,Магазин!A:C,2,0)</f>
        <v>Первомайский</v>
      </c>
      <c r="I1273" s="0" t="str">
        <f aca="false">VLOOKUP(D1273, Товар!A:F, 3, 0)</f>
        <v>Хлопья овсяные Геркулес</v>
      </c>
      <c r="J1273" s="3" t="str">
        <f aca="false">IF(AND(H1273="Заречный", F1273="Поступление",I1273=Товар!C$16),E1273,"")</f>
        <v/>
      </c>
      <c r="K1273" s="3" t="str">
        <f aca="false">IF(AND(H1273="Заречный", F1273="Продажа",I1273=Товар!C$16),E1273,"")</f>
        <v/>
      </c>
    </row>
    <row r="1274" customFormat="false" ht="13.8" hidden="false" customHeight="false" outlineLevel="0" collapsed="false">
      <c r="A1274" s="0" t="n">
        <v>1273</v>
      </c>
      <c r="B1274" s="2" t="n">
        <v>44350</v>
      </c>
      <c r="C1274" s="0" t="s">
        <v>25</v>
      </c>
      <c r="D1274" s="0" t="n">
        <v>38</v>
      </c>
      <c r="E1274" s="0" t="n">
        <v>180</v>
      </c>
      <c r="F1274" s="0" t="s">
        <v>10</v>
      </c>
      <c r="G1274" s="0" t="n">
        <v>70</v>
      </c>
      <c r="H1274" s="0" t="str">
        <f aca="false">VLOOKUP(C1274,Магазин!A:C,2,0)</f>
        <v>Первомайский</v>
      </c>
      <c r="I1274" s="0" t="str">
        <f aca="false">VLOOKUP(D1274, Товар!A:F, 3, 0)</f>
        <v>Хлопья 4 злака</v>
      </c>
      <c r="J1274" s="3" t="str">
        <f aca="false">IF(AND(H1274="Заречный", F1274="Поступление",I1274=Товар!C$16),E1274,"")</f>
        <v/>
      </c>
      <c r="K1274" s="3" t="str">
        <f aca="false">IF(AND(H1274="Заречный", F1274="Продажа",I1274=Товар!C$16),E1274,"")</f>
        <v/>
      </c>
    </row>
    <row r="1275" customFormat="false" ht="13.8" hidden="false" customHeight="false" outlineLevel="0" collapsed="false">
      <c r="A1275" s="0" t="n">
        <v>1274</v>
      </c>
      <c r="B1275" s="2" t="n">
        <v>44350</v>
      </c>
      <c r="C1275" s="0" t="s">
        <v>25</v>
      </c>
      <c r="D1275" s="0" t="n">
        <v>38</v>
      </c>
      <c r="E1275" s="0" t="n">
        <v>112</v>
      </c>
      <c r="F1275" s="0" t="s">
        <v>11</v>
      </c>
      <c r="G1275" s="0" t="n">
        <v>70</v>
      </c>
      <c r="H1275" s="0" t="str">
        <f aca="false">VLOOKUP(C1275,Магазин!A:C,2,0)</f>
        <v>Первомайский</v>
      </c>
      <c r="I1275" s="0" t="str">
        <f aca="false">VLOOKUP(D1275, Товар!A:F, 3, 0)</f>
        <v>Хлопья 4 злака</v>
      </c>
      <c r="J1275" s="3" t="str">
        <f aca="false">IF(AND(H1275="Заречный", F1275="Поступление",I1275=Товар!C$16),E1275,"")</f>
        <v/>
      </c>
      <c r="K1275" s="3" t="str">
        <f aca="false">IF(AND(H1275="Заречный", F1275="Продажа",I1275=Товар!C$16),E1275,"")</f>
        <v/>
      </c>
    </row>
    <row r="1276" customFormat="false" ht="13.8" hidden="false" customHeight="false" outlineLevel="0" collapsed="false">
      <c r="A1276" s="0" t="n">
        <v>1275</v>
      </c>
      <c r="B1276" s="2" t="n">
        <v>44350</v>
      </c>
      <c r="C1276" s="0" t="s">
        <v>25</v>
      </c>
      <c r="D1276" s="0" t="n">
        <v>39</v>
      </c>
      <c r="E1276" s="0" t="n">
        <v>170</v>
      </c>
      <c r="F1276" s="0" t="s">
        <v>10</v>
      </c>
      <c r="G1276" s="0" t="n">
        <v>95</v>
      </c>
      <c r="H1276" s="0" t="str">
        <f aca="false">VLOOKUP(C1276,Магазин!A:C,2,0)</f>
        <v>Первомайский</v>
      </c>
      <c r="I1276" s="0" t="str">
        <f aca="false">VLOOKUP(D1276, Товар!A:F, 3, 0)</f>
        <v>Кукурузные хлопья с сахаром</v>
      </c>
      <c r="J1276" s="3" t="str">
        <f aca="false">IF(AND(H1276="Заречный", F1276="Поступление",I1276=Товар!C$16),E1276,"")</f>
        <v/>
      </c>
      <c r="K1276" s="3" t="str">
        <f aca="false">IF(AND(H1276="Заречный", F1276="Продажа",I1276=Товар!C$16),E1276,"")</f>
        <v/>
      </c>
    </row>
    <row r="1277" customFormat="false" ht="13.8" hidden="false" customHeight="false" outlineLevel="0" collapsed="false">
      <c r="A1277" s="0" t="n">
        <v>1276</v>
      </c>
      <c r="B1277" s="2" t="n">
        <v>44350</v>
      </c>
      <c r="C1277" s="0" t="s">
        <v>25</v>
      </c>
      <c r="D1277" s="0" t="n">
        <v>39</v>
      </c>
      <c r="E1277" s="0" t="n">
        <v>146</v>
      </c>
      <c r="F1277" s="0" t="s">
        <v>11</v>
      </c>
      <c r="G1277" s="0" t="n">
        <v>95</v>
      </c>
      <c r="H1277" s="0" t="str">
        <f aca="false">VLOOKUP(C1277,Магазин!A:C,2,0)</f>
        <v>Первомайский</v>
      </c>
      <c r="I1277" s="0" t="str">
        <f aca="false">VLOOKUP(D1277, Товар!A:F, 3, 0)</f>
        <v>Кукурузные хлопья с сахаром</v>
      </c>
      <c r="J1277" s="3" t="str">
        <f aca="false">IF(AND(H1277="Заречный", F1277="Поступление",I1277=Товар!C$16),E1277,"")</f>
        <v/>
      </c>
      <c r="K1277" s="3" t="str">
        <f aca="false">IF(AND(H1277="Заречный", F1277="Продажа",I1277=Товар!C$16),E1277,"")</f>
        <v/>
      </c>
    </row>
    <row r="1278" customFormat="false" ht="13.8" hidden="false" customHeight="false" outlineLevel="0" collapsed="false">
      <c r="A1278" s="0" t="n">
        <v>1277</v>
      </c>
      <c r="B1278" s="2" t="n">
        <v>44350</v>
      </c>
      <c r="C1278" s="0" t="s">
        <v>25</v>
      </c>
      <c r="D1278" s="0" t="n">
        <v>40</v>
      </c>
      <c r="E1278" s="0" t="n">
        <v>180</v>
      </c>
      <c r="F1278" s="0" t="s">
        <v>10</v>
      </c>
      <c r="G1278" s="0" t="n">
        <v>15</v>
      </c>
      <c r="H1278" s="0" t="str">
        <f aca="false">VLOOKUP(C1278,Магазин!A:C,2,0)</f>
        <v>Первомайский</v>
      </c>
      <c r="I1278" s="0" t="str">
        <f aca="false">VLOOKUP(D1278, Товар!A:F, 3, 0)</f>
        <v>Соль каменная помол №1</v>
      </c>
      <c r="J1278" s="3" t="str">
        <f aca="false">IF(AND(H1278="Заречный", F1278="Поступление",I1278=Товар!C$16),E1278,"")</f>
        <v/>
      </c>
      <c r="K1278" s="3" t="str">
        <f aca="false">IF(AND(H1278="Заречный", F1278="Продажа",I1278=Товар!C$16),E1278,"")</f>
        <v/>
      </c>
    </row>
    <row r="1279" customFormat="false" ht="13.8" hidden="false" customHeight="false" outlineLevel="0" collapsed="false">
      <c r="A1279" s="0" t="n">
        <v>1278</v>
      </c>
      <c r="B1279" s="2" t="n">
        <v>44350</v>
      </c>
      <c r="C1279" s="0" t="s">
        <v>25</v>
      </c>
      <c r="D1279" s="0" t="n">
        <v>40</v>
      </c>
      <c r="E1279" s="0" t="n">
        <v>45</v>
      </c>
      <c r="F1279" s="0" t="s">
        <v>11</v>
      </c>
      <c r="G1279" s="0" t="n">
        <v>15</v>
      </c>
      <c r="H1279" s="0" t="str">
        <f aca="false">VLOOKUP(C1279,Магазин!A:C,2,0)</f>
        <v>Первомайский</v>
      </c>
      <c r="I1279" s="0" t="str">
        <f aca="false">VLOOKUP(D1279, Товар!A:F, 3, 0)</f>
        <v>Соль каменная помол №1</v>
      </c>
      <c r="J1279" s="3" t="str">
        <f aca="false">IF(AND(H1279="Заречный", F1279="Поступление",I1279=Товар!C$16),E1279,"")</f>
        <v/>
      </c>
      <c r="K1279" s="3" t="str">
        <f aca="false">IF(AND(H1279="Заречный", F1279="Продажа",I1279=Товар!C$16),E1279,"")</f>
        <v/>
      </c>
    </row>
    <row r="1280" customFormat="false" ht="13.8" hidden="false" customHeight="false" outlineLevel="0" collapsed="false">
      <c r="A1280" s="0" t="n">
        <v>1279</v>
      </c>
      <c r="B1280" s="2" t="n">
        <v>44350</v>
      </c>
      <c r="C1280" s="0" t="s">
        <v>25</v>
      </c>
      <c r="D1280" s="0" t="n">
        <v>41</v>
      </c>
      <c r="E1280" s="0" t="n">
        <v>180</v>
      </c>
      <c r="F1280" s="0" t="s">
        <v>10</v>
      </c>
      <c r="G1280" s="0" t="n">
        <v>35</v>
      </c>
      <c r="H1280" s="0" t="str">
        <f aca="false">VLOOKUP(C1280,Магазин!A:C,2,0)</f>
        <v>Первомайский</v>
      </c>
      <c r="I1280" s="0" t="str">
        <f aca="false">VLOOKUP(D1280, Товар!A:F, 3, 0)</f>
        <v>Соль поваренная Экстра</v>
      </c>
      <c r="J1280" s="3" t="str">
        <f aca="false">IF(AND(H1280="Заречный", F1280="Поступление",I1280=Товар!C$16),E1280,"")</f>
        <v/>
      </c>
      <c r="K1280" s="3" t="str">
        <f aca="false">IF(AND(H1280="Заречный", F1280="Продажа",I1280=Товар!C$16),E1280,"")</f>
        <v/>
      </c>
    </row>
    <row r="1281" customFormat="false" ht="13.8" hidden="false" customHeight="false" outlineLevel="0" collapsed="false">
      <c r="A1281" s="0" t="n">
        <v>1280</v>
      </c>
      <c r="B1281" s="2" t="n">
        <v>44350</v>
      </c>
      <c r="C1281" s="0" t="s">
        <v>25</v>
      </c>
      <c r="D1281" s="0" t="n">
        <v>41</v>
      </c>
      <c r="E1281" s="0" t="n">
        <v>21</v>
      </c>
      <c r="F1281" s="0" t="s">
        <v>11</v>
      </c>
      <c r="G1281" s="0" t="n">
        <v>35</v>
      </c>
      <c r="H1281" s="0" t="str">
        <f aca="false">VLOOKUP(C1281,Магазин!A:C,2,0)</f>
        <v>Первомайский</v>
      </c>
      <c r="I1281" s="0" t="str">
        <f aca="false">VLOOKUP(D1281, Товар!A:F, 3, 0)</f>
        <v>Соль поваренная Экстра</v>
      </c>
      <c r="J1281" s="3" t="str">
        <f aca="false">IF(AND(H1281="Заречный", F1281="Поступление",I1281=Товар!C$16),E1281,"")</f>
        <v/>
      </c>
      <c r="K1281" s="3" t="str">
        <f aca="false">IF(AND(H1281="Заречный", F1281="Продажа",I1281=Товар!C$16),E1281,"")</f>
        <v/>
      </c>
    </row>
    <row r="1282" customFormat="false" ht="13.8" hidden="false" customHeight="false" outlineLevel="0" collapsed="false">
      <c r="A1282" s="0" t="n">
        <v>1281</v>
      </c>
      <c r="B1282" s="2" t="n">
        <v>44350</v>
      </c>
      <c r="C1282" s="0" t="s">
        <v>25</v>
      </c>
      <c r="D1282" s="0" t="n">
        <v>42</v>
      </c>
      <c r="E1282" s="0" t="n">
        <v>170</v>
      </c>
      <c r="F1282" s="0" t="s">
        <v>10</v>
      </c>
      <c r="G1282" s="0" t="n">
        <v>90</v>
      </c>
      <c r="H1282" s="0" t="str">
        <f aca="false">VLOOKUP(C1282,Магазин!A:C,2,0)</f>
        <v>Первомайский</v>
      </c>
      <c r="I1282" s="0" t="str">
        <f aca="false">VLOOKUP(D1282, Товар!A:F, 3, 0)</f>
        <v>Крахмал картофельный</v>
      </c>
      <c r="J1282" s="3" t="str">
        <f aca="false">IF(AND(H1282="Заречный", F1282="Поступление",I1282=Товар!C$16),E1282,"")</f>
        <v/>
      </c>
      <c r="K1282" s="3" t="str">
        <f aca="false">IF(AND(H1282="Заречный", F1282="Продажа",I1282=Товар!C$16),E1282,"")</f>
        <v/>
      </c>
    </row>
    <row r="1283" customFormat="false" ht="15" hidden="false" customHeight="true" outlineLevel="0" collapsed="false">
      <c r="A1283" s="0" t="n">
        <v>1282</v>
      </c>
      <c r="B1283" s="2" t="n">
        <v>44350</v>
      </c>
      <c r="C1283" s="0" t="s">
        <v>25</v>
      </c>
      <c r="D1283" s="0" t="n">
        <v>42</v>
      </c>
      <c r="E1283" s="0" t="n">
        <v>18</v>
      </c>
      <c r="F1283" s="0" t="s">
        <v>11</v>
      </c>
      <c r="G1283" s="0" t="n">
        <v>90</v>
      </c>
      <c r="H1283" s="0" t="str">
        <f aca="false">VLOOKUP(C1283,Магазин!A:C,2,0)</f>
        <v>Первомайский</v>
      </c>
      <c r="I1283" s="0" t="str">
        <f aca="false">VLOOKUP(D1283, Товар!A:F, 3, 0)</f>
        <v>Крахмал картофельный</v>
      </c>
      <c r="J1283" s="3" t="str">
        <f aca="false">IF(AND(H1283="Заречный", F1283="Поступление",I1283=Товар!C$16),E1283,"")</f>
        <v/>
      </c>
      <c r="K1283" s="3" t="str">
        <f aca="false">IF(AND(H1283="Заречный", F1283="Продажа",I1283=Товар!C$16),E1283,"")</f>
        <v/>
      </c>
    </row>
    <row r="1284" customFormat="false" ht="15" hidden="false" customHeight="true" outlineLevel="0" collapsed="false">
      <c r="A1284" s="0" t="n">
        <v>1283</v>
      </c>
      <c r="B1284" s="2" t="n">
        <v>44350</v>
      </c>
      <c r="C1284" s="0" t="s">
        <v>25</v>
      </c>
      <c r="D1284" s="0" t="n">
        <v>43</v>
      </c>
      <c r="E1284" s="0" t="n">
        <v>180</v>
      </c>
      <c r="F1284" s="0" t="s">
        <v>10</v>
      </c>
      <c r="G1284" s="0" t="n">
        <v>40</v>
      </c>
      <c r="H1284" s="0" t="str">
        <f aca="false">VLOOKUP(C1284,Магазин!A:C,2,0)</f>
        <v>Первомайский</v>
      </c>
      <c r="I1284" s="0" t="str">
        <f aca="false">VLOOKUP(D1284, Товар!A:F, 3, 0)</f>
        <v>Сода пищевая</v>
      </c>
      <c r="J1284" s="3" t="str">
        <f aca="false">IF(AND(H1284="Заречный", F1284="Поступление",I1284=Товар!C$16),E1284,"")</f>
        <v/>
      </c>
      <c r="K1284" s="3" t="str">
        <f aca="false">IF(AND(H1284="Заречный", F1284="Продажа",I1284=Товар!C$16),E1284,"")</f>
        <v/>
      </c>
    </row>
    <row r="1285" customFormat="false" ht="13.8" hidden="false" customHeight="false" outlineLevel="0" collapsed="false">
      <c r="A1285" s="0" t="n">
        <v>1284</v>
      </c>
      <c r="B1285" s="2" t="n">
        <v>44350</v>
      </c>
      <c r="C1285" s="0" t="s">
        <v>25</v>
      </c>
      <c r="D1285" s="0" t="n">
        <v>43</v>
      </c>
      <c r="E1285" s="0" t="n">
        <v>14</v>
      </c>
      <c r="F1285" s="0" t="s">
        <v>11</v>
      </c>
      <c r="G1285" s="0" t="n">
        <v>40</v>
      </c>
      <c r="H1285" s="0" t="str">
        <f aca="false">VLOOKUP(C1285,Магазин!A:C,2,0)</f>
        <v>Первомайский</v>
      </c>
      <c r="I1285" s="0" t="str">
        <f aca="false">VLOOKUP(D1285, Товар!A:F, 3, 0)</f>
        <v>Сода пищевая</v>
      </c>
      <c r="J1285" s="3" t="str">
        <f aca="false">IF(AND(H1285="Заречный", F1285="Поступление",I1285=Товар!C$16),E1285,"")</f>
        <v/>
      </c>
      <c r="K1285" s="3" t="str">
        <f aca="false">IF(AND(H1285="Заречный", F1285="Продажа",I1285=Товар!C$16),E1285,"")</f>
        <v/>
      </c>
    </row>
    <row r="1286" customFormat="false" ht="13.8" hidden="false" customHeight="false" outlineLevel="0" collapsed="false">
      <c r="A1286" s="0" t="n">
        <v>1285</v>
      </c>
      <c r="B1286" s="2" t="n">
        <v>44350</v>
      </c>
      <c r="C1286" s="0" t="s">
        <v>26</v>
      </c>
      <c r="D1286" s="0" t="n">
        <v>17</v>
      </c>
      <c r="E1286" s="0" t="n">
        <v>180</v>
      </c>
      <c r="F1286" s="0" t="s">
        <v>10</v>
      </c>
      <c r="G1286" s="0" t="n">
        <v>95</v>
      </c>
      <c r="H1286" s="0" t="str">
        <f aca="false">VLOOKUP(C1286,Магазин!A:C,2,0)</f>
        <v>Заречный</v>
      </c>
      <c r="I1286" s="0" t="str">
        <f aca="false">VLOOKUP(D1286, Товар!A:F, 3, 0)</f>
        <v>Крупа гречневая ядрица</v>
      </c>
      <c r="J1286" s="3" t="str">
        <f aca="false">IF(AND(H1286="Заречный", F1286="Поступление",I1286=Товар!C$16),E1286,"")</f>
        <v/>
      </c>
      <c r="K1286" s="3" t="str">
        <f aca="false">IF(AND(H1286="Заречный", F1286="Продажа",I1286=Товар!C$16),E1286,"")</f>
        <v/>
      </c>
    </row>
    <row r="1287" customFormat="false" ht="13.8" hidden="false" customHeight="false" outlineLevel="0" collapsed="false">
      <c r="A1287" s="0" t="n">
        <v>1286</v>
      </c>
      <c r="B1287" s="2" t="n">
        <v>44350</v>
      </c>
      <c r="C1287" s="0" t="s">
        <v>26</v>
      </c>
      <c r="D1287" s="0" t="n">
        <v>17</v>
      </c>
      <c r="E1287" s="0" t="n">
        <v>78</v>
      </c>
      <c r="F1287" s="0" t="s">
        <v>11</v>
      </c>
      <c r="G1287" s="0" t="n">
        <v>95</v>
      </c>
      <c r="H1287" s="0" t="str">
        <f aca="false">VLOOKUP(C1287,Магазин!A:C,2,0)</f>
        <v>Заречный</v>
      </c>
      <c r="I1287" s="0" t="str">
        <f aca="false">VLOOKUP(D1287, Товар!A:F, 3, 0)</f>
        <v>Крупа гречневая ядрица</v>
      </c>
      <c r="J1287" s="3" t="str">
        <f aca="false">IF(AND(H1287="Заречный", F1287="Поступление",I1287=Товар!C$16),E1287,"")</f>
        <v/>
      </c>
      <c r="K1287" s="3" t="str">
        <f aca="false">IF(AND(H1287="Заречный", F1287="Продажа",I1287=Товар!C$16),E1287,"")</f>
        <v/>
      </c>
    </row>
    <row r="1288" customFormat="false" ht="13.8" hidden="false" customHeight="false" outlineLevel="0" collapsed="false">
      <c r="A1288" s="0" t="n">
        <v>1287</v>
      </c>
      <c r="B1288" s="2" t="n">
        <v>44350</v>
      </c>
      <c r="C1288" s="0" t="s">
        <v>26</v>
      </c>
      <c r="D1288" s="0" t="n">
        <v>19</v>
      </c>
      <c r="E1288" s="0" t="n">
        <v>180</v>
      </c>
      <c r="F1288" s="0" t="s">
        <v>10</v>
      </c>
      <c r="G1288" s="0" t="n">
        <v>90</v>
      </c>
      <c r="H1288" s="0" t="str">
        <f aca="false">VLOOKUP(C1288,Магазин!A:C,2,0)</f>
        <v>Заречный</v>
      </c>
      <c r="I1288" s="0" t="str">
        <f aca="false">VLOOKUP(D1288, Товар!A:F, 3, 0)</f>
        <v>Крупа пшено</v>
      </c>
      <c r="J1288" s="3" t="str">
        <f aca="false">IF(AND(H1288="Заречный", F1288="Поступление",I1288=Товар!C$16),E1288,"")</f>
        <v/>
      </c>
      <c r="K1288" s="3" t="str">
        <f aca="false">IF(AND(H1288="Заречный", F1288="Продажа",I1288=Товар!C$16),E1288,"")</f>
        <v/>
      </c>
    </row>
    <row r="1289" customFormat="false" ht="13.8" hidden="false" customHeight="false" outlineLevel="0" collapsed="false">
      <c r="A1289" s="0" t="n">
        <v>1288</v>
      </c>
      <c r="B1289" s="2" t="n">
        <v>44350</v>
      </c>
      <c r="C1289" s="0" t="s">
        <v>26</v>
      </c>
      <c r="D1289" s="0" t="n">
        <v>19</v>
      </c>
      <c r="E1289" s="0" t="n">
        <v>58</v>
      </c>
      <c r="F1289" s="0" t="s">
        <v>11</v>
      </c>
      <c r="G1289" s="0" t="n">
        <v>90</v>
      </c>
      <c r="H1289" s="0" t="str">
        <f aca="false">VLOOKUP(C1289,Магазин!A:C,2,0)</f>
        <v>Заречный</v>
      </c>
      <c r="I1289" s="0" t="str">
        <f aca="false">VLOOKUP(D1289, Товар!A:F, 3, 0)</f>
        <v>Крупа пшено</v>
      </c>
      <c r="J1289" s="3" t="str">
        <f aca="false">IF(AND(H1289="Заречный", F1289="Поступление",I1289=Товар!C$16),E1289,"")</f>
        <v/>
      </c>
      <c r="K1289" s="3" t="str">
        <f aca="false">IF(AND(H1289="Заречный", F1289="Продажа",I1289=Товар!C$16),E1289,"")</f>
        <v/>
      </c>
    </row>
    <row r="1290" customFormat="false" ht="13.8" hidden="false" customHeight="false" outlineLevel="0" collapsed="false">
      <c r="A1290" s="0" t="n">
        <v>1289</v>
      </c>
      <c r="B1290" s="2" t="n">
        <v>44350</v>
      </c>
      <c r="C1290" s="0" t="s">
        <v>26</v>
      </c>
      <c r="D1290" s="0" t="n">
        <v>20</v>
      </c>
      <c r="E1290" s="0" t="n">
        <v>180</v>
      </c>
      <c r="F1290" s="0" t="s">
        <v>10</v>
      </c>
      <c r="G1290" s="0" t="n">
        <v>80</v>
      </c>
      <c r="H1290" s="0" t="str">
        <f aca="false">VLOOKUP(C1290,Магазин!A:C,2,0)</f>
        <v>Заречный</v>
      </c>
      <c r="I1290" s="0" t="str">
        <f aca="false">VLOOKUP(D1290, Товар!A:F, 3, 0)</f>
        <v>Крупа перловая</v>
      </c>
      <c r="J1290" s="3" t="str">
        <f aca="false">IF(AND(H1290="Заречный", F1290="Поступление",I1290=Товар!C$16),E1290,"")</f>
        <v/>
      </c>
      <c r="K1290" s="3" t="str">
        <f aca="false">IF(AND(H1290="Заречный", F1290="Продажа",I1290=Товар!C$16),E1290,"")</f>
        <v/>
      </c>
    </row>
    <row r="1291" customFormat="false" ht="13.8" hidden="false" customHeight="false" outlineLevel="0" collapsed="false">
      <c r="A1291" s="0" t="n">
        <v>1290</v>
      </c>
      <c r="B1291" s="2" t="n">
        <v>44350</v>
      </c>
      <c r="C1291" s="0" t="s">
        <v>26</v>
      </c>
      <c r="D1291" s="0" t="n">
        <v>20</v>
      </c>
      <c r="E1291" s="0" t="n">
        <v>57</v>
      </c>
      <c r="F1291" s="0" t="s">
        <v>11</v>
      </c>
      <c r="G1291" s="0" t="n">
        <v>80</v>
      </c>
      <c r="H1291" s="0" t="str">
        <f aca="false">VLOOKUP(C1291,Магазин!A:C,2,0)</f>
        <v>Заречный</v>
      </c>
      <c r="I1291" s="0" t="str">
        <f aca="false">VLOOKUP(D1291, Товар!A:F, 3, 0)</f>
        <v>Крупа перловая</v>
      </c>
      <c r="J1291" s="3" t="str">
        <f aca="false">IF(AND(H1291="Заречный", F1291="Поступление",I1291=Товар!C$16),E1291,"")</f>
        <v/>
      </c>
      <c r="K1291" s="3" t="str">
        <f aca="false">IF(AND(H1291="Заречный", F1291="Продажа",I1291=Товар!C$16),E1291,"")</f>
        <v/>
      </c>
    </row>
    <row r="1292" customFormat="false" ht="13.8" hidden="false" customHeight="false" outlineLevel="0" collapsed="false">
      <c r="A1292" s="0" t="n">
        <v>1291</v>
      </c>
      <c r="B1292" s="2" t="n">
        <v>44350</v>
      </c>
      <c r="C1292" s="0" t="s">
        <v>26</v>
      </c>
      <c r="D1292" s="0" t="n">
        <v>21</v>
      </c>
      <c r="E1292" s="0" t="n">
        <v>170</v>
      </c>
      <c r="F1292" s="0" t="s">
        <v>10</v>
      </c>
      <c r="G1292" s="0" t="n">
        <v>105</v>
      </c>
      <c r="H1292" s="0" t="str">
        <f aca="false">VLOOKUP(C1292,Магазин!A:C,2,0)</f>
        <v>Заречный</v>
      </c>
      <c r="I1292" s="0" t="str">
        <f aca="false">VLOOKUP(D1292, Товар!A:F, 3, 0)</f>
        <v>Рис круглозерный</v>
      </c>
      <c r="J1292" s="3" t="str">
        <f aca="false">IF(AND(H1292="Заречный", F1292="Поступление",I1292=Товар!C$16),E1292,"")</f>
        <v/>
      </c>
      <c r="K1292" s="3" t="str">
        <f aca="false">IF(AND(H1292="Заречный", F1292="Продажа",I1292=Товар!C$16),E1292,"")</f>
        <v/>
      </c>
    </row>
    <row r="1293" customFormat="false" ht="13.8" hidden="false" customHeight="false" outlineLevel="0" collapsed="false">
      <c r="A1293" s="0" t="n">
        <v>1292</v>
      </c>
      <c r="B1293" s="2" t="n">
        <v>44350</v>
      </c>
      <c r="C1293" s="0" t="s">
        <v>26</v>
      </c>
      <c r="D1293" s="0" t="n">
        <v>21</v>
      </c>
      <c r="E1293" s="0" t="n">
        <v>72</v>
      </c>
      <c r="F1293" s="0" t="s">
        <v>11</v>
      </c>
      <c r="G1293" s="0" t="n">
        <v>105</v>
      </c>
      <c r="H1293" s="0" t="str">
        <f aca="false">VLOOKUP(C1293,Магазин!A:C,2,0)</f>
        <v>Заречный</v>
      </c>
      <c r="I1293" s="0" t="str">
        <f aca="false">VLOOKUP(D1293, Товар!A:F, 3, 0)</f>
        <v>Рис круглозерный</v>
      </c>
      <c r="J1293" s="3" t="str">
        <f aca="false">IF(AND(H1293="Заречный", F1293="Поступление",I1293=Товар!C$16),E1293,"")</f>
        <v/>
      </c>
      <c r="K1293" s="3" t="str">
        <f aca="false">IF(AND(H1293="Заречный", F1293="Продажа",I1293=Товар!C$16),E1293,"")</f>
        <v/>
      </c>
    </row>
    <row r="1294" customFormat="false" ht="13.8" hidden="false" customHeight="false" outlineLevel="0" collapsed="false">
      <c r="A1294" s="0" t="n">
        <v>1293</v>
      </c>
      <c r="B1294" s="2" t="n">
        <v>44350</v>
      </c>
      <c r="C1294" s="0" t="s">
        <v>26</v>
      </c>
      <c r="D1294" s="0" t="n">
        <v>22</v>
      </c>
      <c r="E1294" s="0" t="n">
        <v>180</v>
      </c>
      <c r="F1294" s="0" t="s">
        <v>10</v>
      </c>
      <c r="G1294" s="0" t="n">
        <v>115</v>
      </c>
      <c r="H1294" s="0" t="str">
        <f aca="false">VLOOKUP(C1294,Магазин!A:C,2,0)</f>
        <v>Заречный</v>
      </c>
      <c r="I1294" s="0" t="str">
        <f aca="false">VLOOKUP(D1294, Товар!A:F, 3, 0)</f>
        <v>Рис длиннозерный</v>
      </c>
      <c r="J1294" s="3" t="str">
        <f aca="false">IF(AND(H1294="Заречный", F1294="Поступление",I1294=Товар!C$16),E1294,"")</f>
        <v/>
      </c>
      <c r="K1294" s="3" t="str">
        <f aca="false">IF(AND(H1294="Заречный", F1294="Продажа",I1294=Товар!C$16),E1294,"")</f>
        <v/>
      </c>
    </row>
    <row r="1295" customFormat="false" ht="13.8" hidden="false" customHeight="false" outlineLevel="0" collapsed="false">
      <c r="A1295" s="0" t="n">
        <v>1294</v>
      </c>
      <c r="B1295" s="2" t="n">
        <v>44350</v>
      </c>
      <c r="C1295" s="0" t="s">
        <v>26</v>
      </c>
      <c r="D1295" s="0" t="n">
        <v>22</v>
      </c>
      <c r="E1295" s="0" t="n">
        <v>68</v>
      </c>
      <c r="F1295" s="0" t="s">
        <v>11</v>
      </c>
      <c r="G1295" s="0" t="n">
        <v>115</v>
      </c>
      <c r="H1295" s="0" t="str">
        <f aca="false">VLOOKUP(C1295,Магазин!A:C,2,0)</f>
        <v>Заречный</v>
      </c>
      <c r="I1295" s="0" t="str">
        <f aca="false">VLOOKUP(D1295, Товар!A:F, 3, 0)</f>
        <v>Рис длиннозерный</v>
      </c>
      <c r="J1295" s="3" t="str">
        <f aca="false">IF(AND(H1295="Заречный", F1295="Поступление",I1295=Товар!C$16),E1295,"")</f>
        <v/>
      </c>
      <c r="K1295" s="3" t="str">
        <f aca="false">IF(AND(H1295="Заречный", F1295="Продажа",I1295=Товар!C$16),E1295,"")</f>
        <v/>
      </c>
    </row>
    <row r="1296" customFormat="false" ht="13.8" hidden="false" customHeight="false" outlineLevel="0" collapsed="false">
      <c r="A1296" s="0" t="n">
        <v>1295</v>
      </c>
      <c r="B1296" s="2" t="n">
        <v>44350</v>
      </c>
      <c r="C1296" s="0" t="s">
        <v>26</v>
      </c>
      <c r="D1296" s="0" t="n">
        <v>23</v>
      </c>
      <c r="E1296" s="0" t="n">
        <v>180</v>
      </c>
      <c r="F1296" s="0" t="s">
        <v>10</v>
      </c>
      <c r="G1296" s="0" t="n">
        <v>120</v>
      </c>
      <c r="H1296" s="0" t="str">
        <f aca="false">VLOOKUP(C1296,Магазин!A:C,2,0)</f>
        <v>Заречный</v>
      </c>
      <c r="I1296" s="0" t="str">
        <f aca="false">VLOOKUP(D1296, Товар!A:F, 3, 0)</f>
        <v>Бурый рис</v>
      </c>
      <c r="J1296" s="3" t="str">
        <f aca="false">IF(AND(H1296="Заречный", F1296="Поступление",I1296=Товар!C$16),E1296,"")</f>
        <v/>
      </c>
      <c r="K1296" s="3" t="str">
        <f aca="false">IF(AND(H1296="Заречный", F1296="Продажа",I1296=Товар!C$16),E1296,"")</f>
        <v/>
      </c>
    </row>
    <row r="1297" customFormat="false" ht="13.8" hidden="false" customHeight="false" outlineLevel="0" collapsed="false">
      <c r="A1297" s="0" t="n">
        <v>1296</v>
      </c>
      <c r="B1297" s="2" t="n">
        <v>44350</v>
      </c>
      <c r="C1297" s="0" t="s">
        <v>26</v>
      </c>
      <c r="D1297" s="0" t="n">
        <v>23</v>
      </c>
      <c r="E1297" s="0" t="n">
        <v>14</v>
      </c>
      <c r="F1297" s="0" t="s">
        <v>11</v>
      </c>
      <c r="G1297" s="0" t="n">
        <v>120</v>
      </c>
      <c r="H1297" s="0" t="str">
        <f aca="false">VLOOKUP(C1297,Магазин!A:C,2,0)</f>
        <v>Заречный</v>
      </c>
      <c r="I1297" s="0" t="str">
        <f aca="false">VLOOKUP(D1297, Товар!A:F, 3, 0)</f>
        <v>Бурый рис</v>
      </c>
      <c r="J1297" s="3" t="str">
        <f aca="false">IF(AND(H1297="Заречный", F1297="Поступление",I1297=Товар!C$16),E1297,"")</f>
        <v/>
      </c>
      <c r="K1297" s="3" t="str">
        <f aca="false">IF(AND(H1297="Заречный", F1297="Продажа",I1297=Товар!C$16),E1297,"")</f>
        <v/>
      </c>
    </row>
    <row r="1298" customFormat="false" ht="13.8" hidden="false" customHeight="false" outlineLevel="0" collapsed="false">
      <c r="A1298" s="0" t="n">
        <v>1297</v>
      </c>
      <c r="B1298" s="2" t="n">
        <v>44350</v>
      </c>
      <c r="C1298" s="0" t="s">
        <v>26</v>
      </c>
      <c r="D1298" s="0" t="n">
        <v>35</v>
      </c>
      <c r="E1298" s="0" t="n">
        <v>170</v>
      </c>
      <c r="F1298" s="0" t="s">
        <v>10</v>
      </c>
      <c r="G1298" s="0" t="n">
        <v>55</v>
      </c>
      <c r="H1298" s="0" t="str">
        <f aca="false">VLOOKUP(C1298,Магазин!A:C,2,0)</f>
        <v>Заречный</v>
      </c>
      <c r="I1298" s="0" t="str">
        <f aca="false">VLOOKUP(D1298, Товар!A:F, 3, 0)</f>
        <v>Горох желтый колотый</v>
      </c>
      <c r="J1298" s="3" t="str">
        <f aca="false">IF(AND(H1298="Заречный", F1298="Поступление",I1298=Товар!C$16),E1298,"")</f>
        <v/>
      </c>
      <c r="K1298" s="3" t="str">
        <f aca="false">IF(AND(H1298="Заречный", F1298="Продажа",I1298=Товар!C$16),E1298,"")</f>
        <v/>
      </c>
    </row>
    <row r="1299" customFormat="false" ht="13.8" hidden="false" customHeight="false" outlineLevel="0" collapsed="false">
      <c r="A1299" s="0" t="n">
        <v>1298</v>
      </c>
      <c r="B1299" s="2" t="n">
        <v>44350</v>
      </c>
      <c r="C1299" s="0" t="s">
        <v>26</v>
      </c>
      <c r="D1299" s="0" t="n">
        <v>35</v>
      </c>
      <c r="E1299" s="0" t="n">
        <v>54</v>
      </c>
      <c r="F1299" s="0" t="s">
        <v>11</v>
      </c>
      <c r="G1299" s="0" t="n">
        <v>55</v>
      </c>
      <c r="H1299" s="0" t="str">
        <f aca="false">VLOOKUP(C1299,Магазин!A:C,2,0)</f>
        <v>Заречный</v>
      </c>
      <c r="I1299" s="0" t="str">
        <f aca="false">VLOOKUP(D1299, Товар!A:F, 3, 0)</f>
        <v>Горох желтый колотый</v>
      </c>
      <c r="J1299" s="3" t="str">
        <f aca="false">IF(AND(H1299="Заречный", F1299="Поступление",I1299=Товар!C$16),E1299,"")</f>
        <v/>
      </c>
      <c r="K1299" s="3" t="str">
        <f aca="false">IF(AND(H1299="Заречный", F1299="Продажа",I1299=Товар!C$16),E1299,"")</f>
        <v/>
      </c>
    </row>
    <row r="1300" customFormat="false" ht="13.8" hidden="false" customHeight="false" outlineLevel="0" collapsed="false">
      <c r="A1300" s="0" t="n">
        <v>1299</v>
      </c>
      <c r="B1300" s="2" t="n">
        <v>44350</v>
      </c>
      <c r="C1300" s="0" t="s">
        <v>26</v>
      </c>
      <c r="D1300" s="0" t="n">
        <v>37</v>
      </c>
      <c r="E1300" s="0" t="n">
        <v>180</v>
      </c>
      <c r="F1300" s="0" t="s">
        <v>10</v>
      </c>
      <c r="G1300" s="0" t="n">
        <v>50</v>
      </c>
      <c r="H1300" s="0" t="str">
        <f aca="false">VLOOKUP(C1300,Магазин!A:C,2,0)</f>
        <v>Заречный</v>
      </c>
      <c r="I1300" s="0" t="str">
        <f aca="false">VLOOKUP(D1300, Товар!A:F, 3, 0)</f>
        <v>Хлопья овсяные Геркулес</v>
      </c>
      <c r="J1300" s="3" t="str">
        <f aca="false">IF(AND(H1300="Заречный", F1300="Поступление",I1300=Товар!C$16),E1300,"")</f>
        <v/>
      </c>
      <c r="K1300" s="3" t="str">
        <f aca="false">IF(AND(H1300="Заречный", F1300="Продажа",I1300=Товар!C$16),E1300,"")</f>
        <v/>
      </c>
    </row>
    <row r="1301" customFormat="false" ht="13.8" hidden="false" customHeight="false" outlineLevel="0" collapsed="false">
      <c r="A1301" s="0" t="n">
        <v>1300</v>
      </c>
      <c r="B1301" s="2" t="n">
        <v>44350</v>
      </c>
      <c r="C1301" s="0" t="s">
        <v>26</v>
      </c>
      <c r="D1301" s="0" t="n">
        <v>37</v>
      </c>
      <c r="E1301" s="0" t="n">
        <v>130</v>
      </c>
      <c r="F1301" s="0" t="s">
        <v>11</v>
      </c>
      <c r="G1301" s="0" t="n">
        <v>50</v>
      </c>
      <c r="H1301" s="0" t="str">
        <f aca="false">VLOOKUP(C1301,Магазин!A:C,2,0)</f>
        <v>Заречный</v>
      </c>
      <c r="I1301" s="0" t="str">
        <f aca="false">VLOOKUP(D1301, Товар!A:F, 3, 0)</f>
        <v>Хлопья овсяные Геркулес</v>
      </c>
      <c r="J1301" s="3" t="str">
        <f aca="false">IF(AND(H1301="Заречный", F1301="Поступление",I1301=Товар!C$16),E1301,"")</f>
        <v/>
      </c>
      <c r="K1301" s="3" t="str">
        <f aca="false">IF(AND(H1301="Заречный", F1301="Продажа",I1301=Товар!C$16),E1301,"")</f>
        <v/>
      </c>
    </row>
    <row r="1302" customFormat="false" ht="13.8" hidden="false" customHeight="false" outlineLevel="0" collapsed="false">
      <c r="A1302" s="0" t="n">
        <v>1301</v>
      </c>
      <c r="B1302" s="2" t="n">
        <v>44350</v>
      </c>
      <c r="C1302" s="0" t="s">
        <v>26</v>
      </c>
      <c r="D1302" s="0" t="n">
        <v>38</v>
      </c>
      <c r="E1302" s="0" t="n">
        <v>180</v>
      </c>
      <c r="F1302" s="0" t="s">
        <v>10</v>
      </c>
      <c r="G1302" s="0" t="n">
        <v>70</v>
      </c>
      <c r="H1302" s="0" t="str">
        <f aca="false">VLOOKUP(C1302,Магазин!A:C,2,0)</f>
        <v>Заречный</v>
      </c>
      <c r="I1302" s="0" t="str">
        <f aca="false">VLOOKUP(D1302, Товар!A:F, 3, 0)</f>
        <v>Хлопья 4 злака</v>
      </c>
      <c r="J1302" s="3" t="str">
        <f aca="false">IF(AND(H1302="Заречный", F1302="Поступление",I1302=Товар!C$16),E1302,"")</f>
        <v/>
      </c>
      <c r="K1302" s="3" t="str">
        <f aca="false">IF(AND(H1302="Заречный", F1302="Продажа",I1302=Товар!C$16),E1302,"")</f>
        <v/>
      </c>
    </row>
    <row r="1303" customFormat="false" ht="13.8" hidden="false" customHeight="false" outlineLevel="0" collapsed="false">
      <c r="A1303" s="0" t="n">
        <v>1302</v>
      </c>
      <c r="B1303" s="2" t="n">
        <v>44350</v>
      </c>
      <c r="C1303" s="0" t="s">
        <v>26</v>
      </c>
      <c r="D1303" s="0" t="n">
        <v>38</v>
      </c>
      <c r="E1303" s="0" t="n">
        <v>85</v>
      </c>
      <c r="F1303" s="0" t="s">
        <v>11</v>
      </c>
      <c r="G1303" s="0" t="n">
        <v>70</v>
      </c>
      <c r="H1303" s="0" t="str">
        <f aca="false">VLOOKUP(C1303,Магазин!A:C,2,0)</f>
        <v>Заречный</v>
      </c>
      <c r="I1303" s="0" t="str">
        <f aca="false">VLOOKUP(D1303, Товар!A:F, 3, 0)</f>
        <v>Хлопья 4 злака</v>
      </c>
      <c r="J1303" s="3" t="str">
        <f aca="false">IF(AND(H1303="Заречный", F1303="Поступление",I1303=Товар!C$16),E1303,"")</f>
        <v/>
      </c>
      <c r="K1303" s="3" t="str">
        <f aca="false">IF(AND(H1303="Заречный", F1303="Продажа",I1303=Товар!C$16),E1303,"")</f>
        <v/>
      </c>
    </row>
    <row r="1304" customFormat="false" ht="13.8" hidden="false" customHeight="false" outlineLevel="0" collapsed="false">
      <c r="A1304" s="0" t="n">
        <v>1303</v>
      </c>
      <c r="B1304" s="2" t="n">
        <v>44350</v>
      </c>
      <c r="C1304" s="0" t="s">
        <v>26</v>
      </c>
      <c r="D1304" s="0" t="n">
        <v>39</v>
      </c>
      <c r="E1304" s="0" t="n">
        <v>180</v>
      </c>
      <c r="F1304" s="0" t="s">
        <v>10</v>
      </c>
      <c r="G1304" s="0" t="n">
        <v>95</v>
      </c>
      <c r="H1304" s="0" t="str">
        <f aca="false">VLOOKUP(C1304,Магазин!A:C,2,0)</f>
        <v>Заречный</v>
      </c>
      <c r="I1304" s="0" t="str">
        <f aca="false">VLOOKUP(D1304, Товар!A:F, 3, 0)</f>
        <v>Кукурузные хлопья с сахаром</v>
      </c>
      <c r="J1304" s="3" t="str">
        <f aca="false">IF(AND(H1304="Заречный", F1304="Поступление",I1304=Товар!C$16),E1304,"")</f>
        <v/>
      </c>
      <c r="K1304" s="3" t="str">
        <f aca="false">IF(AND(H1304="Заречный", F1304="Продажа",I1304=Товар!C$16),E1304,"")</f>
        <v/>
      </c>
    </row>
    <row r="1305" customFormat="false" ht="13.8" hidden="false" customHeight="false" outlineLevel="0" collapsed="false">
      <c r="A1305" s="0" t="n">
        <v>1304</v>
      </c>
      <c r="B1305" s="2" t="n">
        <v>44350</v>
      </c>
      <c r="C1305" s="0" t="s">
        <v>26</v>
      </c>
      <c r="D1305" s="0" t="n">
        <v>39</v>
      </c>
      <c r="E1305" s="0" t="n">
        <v>147</v>
      </c>
      <c r="F1305" s="0" t="s">
        <v>11</v>
      </c>
      <c r="G1305" s="0" t="n">
        <v>95</v>
      </c>
      <c r="H1305" s="0" t="str">
        <f aca="false">VLOOKUP(C1305,Магазин!A:C,2,0)</f>
        <v>Заречный</v>
      </c>
      <c r="I1305" s="0" t="str">
        <f aca="false">VLOOKUP(D1305, Товар!A:F, 3, 0)</f>
        <v>Кукурузные хлопья с сахаром</v>
      </c>
      <c r="J1305" s="3" t="str">
        <f aca="false">IF(AND(H1305="Заречный", F1305="Поступление",I1305=Товар!C$16),E1305,"")</f>
        <v/>
      </c>
      <c r="K1305" s="3" t="str">
        <f aca="false">IF(AND(H1305="Заречный", F1305="Продажа",I1305=Товар!C$16),E1305,"")</f>
        <v/>
      </c>
    </row>
    <row r="1306" customFormat="false" ht="13.8" hidden="false" customHeight="false" outlineLevel="0" collapsed="false">
      <c r="A1306" s="0" t="n">
        <v>1305</v>
      </c>
      <c r="B1306" s="2" t="n">
        <v>44350</v>
      </c>
      <c r="C1306" s="0" t="s">
        <v>26</v>
      </c>
      <c r="D1306" s="0" t="n">
        <v>40</v>
      </c>
      <c r="E1306" s="0" t="n">
        <v>180</v>
      </c>
      <c r="F1306" s="0" t="s">
        <v>10</v>
      </c>
      <c r="G1306" s="0" t="n">
        <v>15</v>
      </c>
      <c r="H1306" s="0" t="str">
        <f aca="false">VLOOKUP(C1306,Магазин!A:C,2,0)</f>
        <v>Заречный</v>
      </c>
      <c r="I1306" s="0" t="str">
        <f aca="false">VLOOKUP(D1306, Товар!A:F, 3, 0)</f>
        <v>Соль каменная помол №1</v>
      </c>
      <c r="J1306" s="3" t="str">
        <f aca="false">IF(AND(H1306="Заречный", F1306="Поступление",I1306=Товар!C$16),E1306,"")</f>
        <v/>
      </c>
      <c r="K1306" s="3" t="str">
        <f aca="false">IF(AND(H1306="Заречный", F1306="Продажа",I1306=Товар!C$16),E1306,"")</f>
        <v/>
      </c>
    </row>
    <row r="1307" customFormat="false" ht="13.8" hidden="false" customHeight="false" outlineLevel="0" collapsed="false">
      <c r="A1307" s="0" t="n">
        <v>1306</v>
      </c>
      <c r="B1307" s="2" t="n">
        <v>44350</v>
      </c>
      <c r="C1307" s="0" t="s">
        <v>26</v>
      </c>
      <c r="D1307" s="0" t="n">
        <v>40</v>
      </c>
      <c r="E1307" s="0" t="n">
        <v>47</v>
      </c>
      <c r="F1307" s="0" t="s">
        <v>11</v>
      </c>
      <c r="G1307" s="0" t="n">
        <v>15</v>
      </c>
      <c r="H1307" s="0" t="str">
        <f aca="false">VLOOKUP(C1307,Магазин!A:C,2,0)</f>
        <v>Заречный</v>
      </c>
      <c r="I1307" s="0" t="str">
        <f aca="false">VLOOKUP(D1307, Товар!A:F, 3, 0)</f>
        <v>Соль каменная помол №1</v>
      </c>
      <c r="J1307" s="3" t="str">
        <f aca="false">IF(AND(H1307="Заречный", F1307="Поступление",I1307=Товар!C$16),E1307,"")</f>
        <v/>
      </c>
      <c r="K1307" s="3" t="str">
        <f aca="false">IF(AND(H1307="Заречный", F1307="Продажа",I1307=Товар!C$16),E1307,"")</f>
        <v/>
      </c>
    </row>
    <row r="1308" customFormat="false" ht="13.8" hidden="false" customHeight="false" outlineLevel="0" collapsed="false">
      <c r="A1308" s="0" t="n">
        <v>1307</v>
      </c>
      <c r="B1308" s="2" t="n">
        <v>44350</v>
      </c>
      <c r="C1308" s="0" t="s">
        <v>26</v>
      </c>
      <c r="D1308" s="0" t="n">
        <v>41</v>
      </c>
      <c r="E1308" s="0" t="n">
        <v>170</v>
      </c>
      <c r="F1308" s="0" t="s">
        <v>10</v>
      </c>
      <c r="G1308" s="0" t="n">
        <v>35</v>
      </c>
      <c r="H1308" s="0" t="str">
        <f aca="false">VLOOKUP(C1308,Магазин!A:C,2,0)</f>
        <v>Заречный</v>
      </c>
      <c r="I1308" s="0" t="str">
        <f aca="false">VLOOKUP(D1308, Товар!A:F, 3, 0)</f>
        <v>Соль поваренная Экстра</v>
      </c>
      <c r="J1308" s="3" t="str">
        <f aca="false">IF(AND(H1308="Заречный", F1308="Поступление",I1308=Товар!C$16),E1308,"")</f>
        <v/>
      </c>
      <c r="K1308" s="3" t="str">
        <f aca="false">IF(AND(H1308="Заречный", F1308="Продажа",I1308=Товар!C$16),E1308,"")</f>
        <v/>
      </c>
    </row>
    <row r="1309" customFormat="false" ht="13.8" hidden="false" customHeight="false" outlineLevel="0" collapsed="false">
      <c r="A1309" s="0" t="n">
        <v>1308</v>
      </c>
      <c r="B1309" s="2" t="n">
        <v>44350</v>
      </c>
      <c r="C1309" s="0" t="s">
        <v>26</v>
      </c>
      <c r="D1309" s="0" t="n">
        <v>41</v>
      </c>
      <c r="E1309" s="0" t="n">
        <v>22</v>
      </c>
      <c r="F1309" s="0" t="s">
        <v>11</v>
      </c>
      <c r="G1309" s="0" t="n">
        <v>35</v>
      </c>
      <c r="H1309" s="0" t="str">
        <f aca="false">VLOOKUP(C1309,Магазин!A:C,2,0)</f>
        <v>Заречный</v>
      </c>
      <c r="I1309" s="0" t="str">
        <f aca="false">VLOOKUP(D1309, Товар!A:F, 3, 0)</f>
        <v>Соль поваренная Экстра</v>
      </c>
      <c r="J1309" s="3" t="str">
        <f aca="false">IF(AND(H1309="Заречный", F1309="Поступление",I1309=Товар!C$16),E1309,"")</f>
        <v/>
      </c>
      <c r="K1309" s="3" t="str">
        <f aca="false">IF(AND(H1309="Заречный", F1309="Продажа",I1309=Товар!C$16),E1309,"")</f>
        <v/>
      </c>
    </row>
    <row r="1310" customFormat="false" ht="13.8" hidden="false" customHeight="false" outlineLevel="0" collapsed="false">
      <c r="A1310" s="0" t="n">
        <v>1309</v>
      </c>
      <c r="B1310" s="2" t="n">
        <v>44350</v>
      </c>
      <c r="C1310" s="0" t="s">
        <v>26</v>
      </c>
      <c r="D1310" s="0" t="n">
        <v>42</v>
      </c>
      <c r="E1310" s="0" t="n">
        <v>180</v>
      </c>
      <c r="F1310" s="0" t="s">
        <v>10</v>
      </c>
      <c r="G1310" s="0" t="n">
        <v>90</v>
      </c>
      <c r="H1310" s="0" t="str">
        <f aca="false">VLOOKUP(C1310,Магазин!A:C,2,0)</f>
        <v>Заречный</v>
      </c>
      <c r="I1310" s="0" t="str">
        <f aca="false">VLOOKUP(D1310, Товар!A:F, 3, 0)</f>
        <v>Крахмал картофельный</v>
      </c>
      <c r="J1310" s="3" t="str">
        <f aca="false">IF(AND(H1310="Заречный", F1310="Поступление",I1310=Товар!C$16),E1310,"")</f>
        <v/>
      </c>
      <c r="K1310" s="3" t="str">
        <f aca="false">IF(AND(H1310="Заречный", F1310="Продажа",I1310=Товар!C$16),E1310,"")</f>
        <v/>
      </c>
    </row>
    <row r="1311" customFormat="false" ht="13.8" hidden="false" customHeight="false" outlineLevel="0" collapsed="false">
      <c r="A1311" s="0" t="n">
        <v>1310</v>
      </c>
      <c r="B1311" s="2" t="n">
        <v>44350</v>
      </c>
      <c r="C1311" s="0" t="s">
        <v>26</v>
      </c>
      <c r="D1311" s="0" t="n">
        <v>42</v>
      </c>
      <c r="E1311" s="0" t="n">
        <v>14</v>
      </c>
      <c r="F1311" s="0" t="s">
        <v>11</v>
      </c>
      <c r="G1311" s="0" t="n">
        <v>90</v>
      </c>
      <c r="H1311" s="0" t="str">
        <f aca="false">VLOOKUP(C1311,Магазин!A:C,2,0)</f>
        <v>Заречный</v>
      </c>
      <c r="I1311" s="0" t="str">
        <f aca="false">VLOOKUP(D1311, Товар!A:F, 3, 0)</f>
        <v>Крахмал картофельный</v>
      </c>
      <c r="J1311" s="3" t="str">
        <f aca="false">IF(AND(H1311="Заречный", F1311="Поступление",I1311=Товар!C$16),E1311,"")</f>
        <v/>
      </c>
      <c r="K1311" s="3" t="str">
        <f aca="false">IF(AND(H1311="Заречный", F1311="Продажа",I1311=Товар!C$16),E1311,"")</f>
        <v/>
      </c>
    </row>
    <row r="1312" customFormat="false" ht="13.8" hidden="false" customHeight="false" outlineLevel="0" collapsed="false">
      <c r="A1312" s="0" t="n">
        <v>1311</v>
      </c>
      <c r="B1312" s="2" t="n">
        <v>44350</v>
      </c>
      <c r="C1312" s="0" t="s">
        <v>26</v>
      </c>
      <c r="D1312" s="0" t="n">
        <v>43</v>
      </c>
      <c r="E1312" s="0" t="n">
        <v>180</v>
      </c>
      <c r="F1312" s="0" t="s">
        <v>10</v>
      </c>
      <c r="G1312" s="0" t="n">
        <v>40</v>
      </c>
      <c r="H1312" s="0" t="str">
        <f aca="false">VLOOKUP(C1312,Магазин!A:C,2,0)</f>
        <v>Заречный</v>
      </c>
      <c r="I1312" s="0" t="str">
        <f aca="false">VLOOKUP(D1312, Товар!A:F, 3, 0)</f>
        <v>Сода пищевая</v>
      </c>
      <c r="J1312" s="3" t="str">
        <f aca="false">IF(AND(H1312="Заречный", F1312="Поступление",I1312=Товар!C$16),E1312,"")</f>
        <v/>
      </c>
      <c r="K1312" s="3" t="str">
        <f aca="false">IF(AND(H1312="Заречный", F1312="Продажа",I1312=Товар!C$16),E1312,"")</f>
        <v/>
      </c>
    </row>
    <row r="1313" customFormat="false" ht="13.8" hidden="false" customHeight="false" outlineLevel="0" collapsed="false">
      <c r="A1313" s="0" t="n">
        <v>1312</v>
      </c>
      <c r="B1313" s="2" t="n">
        <v>44350</v>
      </c>
      <c r="C1313" s="0" t="s">
        <v>26</v>
      </c>
      <c r="D1313" s="0" t="n">
        <v>43</v>
      </c>
      <c r="E1313" s="0" t="n">
        <v>12</v>
      </c>
      <c r="F1313" s="0" t="s">
        <v>11</v>
      </c>
      <c r="G1313" s="0" t="n">
        <v>40</v>
      </c>
      <c r="H1313" s="0" t="str">
        <f aca="false">VLOOKUP(C1313,Магазин!A:C,2,0)</f>
        <v>Заречный</v>
      </c>
      <c r="I1313" s="0" t="str">
        <f aca="false">VLOOKUP(D1313, Товар!A:F, 3, 0)</f>
        <v>Сода пищевая</v>
      </c>
      <c r="J1313" s="3" t="str">
        <f aca="false">IF(AND(H1313="Заречный", F1313="Поступление",I1313=Товар!C$16),E1313,"")</f>
        <v/>
      </c>
      <c r="K1313" s="3" t="str">
        <f aca="false">IF(AND(H1313="Заречный", F1313="Продажа",I1313=Товар!C$16),E1313,"")</f>
        <v/>
      </c>
    </row>
    <row r="1314" customFormat="false" ht="13.8" hidden="false" customHeight="false" outlineLevel="0" collapsed="false">
      <c r="A1314" s="0" t="n">
        <v>1313</v>
      </c>
      <c r="B1314" s="2" t="n">
        <v>44351</v>
      </c>
      <c r="C1314" s="0" t="s">
        <v>9</v>
      </c>
      <c r="D1314" s="0" t="n">
        <v>15</v>
      </c>
      <c r="E1314" s="0" t="n">
        <v>170</v>
      </c>
      <c r="F1314" s="0" t="s">
        <v>10</v>
      </c>
      <c r="G1314" s="0" t="n">
        <v>70</v>
      </c>
      <c r="H1314" s="0" t="str">
        <f aca="false">VLOOKUP(C1314,Магазин!A:C,2,0)</f>
        <v>Октябрьский</v>
      </c>
      <c r="I1314" s="0" t="str">
        <f aca="false">VLOOKUP(D1314, Товар!A:F, 3, 0)</f>
        <v>Яйцо диетическое</v>
      </c>
      <c r="J1314" s="3" t="str">
        <f aca="false">IF(AND(H1314="Заречный", F1314="Поступление",I1314=Товар!C$16),E1314,"")</f>
        <v/>
      </c>
      <c r="K1314" s="3" t="str">
        <f aca="false">IF(AND(H1314="Заречный", F1314="Продажа",I1314=Товар!C$16),E1314,"")</f>
        <v/>
      </c>
    </row>
    <row r="1315" customFormat="false" ht="13.8" hidden="false" customHeight="false" outlineLevel="0" collapsed="false">
      <c r="A1315" s="0" t="n">
        <v>1314</v>
      </c>
      <c r="B1315" s="2" t="n">
        <v>44351</v>
      </c>
      <c r="C1315" s="0" t="s">
        <v>9</v>
      </c>
      <c r="D1315" s="0" t="n">
        <v>15</v>
      </c>
      <c r="E1315" s="0" t="n">
        <v>180</v>
      </c>
      <c r="F1315" s="0" t="s">
        <v>11</v>
      </c>
      <c r="G1315" s="0" t="n">
        <v>70</v>
      </c>
      <c r="H1315" s="0" t="str">
        <f aca="false">VLOOKUP(C1315,Магазин!A:C,2,0)</f>
        <v>Октябрьский</v>
      </c>
      <c r="I1315" s="0" t="str">
        <f aca="false">VLOOKUP(D1315, Товар!A:F, 3, 0)</f>
        <v>Яйцо диетическое</v>
      </c>
      <c r="J1315" s="3" t="str">
        <f aca="false">IF(AND(H1315="Заречный", F1315="Поступление",I1315=Товар!C$16),E1315,"")</f>
        <v/>
      </c>
      <c r="K1315" s="3" t="str">
        <f aca="false">IF(AND(H1315="Заречный", F1315="Продажа",I1315=Товар!C$16),E1315,"")</f>
        <v/>
      </c>
    </row>
    <row r="1316" customFormat="false" ht="13.8" hidden="false" customHeight="false" outlineLevel="0" collapsed="false">
      <c r="A1316" s="0" t="n">
        <v>1315</v>
      </c>
      <c r="B1316" s="2" t="n">
        <v>44351</v>
      </c>
      <c r="C1316" s="0" t="s">
        <v>12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VLOOKUP(C1316,Магазин!A:C,2,0)</f>
        <v>Октябрьский</v>
      </c>
      <c r="I1316" s="0" t="str">
        <f aca="false">VLOOKUP(D1316, Товар!A:F, 3, 0)</f>
        <v>Яйцо диетическое</v>
      </c>
      <c r="J1316" s="3" t="str">
        <f aca="false">IF(AND(H1316="Заречный", F1316="Поступление",I1316=Товар!C$16),E1316,"")</f>
        <v/>
      </c>
      <c r="K1316" s="3" t="str">
        <f aca="false">IF(AND(H1316="Заречный", F1316="Продажа",I1316=Товар!C$16),E1316,"")</f>
        <v/>
      </c>
    </row>
    <row r="1317" customFormat="false" ht="13.8" hidden="false" customHeight="false" outlineLevel="0" collapsed="false">
      <c r="A1317" s="0" t="n">
        <v>1316</v>
      </c>
      <c r="B1317" s="2" t="n">
        <v>44351</v>
      </c>
      <c r="C1317" s="0" t="s">
        <v>12</v>
      </c>
      <c r="D1317" s="0" t="n">
        <v>15</v>
      </c>
      <c r="E1317" s="0" t="n">
        <v>180</v>
      </c>
      <c r="F1317" s="0" t="s">
        <v>11</v>
      </c>
      <c r="G1317" s="0" t="n">
        <v>70</v>
      </c>
      <c r="H1317" s="0" t="str">
        <f aca="false">VLOOKUP(C1317,Магазин!A:C,2,0)</f>
        <v>Октябрьский</v>
      </c>
      <c r="I1317" s="0" t="str">
        <f aca="false">VLOOKUP(D1317, Товар!A:F, 3, 0)</f>
        <v>Яйцо диетическое</v>
      </c>
      <c r="J1317" s="3" t="str">
        <f aca="false">IF(AND(H1317="Заречный", F1317="Поступление",I1317=Товар!C$16),E1317,"")</f>
        <v/>
      </c>
      <c r="K1317" s="3" t="str">
        <f aca="false">IF(AND(H1317="Заречный", F1317="Продажа",I1317=Товар!C$16),E1317,"")</f>
        <v/>
      </c>
    </row>
    <row r="1318" customFormat="false" ht="13.8" hidden="false" customHeight="false" outlineLevel="0" collapsed="false">
      <c r="A1318" s="0" t="n">
        <v>1317</v>
      </c>
      <c r="B1318" s="2" t="n">
        <v>44351</v>
      </c>
      <c r="C1318" s="0" t="s">
        <v>13</v>
      </c>
      <c r="D1318" s="0" t="n">
        <v>15</v>
      </c>
      <c r="E1318" s="0" t="n">
        <v>180</v>
      </c>
      <c r="F1318" s="0" t="s">
        <v>10</v>
      </c>
      <c r="G1318" s="0" t="n">
        <v>70</v>
      </c>
      <c r="H1318" s="0" t="str">
        <f aca="false">VLOOKUP(C1318,Магазин!A:C,2,0)</f>
        <v>Заречный</v>
      </c>
      <c r="I1318" s="0" t="str">
        <f aca="false">VLOOKUP(D1318, Товар!A:F, 3, 0)</f>
        <v>Яйцо диетическое</v>
      </c>
      <c r="J1318" s="3" t="n">
        <f aca="false">IF(AND(H1318="Заречный", F1318="Поступление",I1318=Товар!C$16),E1318,"")</f>
        <v>180</v>
      </c>
      <c r="K1318" s="3" t="str">
        <f aca="false">IF(AND(H1318="Заречный", F1318="Продажа",I1318=Товар!C$16),E1318,"")</f>
        <v/>
      </c>
    </row>
    <row r="1319" customFormat="false" ht="13.8" hidden="false" customHeight="false" outlineLevel="0" collapsed="false">
      <c r="A1319" s="0" t="n">
        <v>1318</v>
      </c>
      <c r="B1319" s="2" t="n">
        <v>44351</v>
      </c>
      <c r="C1319" s="0" t="s">
        <v>13</v>
      </c>
      <c r="D1319" s="0" t="n">
        <v>15</v>
      </c>
      <c r="E1319" s="0" t="n">
        <v>108</v>
      </c>
      <c r="F1319" s="0" t="s">
        <v>11</v>
      </c>
      <c r="G1319" s="0" t="n">
        <v>70</v>
      </c>
      <c r="H1319" s="0" t="str">
        <f aca="false">VLOOKUP(C1319,Магазин!A:C,2,0)</f>
        <v>Заречный</v>
      </c>
      <c r="I1319" s="0" t="str">
        <f aca="false">VLOOKUP(D1319, Товар!A:F, 3, 0)</f>
        <v>Яйцо диетическое</v>
      </c>
      <c r="J1319" s="3" t="str">
        <f aca="false">IF(AND(H1319="Заречный", F1319="Поступление",I1319=Товар!C$16),E1319,"")</f>
        <v/>
      </c>
      <c r="K1319" s="3" t="n">
        <f aca="false">IF(AND(H1319="Заречный", F1319="Продажа",I1319=Товар!C$16),E1319,"")</f>
        <v>108</v>
      </c>
    </row>
    <row r="1320" customFormat="false" ht="13.8" hidden="false" customHeight="false" outlineLevel="0" collapsed="false">
      <c r="A1320" s="0" t="n">
        <v>1319</v>
      </c>
      <c r="B1320" s="2" t="n">
        <v>44351</v>
      </c>
      <c r="C1320" s="0" t="s">
        <v>14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VLOOKUP(C1320,Магазин!A:C,2,0)</f>
        <v>Первомайский</v>
      </c>
      <c r="I1320" s="0" t="str">
        <f aca="false">VLOOKUP(D1320, Товар!A:F, 3, 0)</f>
        <v>Яйцо диетическое</v>
      </c>
      <c r="J1320" s="3" t="str">
        <f aca="false">IF(AND(H1320="Заречный", F1320="Поступление",I1320=Товар!C$16),E1320,"")</f>
        <v/>
      </c>
      <c r="K1320" s="3" t="str">
        <f aca="false">IF(AND(H1320="Заречный", F1320="Продажа",I1320=Товар!C$16),E1320,"")</f>
        <v/>
      </c>
    </row>
    <row r="1321" customFormat="false" ht="13.8" hidden="false" customHeight="false" outlineLevel="0" collapsed="false">
      <c r="A1321" s="0" t="n">
        <v>1320</v>
      </c>
      <c r="B1321" s="2" t="n">
        <v>44351</v>
      </c>
      <c r="C1321" s="0" t="s">
        <v>14</v>
      </c>
      <c r="D1321" s="0" t="n">
        <v>15</v>
      </c>
      <c r="E1321" s="0" t="n">
        <v>144</v>
      </c>
      <c r="F1321" s="0" t="s">
        <v>11</v>
      </c>
      <c r="G1321" s="0" t="n">
        <v>70</v>
      </c>
      <c r="H1321" s="0" t="str">
        <f aca="false">VLOOKUP(C1321,Магазин!A:C,2,0)</f>
        <v>Первомайский</v>
      </c>
      <c r="I1321" s="0" t="str">
        <f aca="false">VLOOKUP(D1321, Товар!A:F, 3, 0)</f>
        <v>Яйцо диетическое</v>
      </c>
      <c r="J1321" s="3" t="str">
        <f aca="false">IF(AND(H1321="Заречный", F1321="Поступление",I1321=Товар!C$16),E1321,"")</f>
        <v/>
      </c>
      <c r="K1321" s="3" t="str">
        <f aca="false">IF(AND(H1321="Заречный", F1321="Продажа",I1321=Товар!C$16),E1321,"")</f>
        <v/>
      </c>
    </row>
    <row r="1322" customFormat="false" ht="13.8" hidden="false" customHeight="false" outlineLevel="0" collapsed="false">
      <c r="A1322" s="0" t="n">
        <v>1321</v>
      </c>
      <c r="B1322" s="2" t="n">
        <v>44351</v>
      </c>
      <c r="C1322" s="0" t="s">
        <v>15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VLOOKUP(C1322,Магазин!A:C,2,0)</f>
        <v>Первомайский</v>
      </c>
      <c r="I1322" s="0" t="str">
        <f aca="false">VLOOKUP(D1322, Товар!A:F, 3, 0)</f>
        <v>Яйцо диетическое</v>
      </c>
      <c r="J1322" s="3" t="str">
        <f aca="false">IF(AND(H1322="Заречный", F1322="Поступление",I1322=Товар!C$16),E1322,"")</f>
        <v/>
      </c>
      <c r="K1322" s="3" t="str">
        <f aca="false">IF(AND(H1322="Заречный", F1322="Продажа",I1322=Товар!C$16),E1322,"")</f>
        <v/>
      </c>
    </row>
    <row r="1323" customFormat="false" ht="13.8" hidden="false" customHeight="false" outlineLevel="0" collapsed="false">
      <c r="A1323" s="0" t="n">
        <v>1322</v>
      </c>
      <c r="B1323" s="2" t="n">
        <v>44351</v>
      </c>
      <c r="C1323" s="0" t="s">
        <v>15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VLOOKUP(C1323,Магазин!A:C,2,0)</f>
        <v>Первомайский</v>
      </c>
      <c r="I1323" s="0" t="str">
        <f aca="false">VLOOKUP(D1323, Товар!A:F, 3, 0)</f>
        <v>Яйцо диетическое</v>
      </c>
      <c r="J1323" s="3" t="str">
        <f aca="false">IF(AND(H1323="Заречный", F1323="Поступление",I1323=Товар!C$16),E1323,"")</f>
        <v/>
      </c>
      <c r="K1323" s="3" t="str">
        <f aca="false">IF(AND(H1323="Заречный", F1323="Продажа",I1323=Товар!C$16),E1323,"")</f>
        <v/>
      </c>
    </row>
    <row r="1324" customFormat="false" ht="13.8" hidden="false" customHeight="false" outlineLevel="0" collapsed="false">
      <c r="A1324" s="0" t="n">
        <v>1323</v>
      </c>
      <c r="B1324" s="2" t="n">
        <v>44351</v>
      </c>
      <c r="C1324" s="0" t="s">
        <v>16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VLOOKUP(C1324,Магазин!A:C,2,0)</f>
        <v>Заречный</v>
      </c>
      <c r="I1324" s="0" t="str">
        <f aca="false">VLOOKUP(D1324, Товар!A:F, 3, 0)</f>
        <v>Яйцо диетическое</v>
      </c>
      <c r="J1324" s="3" t="n">
        <f aca="false">IF(AND(H1324="Заречный", F1324="Поступление",I1324=Товар!C$16),E1324,"")</f>
        <v>170</v>
      </c>
      <c r="K1324" s="3" t="str">
        <f aca="false">IF(AND(H1324="Заречный", F1324="Продажа",I1324=Товар!C$16),E1324,"")</f>
        <v/>
      </c>
    </row>
    <row r="1325" customFormat="false" ht="13.8" hidden="false" customHeight="false" outlineLevel="0" collapsed="false">
      <c r="A1325" s="0" t="n">
        <v>1324</v>
      </c>
      <c r="B1325" s="2" t="n">
        <v>44351</v>
      </c>
      <c r="C1325" s="0" t="s">
        <v>16</v>
      </c>
      <c r="D1325" s="0" t="n">
        <v>15</v>
      </c>
      <c r="E1325" s="0" t="n">
        <v>76</v>
      </c>
      <c r="F1325" s="0" t="s">
        <v>11</v>
      </c>
      <c r="G1325" s="0" t="n">
        <v>70</v>
      </c>
      <c r="H1325" s="0" t="str">
        <f aca="false">VLOOKUP(C1325,Магазин!A:C,2,0)</f>
        <v>Заречный</v>
      </c>
      <c r="I1325" s="0" t="str">
        <f aca="false">VLOOKUP(D1325, Товар!A:F, 3, 0)</f>
        <v>Яйцо диетическое</v>
      </c>
      <c r="J1325" s="3" t="str">
        <f aca="false">IF(AND(H1325="Заречный", F1325="Поступление",I1325=Товар!C$16),E1325,"")</f>
        <v/>
      </c>
      <c r="K1325" s="3" t="n">
        <f aca="false">IF(AND(H1325="Заречный", F1325="Продажа",I1325=Товар!C$16),E1325,"")</f>
        <v>76</v>
      </c>
    </row>
    <row r="1326" customFormat="false" ht="13.8" hidden="false" customHeight="false" outlineLevel="0" collapsed="false">
      <c r="A1326" s="0" t="n">
        <v>1325</v>
      </c>
      <c r="B1326" s="2" t="n">
        <v>44351</v>
      </c>
      <c r="C1326" s="0" t="s">
        <v>17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VLOOKUP(C1326,Магазин!A:C,2,0)</f>
        <v>Октябрьский</v>
      </c>
      <c r="I1326" s="0" t="str">
        <f aca="false">VLOOKUP(D1326, Товар!A:F, 3, 0)</f>
        <v>Яйцо диетическое</v>
      </c>
      <c r="J1326" s="3" t="str">
        <f aca="false">IF(AND(H1326="Заречный", F1326="Поступление",I1326=Товар!C$16),E1326,"")</f>
        <v/>
      </c>
      <c r="K1326" s="3" t="str">
        <f aca="false">IF(AND(H1326="Заречный", F1326="Продажа",I1326=Товар!C$16),E1326,"")</f>
        <v/>
      </c>
    </row>
    <row r="1327" customFormat="false" ht="13.8" hidden="false" customHeight="false" outlineLevel="0" collapsed="false">
      <c r="A1327" s="0" t="n">
        <v>1326</v>
      </c>
      <c r="B1327" s="2" t="n">
        <v>44351</v>
      </c>
      <c r="C1327" s="0" t="s">
        <v>17</v>
      </c>
      <c r="D1327" s="0" t="n">
        <v>15</v>
      </c>
      <c r="E1327" s="0" t="n">
        <v>180</v>
      </c>
      <c r="F1327" s="0" t="s">
        <v>11</v>
      </c>
      <c r="G1327" s="0" t="n">
        <v>70</v>
      </c>
      <c r="H1327" s="0" t="str">
        <f aca="false">VLOOKUP(C1327,Магазин!A:C,2,0)</f>
        <v>Октябрьский</v>
      </c>
      <c r="I1327" s="0" t="str">
        <f aca="false">VLOOKUP(D1327, Товар!A:F, 3, 0)</f>
        <v>Яйцо диетическое</v>
      </c>
      <c r="J1327" s="3" t="str">
        <f aca="false">IF(AND(H1327="Заречный", F1327="Поступление",I1327=Товар!C$16),E1327,"")</f>
        <v/>
      </c>
      <c r="K1327" s="3" t="str">
        <f aca="false">IF(AND(H1327="Заречный", F1327="Продажа",I1327=Товар!C$16),E1327,"")</f>
        <v/>
      </c>
    </row>
    <row r="1328" customFormat="false" ht="13.8" hidden="false" customHeight="false" outlineLevel="0" collapsed="false">
      <c r="A1328" s="0" t="n">
        <v>1327</v>
      </c>
      <c r="B1328" s="2" t="n">
        <v>44351</v>
      </c>
      <c r="C1328" s="0" t="s">
        <v>18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VLOOKUP(C1328,Магазин!A:C,2,0)</f>
        <v>Первомайский</v>
      </c>
      <c r="I1328" s="0" t="str">
        <f aca="false">VLOOKUP(D1328, Товар!A:F, 3, 0)</f>
        <v>Яйцо диетическое</v>
      </c>
      <c r="J1328" s="3" t="str">
        <f aca="false">IF(AND(H1328="Заречный", F1328="Поступление",I1328=Товар!C$16),E1328,"")</f>
        <v/>
      </c>
      <c r="K1328" s="3" t="str">
        <f aca="false">IF(AND(H1328="Заречный", F1328="Продажа",I1328=Товар!C$16),E1328,"")</f>
        <v/>
      </c>
    </row>
    <row r="1329" customFormat="false" ht="13.8" hidden="false" customHeight="false" outlineLevel="0" collapsed="false">
      <c r="A1329" s="0" t="n">
        <v>1328</v>
      </c>
      <c r="B1329" s="2" t="n">
        <v>44351</v>
      </c>
      <c r="C1329" s="0" t="s">
        <v>18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VLOOKUP(C1329,Магазин!A:C,2,0)</f>
        <v>Первомайский</v>
      </c>
      <c r="I1329" s="0" t="str">
        <f aca="false">VLOOKUP(D1329, Товар!A:F, 3, 0)</f>
        <v>Яйцо диетическое</v>
      </c>
      <c r="J1329" s="3" t="str">
        <f aca="false">IF(AND(H1329="Заречный", F1329="Поступление",I1329=Товар!C$16),E1329,"")</f>
        <v/>
      </c>
      <c r="K1329" s="3" t="str">
        <f aca="false">IF(AND(H1329="Заречный", F1329="Продажа",I1329=Товар!C$16),E1329,"")</f>
        <v/>
      </c>
    </row>
    <row r="1330" customFormat="false" ht="13.8" hidden="false" customHeight="false" outlineLevel="0" collapsed="false">
      <c r="A1330" s="0" t="n">
        <v>1329</v>
      </c>
      <c r="B1330" s="2" t="n">
        <v>44351</v>
      </c>
      <c r="C1330" s="0" t="s">
        <v>19</v>
      </c>
      <c r="D1330" s="0" t="n">
        <v>15</v>
      </c>
      <c r="E1330" s="0" t="n">
        <v>170</v>
      </c>
      <c r="F1330" s="0" t="s">
        <v>10</v>
      </c>
      <c r="G1330" s="0" t="n">
        <v>70</v>
      </c>
      <c r="H1330" s="0" t="str">
        <f aca="false">VLOOKUP(C1330,Магазин!A:C,2,0)</f>
        <v>Первомайский</v>
      </c>
      <c r="I1330" s="0" t="str">
        <f aca="false">VLOOKUP(D1330, Товар!A:F, 3, 0)</f>
        <v>Яйцо диетическое</v>
      </c>
      <c r="J1330" s="3" t="str">
        <f aca="false">IF(AND(H1330="Заречный", F1330="Поступление",I1330=Товар!C$16),E1330,"")</f>
        <v/>
      </c>
      <c r="K1330" s="3" t="str">
        <f aca="false">IF(AND(H1330="Заречный", F1330="Продажа",I1330=Товар!C$16),E1330,"")</f>
        <v/>
      </c>
    </row>
    <row r="1331" customFormat="false" ht="13.8" hidden="false" customHeight="false" outlineLevel="0" collapsed="false">
      <c r="A1331" s="0" t="n">
        <v>1330</v>
      </c>
      <c r="B1331" s="2" t="n">
        <v>44351</v>
      </c>
      <c r="C1331" s="0" t="s">
        <v>19</v>
      </c>
      <c r="D1331" s="0" t="n">
        <v>15</v>
      </c>
      <c r="E1331" s="0" t="n">
        <v>132</v>
      </c>
      <c r="F1331" s="0" t="s">
        <v>11</v>
      </c>
      <c r="G1331" s="0" t="n">
        <v>70</v>
      </c>
      <c r="H1331" s="0" t="str">
        <f aca="false">VLOOKUP(C1331,Магазин!A:C,2,0)</f>
        <v>Первомайский</v>
      </c>
      <c r="I1331" s="0" t="str">
        <f aca="false">VLOOKUP(D1331, Товар!A:F, 3, 0)</f>
        <v>Яйцо диетическое</v>
      </c>
      <c r="J1331" s="3" t="str">
        <f aca="false">IF(AND(H1331="Заречный", F1331="Поступление",I1331=Товар!C$16),E1331,"")</f>
        <v/>
      </c>
      <c r="K1331" s="3" t="str">
        <f aca="false">IF(AND(H1331="Заречный", F1331="Продажа",I1331=Товар!C$16),E1331,"")</f>
        <v/>
      </c>
    </row>
    <row r="1332" customFormat="false" ht="13.8" hidden="false" customHeight="false" outlineLevel="0" collapsed="false">
      <c r="A1332" s="0" t="n">
        <v>1331</v>
      </c>
      <c r="B1332" s="2" t="n">
        <v>44351</v>
      </c>
      <c r="C1332" s="0" t="s">
        <v>20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VLOOKUP(C1332,Магазин!A:C,2,0)</f>
        <v>Заречный</v>
      </c>
      <c r="I1332" s="0" t="str">
        <f aca="false">VLOOKUP(D1332, Товар!A:F, 3, 0)</f>
        <v>Яйцо диетическое</v>
      </c>
      <c r="J1332" s="3" t="n">
        <f aca="false">IF(AND(H1332="Заречный", F1332="Поступление",I1332=Товар!C$16),E1332,"")</f>
        <v>180</v>
      </c>
      <c r="K1332" s="3" t="str">
        <f aca="false">IF(AND(H1332="Заречный", F1332="Продажа",I1332=Товар!C$16),E1332,"")</f>
        <v/>
      </c>
    </row>
    <row r="1333" customFormat="false" ht="13.8" hidden="false" customHeight="false" outlineLevel="0" collapsed="false">
      <c r="A1333" s="0" t="n">
        <v>1332</v>
      </c>
      <c r="B1333" s="2" t="n">
        <v>44351</v>
      </c>
      <c r="C1333" s="0" t="s">
        <v>20</v>
      </c>
      <c r="D1333" s="0" t="n">
        <v>15</v>
      </c>
      <c r="E1333" s="0" t="n">
        <v>108</v>
      </c>
      <c r="F1333" s="0" t="s">
        <v>11</v>
      </c>
      <c r="G1333" s="0" t="n">
        <v>70</v>
      </c>
      <c r="H1333" s="0" t="str">
        <f aca="false">VLOOKUP(C1333,Магазин!A:C,2,0)</f>
        <v>Заречный</v>
      </c>
      <c r="I1333" s="0" t="str">
        <f aca="false">VLOOKUP(D1333, Товар!A:F, 3, 0)</f>
        <v>Яйцо диетическое</v>
      </c>
      <c r="J1333" s="3" t="str">
        <f aca="false">IF(AND(H1333="Заречный", F1333="Поступление",I1333=Товар!C$16),E1333,"")</f>
        <v/>
      </c>
      <c r="K1333" s="3" t="n">
        <f aca="false">IF(AND(H1333="Заречный", F1333="Продажа",I1333=Товар!C$16),E1333,"")</f>
        <v>108</v>
      </c>
    </row>
    <row r="1334" customFormat="false" ht="13.8" hidden="false" customHeight="false" outlineLevel="0" collapsed="false">
      <c r="A1334" s="0" t="n">
        <v>1333</v>
      </c>
      <c r="B1334" s="2" t="n">
        <v>44351</v>
      </c>
      <c r="C1334" s="0" t="s">
        <v>21</v>
      </c>
      <c r="D1334" s="0" t="n">
        <v>15</v>
      </c>
      <c r="E1334" s="0" t="n">
        <v>180</v>
      </c>
      <c r="F1334" s="0" t="s">
        <v>10</v>
      </c>
      <c r="G1334" s="0" t="n">
        <v>70</v>
      </c>
      <c r="H1334" s="0" t="str">
        <f aca="false">VLOOKUP(C1334,Магазин!A:C,2,0)</f>
        <v>Первомайский</v>
      </c>
      <c r="I1334" s="0" t="str">
        <f aca="false">VLOOKUP(D1334, Товар!A:F, 3, 0)</f>
        <v>Яйцо диетическое</v>
      </c>
      <c r="J1334" s="3" t="str">
        <f aca="false">IF(AND(H1334="Заречный", F1334="Поступление",I1334=Товар!C$16),E1334,"")</f>
        <v/>
      </c>
      <c r="K1334" s="3" t="str">
        <f aca="false">IF(AND(H1334="Заречный", F1334="Продажа",I1334=Товар!C$16),E1334,"")</f>
        <v/>
      </c>
    </row>
    <row r="1335" customFormat="false" ht="13.8" hidden="false" customHeight="false" outlineLevel="0" collapsed="false">
      <c r="A1335" s="0" t="n">
        <v>1334</v>
      </c>
      <c r="B1335" s="2" t="n">
        <v>44351</v>
      </c>
      <c r="C1335" s="0" t="s">
        <v>21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VLOOKUP(C1335,Магазин!A:C,2,0)</f>
        <v>Первомайский</v>
      </c>
      <c r="I1335" s="0" t="str">
        <f aca="false">VLOOKUP(D1335, Товар!A:F, 3, 0)</f>
        <v>Яйцо диетическое</v>
      </c>
      <c r="J1335" s="3" t="str">
        <f aca="false">IF(AND(H1335="Заречный", F1335="Поступление",I1335=Товар!C$16),E1335,"")</f>
        <v/>
      </c>
      <c r="K1335" s="3" t="str">
        <f aca="false">IF(AND(H1335="Заречный", F1335="Продажа",I1335=Товар!C$16),E1335,"")</f>
        <v/>
      </c>
    </row>
    <row r="1336" customFormat="false" ht="13.8" hidden="false" customHeight="false" outlineLevel="0" collapsed="false">
      <c r="A1336" s="0" t="n">
        <v>1335</v>
      </c>
      <c r="B1336" s="2" t="n">
        <v>44351</v>
      </c>
      <c r="C1336" s="0" t="s">
        <v>22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VLOOKUP(C1336,Магазин!A:C,2,0)</f>
        <v>Октябрьский</v>
      </c>
      <c r="I1336" s="0" t="str">
        <f aca="false">VLOOKUP(D1336, Товар!A:F, 3, 0)</f>
        <v>Яйцо диетическое</v>
      </c>
      <c r="J1336" s="3" t="str">
        <f aca="false">IF(AND(H1336="Заречный", F1336="Поступление",I1336=Товар!C$16),E1336,"")</f>
        <v/>
      </c>
      <c r="K1336" s="3" t="str">
        <f aca="false">IF(AND(H1336="Заречный", F1336="Продажа",I1336=Товар!C$16),E1336,"")</f>
        <v/>
      </c>
    </row>
    <row r="1337" customFormat="false" ht="13.8" hidden="false" customHeight="false" outlineLevel="0" collapsed="false">
      <c r="A1337" s="0" t="n">
        <v>1336</v>
      </c>
      <c r="B1337" s="2" t="n">
        <v>44351</v>
      </c>
      <c r="C1337" s="0" t="s">
        <v>22</v>
      </c>
      <c r="D1337" s="0" t="n">
        <v>15</v>
      </c>
      <c r="E1337" s="0" t="n">
        <v>180</v>
      </c>
      <c r="F1337" s="0" t="s">
        <v>11</v>
      </c>
      <c r="G1337" s="0" t="n">
        <v>70</v>
      </c>
      <c r="H1337" s="0" t="str">
        <f aca="false">VLOOKUP(C1337,Магазин!A:C,2,0)</f>
        <v>Октябрьский</v>
      </c>
      <c r="I1337" s="0" t="str">
        <f aca="false">VLOOKUP(D1337, Товар!A:F, 3, 0)</f>
        <v>Яйцо диетическое</v>
      </c>
      <c r="J1337" s="3" t="str">
        <f aca="false">IF(AND(H1337="Заречный", F1337="Поступление",I1337=Товар!C$16),E1337,"")</f>
        <v/>
      </c>
      <c r="K1337" s="3" t="str">
        <f aca="false">IF(AND(H1337="Заречный", F1337="Продажа",I1337=Товар!C$16),E1337,"")</f>
        <v/>
      </c>
    </row>
    <row r="1338" customFormat="false" ht="13.8" hidden="false" customHeight="false" outlineLevel="0" collapsed="false">
      <c r="A1338" s="0" t="n">
        <v>1337</v>
      </c>
      <c r="B1338" s="2" t="n">
        <v>44351</v>
      </c>
      <c r="C1338" s="0" t="s">
        <v>23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VLOOKUP(C1338,Магазин!A:C,2,0)</f>
        <v>Октябрьский</v>
      </c>
      <c r="I1338" s="0" t="str">
        <f aca="false">VLOOKUP(D1338, Товар!A:F, 3, 0)</f>
        <v>Яйцо диетическое</v>
      </c>
      <c r="J1338" s="3" t="str">
        <f aca="false">IF(AND(H1338="Заречный", F1338="Поступление",I1338=Товар!C$16),E1338,"")</f>
        <v/>
      </c>
      <c r="K1338" s="3" t="str">
        <f aca="false">IF(AND(H1338="Заречный", F1338="Продажа",I1338=Товар!C$16),E1338,"")</f>
        <v/>
      </c>
    </row>
    <row r="1339" customFormat="false" ht="13.8" hidden="false" customHeight="false" outlineLevel="0" collapsed="false">
      <c r="A1339" s="0" t="n">
        <v>1338</v>
      </c>
      <c r="B1339" s="2" t="n">
        <v>44351</v>
      </c>
      <c r="C1339" s="0" t="s">
        <v>23</v>
      </c>
      <c r="D1339" s="0" t="n">
        <v>15</v>
      </c>
      <c r="E1339" s="0" t="n">
        <v>160</v>
      </c>
      <c r="F1339" s="0" t="s">
        <v>11</v>
      </c>
      <c r="G1339" s="0" t="n">
        <v>70</v>
      </c>
      <c r="H1339" s="0" t="str">
        <f aca="false">VLOOKUP(C1339,Магазин!A:C,2,0)</f>
        <v>Октябрьский</v>
      </c>
      <c r="I1339" s="0" t="str">
        <f aca="false">VLOOKUP(D1339, Товар!A:F, 3, 0)</f>
        <v>Яйцо диетическое</v>
      </c>
      <c r="J1339" s="3" t="str">
        <f aca="false">IF(AND(H1339="Заречный", F1339="Поступление",I1339=Товар!C$16),E1339,"")</f>
        <v/>
      </c>
      <c r="K1339" s="3" t="str">
        <f aca="false">IF(AND(H1339="Заречный", F1339="Продажа",I1339=Товар!C$16),E1339,"")</f>
        <v/>
      </c>
    </row>
    <row r="1340" customFormat="false" ht="13.8" hidden="false" customHeight="false" outlineLevel="0" collapsed="false">
      <c r="A1340" s="0" t="n">
        <v>1339</v>
      </c>
      <c r="B1340" s="2" t="n">
        <v>44351</v>
      </c>
      <c r="C1340" s="0" t="s">
        <v>24</v>
      </c>
      <c r="D1340" s="0" t="n">
        <v>15</v>
      </c>
      <c r="E1340" s="0" t="n">
        <v>170</v>
      </c>
      <c r="F1340" s="0" t="s">
        <v>10</v>
      </c>
      <c r="G1340" s="0" t="n">
        <v>70</v>
      </c>
      <c r="H1340" s="0" t="str">
        <f aca="false">VLOOKUP(C1340,Магазин!A:C,2,0)</f>
        <v>Первомайский</v>
      </c>
      <c r="I1340" s="0" t="str">
        <f aca="false">VLOOKUP(D1340, Товар!A:F, 3, 0)</f>
        <v>Яйцо диетическое</v>
      </c>
      <c r="J1340" s="3" t="str">
        <f aca="false">IF(AND(H1340="Заречный", F1340="Поступление",I1340=Товар!C$16),E1340,"")</f>
        <v/>
      </c>
      <c r="K1340" s="3" t="str">
        <f aca="false">IF(AND(H1340="Заречный", F1340="Продажа",I1340=Товар!C$16),E1340,"")</f>
        <v/>
      </c>
    </row>
    <row r="1341" customFormat="false" ht="13.8" hidden="false" customHeight="false" outlineLevel="0" collapsed="false">
      <c r="A1341" s="0" t="n">
        <v>1340</v>
      </c>
      <c r="B1341" s="2" t="n">
        <v>44351</v>
      </c>
      <c r="C1341" s="0" t="s">
        <v>24</v>
      </c>
      <c r="D1341" s="0" t="n">
        <v>15</v>
      </c>
      <c r="E1341" s="0" t="n">
        <v>144</v>
      </c>
      <c r="F1341" s="0" t="s">
        <v>11</v>
      </c>
      <c r="G1341" s="0" t="n">
        <v>70</v>
      </c>
      <c r="H1341" s="0" t="str">
        <f aca="false">VLOOKUP(C1341,Магазин!A:C,2,0)</f>
        <v>Первомайский</v>
      </c>
      <c r="I1341" s="0" t="str">
        <f aca="false">VLOOKUP(D1341, Товар!A:F, 3, 0)</f>
        <v>Яйцо диетическое</v>
      </c>
      <c r="J1341" s="3" t="str">
        <f aca="false">IF(AND(H1341="Заречный", F1341="Поступление",I1341=Товар!C$16),E1341,"")</f>
        <v/>
      </c>
      <c r="K1341" s="3" t="str">
        <f aca="false">IF(AND(H1341="Заречный", F1341="Продажа",I1341=Товар!C$16),E1341,"")</f>
        <v/>
      </c>
    </row>
    <row r="1342" customFormat="false" ht="13.8" hidden="false" customHeight="false" outlineLevel="0" collapsed="false">
      <c r="A1342" s="0" t="n">
        <v>1341</v>
      </c>
      <c r="B1342" s="2" t="n">
        <v>44351</v>
      </c>
      <c r="C1342" s="0" t="s">
        <v>25</v>
      </c>
      <c r="D1342" s="0" t="n">
        <v>15</v>
      </c>
      <c r="E1342" s="0" t="n">
        <v>180</v>
      </c>
      <c r="F1342" s="0" t="s">
        <v>10</v>
      </c>
      <c r="G1342" s="0" t="n">
        <v>70</v>
      </c>
      <c r="H1342" s="0" t="str">
        <f aca="false">VLOOKUP(C1342,Магазин!A:C,2,0)</f>
        <v>Первомайский</v>
      </c>
      <c r="I1342" s="0" t="str">
        <f aca="false">VLOOKUP(D1342, Товар!A:F, 3, 0)</f>
        <v>Яйцо диетическое</v>
      </c>
      <c r="J1342" s="3" t="str">
        <f aca="false">IF(AND(H1342="Заречный", F1342="Поступление",I1342=Товар!C$16),E1342,"")</f>
        <v/>
      </c>
      <c r="K1342" s="3" t="str">
        <f aca="false">IF(AND(H1342="Заречный", F1342="Продажа",I1342=Товар!C$16),E1342,"")</f>
        <v/>
      </c>
    </row>
    <row r="1343" customFormat="false" ht="13.8" hidden="false" customHeight="false" outlineLevel="0" collapsed="false">
      <c r="A1343" s="0" t="n">
        <v>1342</v>
      </c>
      <c r="B1343" s="2" t="n">
        <v>44351</v>
      </c>
      <c r="C1343" s="0" t="s">
        <v>25</v>
      </c>
      <c r="D1343" s="0" t="n">
        <v>15</v>
      </c>
      <c r="E1343" s="0" t="n">
        <v>120</v>
      </c>
      <c r="F1343" s="0" t="s">
        <v>11</v>
      </c>
      <c r="G1343" s="0" t="n">
        <v>70</v>
      </c>
      <c r="H1343" s="0" t="str">
        <f aca="false">VLOOKUP(C1343,Магазин!A:C,2,0)</f>
        <v>Первомайский</v>
      </c>
      <c r="I1343" s="0" t="str">
        <f aca="false">VLOOKUP(D1343, Товар!A:F, 3, 0)</f>
        <v>Яйцо диетическое</v>
      </c>
      <c r="J1343" s="3" t="str">
        <f aca="false">IF(AND(H1343="Заречный", F1343="Поступление",I1343=Товар!C$16),E1343,"")</f>
        <v/>
      </c>
      <c r="K1343" s="3" t="str">
        <f aca="false">IF(AND(H1343="Заречный", F1343="Продажа",I1343=Товар!C$16),E1343,"")</f>
        <v/>
      </c>
    </row>
    <row r="1344" customFormat="false" ht="13.8" hidden="false" customHeight="false" outlineLevel="0" collapsed="false">
      <c r="A1344" s="0" t="n">
        <v>1343</v>
      </c>
      <c r="B1344" s="2" t="n">
        <v>44351</v>
      </c>
      <c r="C1344" s="0" t="s">
        <v>26</v>
      </c>
      <c r="D1344" s="0" t="n">
        <v>15</v>
      </c>
      <c r="E1344" s="0" t="n">
        <v>180</v>
      </c>
      <c r="F1344" s="0" t="s">
        <v>10</v>
      </c>
      <c r="G1344" s="0" t="n">
        <v>70</v>
      </c>
      <c r="H1344" s="0" t="str">
        <f aca="false">VLOOKUP(C1344,Магазин!A:C,2,0)</f>
        <v>Заречный</v>
      </c>
      <c r="I1344" s="0" t="str">
        <f aca="false">VLOOKUP(D1344, Товар!A:F, 3, 0)</f>
        <v>Яйцо диетическое</v>
      </c>
      <c r="J1344" s="3" t="n">
        <f aca="false">IF(AND(H1344="Заречный", F1344="Поступление",I1344=Товар!C$16),E1344,"")</f>
        <v>180</v>
      </c>
      <c r="K1344" s="3" t="str">
        <f aca="false">IF(AND(H1344="Заречный", F1344="Продажа",I1344=Товар!C$16),E1344,"")</f>
        <v/>
      </c>
    </row>
    <row r="1345" customFormat="false" ht="13.8" hidden="false" customHeight="false" outlineLevel="0" collapsed="false">
      <c r="A1345" s="0" t="n">
        <v>1344</v>
      </c>
      <c r="B1345" s="2" t="n">
        <v>44351</v>
      </c>
      <c r="C1345" s="0" t="s">
        <v>26</v>
      </c>
      <c r="D1345" s="0" t="n">
        <v>15</v>
      </c>
      <c r="E1345" s="0" t="n">
        <v>90</v>
      </c>
      <c r="F1345" s="0" t="s">
        <v>11</v>
      </c>
      <c r="G1345" s="0" t="n">
        <v>70</v>
      </c>
      <c r="H1345" s="0" t="str">
        <f aca="false">VLOOKUP(C1345,Магазин!A:C,2,0)</f>
        <v>Заречный</v>
      </c>
      <c r="I1345" s="0" t="str">
        <f aca="false">VLOOKUP(D1345, Товар!A:F, 3, 0)</f>
        <v>Яйцо диетическое</v>
      </c>
      <c r="J1345" s="3" t="str">
        <f aca="false">IF(AND(H1345="Заречный", F1345="Поступление",I1345=Товар!C$16),E1345,"")</f>
        <v/>
      </c>
      <c r="K1345" s="3" t="n">
        <f aca="false">IF(AND(H1345="Заречный", F1345="Продажа",I1345=Товар!C$16),E1345,"")</f>
        <v>90</v>
      </c>
    </row>
    <row r="1346" customFormat="false" ht="13.8" hidden="false" customHeight="false" outlineLevel="0" collapsed="false">
      <c r="A1346" s="0" t="n">
        <v>1345</v>
      </c>
      <c r="B1346" s="2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VLOOKUP(C1346,Магазин!A:C,2,0)</f>
        <v>Октябрьский</v>
      </c>
      <c r="I1346" s="0" t="str">
        <f aca="false">VLOOKUP(D1346, Товар!A:F, 3, 0)</f>
        <v>Молоко безлактозное</v>
      </c>
      <c r="J1346" s="3" t="str">
        <f aca="false">IF(AND(H1346="Заречный", F1346="Поступление",I1346=Товар!C$16),E1346,"")</f>
        <v/>
      </c>
      <c r="K1346" s="3" t="str">
        <f aca="false">IF(AND(H1346="Заречный", F1346="Продажа",I1346=Товар!C$16),E1346,"")</f>
        <v/>
      </c>
    </row>
    <row r="1347" customFormat="false" ht="13.8" hidden="false" customHeight="false" outlineLevel="0" collapsed="false">
      <c r="A1347" s="0" t="n">
        <v>1346</v>
      </c>
      <c r="B1347" s="2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VLOOKUP(C1347,Магазин!A:C,2,0)</f>
        <v>Октябрьский</v>
      </c>
      <c r="I1347" s="0" t="str">
        <f aca="false">VLOOKUP(D1347, Товар!A:F, 3, 0)</f>
        <v>Молоко безлактозное</v>
      </c>
      <c r="J1347" s="3" t="str">
        <f aca="false">IF(AND(H1347="Заречный", F1347="Поступление",I1347=Товар!C$16),E1347,"")</f>
        <v/>
      </c>
      <c r="K1347" s="3" t="str">
        <f aca="false">IF(AND(H1347="Заречный", F1347="Продажа",I1347=Товар!C$16),E1347,"")</f>
        <v/>
      </c>
    </row>
    <row r="1348" customFormat="false" ht="13.8" hidden="false" customHeight="false" outlineLevel="0" collapsed="false">
      <c r="A1348" s="0" t="n">
        <v>1347</v>
      </c>
      <c r="B1348" s="2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VLOOKUP(C1348,Магазин!A:C,2,0)</f>
        <v>Октябрьский</v>
      </c>
      <c r="I1348" s="0" t="str">
        <f aca="false">VLOOKUP(D1348, Товар!A:F, 3, 0)</f>
        <v>Молоко кокосовое</v>
      </c>
      <c r="J1348" s="3" t="str">
        <f aca="false">IF(AND(H1348="Заречный", F1348="Поступление",I1348=Товар!C$16),E1348,"")</f>
        <v/>
      </c>
      <c r="K1348" s="3" t="str">
        <f aca="false">IF(AND(H1348="Заречный", F1348="Продажа",I1348=Товар!C$16),E1348,"")</f>
        <v/>
      </c>
    </row>
    <row r="1349" customFormat="false" ht="13.8" hidden="false" customHeight="false" outlineLevel="0" collapsed="false">
      <c r="A1349" s="0" t="n">
        <v>1348</v>
      </c>
      <c r="B1349" s="2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VLOOKUP(C1349,Магазин!A:C,2,0)</f>
        <v>Октябрьский</v>
      </c>
      <c r="I1349" s="0" t="str">
        <f aca="false">VLOOKUP(D1349, Товар!A:F, 3, 0)</f>
        <v>Молоко кокосовое</v>
      </c>
      <c r="J1349" s="3" t="str">
        <f aca="false">IF(AND(H1349="Заречный", F1349="Поступление",I1349=Товар!C$16),E1349,"")</f>
        <v/>
      </c>
      <c r="K1349" s="3" t="str">
        <f aca="false">IF(AND(H1349="Заречный", F1349="Продажа",I1349=Товар!C$16),E1349,"")</f>
        <v/>
      </c>
    </row>
    <row r="1350" customFormat="false" ht="13.8" hidden="false" customHeight="false" outlineLevel="0" collapsed="false">
      <c r="A1350" s="0" t="n">
        <v>1349</v>
      </c>
      <c r="B1350" s="2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VLOOKUP(C1350,Магазин!A:C,2,0)</f>
        <v>Октябрьский</v>
      </c>
      <c r="I1350" s="0" t="str">
        <f aca="false">VLOOKUP(D1350, Товар!A:F, 3, 0)</f>
        <v>Молоко овсяное</v>
      </c>
      <c r="J1350" s="3" t="str">
        <f aca="false">IF(AND(H1350="Заречный", F1350="Поступление",I1350=Товар!C$16),E1350,"")</f>
        <v/>
      </c>
      <c r="K1350" s="3" t="str">
        <f aca="false">IF(AND(H1350="Заречный", F1350="Продажа",I1350=Товар!C$16),E1350,"")</f>
        <v/>
      </c>
    </row>
    <row r="1351" customFormat="false" ht="13.8" hidden="false" customHeight="false" outlineLevel="0" collapsed="false">
      <c r="A1351" s="0" t="n">
        <v>1350</v>
      </c>
      <c r="B1351" s="2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VLOOKUP(C1351,Магазин!A:C,2,0)</f>
        <v>Октябрьский</v>
      </c>
      <c r="I1351" s="0" t="str">
        <f aca="false">VLOOKUP(D1351, Товар!A:F, 3, 0)</f>
        <v>Молоко овсяное</v>
      </c>
      <c r="J1351" s="3" t="str">
        <f aca="false">IF(AND(H1351="Заречный", F1351="Поступление",I1351=Товар!C$16),E1351,"")</f>
        <v/>
      </c>
      <c r="K1351" s="3" t="str">
        <f aca="false">IF(AND(H1351="Заречный", F1351="Продажа",I1351=Товар!C$16),E1351,"")</f>
        <v/>
      </c>
    </row>
    <row r="1352" customFormat="false" ht="13.8" hidden="false" customHeight="false" outlineLevel="0" collapsed="false">
      <c r="A1352" s="0" t="n">
        <v>1351</v>
      </c>
      <c r="B1352" s="2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VLOOKUP(C1352,Магазин!A:C,2,0)</f>
        <v>Октябрьский</v>
      </c>
      <c r="I1352" s="0" t="str">
        <f aca="false">VLOOKUP(D1352, Товар!A:F, 3, 0)</f>
        <v>Лапша гречневая</v>
      </c>
      <c r="J1352" s="3" t="str">
        <f aca="false">IF(AND(H1352="Заречный", F1352="Поступление",I1352=Товар!C$16),E1352,"")</f>
        <v/>
      </c>
      <c r="K1352" s="3" t="str">
        <f aca="false">IF(AND(H1352="Заречный", F1352="Продажа",I1352=Товар!C$16),E1352,"")</f>
        <v/>
      </c>
    </row>
    <row r="1353" customFormat="false" ht="13.8" hidden="false" customHeight="false" outlineLevel="0" collapsed="false">
      <c r="A1353" s="0" t="n">
        <v>1352</v>
      </c>
      <c r="B1353" s="2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VLOOKUP(C1353,Магазин!A:C,2,0)</f>
        <v>Октябрьский</v>
      </c>
      <c r="I1353" s="0" t="str">
        <f aca="false">VLOOKUP(D1353, Товар!A:F, 3, 0)</f>
        <v>Лапша гречневая</v>
      </c>
      <c r="J1353" s="3" t="str">
        <f aca="false">IF(AND(H1353="Заречный", F1353="Поступление",I1353=Товар!C$16),E1353,"")</f>
        <v/>
      </c>
      <c r="K1353" s="3" t="str">
        <f aca="false">IF(AND(H1353="Заречный", F1353="Продажа",I1353=Товар!C$16),E1353,"")</f>
        <v/>
      </c>
    </row>
    <row r="1354" customFormat="false" ht="13.8" hidden="false" customHeight="false" outlineLevel="0" collapsed="false">
      <c r="A1354" s="0" t="n">
        <v>1353</v>
      </c>
      <c r="B1354" s="2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VLOOKUP(C1354,Магазин!A:C,2,0)</f>
        <v>Октябрьский</v>
      </c>
      <c r="I1354" s="0" t="str">
        <f aca="false">VLOOKUP(D1354, Товар!A:F, 3, 0)</f>
        <v>Фунчоза</v>
      </c>
      <c r="J1354" s="3" t="str">
        <f aca="false">IF(AND(H1354="Заречный", F1354="Поступление",I1354=Товар!C$16),E1354,"")</f>
        <v/>
      </c>
      <c r="K1354" s="3" t="str">
        <f aca="false">IF(AND(H1354="Заречный", F1354="Продажа",I1354=Товар!C$16),E1354,"")</f>
        <v/>
      </c>
    </row>
    <row r="1355" customFormat="false" ht="13.8" hidden="false" customHeight="false" outlineLevel="0" collapsed="false">
      <c r="A1355" s="0" t="n">
        <v>1354</v>
      </c>
      <c r="B1355" s="2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VLOOKUP(C1355,Магазин!A:C,2,0)</f>
        <v>Октябрьский</v>
      </c>
      <c r="I1355" s="0" t="str">
        <f aca="false">VLOOKUP(D1355, Товар!A:F, 3, 0)</f>
        <v>Фунчоза</v>
      </c>
      <c r="J1355" s="3" t="str">
        <f aca="false">IF(AND(H1355="Заречный", F1355="Поступление",I1355=Товар!C$16),E1355,"")</f>
        <v/>
      </c>
      <c r="K1355" s="3" t="str">
        <f aca="false">IF(AND(H1355="Заречный", F1355="Продажа",I1355=Товар!C$16),E1355,"")</f>
        <v/>
      </c>
    </row>
    <row r="1356" customFormat="false" ht="13.8" hidden="false" customHeight="false" outlineLevel="0" collapsed="false">
      <c r="A1356" s="0" t="n">
        <v>1355</v>
      </c>
      <c r="B1356" s="2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VLOOKUP(C1356,Магазин!A:C,2,0)</f>
        <v>Октябрьский</v>
      </c>
      <c r="I1356" s="0" t="str">
        <f aca="false">VLOOKUP(D1356, Товар!A:F, 3, 0)</f>
        <v>Чечевица красная</v>
      </c>
      <c r="J1356" s="3" t="str">
        <f aca="false">IF(AND(H1356="Заречный", F1356="Поступление",I1356=Товар!C$16),E1356,"")</f>
        <v/>
      </c>
      <c r="K1356" s="3" t="str">
        <f aca="false">IF(AND(H1356="Заречный", F1356="Продажа",I1356=Товар!C$16),E1356,"")</f>
        <v/>
      </c>
    </row>
    <row r="1357" customFormat="false" ht="13.8" hidden="false" customHeight="false" outlineLevel="0" collapsed="false">
      <c r="A1357" s="0" t="n">
        <v>1356</v>
      </c>
      <c r="B1357" s="2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VLOOKUP(C1357,Магазин!A:C,2,0)</f>
        <v>Октябрьский</v>
      </c>
      <c r="I1357" s="0" t="str">
        <f aca="false">VLOOKUP(D1357, Товар!A:F, 3, 0)</f>
        <v>Чечевица красная</v>
      </c>
      <c r="J1357" s="3" t="str">
        <f aca="false">IF(AND(H1357="Заречный", F1357="Поступление",I1357=Товар!C$16),E1357,"")</f>
        <v/>
      </c>
      <c r="K1357" s="3" t="str">
        <f aca="false">IF(AND(H1357="Заречный", F1357="Продажа",I1357=Товар!C$16),E1357,"")</f>
        <v/>
      </c>
    </row>
    <row r="1358" customFormat="false" ht="13.8" hidden="false" customHeight="false" outlineLevel="0" collapsed="false">
      <c r="A1358" s="0" t="n">
        <v>1357</v>
      </c>
      <c r="B1358" s="2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VLOOKUP(C1358,Магазин!A:C,2,0)</f>
        <v>Октябрьский</v>
      </c>
      <c r="I1358" s="0" t="str">
        <f aca="false">VLOOKUP(D1358, Товар!A:F, 3, 0)</f>
        <v>Колбаса вареная докторская</v>
      </c>
      <c r="J1358" s="3" t="str">
        <f aca="false">IF(AND(H1358="Заречный", F1358="Поступление",I1358=Товар!C$16),E1358,"")</f>
        <v/>
      </c>
      <c r="K1358" s="3" t="str">
        <f aca="false">IF(AND(H1358="Заречный", F1358="Продажа",I1358=Товар!C$16),E1358,"")</f>
        <v/>
      </c>
    </row>
    <row r="1359" customFormat="false" ht="13.8" hidden="false" customHeight="false" outlineLevel="0" collapsed="false">
      <c r="A1359" s="0" t="n">
        <v>1358</v>
      </c>
      <c r="B1359" s="2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VLOOKUP(C1359,Магазин!A:C,2,0)</f>
        <v>Октябрьский</v>
      </c>
      <c r="I1359" s="0" t="str">
        <f aca="false">VLOOKUP(D1359, Товар!A:F, 3, 0)</f>
        <v>Колбаса вареная докторская</v>
      </c>
      <c r="J1359" s="3" t="str">
        <f aca="false">IF(AND(H1359="Заречный", F1359="Поступление",I1359=Товар!C$16),E1359,"")</f>
        <v/>
      </c>
      <c r="K1359" s="3" t="str">
        <f aca="false">IF(AND(H1359="Заречный", F1359="Продажа",I1359=Товар!C$16),E1359,"")</f>
        <v/>
      </c>
    </row>
    <row r="1360" customFormat="false" ht="13.8" hidden="false" customHeight="false" outlineLevel="0" collapsed="false">
      <c r="A1360" s="0" t="n">
        <v>1359</v>
      </c>
      <c r="B1360" s="2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VLOOKUP(C1360,Магазин!A:C,2,0)</f>
        <v>Октябрьский</v>
      </c>
      <c r="I1360" s="0" t="str">
        <f aca="false">VLOOKUP(D1360, Товар!A:F, 3, 0)</f>
        <v>Колбаса вареная любительская</v>
      </c>
      <c r="J1360" s="3" t="str">
        <f aca="false">IF(AND(H1360="Заречный", F1360="Поступление",I1360=Товар!C$16),E1360,"")</f>
        <v/>
      </c>
      <c r="K1360" s="3" t="str">
        <f aca="false">IF(AND(H1360="Заречный", F1360="Продажа",I1360=Товар!C$16),E1360,"")</f>
        <v/>
      </c>
    </row>
    <row r="1361" customFormat="false" ht="13.8" hidden="false" customHeight="false" outlineLevel="0" collapsed="false">
      <c r="A1361" s="0" t="n">
        <v>1360</v>
      </c>
      <c r="B1361" s="2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VLOOKUP(C1361,Магазин!A:C,2,0)</f>
        <v>Октябрьский</v>
      </c>
      <c r="I1361" s="0" t="str">
        <f aca="false">VLOOKUP(D1361, Товар!A:F, 3, 0)</f>
        <v>Колбаса вареная любительская</v>
      </c>
      <c r="J1361" s="3" t="str">
        <f aca="false">IF(AND(H1361="Заречный", F1361="Поступление",I1361=Товар!C$16),E1361,"")</f>
        <v/>
      </c>
      <c r="K1361" s="3" t="str">
        <f aca="false">IF(AND(H1361="Заречный", F1361="Продажа",I1361=Товар!C$16),E1361,"")</f>
        <v/>
      </c>
    </row>
    <row r="1362" customFormat="false" ht="13.8" hidden="false" customHeight="false" outlineLevel="0" collapsed="false">
      <c r="A1362" s="0" t="n">
        <v>1361</v>
      </c>
      <c r="B1362" s="2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VLOOKUP(C1362,Магазин!A:C,2,0)</f>
        <v>Октябрьский</v>
      </c>
      <c r="I1362" s="0" t="str">
        <f aca="false">VLOOKUP(D1362, Товар!A:F, 3, 0)</f>
        <v>Сервелат варенокопченый</v>
      </c>
      <c r="J1362" s="3" t="str">
        <f aca="false">IF(AND(H1362="Заречный", F1362="Поступление",I1362=Товар!C$16),E1362,"")</f>
        <v/>
      </c>
      <c r="K1362" s="3" t="str">
        <f aca="false">IF(AND(H1362="Заречный", F1362="Продажа",I1362=Товар!C$16),E1362,"")</f>
        <v/>
      </c>
    </row>
    <row r="1363" customFormat="false" ht="13.8" hidden="false" customHeight="false" outlineLevel="0" collapsed="false">
      <c r="A1363" s="0" t="n">
        <v>1362</v>
      </c>
      <c r="B1363" s="2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VLOOKUP(C1363,Магазин!A:C,2,0)</f>
        <v>Октябрьский</v>
      </c>
      <c r="I1363" s="0" t="str">
        <f aca="false">VLOOKUP(D1363, Товар!A:F, 3, 0)</f>
        <v>Сервелат варенокопченый</v>
      </c>
      <c r="J1363" s="3" t="str">
        <f aca="false">IF(AND(H1363="Заречный", F1363="Поступление",I1363=Товар!C$16),E1363,"")</f>
        <v/>
      </c>
      <c r="K1363" s="3" t="str">
        <f aca="false">IF(AND(H1363="Заречный", F1363="Продажа",I1363=Товар!C$16),E1363,"")</f>
        <v/>
      </c>
    </row>
    <row r="1364" customFormat="false" ht="13.8" hidden="false" customHeight="false" outlineLevel="0" collapsed="false">
      <c r="A1364" s="0" t="n">
        <v>1363</v>
      </c>
      <c r="B1364" s="2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VLOOKUP(C1364,Магазин!A:C,2,0)</f>
        <v>Октябрьский</v>
      </c>
      <c r="I1364" s="0" t="str">
        <f aca="false">VLOOKUP(D1364, Товар!A:F, 3, 0)</f>
        <v>Колбаса краковская</v>
      </c>
      <c r="J1364" s="3" t="str">
        <f aca="false">IF(AND(H1364="Заречный", F1364="Поступление",I1364=Товар!C$16),E1364,"")</f>
        <v/>
      </c>
      <c r="K1364" s="3" t="str">
        <f aca="false">IF(AND(H1364="Заречный", F1364="Продажа",I1364=Товар!C$16),E1364,"")</f>
        <v/>
      </c>
    </row>
    <row r="1365" customFormat="false" ht="13.8" hidden="false" customHeight="false" outlineLevel="0" collapsed="false">
      <c r="A1365" s="0" t="n">
        <v>1364</v>
      </c>
      <c r="B1365" s="2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VLOOKUP(C1365,Магазин!A:C,2,0)</f>
        <v>Октябрьский</v>
      </c>
      <c r="I1365" s="0" t="str">
        <f aca="false">VLOOKUP(D1365, Товар!A:F, 3, 0)</f>
        <v>Колбаса краковская</v>
      </c>
      <c r="J1365" s="3" t="str">
        <f aca="false">IF(AND(H1365="Заречный", F1365="Поступление",I1365=Товар!C$16),E1365,"")</f>
        <v/>
      </c>
      <c r="K1365" s="3" t="str">
        <f aca="false">IF(AND(H1365="Заречный", F1365="Продажа",I1365=Товар!C$16),E1365,"")</f>
        <v/>
      </c>
    </row>
    <row r="1366" customFormat="false" ht="13.8" hidden="false" customHeight="false" outlineLevel="0" collapsed="false">
      <c r="A1366" s="0" t="n">
        <v>1365</v>
      </c>
      <c r="B1366" s="2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VLOOKUP(C1366,Магазин!A:C,2,0)</f>
        <v>Октябрьский</v>
      </c>
      <c r="I1366" s="0" t="str">
        <f aca="false">VLOOKUP(D1366, Товар!A:F, 3, 0)</f>
        <v>Сосиски молочные</v>
      </c>
      <c r="J1366" s="3" t="str">
        <f aca="false">IF(AND(H1366="Заречный", F1366="Поступление",I1366=Товар!C$16),E1366,"")</f>
        <v/>
      </c>
      <c r="K1366" s="3" t="str">
        <f aca="false">IF(AND(H1366="Заречный", F1366="Продажа",I1366=Товар!C$16),E1366,"")</f>
        <v/>
      </c>
    </row>
    <row r="1367" customFormat="false" ht="13.8" hidden="false" customHeight="false" outlineLevel="0" collapsed="false">
      <c r="A1367" s="0" t="n">
        <v>1366</v>
      </c>
      <c r="B1367" s="2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VLOOKUP(C1367,Магазин!A:C,2,0)</f>
        <v>Октябрьский</v>
      </c>
      <c r="I1367" s="0" t="str">
        <f aca="false">VLOOKUP(D1367, Товар!A:F, 3, 0)</f>
        <v>Сосиски молочные</v>
      </c>
      <c r="J1367" s="3" t="str">
        <f aca="false">IF(AND(H1367="Заречный", F1367="Поступление",I1367=Товар!C$16),E1367,"")</f>
        <v/>
      </c>
      <c r="K1367" s="3" t="str">
        <f aca="false">IF(AND(H1367="Заречный", F1367="Продажа",I1367=Товар!C$16),E1367,"")</f>
        <v/>
      </c>
    </row>
    <row r="1368" customFormat="false" ht="13.8" hidden="false" customHeight="false" outlineLevel="0" collapsed="false">
      <c r="A1368" s="0" t="n">
        <v>1367</v>
      </c>
      <c r="B1368" s="2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VLOOKUP(C1368,Магазин!A:C,2,0)</f>
        <v>Октябрьский</v>
      </c>
      <c r="I1368" s="0" t="str">
        <f aca="false">VLOOKUP(D1368, Товар!A:F, 3, 0)</f>
        <v>Сосиски венские</v>
      </c>
      <c r="J1368" s="3" t="str">
        <f aca="false">IF(AND(H1368="Заречный", F1368="Поступление",I1368=Товар!C$16),E1368,"")</f>
        <v/>
      </c>
      <c r="K1368" s="3" t="str">
        <f aca="false">IF(AND(H1368="Заречный", F1368="Продажа",I1368=Товар!C$16),E1368,"")</f>
        <v/>
      </c>
    </row>
    <row r="1369" customFormat="false" ht="13.8" hidden="false" customHeight="false" outlineLevel="0" collapsed="false">
      <c r="A1369" s="0" t="n">
        <v>1368</v>
      </c>
      <c r="B1369" s="2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VLOOKUP(C1369,Магазин!A:C,2,0)</f>
        <v>Октябрьский</v>
      </c>
      <c r="I1369" s="0" t="str">
        <f aca="false">VLOOKUP(D1369, Товар!A:F, 3, 0)</f>
        <v>Сосиски венские</v>
      </c>
      <c r="J1369" s="3" t="str">
        <f aca="false">IF(AND(H1369="Заречный", F1369="Поступление",I1369=Товар!C$16),E1369,"")</f>
        <v/>
      </c>
      <c r="K1369" s="3" t="str">
        <f aca="false">IF(AND(H1369="Заречный", F1369="Продажа",I1369=Товар!C$16),E1369,"")</f>
        <v/>
      </c>
    </row>
    <row r="1370" customFormat="false" ht="13.8" hidden="false" customHeight="false" outlineLevel="0" collapsed="false">
      <c r="A1370" s="0" t="n">
        <v>1369</v>
      </c>
      <c r="B1370" s="2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VLOOKUP(C1370,Магазин!A:C,2,0)</f>
        <v>Октябрьский</v>
      </c>
      <c r="I1370" s="0" t="str">
        <f aca="false">VLOOKUP(D1370, Товар!A:F, 3, 0)</f>
        <v>Сосиски куриные</v>
      </c>
      <c r="J1370" s="3" t="str">
        <f aca="false">IF(AND(H1370="Заречный", F1370="Поступление",I1370=Товар!C$16),E1370,"")</f>
        <v/>
      </c>
      <c r="K1370" s="3" t="str">
        <f aca="false">IF(AND(H1370="Заречный", F1370="Продажа",I1370=Товар!C$16),E1370,"")</f>
        <v/>
      </c>
    </row>
    <row r="1371" customFormat="false" ht="13.8" hidden="false" customHeight="false" outlineLevel="0" collapsed="false">
      <c r="A1371" s="0" t="n">
        <v>1370</v>
      </c>
      <c r="B1371" s="2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VLOOKUP(C1371,Магазин!A:C,2,0)</f>
        <v>Октябрьский</v>
      </c>
      <c r="I1371" s="0" t="str">
        <f aca="false">VLOOKUP(D1371, Товар!A:F, 3, 0)</f>
        <v>Сосиски куриные</v>
      </c>
      <c r="J1371" s="3" t="str">
        <f aca="false">IF(AND(H1371="Заречный", F1371="Поступление",I1371=Товар!C$16),E1371,"")</f>
        <v/>
      </c>
      <c r="K1371" s="3" t="str">
        <f aca="false">IF(AND(H1371="Заречный", F1371="Продажа",I1371=Товар!C$16),E1371,"")</f>
        <v/>
      </c>
    </row>
    <row r="1372" customFormat="false" ht="13.8" hidden="false" customHeight="false" outlineLevel="0" collapsed="false">
      <c r="A1372" s="0" t="n">
        <v>1371</v>
      </c>
      <c r="B1372" s="2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VLOOKUP(C1372,Магазин!A:C,2,0)</f>
        <v>Октябрьский</v>
      </c>
      <c r="I1372" s="0" t="str">
        <f aca="false">VLOOKUP(D1372, Товар!A:F, 3, 0)</f>
        <v>Сардельки</v>
      </c>
      <c r="J1372" s="3" t="str">
        <f aca="false">IF(AND(H1372="Заречный", F1372="Поступление",I1372=Товар!C$16),E1372,"")</f>
        <v/>
      </c>
      <c r="K1372" s="3" t="str">
        <f aca="false">IF(AND(H1372="Заречный", F1372="Продажа",I1372=Товар!C$16),E1372,"")</f>
        <v/>
      </c>
    </row>
    <row r="1373" customFormat="false" ht="13.8" hidden="false" customHeight="false" outlineLevel="0" collapsed="false">
      <c r="A1373" s="0" t="n">
        <v>1372</v>
      </c>
      <c r="B1373" s="2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VLOOKUP(C1373,Магазин!A:C,2,0)</f>
        <v>Октябрьский</v>
      </c>
      <c r="I1373" s="0" t="str">
        <f aca="false">VLOOKUP(D1373, Товар!A:F, 3, 0)</f>
        <v>Сардельки</v>
      </c>
      <c r="J1373" s="3" t="str">
        <f aca="false">IF(AND(H1373="Заречный", F1373="Поступление",I1373=Товар!C$16),E1373,"")</f>
        <v/>
      </c>
      <c r="K1373" s="3" t="str">
        <f aca="false">IF(AND(H1373="Заречный", F1373="Продажа",I1373=Товар!C$16),E1373,"")</f>
        <v/>
      </c>
    </row>
    <row r="1374" customFormat="false" ht="13.8" hidden="false" customHeight="false" outlineLevel="0" collapsed="false">
      <c r="A1374" s="0" t="n">
        <v>1373</v>
      </c>
      <c r="B1374" s="2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VLOOKUP(C1374,Магазин!A:C,2,0)</f>
        <v>Октябрьский</v>
      </c>
      <c r="I1374" s="0" t="str">
        <f aca="false">VLOOKUP(D1374, Товар!A:F, 3, 0)</f>
        <v>Колбаса сырокопченая салями</v>
      </c>
      <c r="J1374" s="3" t="str">
        <f aca="false">IF(AND(H1374="Заречный", F1374="Поступление",I1374=Товар!C$16),E1374,"")</f>
        <v/>
      </c>
      <c r="K1374" s="3" t="str">
        <f aca="false">IF(AND(H1374="Заречный", F1374="Продажа",I1374=Товар!C$16),E1374,"")</f>
        <v/>
      </c>
    </row>
    <row r="1375" customFormat="false" ht="13.8" hidden="false" customHeight="false" outlineLevel="0" collapsed="false">
      <c r="A1375" s="0" t="n">
        <v>1374</v>
      </c>
      <c r="B1375" s="2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VLOOKUP(C1375,Магазин!A:C,2,0)</f>
        <v>Октябрьский</v>
      </c>
      <c r="I1375" s="0" t="str">
        <f aca="false">VLOOKUP(D1375, Товар!A:F, 3, 0)</f>
        <v>Колбаса сырокопченая салями</v>
      </c>
      <c r="J1375" s="3" t="str">
        <f aca="false">IF(AND(H1375="Заречный", F1375="Поступление",I1375=Товар!C$16),E1375,"")</f>
        <v/>
      </c>
      <c r="K1375" s="3" t="str">
        <f aca="false">IF(AND(H1375="Заречный", F1375="Продажа",I1375=Товар!C$16),E1375,"")</f>
        <v/>
      </c>
    </row>
    <row r="1376" customFormat="false" ht="13.8" hidden="false" customHeight="false" outlineLevel="0" collapsed="false">
      <c r="A1376" s="0" t="n">
        <v>1375</v>
      </c>
      <c r="B1376" s="2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VLOOKUP(C1376,Магазин!A:C,2,0)</f>
        <v>Октябрьский</v>
      </c>
      <c r="I1376" s="0" t="str">
        <f aca="false">VLOOKUP(D1376, Товар!A:F, 3, 0)</f>
        <v>Бекон варенокопченый</v>
      </c>
      <c r="J1376" s="3" t="str">
        <f aca="false">IF(AND(H1376="Заречный", F1376="Поступление",I1376=Товар!C$16),E1376,"")</f>
        <v/>
      </c>
      <c r="K1376" s="3" t="str">
        <f aca="false">IF(AND(H1376="Заречный", F1376="Продажа",I1376=Товар!C$16),E1376,"")</f>
        <v/>
      </c>
    </row>
    <row r="1377" customFormat="false" ht="13.8" hidden="false" customHeight="false" outlineLevel="0" collapsed="false">
      <c r="A1377" s="0" t="n">
        <v>1376</v>
      </c>
      <c r="B1377" s="2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VLOOKUP(C1377,Магазин!A:C,2,0)</f>
        <v>Октябрьский</v>
      </c>
      <c r="I1377" s="0" t="str">
        <f aca="false">VLOOKUP(D1377, Товар!A:F, 3, 0)</f>
        <v>Бекон варенокопченый</v>
      </c>
      <c r="J1377" s="3" t="str">
        <f aca="false">IF(AND(H1377="Заречный", F1377="Поступление",I1377=Товар!C$16),E1377,"")</f>
        <v/>
      </c>
      <c r="K1377" s="3" t="str">
        <f aca="false">IF(AND(H1377="Заречный", F1377="Продажа",I1377=Товар!C$16),E1377,"")</f>
        <v/>
      </c>
    </row>
    <row r="1378" customFormat="false" ht="13.8" hidden="false" customHeight="false" outlineLevel="0" collapsed="false">
      <c r="A1378" s="0" t="n">
        <v>1377</v>
      </c>
      <c r="B1378" s="2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VLOOKUP(C1378,Магазин!A:C,2,0)</f>
        <v>Октябрьский</v>
      </c>
      <c r="I1378" s="0" t="str">
        <f aca="false">VLOOKUP(D1378, Товар!A:F, 3, 0)</f>
        <v>Бекон сырокопченый</v>
      </c>
      <c r="J1378" s="3" t="str">
        <f aca="false">IF(AND(H1378="Заречный", F1378="Поступление",I1378=Товар!C$16),E1378,"")</f>
        <v/>
      </c>
      <c r="K1378" s="3" t="str">
        <f aca="false">IF(AND(H1378="Заречный", F1378="Продажа",I1378=Товар!C$16),E1378,"")</f>
        <v/>
      </c>
    </row>
    <row r="1379" customFormat="false" ht="13.8" hidden="false" customHeight="false" outlineLevel="0" collapsed="false">
      <c r="A1379" s="0" t="n">
        <v>1378</v>
      </c>
      <c r="B1379" s="2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VLOOKUP(C1379,Магазин!A:C,2,0)</f>
        <v>Октябрьский</v>
      </c>
      <c r="I1379" s="0" t="str">
        <f aca="false">VLOOKUP(D1379, Товар!A:F, 3, 0)</f>
        <v>Бекон сырокопченый</v>
      </c>
      <c r="J1379" s="3" t="str">
        <f aca="false">IF(AND(H1379="Заречный", F1379="Поступление",I1379=Товар!C$16),E1379,"")</f>
        <v/>
      </c>
      <c r="K1379" s="3" t="str">
        <f aca="false">IF(AND(H1379="Заречный", F1379="Продажа",I1379=Товар!C$16),E1379,"")</f>
        <v/>
      </c>
    </row>
    <row r="1380" customFormat="false" ht="13.8" hidden="false" customHeight="false" outlineLevel="0" collapsed="false">
      <c r="A1380" s="0" t="n">
        <v>1379</v>
      </c>
      <c r="B1380" s="2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VLOOKUP(C1380,Магазин!A:C,2,0)</f>
        <v>Октябрьский</v>
      </c>
      <c r="I1380" s="0" t="str">
        <f aca="false">VLOOKUP(D1380, Товар!A:F, 3, 0)</f>
        <v>Грудинка копченая</v>
      </c>
      <c r="J1380" s="3" t="str">
        <f aca="false">IF(AND(H1380="Заречный", F1380="Поступление",I1380=Товар!C$16),E1380,"")</f>
        <v/>
      </c>
      <c r="K1380" s="3" t="str">
        <f aca="false">IF(AND(H1380="Заречный", F1380="Продажа",I1380=Товар!C$16),E1380,"")</f>
        <v/>
      </c>
    </row>
    <row r="1381" customFormat="false" ht="13.8" hidden="false" customHeight="false" outlineLevel="0" collapsed="false">
      <c r="A1381" s="0" t="n">
        <v>1380</v>
      </c>
      <c r="B1381" s="2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VLOOKUP(C1381,Магазин!A:C,2,0)</f>
        <v>Октябрьский</v>
      </c>
      <c r="I1381" s="0" t="str">
        <f aca="false">VLOOKUP(D1381, Товар!A:F, 3, 0)</f>
        <v>Грудинка копченая</v>
      </c>
      <c r="J1381" s="3" t="str">
        <f aca="false">IF(AND(H1381="Заречный", F1381="Поступление",I1381=Товар!C$16),E1381,"")</f>
        <v/>
      </c>
      <c r="K1381" s="3" t="str">
        <f aca="false">IF(AND(H1381="Заречный", F1381="Продажа",I1381=Товар!C$16),E1381,"")</f>
        <v/>
      </c>
    </row>
    <row r="1382" customFormat="false" ht="13.8" hidden="false" customHeight="false" outlineLevel="0" collapsed="false">
      <c r="A1382" s="0" t="n">
        <v>1381</v>
      </c>
      <c r="B1382" s="2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VLOOKUP(C1382,Магазин!A:C,2,0)</f>
        <v>Октябрьский</v>
      </c>
      <c r="I1382" s="0" t="str">
        <f aca="false">VLOOKUP(D1382, Товар!A:F, 3, 0)</f>
        <v>Ветчина в оболочке</v>
      </c>
      <c r="J1382" s="3" t="str">
        <f aca="false">IF(AND(H1382="Заречный", F1382="Поступление",I1382=Товар!C$16),E1382,"")</f>
        <v/>
      </c>
      <c r="K1382" s="3" t="str">
        <f aca="false">IF(AND(H1382="Заречный", F1382="Продажа",I1382=Товар!C$16),E1382,"")</f>
        <v/>
      </c>
    </row>
    <row r="1383" customFormat="false" ht="13.8" hidden="false" customHeight="false" outlineLevel="0" collapsed="false">
      <c r="A1383" s="0" t="n">
        <v>1382</v>
      </c>
      <c r="B1383" s="2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VLOOKUP(C1383,Магазин!A:C,2,0)</f>
        <v>Октябрьский</v>
      </c>
      <c r="I1383" s="0" t="str">
        <f aca="false">VLOOKUP(D1383, Товар!A:F, 3, 0)</f>
        <v>Ветчина в оболочке</v>
      </c>
      <c r="J1383" s="3" t="str">
        <f aca="false">IF(AND(H1383="Заречный", F1383="Поступление",I1383=Товар!C$16),E1383,"")</f>
        <v/>
      </c>
      <c r="K1383" s="3" t="str">
        <f aca="false">IF(AND(H1383="Заречный", F1383="Продажа",I1383=Товар!C$16),E1383,"")</f>
        <v/>
      </c>
    </row>
    <row r="1384" customFormat="false" ht="13.8" hidden="false" customHeight="false" outlineLevel="0" collapsed="false">
      <c r="A1384" s="0" t="n">
        <v>1383</v>
      </c>
      <c r="B1384" s="2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VLOOKUP(C1384,Магазин!A:C,2,0)</f>
        <v>Октябрьский</v>
      </c>
      <c r="I1384" s="0" t="str">
        <f aca="false">VLOOKUP(D1384, Товар!A:F, 3, 0)</f>
        <v>Паштет фермерский с грибами</v>
      </c>
      <c r="J1384" s="3" t="str">
        <f aca="false">IF(AND(H1384="Заречный", F1384="Поступление",I1384=Товар!C$16),E1384,"")</f>
        <v/>
      </c>
      <c r="K1384" s="3" t="str">
        <f aca="false">IF(AND(H1384="Заречный", F1384="Продажа",I1384=Товар!C$16),E1384,"")</f>
        <v/>
      </c>
    </row>
    <row r="1385" customFormat="false" ht="13.8" hidden="false" customHeight="false" outlineLevel="0" collapsed="false">
      <c r="A1385" s="0" t="n">
        <v>1384</v>
      </c>
      <c r="B1385" s="2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VLOOKUP(C1385,Магазин!A:C,2,0)</f>
        <v>Октябрьский</v>
      </c>
      <c r="I1385" s="0" t="str">
        <f aca="false">VLOOKUP(D1385, Товар!A:F, 3, 0)</f>
        <v>Паштет фермерский с грибами</v>
      </c>
      <c r="J1385" s="3" t="str">
        <f aca="false">IF(AND(H1385="Заречный", F1385="Поступление",I1385=Товар!C$16),E1385,"")</f>
        <v/>
      </c>
      <c r="K1385" s="3" t="str">
        <f aca="false">IF(AND(H1385="Заречный", F1385="Продажа",I1385=Товар!C$16),E1385,"")</f>
        <v/>
      </c>
    </row>
    <row r="1386" customFormat="false" ht="13.8" hidden="false" customHeight="false" outlineLevel="0" collapsed="false">
      <c r="A1386" s="0" t="n">
        <v>1385</v>
      </c>
      <c r="B1386" s="2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VLOOKUP(C1386,Магазин!A:C,2,0)</f>
        <v>Октябрьский</v>
      </c>
      <c r="I1386" s="0" t="str">
        <f aca="false">VLOOKUP(D1386, Товар!A:F, 3, 0)</f>
        <v>Паштет из куриной печени</v>
      </c>
      <c r="J1386" s="3" t="str">
        <f aca="false">IF(AND(H1386="Заречный", F1386="Поступление",I1386=Товар!C$16),E1386,"")</f>
        <v/>
      </c>
      <c r="K1386" s="3" t="str">
        <f aca="false">IF(AND(H1386="Заречный", F1386="Продажа",I1386=Товар!C$16),E1386,"")</f>
        <v/>
      </c>
    </row>
    <row r="1387" customFormat="false" ht="13.8" hidden="false" customHeight="false" outlineLevel="0" collapsed="false">
      <c r="A1387" s="0" t="n">
        <v>1386</v>
      </c>
      <c r="B1387" s="2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VLOOKUP(C1387,Магазин!A:C,2,0)</f>
        <v>Октябрьский</v>
      </c>
      <c r="I1387" s="0" t="str">
        <f aca="false">VLOOKUP(D1387, Товар!A:F, 3, 0)</f>
        <v>Паштет из куриной печени</v>
      </c>
      <c r="J1387" s="3" t="str">
        <f aca="false">IF(AND(H1387="Заречный", F1387="Поступление",I1387=Товар!C$16),E1387,"")</f>
        <v/>
      </c>
      <c r="K1387" s="3" t="str">
        <f aca="false">IF(AND(H1387="Заречный", F1387="Продажа",I1387=Товар!C$16),E1387,"")</f>
        <v/>
      </c>
    </row>
    <row r="1388" customFormat="false" ht="13.8" hidden="false" customHeight="false" outlineLevel="0" collapsed="false">
      <c r="A1388" s="0" t="n">
        <v>1387</v>
      </c>
      <c r="B1388" s="2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VLOOKUP(C1388,Магазин!A:C,2,0)</f>
        <v>Октябрьский</v>
      </c>
      <c r="I1388" s="0" t="str">
        <f aca="false">VLOOKUP(D1388, Товар!A:F, 3, 0)</f>
        <v>Колбаса ливерная </v>
      </c>
      <c r="J1388" s="3" t="str">
        <f aca="false">IF(AND(H1388="Заречный", F1388="Поступление",I1388=Товар!C$16),E1388,"")</f>
        <v/>
      </c>
      <c r="K1388" s="3" t="str">
        <f aca="false">IF(AND(H1388="Заречный", F1388="Продажа",I1388=Товар!C$16),E1388,"")</f>
        <v/>
      </c>
    </row>
    <row r="1389" customFormat="false" ht="13.8" hidden="false" customHeight="false" outlineLevel="0" collapsed="false">
      <c r="A1389" s="0" t="n">
        <v>1388</v>
      </c>
      <c r="B1389" s="2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VLOOKUP(C1389,Магазин!A:C,2,0)</f>
        <v>Октябрьский</v>
      </c>
      <c r="I1389" s="0" t="str">
        <f aca="false">VLOOKUP(D1389, Товар!A:F, 3, 0)</f>
        <v>Колбаса ливерная </v>
      </c>
      <c r="J1389" s="3" t="str">
        <f aca="false">IF(AND(H1389="Заречный", F1389="Поступление",I1389=Товар!C$16),E1389,"")</f>
        <v/>
      </c>
      <c r="K1389" s="3" t="str">
        <f aca="false">IF(AND(H1389="Заречный", F1389="Продажа",I1389=Товар!C$16),E1389,"")</f>
        <v/>
      </c>
    </row>
    <row r="1390" customFormat="false" ht="13.8" hidden="false" customHeight="false" outlineLevel="0" collapsed="false">
      <c r="A1390" s="0" t="n">
        <v>1389</v>
      </c>
      <c r="B1390" s="2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VLOOKUP(C1390,Магазин!A:C,2,0)</f>
        <v>Октябрьский</v>
      </c>
      <c r="I1390" s="0" t="str">
        <f aca="false">VLOOKUP(D1390, Товар!A:F, 3, 0)</f>
        <v>Молоко безлактозное</v>
      </c>
      <c r="J1390" s="3" t="str">
        <f aca="false">IF(AND(H1390="Заречный", F1390="Поступление",I1390=Товар!C$16),E1390,"")</f>
        <v/>
      </c>
      <c r="K1390" s="3" t="str">
        <f aca="false">IF(AND(H1390="Заречный", F1390="Продажа",I1390=Товар!C$16),E1390,"")</f>
        <v/>
      </c>
    </row>
    <row r="1391" customFormat="false" ht="13.8" hidden="false" customHeight="false" outlineLevel="0" collapsed="false">
      <c r="A1391" s="0" t="n">
        <v>1390</v>
      </c>
      <c r="B1391" s="2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VLOOKUP(C1391,Магазин!A:C,2,0)</f>
        <v>Октябрьский</v>
      </c>
      <c r="I1391" s="0" t="str">
        <f aca="false">VLOOKUP(D1391, Товар!A:F, 3, 0)</f>
        <v>Молоко безлактозное</v>
      </c>
      <c r="J1391" s="3" t="str">
        <f aca="false">IF(AND(H1391="Заречный", F1391="Поступление",I1391=Товар!C$16),E1391,"")</f>
        <v/>
      </c>
      <c r="K1391" s="3" t="str">
        <f aca="false">IF(AND(H1391="Заречный", F1391="Продажа",I1391=Товар!C$16),E1391,"")</f>
        <v/>
      </c>
    </row>
    <row r="1392" customFormat="false" ht="13.8" hidden="false" customHeight="false" outlineLevel="0" collapsed="false">
      <c r="A1392" s="0" t="n">
        <v>1391</v>
      </c>
      <c r="B1392" s="2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VLOOKUP(C1392,Магазин!A:C,2,0)</f>
        <v>Октябрьский</v>
      </c>
      <c r="I1392" s="0" t="str">
        <f aca="false">VLOOKUP(D1392, Товар!A:F, 3, 0)</f>
        <v>Молоко кокосовое</v>
      </c>
      <c r="J1392" s="3" t="str">
        <f aca="false">IF(AND(H1392="Заречный", F1392="Поступление",I1392=Товар!C$16),E1392,"")</f>
        <v/>
      </c>
      <c r="K1392" s="3" t="str">
        <f aca="false">IF(AND(H1392="Заречный", F1392="Продажа",I1392=Товар!C$16),E1392,"")</f>
        <v/>
      </c>
    </row>
    <row r="1393" customFormat="false" ht="13.8" hidden="false" customHeight="false" outlineLevel="0" collapsed="false">
      <c r="A1393" s="0" t="n">
        <v>1392</v>
      </c>
      <c r="B1393" s="2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VLOOKUP(C1393,Магазин!A:C,2,0)</f>
        <v>Октябрьский</v>
      </c>
      <c r="I1393" s="0" t="str">
        <f aca="false">VLOOKUP(D1393, Товар!A:F, 3, 0)</f>
        <v>Молоко кокосовое</v>
      </c>
      <c r="J1393" s="3" t="str">
        <f aca="false">IF(AND(H1393="Заречный", F1393="Поступление",I1393=Товар!C$16),E1393,"")</f>
        <v/>
      </c>
      <c r="K1393" s="3" t="str">
        <f aca="false">IF(AND(H1393="Заречный", F1393="Продажа",I1393=Товар!C$16),E1393,"")</f>
        <v/>
      </c>
    </row>
    <row r="1394" customFormat="false" ht="13.8" hidden="false" customHeight="false" outlineLevel="0" collapsed="false">
      <c r="A1394" s="0" t="n">
        <v>1393</v>
      </c>
      <c r="B1394" s="2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VLOOKUP(C1394,Магазин!A:C,2,0)</f>
        <v>Октябрьский</v>
      </c>
      <c r="I1394" s="0" t="str">
        <f aca="false">VLOOKUP(D1394, Товар!A:F, 3, 0)</f>
        <v>Молоко овсяное</v>
      </c>
      <c r="J1394" s="3" t="str">
        <f aca="false">IF(AND(H1394="Заречный", F1394="Поступление",I1394=Товар!C$16),E1394,"")</f>
        <v/>
      </c>
      <c r="K1394" s="3" t="str">
        <f aca="false">IF(AND(H1394="Заречный", F1394="Продажа",I1394=Товар!C$16),E1394,"")</f>
        <v/>
      </c>
    </row>
    <row r="1395" customFormat="false" ht="13.8" hidden="false" customHeight="false" outlineLevel="0" collapsed="false">
      <c r="A1395" s="0" t="n">
        <v>1394</v>
      </c>
      <c r="B1395" s="2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VLOOKUP(C1395,Магазин!A:C,2,0)</f>
        <v>Октябрьский</v>
      </c>
      <c r="I1395" s="0" t="str">
        <f aca="false">VLOOKUP(D1395, Товар!A:F, 3, 0)</f>
        <v>Молоко овсяное</v>
      </c>
      <c r="J1395" s="3" t="str">
        <f aca="false">IF(AND(H1395="Заречный", F1395="Поступление",I1395=Товар!C$16),E1395,"")</f>
        <v/>
      </c>
      <c r="K1395" s="3" t="str">
        <f aca="false">IF(AND(H1395="Заречный", F1395="Продажа",I1395=Товар!C$16),E1395,"")</f>
        <v/>
      </c>
    </row>
    <row r="1396" customFormat="false" ht="13.8" hidden="false" customHeight="false" outlineLevel="0" collapsed="false">
      <c r="A1396" s="0" t="n">
        <v>1395</v>
      </c>
      <c r="B1396" s="2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VLOOKUP(C1396,Магазин!A:C,2,0)</f>
        <v>Октябрьский</v>
      </c>
      <c r="I1396" s="0" t="str">
        <f aca="false">VLOOKUP(D1396, Товар!A:F, 3, 0)</f>
        <v>Лапша гречневая</v>
      </c>
      <c r="J1396" s="3" t="str">
        <f aca="false">IF(AND(H1396="Заречный", F1396="Поступление",I1396=Товар!C$16),E1396,"")</f>
        <v/>
      </c>
      <c r="K1396" s="3" t="str">
        <f aca="false">IF(AND(H1396="Заречный", F1396="Продажа",I1396=Товар!C$16),E1396,"")</f>
        <v/>
      </c>
    </row>
    <row r="1397" customFormat="false" ht="13.8" hidden="false" customHeight="false" outlineLevel="0" collapsed="false">
      <c r="A1397" s="0" t="n">
        <v>1396</v>
      </c>
      <c r="B1397" s="2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VLOOKUP(C1397,Магазин!A:C,2,0)</f>
        <v>Октябрьский</v>
      </c>
      <c r="I1397" s="0" t="str">
        <f aca="false">VLOOKUP(D1397, Товар!A:F, 3, 0)</f>
        <v>Лапша гречневая</v>
      </c>
      <c r="J1397" s="3" t="str">
        <f aca="false">IF(AND(H1397="Заречный", F1397="Поступление",I1397=Товар!C$16),E1397,"")</f>
        <v/>
      </c>
      <c r="K1397" s="3" t="str">
        <f aca="false">IF(AND(H1397="Заречный", F1397="Продажа",I1397=Товар!C$16),E1397,"")</f>
        <v/>
      </c>
    </row>
    <row r="1398" customFormat="false" ht="13.8" hidden="false" customHeight="false" outlineLevel="0" collapsed="false">
      <c r="A1398" s="0" t="n">
        <v>1397</v>
      </c>
      <c r="B1398" s="2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VLOOKUP(C1398,Магазин!A:C,2,0)</f>
        <v>Октябрьский</v>
      </c>
      <c r="I1398" s="0" t="str">
        <f aca="false">VLOOKUP(D1398, Товар!A:F, 3, 0)</f>
        <v>Фунчоза</v>
      </c>
      <c r="J1398" s="3" t="str">
        <f aca="false">IF(AND(H1398="Заречный", F1398="Поступление",I1398=Товар!C$16),E1398,"")</f>
        <v/>
      </c>
      <c r="K1398" s="3" t="str">
        <f aca="false">IF(AND(H1398="Заречный", F1398="Продажа",I1398=Товар!C$16),E1398,"")</f>
        <v/>
      </c>
    </row>
    <row r="1399" customFormat="false" ht="13.8" hidden="false" customHeight="false" outlineLevel="0" collapsed="false">
      <c r="A1399" s="0" t="n">
        <v>1398</v>
      </c>
      <c r="B1399" s="2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VLOOKUP(C1399,Магазин!A:C,2,0)</f>
        <v>Октябрьский</v>
      </c>
      <c r="I1399" s="0" t="str">
        <f aca="false">VLOOKUP(D1399, Товар!A:F, 3, 0)</f>
        <v>Фунчоза</v>
      </c>
      <c r="J1399" s="3" t="str">
        <f aca="false">IF(AND(H1399="Заречный", F1399="Поступление",I1399=Товар!C$16),E1399,"")</f>
        <v/>
      </c>
      <c r="K1399" s="3" t="str">
        <f aca="false">IF(AND(H1399="Заречный", F1399="Продажа",I1399=Товар!C$16),E1399,"")</f>
        <v/>
      </c>
    </row>
    <row r="1400" customFormat="false" ht="13.8" hidden="false" customHeight="false" outlineLevel="0" collapsed="false">
      <c r="A1400" s="0" t="n">
        <v>1399</v>
      </c>
      <c r="B1400" s="2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VLOOKUP(C1400,Магазин!A:C,2,0)</f>
        <v>Октябрьский</v>
      </c>
      <c r="I1400" s="0" t="str">
        <f aca="false">VLOOKUP(D1400, Товар!A:F, 3, 0)</f>
        <v>Чечевица красная</v>
      </c>
      <c r="J1400" s="3" t="str">
        <f aca="false">IF(AND(H1400="Заречный", F1400="Поступление",I1400=Товар!C$16),E1400,"")</f>
        <v/>
      </c>
      <c r="K1400" s="3" t="str">
        <f aca="false">IF(AND(H1400="Заречный", F1400="Продажа",I1400=Товар!C$16),E1400,"")</f>
        <v/>
      </c>
    </row>
    <row r="1401" customFormat="false" ht="13.8" hidden="false" customHeight="false" outlineLevel="0" collapsed="false">
      <c r="A1401" s="0" t="n">
        <v>1400</v>
      </c>
      <c r="B1401" s="2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VLOOKUP(C1401,Магазин!A:C,2,0)</f>
        <v>Октябрьский</v>
      </c>
      <c r="I1401" s="0" t="str">
        <f aca="false">VLOOKUP(D1401, Товар!A:F, 3, 0)</f>
        <v>Чечевица красная</v>
      </c>
      <c r="J1401" s="3" t="str">
        <f aca="false">IF(AND(H1401="Заречный", F1401="Поступление",I1401=Товар!C$16),E1401,"")</f>
        <v/>
      </c>
      <c r="K1401" s="3" t="str">
        <f aca="false">IF(AND(H1401="Заречный", F1401="Продажа",I1401=Товар!C$16),E1401,"")</f>
        <v/>
      </c>
    </row>
    <row r="1402" customFormat="false" ht="13.8" hidden="false" customHeight="false" outlineLevel="0" collapsed="false">
      <c r="A1402" s="0" t="n">
        <v>1401</v>
      </c>
      <c r="B1402" s="2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VLOOKUP(C1402,Магазин!A:C,2,0)</f>
        <v>Октябрьский</v>
      </c>
      <c r="I1402" s="0" t="str">
        <f aca="false">VLOOKUP(D1402, Товар!A:F, 3, 0)</f>
        <v>Колбаса вареная докторская</v>
      </c>
      <c r="J1402" s="3" t="str">
        <f aca="false">IF(AND(H1402="Заречный", F1402="Поступление",I1402=Товар!C$16),E1402,"")</f>
        <v/>
      </c>
      <c r="K1402" s="3" t="str">
        <f aca="false">IF(AND(H1402="Заречный", F1402="Продажа",I1402=Товар!C$16),E1402,"")</f>
        <v/>
      </c>
    </row>
    <row r="1403" customFormat="false" ht="13.8" hidden="false" customHeight="false" outlineLevel="0" collapsed="false">
      <c r="A1403" s="0" t="n">
        <v>1402</v>
      </c>
      <c r="B1403" s="2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VLOOKUP(C1403,Магазин!A:C,2,0)</f>
        <v>Октябрьский</v>
      </c>
      <c r="I1403" s="0" t="str">
        <f aca="false">VLOOKUP(D1403, Товар!A:F, 3, 0)</f>
        <v>Колбаса вареная докторская</v>
      </c>
      <c r="J1403" s="3" t="str">
        <f aca="false">IF(AND(H1403="Заречный", F1403="Поступление",I1403=Товар!C$16),E1403,"")</f>
        <v/>
      </c>
      <c r="K1403" s="3" t="str">
        <f aca="false">IF(AND(H1403="Заречный", F1403="Продажа",I1403=Товар!C$16),E1403,"")</f>
        <v/>
      </c>
    </row>
    <row r="1404" customFormat="false" ht="13.8" hidden="false" customHeight="false" outlineLevel="0" collapsed="false">
      <c r="A1404" s="0" t="n">
        <v>1403</v>
      </c>
      <c r="B1404" s="2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VLOOKUP(C1404,Магазин!A:C,2,0)</f>
        <v>Октябрьский</v>
      </c>
      <c r="I1404" s="0" t="str">
        <f aca="false">VLOOKUP(D1404, Товар!A:F, 3, 0)</f>
        <v>Колбаса вареная любительская</v>
      </c>
      <c r="J1404" s="3" t="str">
        <f aca="false">IF(AND(H1404="Заречный", F1404="Поступление",I1404=Товар!C$16),E1404,"")</f>
        <v/>
      </c>
      <c r="K1404" s="3" t="str">
        <f aca="false">IF(AND(H1404="Заречный", F1404="Продажа",I1404=Товар!C$16),E1404,"")</f>
        <v/>
      </c>
    </row>
    <row r="1405" customFormat="false" ht="13.8" hidden="false" customHeight="false" outlineLevel="0" collapsed="false">
      <c r="A1405" s="0" t="n">
        <v>1404</v>
      </c>
      <c r="B1405" s="2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VLOOKUP(C1405,Магазин!A:C,2,0)</f>
        <v>Октябрьский</v>
      </c>
      <c r="I1405" s="0" t="str">
        <f aca="false">VLOOKUP(D1405, Товар!A:F, 3, 0)</f>
        <v>Колбаса вареная любительская</v>
      </c>
      <c r="J1405" s="3" t="str">
        <f aca="false">IF(AND(H1405="Заречный", F1405="Поступление",I1405=Товар!C$16),E1405,"")</f>
        <v/>
      </c>
      <c r="K1405" s="3" t="str">
        <f aca="false">IF(AND(H1405="Заречный", F1405="Продажа",I1405=Товар!C$16),E1405,"")</f>
        <v/>
      </c>
    </row>
    <row r="1406" customFormat="false" ht="13.8" hidden="false" customHeight="false" outlineLevel="0" collapsed="false">
      <c r="A1406" s="0" t="n">
        <v>1405</v>
      </c>
      <c r="B1406" s="2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VLOOKUP(C1406,Магазин!A:C,2,0)</f>
        <v>Октябрьский</v>
      </c>
      <c r="I1406" s="0" t="str">
        <f aca="false">VLOOKUP(D1406, Товар!A:F, 3, 0)</f>
        <v>Сервелат варенокопченый</v>
      </c>
      <c r="J1406" s="3" t="str">
        <f aca="false">IF(AND(H1406="Заречный", F1406="Поступление",I1406=Товар!C$16),E1406,"")</f>
        <v/>
      </c>
      <c r="K1406" s="3" t="str">
        <f aca="false">IF(AND(H1406="Заречный", F1406="Продажа",I1406=Товар!C$16),E1406,"")</f>
        <v/>
      </c>
    </row>
    <row r="1407" customFormat="false" ht="13.8" hidden="false" customHeight="false" outlineLevel="0" collapsed="false">
      <c r="A1407" s="0" t="n">
        <v>1406</v>
      </c>
      <c r="B1407" s="2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VLOOKUP(C1407,Магазин!A:C,2,0)</f>
        <v>Октябрьский</v>
      </c>
      <c r="I1407" s="0" t="str">
        <f aca="false">VLOOKUP(D1407, Товар!A:F, 3, 0)</f>
        <v>Сервелат варенокопченый</v>
      </c>
      <c r="J1407" s="3" t="str">
        <f aca="false">IF(AND(H1407="Заречный", F1407="Поступление",I1407=Товар!C$16),E1407,"")</f>
        <v/>
      </c>
      <c r="K1407" s="3" t="str">
        <f aca="false">IF(AND(H1407="Заречный", F1407="Продажа",I1407=Товар!C$16),E1407,"")</f>
        <v/>
      </c>
    </row>
    <row r="1408" customFormat="false" ht="13.8" hidden="false" customHeight="false" outlineLevel="0" collapsed="false">
      <c r="A1408" s="0" t="n">
        <v>1407</v>
      </c>
      <c r="B1408" s="2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VLOOKUP(C1408,Магазин!A:C,2,0)</f>
        <v>Октябрьский</v>
      </c>
      <c r="I1408" s="0" t="str">
        <f aca="false">VLOOKUP(D1408, Товар!A:F, 3, 0)</f>
        <v>Колбаса краковская</v>
      </c>
      <c r="J1408" s="3" t="str">
        <f aca="false">IF(AND(H1408="Заречный", F1408="Поступление",I1408=Товар!C$16),E1408,"")</f>
        <v/>
      </c>
      <c r="K1408" s="3" t="str">
        <f aca="false">IF(AND(H1408="Заречный", F1408="Продажа",I1408=Товар!C$16),E1408,"")</f>
        <v/>
      </c>
    </row>
    <row r="1409" customFormat="false" ht="13.8" hidden="false" customHeight="false" outlineLevel="0" collapsed="false">
      <c r="A1409" s="0" t="n">
        <v>1408</v>
      </c>
      <c r="B1409" s="2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VLOOKUP(C1409,Магазин!A:C,2,0)</f>
        <v>Октябрьский</v>
      </c>
      <c r="I1409" s="0" t="str">
        <f aca="false">VLOOKUP(D1409, Товар!A:F, 3, 0)</f>
        <v>Колбаса краковская</v>
      </c>
      <c r="J1409" s="3" t="str">
        <f aca="false">IF(AND(H1409="Заречный", F1409="Поступление",I1409=Товар!C$16),E1409,"")</f>
        <v/>
      </c>
      <c r="K1409" s="3" t="str">
        <f aca="false">IF(AND(H1409="Заречный", F1409="Продажа",I1409=Товар!C$16),E1409,"")</f>
        <v/>
      </c>
    </row>
    <row r="1410" customFormat="false" ht="13.8" hidden="false" customHeight="false" outlineLevel="0" collapsed="false">
      <c r="A1410" s="0" t="n">
        <v>1409</v>
      </c>
      <c r="B1410" s="2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VLOOKUP(C1410,Магазин!A:C,2,0)</f>
        <v>Октябрьский</v>
      </c>
      <c r="I1410" s="0" t="str">
        <f aca="false">VLOOKUP(D1410, Товар!A:F, 3, 0)</f>
        <v>Сосиски молочные</v>
      </c>
      <c r="J1410" s="3" t="str">
        <f aca="false">IF(AND(H1410="Заречный", F1410="Поступление",I1410=Товар!C$16),E1410,"")</f>
        <v/>
      </c>
      <c r="K1410" s="3" t="str">
        <f aca="false">IF(AND(H1410="Заречный", F1410="Продажа",I1410=Товар!C$16),E1410,"")</f>
        <v/>
      </c>
    </row>
    <row r="1411" customFormat="false" ht="13.8" hidden="false" customHeight="false" outlineLevel="0" collapsed="false">
      <c r="A1411" s="0" t="n">
        <v>1410</v>
      </c>
      <c r="B1411" s="2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VLOOKUP(C1411,Магазин!A:C,2,0)</f>
        <v>Октябрьский</v>
      </c>
      <c r="I1411" s="0" t="str">
        <f aca="false">VLOOKUP(D1411, Товар!A:F, 3, 0)</f>
        <v>Сосиски молочные</v>
      </c>
      <c r="J1411" s="3" t="str">
        <f aca="false">IF(AND(H1411="Заречный", F1411="Поступление",I1411=Товар!C$16),E1411,"")</f>
        <v/>
      </c>
      <c r="K1411" s="3" t="str">
        <f aca="false">IF(AND(H1411="Заречный", F1411="Продажа",I1411=Товар!C$16),E1411,"")</f>
        <v/>
      </c>
    </row>
    <row r="1412" customFormat="false" ht="13.8" hidden="false" customHeight="false" outlineLevel="0" collapsed="false">
      <c r="A1412" s="0" t="n">
        <v>1411</v>
      </c>
      <c r="B1412" s="2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VLOOKUP(C1412,Магазин!A:C,2,0)</f>
        <v>Октябрьский</v>
      </c>
      <c r="I1412" s="0" t="str">
        <f aca="false">VLOOKUP(D1412, Товар!A:F, 3, 0)</f>
        <v>Сосиски венские</v>
      </c>
      <c r="J1412" s="3" t="str">
        <f aca="false">IF(AND(H1412="Заречный", F1412="Поступление",I1412=Товар!C$16),E1412,"")</f>
        <v/>
      </c>
      <c r="K1412" s="3" t="str">
        <f aca="false">IF(AND(H1412="Заречный", F1412="Продажа",I1412=Товар!C$16),E1412,"")</f>
        <v/>
      </c>
    </row>
    <row r="1413" customFormat="false" ht="13.8" hidden="false" customHeight="false" outlineLevel="0" collapsed="false">
      <c r="A1413" s="0" t="n">
        <v>1412</v>
      </c>
      <c r="B1413" s="2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VLOOKUP(C1413,Магазин!A:C,2,0)</f>
        <v>Октябрьский</v>
      </c>
      <c r="I1413" s="0" t="str">
        <f aca="false">VLOOKUP(D1413, Товар!A:F, 3, 0)</f>
        <v>Сосиски венские</v>
      </c>
      <c r="J1413" s="3" t="str">
        <f aca="false">IF(AND(H1413="Заречный", F1413="Поступление",I1413=Товар!C$16),E1413,"")</f>
        <v/>
      </c>
      <c r="K1413" s="3" t="str">
        <f aca="false">IF(AND(H1413="Заречный", F1413="Продажа",I1413=Товар!C$16),E1413,"")</f>
        <v/>
      </c>
    </row>
    <row r="1414" customFormat="false" ht="13.8" hidden="false" customHeight="false" outlineLevel="0" collapsed="false">
      <c r="A1414" s="0" t="n">
        <v>1413</v>
      </c>
      <c r="B1414" s="2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VLOOKUP(C1414,Магазин!A:C,2,0)</f>
        <v>Октябрьский</v>
      </c>
      <c r="I1414" s="0" t="str">
        <f aca="false">VLOOKUP(D1414, Товар!A:F, 3, 0)</f>
        <v>Сосиски куриные</v>
      </c>
      <c r="J1414" s="3" t="str">
        <f aca="false">IF(AND(H1414="Заречный", F1414="Поступление",I1414=Товар!C$16),E1414,"")</f>
        <v/>
      </c>
      <c r="K1414" s="3" t="str">
        <f aca="false">IF(AND(H1414="Заречный", F1414="Продажа",I1414=Товар!C$16),E1414,"")</f>
        <v/>
      </c>
    </row>
    <row r="1415" customFormat="false" ht="13.8" hidden="false" customHeight="false" outlineLevel="0" collapsed="false">
      <c r="A1415" s="0" t="n">
        <v>1414</v>
      </c>
      <c r="B1415" s="2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VLOOKUP(C1415,Магазин!A:C,2,0)</f>
        <v>Октябрьский</v>
      </c>
      <c r="I1415" s="0" t="str">
        <f aca="false">VLOOKUP(D1415, Товар!A:F, 3, 0)</f>
        <v>Сосиски куриные</v>
      </c>
      <c r="J1415" s="3" t="str">
        <f aca="false">IF(AND(H1415="Заречный", F1415="Поступление",I1415=Товар!C$16),E1415,"")</f>
        <v/>
      </c>
      <c r="K1415" s="3" t="str">
        <f aca="false">IF(AND(H1415="Заречный", F1415="Продажа",I1415=Товар!C$16),E1415,"")</f>
        <v/>
      </c>
    </row>
    <row r="1416" customFormat="false" ht="13.8" hidden="false" customHeight="false" outlineLevel="0" collapsed="false">
      <c r="A1416" s="0" t="n">
        <v>1415</v>
      </c>
      <c r="B1416" s="2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VLOOKUP(C1416,Магазин!A:C,2,0)</f>
        <v>Октябрьский</v>
      </c>
      <c r="I1416" s="0" t="str">
        <f aca="false">VLOOKUP(D1416, Товар!A:F, 3, 0)</f>
        <v>Сардельки</v>
      </c>
      <c r="J1416" s="3" t="str">
        <f aca="false">IF(AND(H1416="Заречный", F1416="Поступление",I1416=Товар!C$16),E1416,"")</f>
        <v/>
      </c>
      <c r="K1416" s="3" t="str">
        <f aca="false">IF(AND(H1416="Заречный", F1416="Продажа",I1416=Товар!C$16),E1416,"")</f>
        <v/>
      </c>
    </row>
    <row r="1417" customFormat="false" ht="13.8" hidden="false" customHeight="false" outlineLevel="0" collapsed="false">
      <c r="A1417" s="0" t="n">
        <v>1416</v>
      </c>
      <c r="B1417" s="2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VLOOKUP(C1417,Магазин!A:C,2,0)</f>
        <v>Октябрьский</v>
      </c>
      <c r="I1417" s="0" t="str">
        <f aca="false">VLOOKUP(D1417, Товар!A:F, 3, 0)</f>
        <v>Сардельки</v>
      </c>
      <c r="J1417" s="3" t="str">
        <f aca="false">IF(AND(H1417="Заречный", F1417="Поступление",I1417=Товар!C$16),E1417,"")</f>
        <v/>
      </c>
      <c r="K1417" s="3" t="str">
        <f aca="false">IF(AND(H1417="Заречный", F1417="Продажа",I1417=Товар!C$16),E1417,"")</f>
        <v/>
      </c>
    </row>
    <row r="1418" customFormat="false" ht="13.8" hidden="false" customHeight="false" outlineLevel="0" collapsed="false">
      <c r="A1418" s="0" t="n">
        <v>1417</v>
      </c>
      <c r="B1418" s="2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VLOOKUP(C1418,Магазин!A:C,2,0)</f>
        <v>Октябрьский</v>
      </c>
      <c r="I1418" s="0" t="str">
        <f aca="false">VLOOKUP(D1418, Товар!A:F, 3, 0)</f>
        <v>Колбаса сырокопченая салями</v>
      </c>
      <c r="J1418" s="3" t="str">
        <f aca="false">IF(AND(H1418="Заречный", F1418="Поступление",I1418=Товар!C$16),E1418,"")</f>
        <v/>
      </c>
      <c r="K1418" s="3" t="str">
        <f aca="false">IF(AND(H1418="Заречный", F1418="Продажа",I1418=Товар!C$16),E1418,"")</f>
        <v/>
      </c>
    </row>
    <row r="1419" customFormat="false" ht="13.8" hidden="false" customHeight="false" outlineLevel="0" collapsed="false">
      <c r="A1419" s="0" t="n">
        <v>1418</v>
      </c>
      <c r="B1419" s="2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VLOOKUP(C1419,Магазин!A:C,2,0)</f>
        <v>Октябрьский</v>
      </c>
      <c r="I1419" s="0" t="str">
        <f aca="false">VLOOKUP(D1419, Товар!A:F, 3, 0)</f>
        <v>Колбаса сырокопченая салями</v>
      </c>
      <c r="J1419" s="3" t="str">
        <f aca="false">IF(AND(H1419="Заречный", F1419="Поступление",I1419=Товар!C$16),E1419,"")</f>
        <v/>
      </c>
      <c r="K1419" s="3" t="str">
        <f aca="false">IF(AND(H1419="Заречный", F1419="Продажа",I1419=Товар!C$16),E1419,"")</f>
        <v/>
      </c>
    </row>
    <row r="1420" customFormat="false" ht="13.8" hidden="false" customHeight="false" outlineLevel="0" collapsed="false">
      <c r="A1420" s="0" t="n">
        <v>1419</v>
      </c>
      <c r="B1420" s="2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VLOOKUP(C1420,Магазин!A:C,2,0)</f>
        <v>Октябрьский</v>
      </c>
      <c r="I1420" s="0" t="str">
        <f aca="false">VLOOKUP(D1420, Товар!A:F, 3, 0)</f>
        <v>Бекон варенокопченый</v>
      </c>
      <c r="J1420" s="3" t="str">
        <f aca="false">IF(AND(H1420="Заречный", F1420="Поступление",I1420=Товар!C$16),E1420,"")</f>
        <v/>
      </c>
      <c r="K1420" s="3" t="str">
        <f aca="false">IF(AND(H1420="Заречный", F1420="Продажа",I1420=Товар!C$16),E1420,"")</f>
        <v/>
      </c>
    </row>
    <row r="1421" customFormat="false" ht="13.8" hidden="false" customHeight="false" outlineLevel="0" collapsed="false">
      <c r="A1421" s="0" t="n">
        <v>1420</v>
      </c>
      <c r="B1421" s="2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VLOOKUP(C1421,Магазин!A:C,2,0)</f>
        <v>Октябрьский</v>
      </c>
      <c r="I1421" s="0" t="str">
        <f aca="false">VLOOKUP(D1421, Товар!A:F, 3, 0)</f>
        <v>Бекон варенокопченый</v>
      </c>
      <c r="J1421" s="3" t="str">
        <f aca="false">IF(AND(H1421="Заречный", F1421="Поступление",I1421=Товар!C$16),E1421,"")</f>
        <v/>
      </c>
      <c r="K1421" s="3" t="str">
        <f aca="false">IF(AND(H1421="Заречный", F1421="Продажа",I1421=Товар!C$16),E1421,"")</f>
        <v/>
      </c>
    </row>
    <row r="1422" customFormat="false" ht="13.8" hidden="false" customHeight="false" outlineLevel="0" collapsed="false">
      <c r="A1422" s="0" t="n">
        <v>1421</v>
      </c>
      <c r="B1422" s="2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VLOOKUP(C1422,Магазин!A:C,2,0)</f>
        <v>Октябрьский</v>
      </c>
      <c r="I1422" s="0" t="str">
        <f aca="false">VLOOKUP(D1422, Товар!A:F, 3, 0)</f>
        <v>Бекон сырокопченый</v>
      </c>
      <c r="J1422" s="3" t="str">
        <f aca="false">IF(AND(H1422="Заречный", F1422="Поступление",I1422=Товар!C$16),E1422,"")</f>
        <v/>
      </c>
      <c r="K1422" s="3" t="str">
        <f aca="false">IF(AND(H1422="Заречный", F1422="Продажа",I1422=Товар!C$16),E1422,"")</f>
        <v/>
      </c>
    </row>
    <row r="1423" customFormat="false" ht="13.8" hidden="false" customHeight="false" outlineLevel="0" collapsed="false">
      <c r="A1423" s="0" t="n">
        <v>1422</v>
      </c>
      <c r="B1423" s="2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VLOOKUP(C1423,Магазин!A:C,2,0)</f>
        <v>Октябрьский</v>
      </c>
      <c r="I1423" s="0" t="str">
        <f aca="false">VLOOKUP(D1423, Товар!A:F, 3, 0)</f>
        <v>Бекон сырокопченый</v>
      </c>
      <c r="J1423" s="3" t="str">
        <f aca="false">IF(AND(H1423="Заречный", F1423="Поступление",I1423=Товар!C$16),E1423,"")</f>
        <v/>
      </c>
      <c r="K1423" s="3" t="str">
        <f aca="false">IF(AND(H1423="Заречный", F1423="Продажа",I1423=Товар!C$16),E1423,"")</f>
        <v/>
      </c>
    </row>
    <row r="1424" customFormat="false" ht="13.8" hidden="false" customHeight="false" outlineLevel="0" collapsed="false">
      <c r="A1424" s="0" t="n">
        <v>1423</v>
      </c>
      <c r="B1424" s="2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VLOOKUP(C1424,Магазин!A:C,2,0)</f>
        <v>Октябрьский</v>
      </c>
      <c r="I1424" s="0" t="str">
        <f aca="false">VLOOKUP(D1424, Товар!A:F, 3, 0)</f>
        <v>Грудинка копченая</v>
      </c>
      <c r="J1424" s="3" t="str">
        <f aca="false">IF(AND(H1424="Заречный", F1424="Поступление",I1424=Товар!C$16),E1424,"")</f>
        <v/>
      </c>
      <c r="K1424" s="3" t="str">
        <f aca="false">IF(AND(H1424="Заречный", F1424="Продажа",I1424=Товар!C$16),E1424,"")</f>
        <v/>
      </c>
    </row>
    <row r="1425" customFormat="false" ht="13.8" hidden="false" customHeight="false" outlineLevel="0" collapsed="false">
      <c r="A1425" s="0" t="n">
        <v>1424</v>
      </c>
      <c r="B1425" s="2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VLOOKUP(C1425,Магазин!A:C,2,0)</f>
        <v>Октябрьский</v>
      </c>
      <c r="I1425" s="0" t="str">
        <f aca="false">VLOOKUP(D1425, Товар!A:F, 3, 0)</f>
        <v>Грудинка копченая</v>
      </c>
      <c r="J1425" s="3" t="str">
        <f aca="false">IF(AND(H1425="Заречный", F1425="Поступление",I1425=Товар!C$16),E1425,"")</f>
        <v/>
      </c>
      <c r="K1425" s="3" t="str">
        <f aca="false">IF(AND(H1425="Заречный", F1425="Продажа",I1425=Товар!C$16),E1425,"")</f>
        <v/>
      </c>
    </row>
    <row r="1426" customFormat="false" ht="13.8" hidden="false" customHeight="false" outlineLevel="0" collapsed="false">
      <c r="A1426" s="0" t="n">
        <v>1425</v>
      </c>
      <c r="B1426" s="2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VLOOKUP(C1426,Магазин!A:C,2,0)</f>
        <v>Октябрьский</v>
      </c>
      <c r="I1426" s="0" t="str">
        <f aca="false">VLOOKUP(D1426, Товар!A:F, 3, 0)</f>
        <v>Ветчина в оболочке</v>
      </c>
      <c r="J1426" s="3" t="str">
        <f aca="false">IF(AND(H1426="Заречный", F1426="Поступление",I1426=Товар!C$16),E1426,"")</f>
        <v/>
      </c>
      <c r="K1426" s="3" t="str">
        <f aca="false">IF(AND(H1426="Заречный", F1426="Продажа",I1426=Товар!C$16),E1426,"")</f>
        <v/>
      </c>
    </row>
    <row r="1427" customFormat="false" ht="13.8" hidden="false" customHeight="false" outlineLevel="0" collapsed="false">
      <c r="A1427" s="0" t="n">
        <v>1426</v>
      </c>
      <c r="B1427" s="2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VLOOKUP(C1427,Магазин!A:C,2,0)</f>
        <v>Октябрьский</v>
      </c>
      <c r="I1427" s="0" t="str">
        <f aca="false">VLOOKUP(D1427, Товар!A:F, 3, 0)</f>
        <v>Ветчина в оболочке</v>
      </c>
      <c r="J1427" s="3" t="str">
        <f aca="false">IF(AND(H1427="Заречный", F1427="Поступление",I1427=Товар!C$16),E1427,"")</f>
        <v/>
      </c>
      <c r="K1427" s="3" t="str">
        <f aca="false">IF(AND(H1427="Заречный", F1427="Продажа",I1427=Товар!C$16),E1427,"")</f>
        <v/>
      </c>
    </row>
    <row r="1428" customFormat="false" ht="13.8" hidden="false" customHeight="false" outlineLevel="0" collapsed="false">
      <c r="A1428" s="0" t="n">
        <v>1427</v>
      </c>
      <c r="B1428" s="2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VLOOKUP(C1428,Магазин!A:C,2,0)</f>
        <v>Октябрьский</v>
      </c>
      <c r="I1428" s="0" t="str">
        <f aca="false">VLOOKUP(D1428, Товар!A:F, 3, 0)</f>
        <v>Паштет фермерский с грибами</v>
      </c>
      <c r="J1428" s="3" t="str">
        <f aca="false">IF(AND(H1428="Заречный", F1428="Поступление",I1428=Товар!C$16),E1428,"")</f>
        <v/>
      </c>
      <c r="K1428" s="3" t="str">
        <f aca="false">IF(AND(H1428="Заречный", F1428="Продажа",I1428=Товар!C$16),E1428,"")</f>
        <v/>
      </c>
    </row>
    <row r="1429" customFormat="false" ht="13.8" hidden="false" customHeight="false" outlineLevel="0" collapsed="false">
      <c r="A1429" s="0" t="n">
        <v>1428</v>
      </c>
      <c r="B1429" s="2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VLOOKUP(C1429,Магазин!A:C,2,0)</f>
        <v>Октябрьский</v>
      </c>
      <c r="I1429" s="0" t="str">
        <f aca="false">VLOOKUP(D1429, Товар!A:F, 3, 0)</f>
        <v>Паштет фермерский с грибами</v>
      </c>
      <c r="J1429" s="3" t="str">
        <f aca="false">IF(AND(H1429="Заречный", F1429="Поступление",I1429=Товар!C$16),E1429,"")</f>
        <v/>
      </c>
      <c r="K1429" s="3" t="str">
        <f aca="false">IF(AND(H1429="Заречный", F1429="Продажа",I1429=Товар!C$16),E1429,"")</f>
        <v/>
      </c>
    </row>
    <row r="1430" customFormat="false" ht="13.8" hidden="false" customHeight="false" outlineLevel="0" collapsed="false">
      <c r="A1430" s="0" t="n">
        <v>1429</v>
      </c>
      <c r="B1430" s="2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VLOOKUP(C1430,Магазин!A:C,2,0)</f>
        <v>Октябрьский</v>
      </c>
      <c r="I1430" s="0" t="str">
        <f aca="false">VLOOKUP(D1430, Товар!A:F, 3, 0)</f>
        <v>Паштет из куриной печени</v>
      </c>
      <c r="J1430" s="3" t="str">
        <f aca="false">IF(AND(H1430="Заречный", F1430="Поступление",I1430=Товар!C$16),E1430,"")</f>
        <v/>
      </c>
      <c r="K1430" s="3" t="str">
        <f aca="false">IF(AND(H1430="Заречный", F1430="Продажа",I1430=Товар!C$16),E1430,"")</f>
        <v/>
      </c>
    </row>
    <row r="1431" customFormat="false" ht="13.8" hidden="false" customHeight="false" outlineLevel="0" collapsed="false">
      <c r="A1431" s="0" t="n">
        <v>1430</v>
      </c>
      <c r="B1431" s="2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VLOOKUP(C1431,Магазин!A:C,2,0)</f>
        <v>Октябрьский</v>
      </c>
      <c r="I1431" s="0" t="str">
        <f aca="false">VLOOKUP(D1431, Товар!A:F, 3, 0)</f>
        <v>Паштет из куриной печени</v>
      </c>
      <c r="J1431" s="3" t="str">
        <f aca="false">IF(AND(H1431="Заречный", F1431="Поступление",I1431=Товар!C$16),E1431,"")</f>
        <v/>
      </c>
      <c r="K1431" s="3" t="str">
        <f aca="false">IF(AND(H1431="Заречный", F1431="Продажа",I1431=Товар!C$16),E1431,"")</f>
        <v/>
      </c>
    </row>
    <row r="1432" customFormat="false" ht="13.8" hidden="false" customHeight="false" outlineLevel="0" collapsed="false">
      <c r="A1432" s="0" t="n">
        <v>1431</v>
      </c>
      <c r="B1432" s="2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VLOOKUP(C1432,Магазин!A:C,2,0)</f>
        <v>Октябрьский</v>
      </c>
      <c r="I1432" s="0" t="str">
        <f aca="false">VLOOKUP(D1432, Товар!A:F, 3, 0)</f>
        <v>Колбаса ливерная </v>
      </c>
      <c r="J1432" s="3" t="str">
        <f aca="false">IF(AND(H1432="Заречный", F1432="Поступление",I1432=Товар!C$16),E1432,"")</f>
        <v/>
      </c>
      <c r="K1432" s="3" t="str">
        <f aca="false">IF(AND(H1432="Заречный", F1432="Продажа",I1432=Товар!C$16),E1432,"")</f>
        <v/>
      </c>
    </row>
    <row r="1433" customFormat="false" ht="13.8" hidden="false" customHeight="false" outlineLevel="0" collapsed="false">
      <c r="A1433" s="0" t="n">
        <v>1432</v>
      </c>
      <c r="B1433" s="2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VLOOKUP(C1433,Магазин!A:C,2,0)</f>
        <v>Октябрьский</v>
      </c>
      <c r="I1433" s="0" t="str">
        <f aca="false">VLOOKUP(D1433, Товар!A:F, 3, 0)</f>
        <v>Колбаса ливерная </v>
      </c>
      <c r="J1433" s="3" t="str">
        <f aca="false">IF(AND(H1433="Заречный", F1433="Поступление",I1433=Товар!C$16),E1433,"")</f>
        <v/>
      </c>
      <c r="K1433" s="3" t="str">
        <f aca="false">IF(AND(H1433="Заречный", F1433="Продажа",I1433=Товар!C$16),E1433,"")</f>
        <v/>
      </c>
    </row>
    <row r="1434" customFormat="false" ht="13.8" hidden="false" customHeight="false" outlineLevel="0" collapsed="false">
      <c r="A1434" s="0" t="n">
        <v>1433</v>
      </c>
      <c r="B1434" s="2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VLOOKUP(C1434,Магазин!A:C,2,0)</f>
        <v>Заречный</v>
      </c>
      <c r="I1434" s="0" t="str">
        <f aca="false">VLOOKUP(D1434, Товар!A:F, 3, 0)</f>
        <v>Молоко безлактозное</v>
      </c>
      <c r="J1434" s="3" t="str">
        <f aca="false">IF(AND(H1434="Заречный", F1434="Поступление",I1434=Товар!C$16),E1434,"")</f>
        <v/>
      </c>
      <c r="K1434" s="3" t="str">
        <f aca="false">IF(AND(H1434="Заречный", F1434="Продажа",I1434=Товар!C$16),E1434,"")</f>
        <v/>
      </c>
    </row>
    <row r="1435" customFormat="false" ht="13.8" hidden="false" customHeight="false" outlineLevel="0" collapsed="false">
      <c r="A1435" s="0" t="n">
        <v>1434</v>
      </c>
      <c r="B1435" s="2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VLOOKUP(C1435,Магазин!A:C,2,0)</f>
        <v>Заречный</v>
      </c>
      <c r="I1435" s="0" t="str">
        <f aca="false">VLOOKUP(D1435, Товар!A:F, 3, 0)</f>
        <v>Молоко безлактозное</v>
      </c>
      <c r="J1435" s="3" t="str">
        <f aca="false">IF(AND(H1435="Заречный", F1435="Поступление",I1435=Товар!C$16),E1435,"")</f>
        <v/>
      </c>
      <c r="K1435" s="3" t="str">
        <f aca="false">IF(AND(H1435="Заречный", F1435="Продажа",I1435=Товар!C$16),E1435,"")</f>
        <v/>
      </c>
    </row>
    <row r="1436" customFormat="false" ht="13.8" hidden="false" customHeight="false" outlineLevel="0" collapsed="false">
      <c r="A1436" s="0" t="n">
        <v>1435</v>
      </c>
      <c r="B1436" s="2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VLOOKUP(C1436,Магазин!A:C,2,0)</f>
        <v>Заречный</v>
      </c>
      <c r="I1436" s="0" t="str">
        <f aca="false">VLOOKUP(D1436, Товар!A:F, 3, 0)</f>
        <v>Молоко кокосовое</v>
      </c>
      <c r="J1436" s="3" t="str">
        <f aca="false">IF(AND(H1436="Заречный", F1436="Поступление",I1436=Товар!C$16),E1436,"")</f>
        <v/>
      </c>
      <c r="K1436" s="3" t="str">
        <f aca="false">IF(AND(H1436="Заречный", F1436="Продажа",I1436=Товар!C$16),E1436,"")</f>
        <v/>
      </c>
    </row>
    <row r="1437" customFormat="false" ht="13.8" hidden="false" customHeight="false" outlineLevel="0" collapsed="false">
      <c r="A1437" s="0" t="n">
        <v>1436</v>
      </c>
      <c r="B1437" s="2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VLOOKUP(C1437,Магазин!A:C,2,0)</f>
        <v>Заречный</v>
      </c>
      <c r="I1437" s="0" t="str">
        <f aca="false">VLOOKUP(D1437, Товар!A:F, 3, 0)</f>
        <v>Молоко кокосовое</v>
      </c>
      <c r="J1437" s="3" t="str">
        <f aca="false">IF(AND(H1437="Заречный", F1437="Поступление",I1437=Товар!C$16),E1437,"")</f>
        <v/>
      </c>
      <c r="K1437" s="3" t="str">
        <f aca="false">IF(AND(H1437="Заречный", F1437="Продажа",I1437=Товар!C$16),E1437,"")</f>
        <v/>
      </c>
    </row>
    <row r="1438" customFormat="false" ht="13.8" hidden="false" customHeight="false" outlineLevel="0" collapsed="false">
      <c r="A1438" s="0" t="n">
        <v>1437</v>
      </c>
      <c r="B1438" s="2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VLOOKUP(C1438,Магазин!A:C,2,0)</f>
        <v>Заречный</v>
      </c>
      <c r="I1438" s="0" t="str">
        <f aca="false">VLOOKUP(D1438, Товар!A:F, 3, 0)</f>
        <v>Молоко овсяное</v>
      </c>
      <c r="J1438" s="3" t="str">
        <f aca="false">IF(AND(H1438="Заречный", F1438="Поступление",I1438=Товар!C$16),E1438,"")</f>
        <v/>
      </c>
      <c r="K1438" s="3" t="str">
        <f aca="false">IF(AND(H1438="Заречный", F1438="Продажа",I1438=Товар!C$16),E1438,"")</f>
        <v/>
      </c>
    </row>
    <row r="1439" customFormat="false" ht="13.8" hidden="false" customHeight="false" outlineLevel="0" collapsed="false">
      <c r="A1439" s="0" t="n">
        <v>1438</v>
      </c>
      <c r="B1439" s="2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VLOOKUP(C1439,Магазин!A:C,2,0)</f>
        <v>Заречный</v>
      </c>
      <c r="I1439" s="0" t="str">
        <f aca="false">VLOOKUP(D1439, Товар!A:F, 3, 0)</f>
        <v>Молоко овсяное</v>
      </c>
      <c r="J1439" s="3" t="str">
        <f aca="false">IF(AND(H1439="Заречный", F1439="Поступление",I1439=Товар!C$16),E1439,"")</f>
        <v/>
      </c>
      <c r="K1439" s="3" t="str">
        <f aca="false">IF(AND(H1439="Заречный", F1439="Продажа",I1439=Товар!C$16),E1439,"")</f>
        <v/>
      </c>
    </row>
    <row r="1440" customFormat="false" ht="13.8" hidden="false" customHeight="false" outlineLevel="0" collapsed="false">
      <c r="A1440" s="0" t="n">
        <v>1439</v>
      </c>
      <c r="B1440" s="2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VLOOKUP(C1440,Магазин!A:C,2,0)</f>
        <v>Заречный</v>
      </c>
      <c r="I1440" s="0" t="str">
        <f aca="false">VLOOKUP(D1440, Товар!A:F, 3, 0)</f>
        <v>Лапша гречневая</v>
      </c>
      <c r="J1440" s="3" t="str">
        <f aca="false">IF(AND(H1440="Заречный", F1440="Поступление",I1440=Товар!C$16),E1440,"")</f>
        <v/>
      </c>
      <c r="K1440" s="3" t="str">
        <f aca="false">IF(AND(H1440="Заречный", F1440="Продажа",I1440=Товар!C$16),E1440,"")</f>
        <v/>
      </c>
    </row>
    <row r="1441" customFormat="false" ht="13.8" hidden="false" customHeight="false" outlineLevel="0" collapsed="false">
      <c r="A1441" s="0" t="n">
        <v>1440</v>
      </c>
      <c r="B1441" s="2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VLOOKUP(C1441,Магазин!A:C,2,0)</f>
        <v>Заречный</v>
      </c>
      <c r="I1441" s="0" t="str">
        <f aca="false">VLOOKUP(D1441, Товар!A:F, 3, 0)</f>
        <v>Лапша гречневая</v>
      </c>
      <c r="J1441" s="3" t="str">
        <f aca="false">IF(AND(H1441="Заречный", F1441="Поступление",I1441=Товар!C$16),E1441,"")</f>
        <v/>
      </c>
      <c r="K1441" s="3" t="str">
        <f aca="false">IF(AND(H1441="Заречный", F1441="Продажа",I1441=Товар!C$16),E1441,"")</f>
        <v/>
      </c>
    </row>
    <row r="1442" customFormat="false" ht="13.8" hidden="false" customHeight="false" outlineLevel="0" collapsed="false">
      <c r="A1442" s="0" t="n">
        <v>1441</v>
      </c>
      <c r="B1442" s="2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VLOOKUP(C1442,Магазин!A:C,2,0)</f>
        <v>Заречный</v>
      </c>
      <c r="I1442" s="0" t="str">
        <f aca="false">VLOOKUP(D1442, Товар!A:F, 3, 0)</f>
        <v>Фунчоза</v>
      </c>
      <c r="J1442" s="3" t="str">
        <f aca="false">IF(AND(H1442="Заречный", F1442="Поступление",I1442=Товар!C$16),E1442,"")</f>
        <v/>
      </c>
      <c r="K1442" s="3" t="str">
        <f aca="false">IF(AND(H1442="Заречный", F1442="Продажа",I1442=Товар!C$16),E1442,"")</f>
        <v/>
      </c>
    </row>
    <row r="1443" customFormat="false" ht="13.8" hidden="false" customHeight="false" outlineLevel="0" collapsed="false">
      <c r="A1443" s="0" t="n">
        <v>1442</v>
      </c>
      <c r="B1443" s="2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VLOOKUP(C1443,Магазин!A:C,2,0)</f>
        <v>Заречный</v>
      </c>
      <c r="I1443" s="0" t="str">
        <f aca="false">VLOOKUP(D1443, Товар!A:F, 3, 0)</f>
        <v>Фунчоза</v>
      </c>
      <c r="J1443" s="3" t="str">
        <f aca="false">IF(AND(H1443="Заречный", F1443="Поступление",I1443=Товар!C$16),E1443,"")</f>
        <v/>
      </c>
      <c r="K1443" s="3" t="str">
        <f aca="false">IF(AND(H1443="Заречный", F1443="Продажа",I1443=Товар!C$16),E1443,"")</f>
        <v/>
      </c>
    </row>
    <row r="1444" customFormat="false" ht="13.8" hidden="false" customHeight="false" outlineLevel="0" collapsed="false">
      <c r="A1444" s="0" t="n">
        <v>1443</v>
      </c>
      <c r="B1444" s="2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VLOOKUP(C1444,Магазин!A:C,2,0)</f>
        <v>Заречный</v>
      </c>
      <c r="I1444" s="0" t="str">
        <f aca="false">VLOOKUP(D1444, Товар!A:F, 3, 0)</f>
        <v>Чечевица красная</v>
      </c>
      <c r="J1444" s="3" t="str">
        <f aca="false">IF(AND(H1444="Заречный", F1444="Поступление",I1444=Товар!C$16),E1444,"")</f>
        <v/>
      </c>
      <c r="K1444" s="3" t="str">
        <f aca="false">IF(AND(H1444="Заречный", F1444="Продажа",I1444=Товар!C$16),E1444,"")</f>
        <v/>
      </c>
    </row>
    <row r="1445" customFormat="false" ht="13.8" hidden="false" customHeight="false" outlineLevel="0" collapsed="false">
      <c r="A1445" s="0" t="n">
        <v>1444</v>
      </c>
      <c r="B1445" s="2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VLOOKUP(C1445,Магазин!A:C,2,0)</f>
        <v>Заречный</v>
      </c>
      <c r="I1445" s="0" t="str">
        <f aca="false">VLOOKUP(D1445, Товар!A:F, 3, 0)</f>
        <v>Чечевица красная</v>
      </c>
      <c r="J1445" s="3" t="str">
        <f aca="false">IF(AND(H1445="Заречный", F1445="Поступление",I1445=Товар!C$16),E1445,"")</f>
        <v/>
      </c>
      <c r="K1445" s="3" t="str">
        <f aca="false">IF(AND(H1445="Заречный", F1445="Продажа",I1445=Товар!C$16),E1445,"")</f>
        <v/>
      </c>
    </row>
    <row r="1446" customFormat="false" ht="13.8" hidden="false" customHeight="false" outlineLevel="0" collapsed="false">
      <c r="A1446" s="0" t="n">
        <v>1445</v>
      </c>
      <c r="B1446" s="2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VLOOKUP(C1446,Магазин!A:C,2,0)</f>
        <v>Заречный</v>
      </c>
      <c r="I1446" s="0" t="str">
        <f aca="false">VLOOKUP(D1446, Товар!A:F, 3, 0)</f>
        <v>Колбаса вареная докторская</v>
      </c>
      <c r="J1446" s="3" t="str">
        <f aca="false">IF(AND(H1446="Заречный", F1446="Поступление",I1446=Товар!C$16),E1446,"")</f>
        <v/>
      </c>
      <c r="K1446" s="3" t="str">
        <f aca="false">IF(AND(H1446="Заречный", F1446="Продажа",I1446=Товар!C$16),E1446,"")</f>
        <v/>
      </c>
    </row>
    <row r="1447" customFormat="false" ht="13.8" hidden="false" customHeight="false" outlineLevel="0" collapsed="false">
      <c r="A1447" s="0" t="n">
        <v>1446</v>
      </c>
      <c r="B1447" s="2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VLOOKUP(C1447,Магазин!A:C,2,0)</f>
        <v>Заречный</v>
      </c>
      <c r="I1447" s="0" t="str">
        <f aca="false">VLOOKUP(D1447, Товар!A:F, 3, 0)</f>
        <v>Колбаса вареная докторская</v>
      </c>
      <c r="J1447" s="3" t="str">
        <f aca="false">IF(AND(H1447="Заречный", F1447="Поступление",I1447=Товар!C$16),E1447,"")</f>
        <v/>
      </c>
      <c r="K1447" s="3" t="str">
        <f aca="false">IF(AND(H1447="Заречный", F1447="Продажа",I1447=Товар!C$16),E1447,"")</f>
        <v/>
      </c>
    </row>
    <row r="1448" customFormat="false" ht="13.8" hidden="false" customHeight="false" outlineLevel="0" collapsed="false">
      <c r="A1448" s="0" t="n">
        <v>1447</v>
      </c>
      <c r="B1448" s="2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VLOOKUP(C1448,Магазин!A:C,2,0)</f>
        <v>Заречный</v>
      </c>
      <c r="I1448" s="0" t="str">
        <f aca="false">VLOOKUP(D1448, Товар!A:F, 3, 0)</f>
        <v>Колбаса вареная любительская</v>
      </c>
      <c r="J1448" s="3" t="str">
        <f aca="false">IF(AND(H1448="Заречный", F1448="Поступление",I1448=Товар!C$16),E1448,"")</f>
        <v/>
      </c>
      <c r="K1448" s="3" t="str">
        <f aca="false">IF(AND(H1448="Заречный", F1448="Продажа",I1448=Товар!C$16),E1448,"")</f>
        <v/>
      </c>
    </row>
    <row r="1449" customFormat="false" ht="13.8" hidden="false" customHeight="false" outlineLevel="0" collapsed="false">
      <c r="A1449" s="0" t="n">
        <v>1448</v>
      </c>
      <c r="B1449" s="2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VLOOKUP(C1449,Магазин!A:C,2,0)</f>
        <v>Заречный</v>
      </c>
      <c r="I1449" s="0" t="str">
        <f aca="false">VLOOKUP(D1449, Товар!A:F, 3, 0)</f>
        <v>Колбаса вареная любительская</v>
      </c>
      <c r="J1449" s="3" t="str">
        <f aca="false">IF(AND(H1449="Заречный", F1449="Поступление",I1449=Товар!C$16),E1449,"")</f>
        <v/>
      </c>
      <c r="K1449" s="3" t="str">
        <f aca="false">IF(AND(H1449="Заречный", F1449="Продажа",I1449=Товар!C$16),E1449,"")</f>
        <v/>
      </c>
    </row>
    <row r="1450" customFormat="false" ht="13.8" hidden="false" customHeight="false" outlineLevel="0" collapsed="false">
      <c r="A1450" s="0" t="n">
        <v>1449</v>
      </c>
      <c r="B1450" s="2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VLOOKUP(C1450,Магазин!A:C,2,0)</f>
        <v>Заречный</v>
      </c>
      <c r="I1450" s="0" t="str">
        <f aca="false">VLOOKUP(D1450, Товар!A:F, 3, 0)</f>
        <v>Сервелат варенокопченый</v>
      </c>
      <c r="J1450" s="3" t="str">
        <f aca="false">IF(AND(H1450="Заречный", F1450="Поступление",I1450=Товар!C$16),E1450,"")</f>
        <v/>
      </c>
      <c r="K1450" s="3" t="str">
        <f aca="false">IF(AND(H1450="Заречный", F1450="Продажа",I1450=Товар!C$16),E1450,"")</f>
        <v/>
      </c>
    </row>
    <row r="1451" customFormat="false" ht="13.8" hidden="false" customHeight="false" outlineLevel="0" collapsed="false">
      <c r="A1451" s="0" t="n">
        <v>1450</v>
      </c>
      <c r="B1451" s="2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VLOOKUP(C1451,Магазин!A:C,2,0)</f>
        <v>Заречный</v>
      </c>
      <c r="I1451" s="0" t="str">
        <f aca="false">VLOOKUP(D1451, Товар!A:F, 3, 0)</f>
        <v>Сервелат варенокопченый</v>
      </c>
      <c r="J1451" s="3" t="str">
        <f aca="false">IF(AND(H1451="Заречный", F1451="Поступление",I1451=Товар!C$16),E1451,"")</f>
        <v/>
      </c>
      <c r="K1451" s="3" t="str">
        <f aca="false">IF(AND(H1451="Заречный", F1451="Продажа",I1451=Товар!C$16),E1451,"")</f>
        <v/>
      </c>
    </row>
    <row r="1452" customFormat="false" ht="13.8" hidden="false" customHeight="false" outlineLevel="0" collapsed="false">
      <c r="A1452" s="0" t="n">
        <v>1451</v>
      </c>
      <c r="B1452" s="2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VLOOKUP(C1452,Магазин!A:C,2,0)</f>
        <v>Заречный</v>
      </c>
      <c r="I1452" s="0" t="str">
        <f aca="false">VLOOKUP(D1452, Товар!A:F, 3, 0)</f>
        <v>Колбаса краковская</v>
      </c>
      <c r="J1452" s="3" t="str">
        <f aca="false">IF(AND(H1452="Заречный", F1452="Поступление",I1452=Товар!C$16),E1452,"")</f>
        <v/>
      </c>
      <c r="K1452" s="3" t="str">
        <f aca="false">IF(AND(H1452="Заречный", F1452="Продажа",I1452=Товар!C$16),E1452,"")</f>
        <v/>
      </c>
    </row>
    <row r="1453" customFormat="false" ht="13.8" hidden="false" customHeight="false" outlineLevel="0" collapsed="false">
      <c r="A1453" s="0" t="n">
        <v>1452</v>
      </c>
      <c r="B1453" s="2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VLOOKUP(C1453,Магазин!A:C,2,0)</f>
        <v>Заречный</v>
      </c>
      <c r="I1453" s="0" t="str">
        <f aca="false">VLOOKUP(D1453, Товар!A:F, 3, 0)</f>
        <v>Колбаса краковская</v>
      </c>
      <c r="J1453" s="3" t="str">
        <f aca="false">IF(AND(H1453="Заречный", F1453="Поступление",I1453=Товар!C$16),E1453,"")</f>
        <v/>
      </c>
      <c r="K1453" s="3" t="str">
        <f aca="false">IF(AND(H1453="Заречный", F1453="Продажа",I1453=Товар!C$16),E1453,"")</f>
        <v/>
      </c>
    </row>
    <row r="1454" customFormat="false" ht="13.8" hidden="false" customHeight="false" outlineLevel="0" collapsed="false">
      <c r="A1454" s="0" t="n">
        <v>1453</v>
      </c>
      <c r="B1454" s="2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VLOOKUP(C1454,Магазин!A:C,2,0)</f>
        <v>Заречный</v>
      </c>
      <c r="I1454" s="0" t="str">
        <f aca="false">VLOOKUP(D1454, Товар!A:F, 3, 0)</f>
        <v>Сосиски молочные</v>
      </c>
      <c r="J1454" s="3" t="str">
        <f aca="false">IF(AND(H1454="Заречный", F1454="Поступление",I1454=Товар!C$16),E1454,"")</f>
        <v/>
      </c>
      <c r="K1454" s="3" t="str">
        <f aca="false">IF(AND(H1454="Заречный", F1454="Продажа",I1454=Товар!C$16),E1454,"")</f>
        <v/>
      </c>
    </row>
    <row r="1455" customFormat="false" ht="13.8" hidden="false" customHeight="false" outlineLevel="0" collapsed="false">
      <c r="A1455" s="0" t="n">
        <v>1454</v>
      </c>
      <c r="B1455" s="2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VLOOKUP(C1455,Магазин!A:C,2,0)</f>
        <v>Заречный</v>
      </c>
      <c r="I1455" s="0" t="str">
        <f aca="false">VLOOKUP(D1455, Товар!A:F, 3, 0)</f>
        <v>Сосиски молочные</v>
      </c>
      <c r="J1455" s="3" t="str">
        <f aca="false">IF(AND(H1455="Заречный", F1455="Поступление",I1455=Товар!C$16),E1455,"")</f>
        <v/>
      </c>
      <c r="K1455" s="3" t="str">
        <f aca="false">IF(AND(H1455="Заречный", F1455="Продажа",I1455=Товар!C$16),E1455,"")</f>
        <v/>
      </c>
    </row>
    <row r="1456" customFormat="false" ht="13.8" hidden="false" customHeight="false" outlineLevel="0" collapsed="false">
      <c r="A1456" s="0" t="n">
        <v>1455</v>
      </c>
      <c r="B1456" s="2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VLOOKUP(C1456,Магазин!A:C,2,0)</f>
        <v>Заречный</v>
      </c>
      <c r="I1456" s="0" t="str">
        <f aca="false">VLOOKUP(D1456, Товар!A:F, 3, 0)</f>
        <v>Сосиски венские</v>
      </c>
      <c r="J1456" s="3" t="str">
        <f aca="false">IF(AND(H1456="Заречный", F1456="Поступление",I1456=Товар!C$16),E1456,"")</f>
        <v/>
      </c>
      <c r="K1456" s="3" t="str">
        <f aca="false">IF(AND(H1456="Заречный", F1456="Продажа",I1456=Товар!C$16),E1456,"")</f>
        <v/>
      </c>
    </row>
    <row r="1457" customFormat="false" ht="13.8" hidden="false" customHeight="false" outlineLevel="0" collapsed="false">
      <c r="A1457" s="0" t="n">
        <v>1456</v>
      </c>
      <c r="B1457" s="2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VLOOKUP(C1457,Магазин!A:C,2,0)</f>
        <v>Заречный</v>
      </c>
      <c r="I1457" s="0" t="str">
        <f aca="false">VLOOKUP(D1457, Товар!A:F, 3, 0)</f>
        <v>Сосиски венские</v>
      </c>
      <c r="J1457" s="3" t="str">
        <f aca="false">IF(AND(H1457="Заречный", F1457="Поступление",I1457=Товар!C$16),E1457,"")</f>
        <v/>
      </c>
      <c r="K1457" s="3" t="str">
        <f aca="false">IF(AND(H1457="Заречный", F1457="Продажа",I1457=Товар!C$16),E1457,"")</f>
        <v/>
      </c>
    </row>
    <row r="1458" customFormat="false" ht="13.8" hidden="false" customHeight="false" outlineLevel="0" collapsed="false">
      <c r="A1458" s="0" t="n">
        <v>1457</v>
      </c>
      <c r="B1458" s="2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VLOOKUP(C1458,Магазин!A:C,2,0)</f>
        <v>Заречный</v>
      </c>
      <c r="I1458" s="0" t="str">
        <f aca="false">VLOOKUP(D1458, Товар!A:F, 3, 0)</f>
        <v>Сосиски куриные</v>
      </c>
      <c r="J1458" s="3" t="str">
        <f aca="false">IF(AND(H1458="Заречный", F1458="Поступление",I1458=Товар!C$16),E1458,"")</f>
        <v/>
      </c>
      <c r="K1458" s="3" t="str">
        <f aca="false">IF(AND(H1458="Заречный", F1458="Продажа",I1458=Товар!C$16),E1458,"")</f>
        <v/>
      </c>
    </row>
    <row r="1459" customFormat="false" ht="13.8" hidden="false" customHeight="false" outlineLevel="0" collapsed="false">
      <c r="A1459" s="0" t="n">
        <v>1458</v>
      </c>
      <c r="B1459" s="2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VLOOKUP(C1459,Магазин!A:C,2,0)</f>
        <v>Заречный</v>
      </c>
      <c r="I1459" s="0" t="str">
        <f aca="false">VLOOKUP(D1459, Товар!A:F, 3, 0)</f>
        <v>Сосиски куриные</v>
      </c>
      <c r="J1459" s="3" t="str">
        <f aca="false">IF(AND(H1459="Заречный", F1459="Поступление",I1459=Товар!C$16),E1459,"")</f>
        <v/>
      </c>
      <c r="K1459" s="3" t="str">
        <f aca="false">IF(AND(H1459="Заречный", F1459="Продажа",I1459=Товар!C$16),E1459,"")</f>
        <v/>
      </c>
    </row>
    <row r="1460" customFormat="false" ht="13.8" hidden="false" customHeight="false" outlineLevel="0" collapsed="false">
      <c r="A1460" s="0" t="n">
        <v>1459</v>
      </c>
      <c r="B1460" s="2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VLOOKUP(C1460,Магазин!A:C,2,0)</f>
        <v>Заречный</v>
      </c>
      <c r="I1460" s="0" t="str">
        <f aca="false">VLOOKUP(D1460, Товар!A:F, 3, 0)</f>
        <v>Сардельки</v>
      </c>
      <c r="J1460" s="3" t="str">
        <f aca="false">IF(AND(H1460="Заречный", F1460="Поступление",I1460=Товар!C$16),E1460,"")</f>
        <v/>
      </c>
      <c r="K1460" s="3" t="str">
        <f aca="false">IF(AND(H1460="Заречный", F1460="Продажа",I1460=Товар!C$16),E1460,"")</f>
        <v/>
      </c>
    </row>
    <row r="1461" customFormat="false" ht="13.8" hidden="false" customHeight="false" outlineLevel="0" collapsed="false">
      <c r="A1461" s="0" t="n">
        <v>1460</v>
      </c>
      <c r="B1461" s="2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VLOOKUP(C1461,Магазин!A:C,2,0)</f>
        <v>Заречный</v>
      </c>
      <c r="I1461" s="0" t="str">
        <f aca="false">VLOOKUP(D1461, Товар!A:F, 3, 0)</f>
        <v>Сардельки</v>
      </c>
      <c r="J1461" s="3" t="str">
        <f aca="false">IF(AND(H1461="Заречный", F1461="Поступление",I1461=Товар!C$16),E1461,"")</f>
        <v/>
      </c>
      <c r="K1461" s="3" t="str">
        <f aca="false">IF(AND(H1461="Заречный", F1461="Продажа",I1461=Товар!C$16),E1461,"")</f>
        <v/>
      </c>
    </row>
    <row r="1462" customFormat="false" ht="13.8" hidden="false" customHeight="false" outlineLevel="0" collapsed="false">
      <c r="A1462" s="0" t="n">
        <v>1461</v>
      </c>
      <c r="B1462" s="2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VLOOKUP(C1462,Магазин!A:C,2,0)</f>
        <v>Заречный</v>
      </c>
      <c r="I1462" s="0" t="str">
        <f aca="false">VLOOKUP(D1462, Товар!A:F, 3, 0)</f>
        <v>Колбаса сырокопченая салями</v>
      </c>
      <c r="J1462" s="3" t="str">
        <f aca="false">IF(AND(H1462="Заречный", F1462="Поступление",I1462=Товар!C$16),E1462,"")</f>
        <v/>
      </c>
      <c r="K1462" s="3" t="str">
        <f aca="false">IF(AND(H1462="Заречный", F1462="Продажа",I1462=Товар!C$16),E1462,"")</f>
        <v/>
      </c>
    </row>
    <row r="1463" customFormat="false" ht="13.8" hidden="false" customHeight="false" outlineLevel="0" collapsed="false">
      <c r="A1463" s="0" t="n">
        <v>1462</v>
      </c>
      <c r="B1463" s="2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VLOOKUP(C1463,Магазин!A:C,2,0)</f>
        <v>Заречный</v>
      </c>
      <c r="I1463" s="0" t="str">
        <f aca="false">VLOOKUP(D1463, Товар!A:F, 3, 0)</f>
        <v>Колбаса сырокопченая салями</v>
      </c>
      <c r="J1463" s="3" t="str">
        <f aca="false">IF(AND(H1463="Заречный", F1463="Поступление",I1463=Товар!C$16),E1463,"")</f>
        <v/>
      </c>
      <c r="K1463" s="3" t="str">
        <f aca="false">IF(AND(H1463="Заречный", F1463="Продажа",I1463=Товар!C$16),E1463,"")</f>
        <v/>
      </c>
    </row>
    <row r="1464" customFormat="false" ht="13.8" hidden="false" customHeight="false" outlineLevel="0" collapsed="false">
      <c r="A1464" s="0" t="n">
        <v>1463</v>
      </c>
      <c r="B1464" s="2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VLOOKUP(C1464,Магазин!A:C,2,0)</f>
        <v>Заречный</v>
      </c>
      <c r="I1464" s="0" t="str">
        <f aca="false">VLOOKUP(D1464, Товар!A:F, 3, 0)</f>
        <v>Бекон варенокопченый</v>
      </c>
      <c r="J1464" s="3" t="str">
        <f aca="false">IF(AND(H1464="Заречный", F1464="Поступление",I1464=Товар!C$16),E1464,"")</f>
        <v/>
      </c>
      <c r="K1464" s="3" t="str">
        <f aca="false">IF(AND(H1464="Заречный", F1464="Продажа",I1464=Товар!C$16),E1464,"")</f>
        <v/>
      </c>
    </row>
    <row r="1465" customFormat="false" ht="13.8" hidden="false" customHeight="false" outlineLevel="0" collapsed="false">
      <c r="A1465" s="0" t="n">
        <v>1464</v>
      </c>
      <c r="B1465" s="2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VLOOKUP(C1465,Магазин!A:C,2,0)</f>
        <v>Заречный</v>
      </c>
      <c r="I1465" s="0" t="str">
        <f aca="false">VLOOKUP(D1465, Товар!A:F, 3, 0)</f>
        <v>Бекон варенокопченый</v>
      </c>
      <c r="J1465" s="3" t="str">
        <f aca="false">IF(AND(H1465="Заречный", F1465="Поступление",I1465=Товар!C$16),E1465,"")</f>
        <v/>
      </c>
      <c r="K1465" s="3" t="str">
        <f aca="false">IF(AND(H1465="Заречный", F1465="Продажа",I1465=Товар!C$16),E1465,"")</f>
        <v/>
      </c>
    </row>
    <row r="1466" customFormat="false" ht="13.8" hidden="false" customHeight="false" outlineLevel="0" collapsed="false">
      <c r="A1466" s="0" t="n">
        <v>1465</v>
      </c>
      <c r="B1466" s="2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VLOOKUP(C1466,Магазин!A:C,2,0)</f>
        <v>Заречный</v>
      </c>
      <c r="I1466" s="0" t="str">
        <f aca="false">VLOOKUP(D1466, Товар!A:F, 3, 0)</f>
        <v>Бекон сырокопченый</v>
      </c>
      <c r="J1466" s="3" t="str">
        <f aca="false">IF(AND(H1466="Заречный", F1466="Поступление",I1466=Товар!C$16),E1466,"")</f>
        <v/>
      </c>
      <c r="K1466" s="3" t="str">
        <f aca="false">IF(AND(H1466="Заречный", F1466="Продажа",I1466=Товар!C$16),E1466,"")</f>
        <v/>
      </c>
    </row>
    <row r="1467" customFormat="false" ht="13.8" hidden="false" customHeight="false" outlineLevel="0" collapsed="false">
      <c r="A1467" s="0" t="n">
        <v>1466</v>
      </c>
      <c r="B1467" s="2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VLOOKUP(C1467,Магазин!A:C,2,0)</f>
        <v>Заречный</v>
      </c>
      <c r="I1467" s="0" t="str">
        <f aca="false">VLOOKUP(D1467, Товар!A:F, 3, 0)</f>
        <v>Бекон сырокопченый</v>
      </c>
      <c r="J1467" s="3" t="str">
        <f aca="false">IF(AND(H1467="Заречный", F1467="Поступление",I1467=Товар!C$16),E1467,"")</f>
        <v/>
      </c>
      <c r="K1467" s="3" t="str">
        <f aca="false">IF(AND(H1467="Заречный", F1467="Продажа",I1467=Товар!C$16),E1467,"")</f>
        <v/>
      </c>
    </row>
    <row r="1468" customFormat="false" ht="13.8" hidden="false" customHeight="false" outlineLevel="0" collapsed="false">
      <c r="A1468" s="0" t="n">
        <v>1467</v>
      </c>
      <c r="B1468" s="2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VLOOKUP(C1468,Магазин!A:C,2,0)</f>
        <v>Заречный</v>
      </c>
      <c r="I1468" s="0" t="str">
        <f aca="false">VLOOKUP(D1468, Товар!A:F, 3, 0)</f>
        <v>Грудинка копченая</v>
      </c>
      <c r="J1468" s="3" t="str">
        <f aca="false">IF(AND(H1468="Заречный", F1468="Поступление",I1468=Товар!C$16),E1468,"")</f>
        <v/>
      </c>
      <c r="K1468" s="3" t="str">
        <f aca="false">IF(AND(H1468="Заречный", F1468="Продажа",I1468=Товар!C$16),E1468,"")</f>
        <v/>
      </c>
    </row>
    <row r="1469" customFormat="false" ht="13.8" hidden="false" customHeight="false" outlineLevel="0" collapsed="false">
      <c r="A1469" s="0" t="n">
        <v>1468</v>
      </c>
      <c r="B1469" s="2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VLOOKUP(C1469,Магазин!A:C,2,0)</f>
        <v>Заречный</v>
      </c>
      <c r="I1469" s="0" t="str">
        <f aca="false">VLOOKUP(D1469, Товар!A:F, 3, 0)</f>
        <v>Грудинка копченая</v>
      </c>
      <c r="J1469" s="3" t="str">
        <f aca="false">IF(AND(H1469="Заречный", F1469="Поступление",I1469=Товар!C$16),E1469,"")</f>
        <v/>
      </c>
      <c r="K1469" s="3" t="str">
        <f aca="false">IF(AND(H1469="Заречный", F1469="Продажа",I1469=Товар!C$16),E1469,"")</f>
        <v/>
      </c>
    </row>
    <row r="1470" customFormat="false" ht="13.8" hidden="false" customHeight="false" outlineLevel="0" collapsed="false">
      <c r="A1470" s="0" t="n">
        <v>1469</v>
      </c>
      <c r="B1470" s="2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VLOOKUP(C1470,Магазин!A:C,2,0)</f>
        <v>Заречный</v>
      </c>
      <c r="I1470" s="0" t="str">
        <f aca="false">VLOOKUP(D1470, Товар!A:F, 3, 0)</f>
        <v>Ветчина в оболочке</v>
      </c>
      <c r="J1470" s="3" t="str">
        <f aca="false">IF(AND(H1470="Заречный", F1470="Поступление",I1470=Товар!C$16),E1470,"")</f>
        <v/>
      </c>
      <c r="K1470" s="3" t="str">
        <f aca="false">IF(AND(H1470="Заречный", F1470="Продажа",I1470=Товар!C$16),E1470,"")</f>
        <v/>
      </c>
    </row>
    <row r="1471" customFormat="false" ht="13.8" hidden="false" customHeight="false" outlineLevel="0" collapsed="false">
      <c r="A1471" s="0" t="n">
        <v>1470</v>
      </c>
      <c r="B1471" s="2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VLOOKUP(C1471,Магазин!A:C,2,0)</f>
        <v>Заречный</v>
      </c>
      <c r="I1471" s="0" t="str">
        <f aca="false">VLOOKUP(D1471, Товар!A:F, 3, 0)</f>
        <v>Ветчина в оболочке</v>
      </c>
      <c r="J1471" s="3" t="str">
        <f aca="false">IF(AND(H1471="Заречный", F1471="Поступление",I1471=Товар!C$16),E1471,"")</f>
        <v/>
      </c>
      <c r="K1471" s="3" t="str">
        <f aca="false">IF(AND(H1471="Заречный", F1471="Продажа",I1471=Товар!C$16),E1471,"")</f>
        <v/>
      </c>
    </row>
    <row r="1472" customFormat="false" ht="13.8" hidden="false" customHeight="false" outlineLevel="0" collapsed="false">
      <c r="A1472" s="0" t="n">
        <v>1471</v>
      </c>
      <c r="B1472" s="2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VLOOKUP(C1472,Магазин!A:C,2,0)</f>
        <v>Заречный</v>
      </c>
      <c r="I1472" s="0" t="str">
        <f aca="false">VLOOKUP(D1472, Товар!A:F, 3, 0)</f>
        <v>Паштет фермерский с грибами</v>
      </c>
      <c r="J1472" s="3" t="str">
        <f aca="false">IF(AND(H1472="Заречный", F1472="Поступление",I1472=Товар!C$16),E1472,"")</f>
        <v/>
      </c>
      <c r="K1472" s="3" t="str">
        <f aca="false">IF(AND(H1472="Заречный", F1472="Продажа",I1472=Товар!C$16),E1472,"")</f>
        <v/>
      </c>
    </row>
    <row r="1473" customFormat="false" ht="13.8" hidden="false" customHeight="false" outlineLevel="0" collapsed="false">
      <c r="A1473" s="0" t="n">
        <v>1472</v>
      </c>
      <c r="B1473" s="2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VLOOKUP(C1473,Магазин!A:C,2,0)</f>
        <v>Заречный</v>
      </c>
      <c r="I1473" s="0" t="str">
        <f aca="false">VLOOKUP(D1473, Товар!A:F, 3, 0)</f>
        <v>Паштет фермерский с грибами</v>
      </c>
      <c r="J1473" s="3" t="str">
        <f aca="false">IF(AND(H1473="Заречный", F1473="Поступление",I1473=Товар!C$16),E1473,"")</f>
        <v/>
      </c>
      <c r="K1473" s="3" t="str">
        <f aca="false">IF(AND(H1473="Заречный", F1473="Продажа",I1473=Товар!C$16),E1473,"")</f>
        <v/>
      </c>
    </row>
    <row r="1474" customFormat="false" ht="13.8" hidden="false" customHeight="false" outlineLevel="0" collapsed="false">
      <c r="A1474" s="0" t="n">
        <v>1473</v>
      </c>
      <c r="B1474" s="2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VLOOKUP(C1474,Магазин!A:C,2,0)</f>
        <v>Заречный</v>
      </c>
      <c r="I1474" s="0" t="str">
        <f aca="false">VLOOKUP(D1474, Товар!A:F, 3, 0)</f>
        <v>Паштет из куриной печени</v>
      </c>
      <c r="J1474" s="3" t="str">
        <f aca="false">IF(AND(H1474="Заречный", F1474="Поступление",I1474=Товар!C$16),E1474,"")</f>
        <v/>
      </c>
      <c r="K1474" s="3" t="str">
        <f aca="false">IF(AND(H1474="Заречный", F1474="Продажа",I1474=Товар!C$16),E1474,"")</f>
        <v/>
      </c>
    </row>
    <row r="1475" customFormat="false" ht="13.8" hidden="false" customHeight="false" outlineLevel="0" collapsed="false">
      <c r="A1475" s="0" t="n">
        <v>1474</v>
      </c>
      <c r="B1475" s="2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VLOOKUP(C1475,Магазин!A:C,2,0)</f>
        <v>Заречный</v>
      </c>
      <c r="I1475" s="0" t="str">
        <f aca="false">VLOOKUP(D1475, Товар!A:F, 3, 0)</f>
        <v>Паштет из куриной печени</v>
      </c>
      <c r="J1475" s="3" t="str">
        <f aca="false">IF(AND(H1475="Заречный", F1475="Поступление",I1475=Товар!C$16),E1475,"")</f>
        <v/>
      </c>
      <c r="K1475" s="3" t="str">
        <f aca="false">IF(AND(H1475="Заречный", F1475="Продажа",I1475=Товар!C$16),E1475,"")</f>
        <v/>
      </c>
    </row>
    <row r="1476" customFormat="false" ht="13.8" hidden="false" customHeight="false" outlineLevel="0" collapsed="false">
      <c r="A1476" s="0" t="n">
        <v>1475</v>
      </c>
      <c r="B1476" s="2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VLOOKUP(C1476,Магазин!A:C,2,0)</f>
        <v>Заречный</v>
      </c>
      <c r="I1476" s="0" t="str">
        <f aca="false">VLOOKUP(D1476, Товар!A:F, 3, 0)</f>
        <v>Колбаса ливерная </v>
      </c>
      <c r="J1476" s="3" t="str">
        <f aca="false">IF(AND(H1476="Заречный", F1476="Поступление",I1476=Товар!C$16),E1476,"")</f>
        <v/>
      </c>
      <c r="K1476" s="3" t="str">
        <f aca="false">IF(AND(H1476="Заречный", F1476="Продажа",I1476=Товар!C$16),E1476,"")</f>
        <v/>
      </c>
    </row>
    <row r="1477" customFormat="false" ht="13.8" hidden="false" customHeight="false" outlineLevel="0" collapsed="false">
      <c r="A1477" s="0" t="n">
        <v>1476</v>
      </c>
      <c r="B1477" s="2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VLOOKUP(C1477,Магазин!A:C,2,0)</f>
        <v>Заречный</v>
      </c>
      <c r="I1477" s="0" t="str">
        <f aca="false">VLOOKUP(D1477, Товар!A:F, 3, 0)</f>
        <v>Колбаса ливерная </v>
      </c>
      <c r="J1477" s="3" t="str">
        <f aca="false">IF(AND(H1477="Заречный", F1477="Поступление",I1477=Товар!C$16),E1477,"")</f>
        <v/>
      </c>
      <c r="K1477" s="3" t="str">
        <f aca="false">IF(AND(H1477="Заречный", F1477="Продажа",I1477=Товар!C$16),E1477,"")</f>
        <v/>
      </c>
    </row>
    <row r="1478" customFormat="false" ht="13.8" hidden="false" customHeight="false" outlineLevel="0" collapsed="false">
      <c r="A1478" s="0" t="n">
        <v>1477</v>
      </c>
      <c r="B1478" s="2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VLOOKUP(C1478,Магазин!A:C,2,0)</f>
        <v>Первомайский</v>
      </c>
      <c r="I1478" s="0" t="str">
        <f aca="false">VLOOKUP(D1478, Товар!A:F, 3, 0)</f>
        <v>Молоко безлактозное</v>
      </c>
      <c r="J1478" s="3" t="str">
        <f aca="false">IF(AND(H1478="Заречный", F1478="Поступление",I1478=Товар!C$16),E1478,"")</f>
        <v/>
      </c>
      <c r="K1478" s="3" t="str">
        <f aca="false">IF(AND(H1478="Заречный", F1478="Продажа",I1478=Товар!C$16),E1478,"")</f>
        <v/>
      </c>
    </row>
    <row r="1479" customFormat="false" ht="13.8" hidden="false" customHeight="false" outlineLevel="0" collapsed="false">
      <c r="A1479" s="0" t="n">
        <v>1478</v>
      </c>
      <c r="B1479" s="2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VLOOKUP(C1479,Магазин!A:C,2,0)</f>
        <v>Первомайский</v>
      </c>
      <c r="I1479" s="0" t="str">
        <f aca="false">VLOOKUP(D1479, Товар!A:F, 3, 0)</f>
        <v>Молоко безлактозное</v>
      </c>
      <c r="J1479" s="3" t="str">
        <f aca="false">IF(AND(H1479="Заречный", F1479="Поступление",I1479=Товар!C$16),E1479,"")</f>
        <v/>
      </c>
      <c r="K1479" s="3" t="str">
        <f aca="false">IF(AND(H1479="Заречный", F1479="Продажа",I1479=Товар!C$16),E1479,"")</f>
        <v/>
      </c>
    </row>
    <row r="1480" customFormat="false" ht="13.8" hidden="false" customHeight="false" outlineLevel="0" collapsed="false">
      <c r="A1480" s="0" t="n">
        <v>1479</v>
      </c>
      <c r="B1480" s="2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VLOOKUP(C1480,Магазин!A:C,2,0)</f>
        <v>Первомайский</v>
      </c>
      <c r="I1480" s="0" t="str">
        <f aca="false">VLOOKUP(D1480, Товар!A:F, 3, 0)</f>
        <v>Молоко кокосовое</v>
      </c>
      <c r="J1480" s="3" t="str">
        <f aca="false">IF(AND(H1480="Заречный", F1480="Поступление",I1480=Товар!C$16),E1480,"")</f>
        <v/>
      </c>
      <c r="K1480" s="3" t="str">
        <f aca="false">IF(AND(H1480="Заречный", F1480="Продажа",I1480=Товар!C$16),E1480,"")</f>
        <v/>
      </c>
    </row>
    <row r="1481" customFormat="false" ht="13.8" hidden="false" customHeight="false" outlineLevel="0" collapsed="false">
      <c r="A1481" s="0" t="n">
        <v>1480</v>
      </c>
      <c r="B1481" s="2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VLOOKUP(C1481,Магазин!A:C,2,0)</f>
        <v>Первомайский</v>
      </c>
      <c r="I1481" s="0" t="str">
        <f aca="false">VLOOKUP(D1481, Товар!A:F, 3, 0)</f>
        <v>Молоко кокосовое</v>
      </c>
      <c r="J1481" s="3" t="str">
        <f aca="false">IF(AND(H1481="Заречный", F1481="Поступление",I1481=Товар!C$16),E1481,"")</f>
        <v/>
      </c>
      <c r="K1481" s="3" t="str">
        <f aca="false">IF(AND(H1481="Заречный", F1481="Продажа",I1481=Товар!C$16),E1481,"")</f>
        <v/>
      </c>
    </row>
    <row r="1482" customFormat="false" ht="13.8" hidden="false" customHeight="false" outlineLevel="0" collapsed="false">
      <c r="A1482" s="0" t="n">
        <v>1481</v>
      </c>
      <c r="B1482" s="2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VLOOKUP(C1482,Магазин!A:C,2,0)</f>
        <v>Первомайский</v>
      </c>
      <c r="I1482" s="0" t="str">
        <f aca="false">VLOOKUP(D1482, Товар!A:F, 3, 0)</f>
        <v>Молоко овсяное</v>
      </c>
      <c r="J1482" s="3" t="str">
        <f aca="false">IF(AND(H1482="Заречный", F1482="Поступление",I1482=Товар!C$16),E1482,"")</f>
        <v/>
      </c>
      <c r="K1482" s="3" t="str">
        <f aca="false">IF(AND(H1482="Заречный", F1482="Продажа",I1482=Товар!C$16),E1482,"")</f>
        <v/>
      </c>
    </row>
    <row r="1483" customFormat="false" ht="13.8" hidden="false" customHeight="false" outlineLevel="0" collapsed="false">
      <c r="A1483" s="0" t="n">
        <v>1482</v>
      </c>
      <c r="B1483" s="2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VLOOKUP(C1483,Магазин!A:C,2,0)</f>
        <v>Первомайский</v>
      </c>
      <c r="I1483" s="0" t="str">
        <f aca="false">VLOOKUP(D1483, Товар!A:F, 3, 0)</f>
        <v>Молоко овсяное</v>
      </c>
      <c r="J1483" s="3" t="str">
        <f aca="false">IF(AND(H1483="Заречный", F1483="Поступление",I1483=Товар!C$16),E1483,"")</f>
        <v/>
      </c>
      <c r="K1483" s="3" t="str">
        <f aca="false">IF(AND(H1483="Заречный", F1483="Продажа",I1483=Товар!C$16),E1483,"")</f>
        <v/>
      </c>
    </row>
    <row r="1484" customFormat="false" ht="13.8" hidden="false" customHeight="false" outlineLevel="0" collapsed="false">
      <c r="A1484" s="0" t="n">
        <v>1483</v>
      </c>
      <c r="B1484" s="2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VLOOKUP(C1484,Магазин!A:C,2,0)</f>
        <v>Первомайский</v>
      </c>
      <c r="I1484" s="0" t="str">
        <f aca="false">VLOOKUP(D1484, Товар!A:F, 3, 0)</f>
        <v>Лапша гречневая</v>
      </c>
      <c r="J1484" s="3" t="str">
        <f aca="false">IF(AND(H1484="Заречный", F1484="Поступление",I1484=Товар!C$16),E1484,"")</f>
        <v/>
      </c>
      <c r="K1484" s="3" t="str">
        <f aca="false">IF(AND(H1484="Заречный", F1484="Продажа",I1484=Товар!C$16),E1484,"")</f>
        <v/>
      </c>
    </row>
    <row r="1485" customFormat="false" ht="13.8" hidden="false" customHeight="false" outlineLevel="0" collapsed="false">
      <c r="A1485" s="0" t="n">
        <v>1484</v>
      </c>
      <c r="B1485" s="2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VLOOKUP(C1485,Магазин!A:C,2,0)</f>
        <v>Первомайский</v>
      </c>
      <c r="I1485" s="0" t="str">
        <f aca="false">VLOOKUP(D1485, Товар!A:F, 3, 0)</f>
        <v>Лапша гречневая</v>
      </c>
      <c r="J1485" s="3" t="str">
        <f aca="false">IF(AND(H1485="Заречный", F1485="Поступление",I1485=Товар!C$16),E1485,"")</f>
        <v/>
      </c>
      <c r="K1485" s="3" t="str">
        <f aca="false">IF(AND(H1485="Заречный", F1485="Продажа",I1485=Товар!C$16),E1485,"")</f>
        <v/>
      </c>
    </row>
    <row r="1486" customFormat="false" ht="13.8" hidden="false" customHeight="false" outlineLevel="0" collapsed="false">
      <c r="A1486" s="0" t="n">
        <v>1485</v>
      </c>
      <c r="B1486" s="2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VLOOKUP(C1486,Магазин!A:C,2,0)</f>
        <v>Первомайский</v>
      </c>
      <c r="I1486" s="0" t="str">
        <f aca="false">VLOOKUP(D1486, Товар!A:F, 3, 0)</f>
        <v>Фунчоза</v>
      </c>
      <c r="J1486" s="3" t="str">
        <f aca="false">IF(AND(H1486="Заречный", F1486="Поступление",I1486=Товар!C$16),E1486,"")</f>
        <v/>
      </c>
      <c r="K1486" s="3" t="str">
        <f aca="false">IF(AND(H1486="Заречный", F1486="Продажа",I1486=Товар!C$16),E1486,"")</f>
        <v/>
      </c>
    </row>
    <row r="1487" customFormat="false" ht="13.8" hidden="false" customHeight="false" outlineLevel="0" collapsed="false">
      <c r="A1487" s="0" t="n">
        <v>1486</v>
      </c>
      <c r="B1487" s="2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VLOOKUP(C1487,Магазин!A:C,2,0)</f>
        <v>Первомайский</v>
      </c>
      <c r="I1487" s="0" t="str">
        <f aca="false">VLOOKUP(D1487, Товар!A:F, 3, 0)</f>
        <v>Фунчоза</v>
      </c>
      <c r="J1487" s="3" t="str">
        <f aca="false">IF(AND(H1487="Заречный", F1487="Поступление",I1487=Товар!C$16),E1487,"")</f>
        <v/>
      </c>
      <c r="K1487" s="3" t="str">
        <f aca="false">IF(AND(H1487="Заречный", F1487="Продажа",I1487=Товар!C$16),E1487,"")</f>
        <v/>
      </c>
    </row>
    <row r="1488" customFormat="false" ht="13.8" hidden="false" customHeight="false" outlineLevel="0" collapsed="false">
      <c r="A1488" s="0" t="n">
        <v>1487</v>
      </c>
      <c r="B1488" s="2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VLOOKUP(C1488,Магазин!A:C,2,0)</f>
        <v>Первомайский</v>
      </c>
      <c r="I1488" s="0" t="str">
        <f aca="false">VLOOKUP(D1488, Товар!A:F, 3, 0)</f>
        <v>Чечевица красная</v>
      </c>
      <c r="J1488" s="3" t="str">
        <f aca="false">IF(AND(H1488="Заречный", F1488="Поступление",I1488=Товар!C$16),E1488,"")</f>
        <v/>
      </c>
      <c r="K1488" s="3" t="str">
        <f aca="false">IF(AND(H1488="Заречный", F1488="Продажа",I1488=Товар!C$16),E1488,"")</f>
        <v/>
      </c>
    </row>
    <row r="1489" customFormat="false" ht="13.8" hidden="false" customHeight="false" outlineLevel="0" collapsed="false">
      <c r="A1489" s="0" t="n">
        <v>1488</v>
      </c>
      <c r="B1489" s="2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VLOOKUP(C1489,Магазин!A:C,2,0)</f>
        <v>Первомайский</v>
      </c>
      <c r="I1489" s="0" t="str">
        <f aca="false">VLOOKUP(D1489, Товар!A:F, 3, 0)</f>
        <v>Чечевица красная</v>
      </c>
      <c r="J1489" s="3" t="str">
        <f aca="false">IF(AND(H1489="Заречный", F1489="Поступление",I1489=Товар!C$16),E1489,"")</f>
        <v/>
      </c>
      <c r="K1489" s="3" t="str">
        <f aca="false">IF(AND(H1489="Заречный", F1489="Продажа",I1489=Товар!C$16),E1489,"")</f>
        <v/>
      </c>
    </row>
    <row r="1490" customFormat="false" ht="13.8" hidden="false" customHeight="false" outlineLevel="0" collapsed="false">
      <c r="A1490" s="0" t="n">
        <v>1489</v>
      </c>
      <c r="B1490" s="2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VLOOKUP(C1490,Магазин!A:C,2,0)</f>
        <v>Первомайский</v>
      </c>
      <c r="I1490" s="0" t="str">
        <f aca="false">VLOOKUP(D1490, Товар!A:F, 3, 0)</f>
        <v>Колбаса вареная докторская</v>
      </c>
      <c r="J1490" s="3" t="str">
        <f aca="false">IF(AND(H1490="Заречный", F1490="Поступление",I1490=Товар!C$16),E1490,"")</f>
        <v/>
      </c>
      <c r="K1490" s="3" t="str">
        <f aca="false">IF(AND(H1490="Заречный", F1490="Продажа",I1490=Товар!C$16),E1490,"")</f>
        <v/>
      </c>
    </row>
    <row r="1491" customFormat="false" ht="13.8" hidden="false" customHeight="false" outlineLevel="0" collapsed="false">
      <c r="A1491" s="0" t="n">
        <v>1490</v>
      </c>
      <c r="B1491" s="2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VLOOKUP(C1491,Магазин!A:C,2,0)</f>
        <v>Первомайский</v>
      </c>
      <c r="I1491" s="0" t="str">
        <f aca="false">VLOOKUP(D1491, Товар!A:F, 3, 0)</f>
        <v>Колбаса вареная докторская</v>
      </c>
      <c r="J1491" s="3" t="str">
        <f aca="false">IF(AND(H1491="Заречный", F1491="Поступление",I1491=Товар!C$16),E1491,"")</f>
        <v/>
      </c>
      <c r="K1491" s="3" t="str">
        <f aca="false">IF(AND(H1491="Заречный", F1491="Продажа",I1491=Товар!C$16),E1491,"")</f>
        <v/>
      </c>
    </row>
    <row r="1492" customFormat="false" ht="13.8" hidden="false" customHeight="false" outlineLevel="0" collapsed="false">
      <c r="A1492" s="0" t="n">
        <v>1491</v>
      </c>
      <c r="B1492" s="2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VLOOKUP(C1492,Магазин!A:C,2,0)</f>
        <v>Первомайский</v>
      </c>
      <c r="I1492" s="0" t="str">
        <f aca="false">VLOOKUP(D1492, Товар!A:F, 3, 0)</f>
        <v>Колбаса вареная любительская</v>
      </c>
      <c r="J1492" s="3" t="str">
        <f aca="false">IF(AND(H1492="Заречный", F1492="Поступление",I1492=Товар!C$16),E1492,"")</f>
        <v/>
      </c>
      <c r="K1492" s="3" t="str">
        <f aca="false">IF(AND(H1492="Заречный", F1492="Продажа",I1492=Товар!C$16),E1492,"")</f>
        <v/>
      </c>
    </row>
    <row r="1493" customFormat="false" ht="13.8" hidden="false" customHeight="false" outlineLevel="0" collapsed="false">
      <c r="A1493" s="0" t="n">
        <v>1492</v>
      </c>
      <c r="B1493" s="2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VLOOKUP(C1493,Магазин!A:C,2,0)</f>
        <v>Первомайский</v>
      </c>
      <c r="I1493" s="0" t="str">
        <f aca="false">VLOOKUP(D1493, Товар!A:F, 3, 0)</f>
        <v>Колбаса вареная любительская</v>
      </c>
      <c r="J1493" s="3" t="str">
        <f aca="false">IF(AND(H1493="Заречный", F1493="Поступление",I1493=Товар!C$16),E1493,"")</f>
        <v/>
      </c>
      <c r="K1493" s="3" t="str">
        <f aca="false">IF(AND(H1493="Заречный", F1493="Продажа",I1493=Товар!C$16),E1493,"")</f>
        <v/>
      </c>
    </row>
    <row r="1494" customFormat="false" ht="13.8" hidden="false" customHeight="false" outlineLevel="0" collapsed="false">
      <c r="A1494" s="0" t="n">
        <v>1493</v>
      </c>
      <c r="B1494" s="2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VLOOKUP(C1494,Магазин!A:C,2,0)</f>
        <v>Первомайский</v>
      </c>
      <c r="I1494" s="0" t="str">
        <f aca="false">VLOOKUP(D1494, Товар!A:F, 3, 0)</f>
        <v>Сервелат варенокопченый</v>
      </c>
      <c r="J1494" s="3" t="str">
        <f aca="false">IF(AND(H1494="Заречный", F1494="Поступление",I1494=Товар!C$16),E1494,"")</f>
        <v/>
      </c>
      <c r="K1494" s="3" t="str">
        <f aca="false">IF(AND(H1494="Заречный", F1494="Продажа",I1494=Товар!C$16),E1494,"")</f>
        <v/>
      </c>
    </row>
    <row r="1495" customFormat="false" ht="13.8" hidden="false" customHeight="false" outlineLevel="0" collapsed="false">
      <c r="A1495" s="0" t="n">
        <v>1494</v>
      </c>
      <c r="B1495" s="2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VLOOKUP(C1495,Магазин!A:C,2,0)</f>
        <v>Первомайский</v>
      </c>
      <c r="I1495" s="0" t="str">
        <f aca="false">VLOOKUP(D1495, Товар!A:F, 3, 0)</f>
        <v>Сервелат варенокопченый</v>
      </c>
      <c r="J1495" s="3" t="str">
        <f aca="false">IF(AND(H1495="Заречный", F1495="Поступление",I1495=Товар!C$16),E1495,"")</f>
        <v/>
      </c>
      <c r="K1495" s="3" t="str">
        <f aca="false">IF(AND(H1495="Заречный", F1495="Продажа",I1495=Товар!C$16),E1495,"")</f>
        <v/>
      </c>
    </row>
    <row r="1496" customFormat="false" ht="13.8" hidden="false" customHeight="false" outlineLevel="0" collapsed="false">
      <c r="A1496" s="0" t="n">
        <v>1495</v>
      </c>
      <c r="B1496" s="2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VLOOKUP(C1496,Магазин!A:C,2,0)</f>
        <v>Первомайский</v>
      </c>
      <c r="I1496" s="0" t="str">
        <f aca="false">VLOOKUP(D1496, Товар!A:F, 3, 0)</f>
        <v>Колбаса краковская</v>
      </c>
      <c r="J1496" s="3" t="str">
        <f aca="false">IF(AND(H1496="Заречный", F1496="Поступление",I1496=Товар!C$16),E1496,"")</f>
        <v/>
      </c>
      <c r="K1496" s="3" t="str">
        <f aca="false">IF(AND(H1496="Заречный", F1496="Продажа",I1496=Товар!C$16),E1496,"")</f>
        <v/>
      </c>
    </row>
    <row r="1497" customFormat="false" ht="13.8" hidden="false" customHeight="false" outlineLevel="0" collapsed="false">
      <c r="A1497" s="0" t="n">
        <v>1496</v>
      </c>
      <c r="B1497" s="2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VLOOKUP(C1497,Магазин!A:C,2,0)</f>
        <v>Первомайский</v>
      </c>
      <c r="I1497" s="0" t="str">
        <f aca="false">VLOOKUP(D1497, Товар!A:F, 3, 0)</f>
        <v>Колбаса краковская</v>
      </c>
      <c r="J1497" s="3" t="str">
        <f aca="false">IF(AND(H1497="Заречный", F1497="Поступление",I1497=Товар!C$16),E1497,"")</f>
        <v/>
      </c>
      <c r="K1497" s="3" t="str">
        <f aca="false">IF(AND(H1497="Заречный", F1497="Продажа",I1497=Товар!C$16),E1497,"")</f>
        <v/>
      </c>
    </row>
    <row r="1498" customFormat="false" ht="13.8" hidden="false" customHeight="false" outlineLevel="0" collapsed="false">
      <c r="A1498" s="0" t="n">
        <v>1497</v>
      </c>
      <c r="B1498" s="2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VLOOKUP(C1498,Магазин!A:C,2,0)</f>
        <v>Первомайский</v>
      </c>
      <c r="I1498" s="0" t="str">
        <f aca="false">VLOOKUP(D1498, Товар!A:F, 3, 0)</f>
        <v>Сосиски молочные</v>
      </c>
      <c r="J1498" s="3" t="str">
        <f aca="false">IF(AND(H1498="Заречный", F1498="Поступление",I1498=Товар!C$16),E1498,"")</f>
        <v/>
      </c>
      <c r="K1498" s="3" t="str">
        <f aca="false">IF(AND(H1498="Заречный", F1498="Продажа",I1498=Товар!C$16),E1498,"")</f>
        <v/>
      </c>
    </row>
    <row r="1499" customFormat="false" ht="13.8" hidden="false" customHeight="false" outlineLevel="0" collapsed="false">
      <c r="A1499" s="0" t="n">
        <v>1498</v>
      </c>
      <c r="B1499" s="2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VLOOKUP(C1499,Магазин!A:C,2,0)</f>
        <v>Первомайский</v>
      </c>
      <c r="I1499" s="0" t="str">
        <f aca="false">VLOOKUP(D1499, Товар!A:F, 3, 0)</f>
        <v>Сосиски молочные</v>
      </c>
      <c r="J1499" s="3" t="str">
        <f aca="false">IF(AND(H1499="Заречный", F1499="Поступление",I1499=Товар!C$16),E1499,"")</f>
        <v/>
      </c>
      <c r="K1499" s="3" t="str">
        <f aca="false">IF(AND(H1499="Заречный", F1499="Продажа",I1499=Товар!C$16),E1499,"")</f>
        <v/>
      </c>
    </row>
    <row r="1500" customFormat="false" ht="13.8" hidden="false" customHeight="false" outlineLevel="0" collapsed="false">
      <c r="A1500" s="0" t="n">
        <v>1499</v>
      </c>
      <c r="B1500" s="2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VLOOKUP(C1500,Магазин!A:C,2,0)</f>
        <v>Первомайский</v>
      </c>
      <c r="I1500" s="0" t="str">
        <f aca="false">VLOOKUP(D1500, Товар!A:F, 3, 0)</f>
        <v>Сосиски венские</v>
      </c>
      <c r="J1500" s="3" t="str">
        <f aca="false">IF(AND(H1500="Заречный", F1500="Поступление",I1500=Товар!C$16),E1500,"")</f>
        <v/>
      </c>
      <c r="K1500" s="3" t="str">
        <f aca="false">IF(AND(H1500="Заречный", F1500="Продажа",I1500=Товар!C$16),E1500,"")</f>
        <v/>
      </c>
    </row>
    <row r="1501" customFormat="false" ht="13.8" hidden="false" customHeight="false" outlineLevel="0" collapsed="false">
      <c r="A1501" s="0" t="n">
        <v>1500</v>
      </c>
      <c r="B1501" s="2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VLOOKUP(C1501,Магазин!A:C,2,0)</f>
        <v>Первомайский</v>
      </c>
      <c r="I1501" s="0" t="str">
        <f aca="false">VLOOKUP(D1501, Товар!A:F, 3, 0)</f>
        <v>Сосиски венские</v>
      </c>
      <c r="J1501" s="3" t="str">
        <f aca="false">IF(AND(H1501="Заречный", F1501="Поступление",I1501=Товар!C$16),E1501,"")</f>
        <v/>
      </c>
      <c r="K1501" s="3" t="str">
        <f aca="false">IF(AND(H1501="Заречный", F1501="Продажа",I1501=Товар!C$16),E1501,"")</f>
        <v/>
      </c>
    </row>
    <row r="1502" customFormat="false" ht="13.8" hidden="false" customHeight="false" outlineLevel="0" collapsed="false">
      <c r="A1502" s="0" t="n">
        <v>1501</v>
      </c>
      <c r="B1502" s="2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VLOOKUP(C1502,Магазин!A:C,2,0)</f>
        <v>Первомайский</v>
      </c>
      <c r="I1502" s="0" t="str">
        <f aca="false">VLOOKUP(D1502, Товар!A:F, 3, 0)</f>
        <v>Сосиски куриные</v>
      </c>
      <c r="J1502" s="3" t="str">
        <f aca="false">IF(AND(H1502="Заречный", F1502="Поступление",I1502=Товар!C$16),E1502,"")</f>
        <v/>
      </c>
      <c r="K1502" s="3" t="str">
        <f aca="false">IF(AND(H1502="Заречный", F1502="Продажа",I1502=Товар!C$16),E1502,"")</f>
        <v/>
      </c>
    </row>
    <row r="1503" customFormat="false" ht="13.8" hidden="false" customHeight="false" outlineLevel="0" collapsed="false">
      <c r="A1503" s="0" t="n">
        <v>1502</v>
      </c>
      <c r="B1503" s="2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VLOOKUP(C1503,Магазин!A:C,2,0)</f>
        <v>Первомайский</v>
      </c>
      <c r="I1503" s="0" t="str">
        <f aca="false">VLOOKUP(D1503, Товар!A:F, 3, 0)</f>
        <v>Сосиски куриные</v>
      </c>
      <c r="J1503" s="3" t="str">
        <f aca="false">IF(AND(H1503="Заречный", F1503="Поступление",I1503=Товар!C$16),E1503,"")</f>
        <v/>
      </c>
      <c r="K1503" s="3" t="str">
        <f aca="false">IF(AND(H1503="Заречный", F1503="Продажа",I1503=Товар!C$16),E1503,"")</f>
        <v/>
      </c>
    </row>
    <row r="1504" customFormat="false" ht="13.8" hidden="false" customHeight="false" outlineLevel="0" collapsed="false">
      <c r="A1504" s="0" t="n">
        <v>1503</v>
      </c>
      <c r="B1504" s="2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VLOOKUP(C1504,Магазин!A:C,2,0)</f>
        <v>Первомайский</v>
      </c>
      <c r="I1504" s="0" t="str">
        <f aca="false">VLOOKUP(D1504, Товар!A:F, 3, 0)</f>
        <v>Сардельки</v>
      </c>
      <c r="J1504" s="3" t="str">
        <f aca="false">IF(AND(H1504="Заречный", F1504="Поступление",I1504=Товар!C$16),E1504,"")</f>
        <v/>
      </c>
      <c r="K1504" s="3" t="str">
        <f aca="false">IF(AND(H1504="Заречный", F1504="Продажа",I1504=Товар!C$16),E1504,"")</f>
        <v/>
      </c>
    </row>
    <row r="1505" customFormat="false" ht="13.8" hidden="false" customHeight="false" outlineLevel="0" collapsed="false">
      <c r="A1505" s="0" t="n">
        <v>1504</v>
      </c>
      <c r="B1505" s="2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VLOOKUP(C1505,Магазин!A:C,2,0)</f>
        <v>Первомайский</v>
      </c>
      <c r="I1505" s="0" t="str">
        <f aca="false">VLOOKUP(D1505, Товар!A:F, 3, 0)</f>
        <v>Сардельки</v>
      </c>
      <c r="J1505" s="3" t="str">
        <f aca="false">IF(AND(H1505="Заречный", F1505="Поступление",I1505=Товар!C$16),E1505,"")</f>
        <v/>
      </c>
      <c r="K1505" s="3" t="str">
        <f aca="false">IF(AND(H1505="Заречный", F1505="Продажа",I1505=Товар!C$16),E1505,"")</f>
        <v/>
      </c>
    </row>
    <row r="1506" customFormat="false" ht="13.8" hidden="false" customHeight="false" outlineLevel="0" collapsed="false">
      <c r="A1506" s="0" t="n">
        <v>1505</v>
      </c>
      <c r="B1506" s="2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VLOOKUP(C1506,Магазин!A:C,2,0)</f>
        <v>Первомайский</v>
      </c>
      <c r="I1506" s="0" t="str">
        <f aca="false">VLOOKUP(D1506, Товар!A:F, 3, 0)</f>
        <v>Колбаса сырокопченая салями</v>
      </c>
      <c r="J1506" s="3" t="str">
        <f aca="false">IF(AND(H1506="Заречный", F1506="Поступление",I1506=Товар!C$16),E1506,"")</f>
        <v/>
      </c>
      <c r="K1506" s="3" t="str">
        <f aca="false">IF(AND(H1506="Заречный", F1506="Продажа",I1506=Товар!C$16),E1506,"")</f>
        <v/>
      </c>
    </row>
    <row r="1507" customFormat="false" ht="13.8" hidden="false" customHeight="false" outlineLevel="0" collapsed="false">
      <c r="A1507" s="0" t="n">
        <v>1506</v>
      </c>
      <c r="B1507" s="2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VLOOKUP(C1507,Магазин!A:C,2,0)</f>
        <v>Первомайский</v>
      </c>
      <c r="I1507" s="0" t="str">
        <f aca="false">VLOOKUP(D1507, Товар!A:F, 3, 0)</f>
        <v>Колбаса сырокопченая салями</v>
      </c>
      <c r="J1507" s="3" t="str">
        <f aca="false">IF(AND(H1507="Заречный", F1507="Поступление",I1507=Товар!C$16),E1507,"")</f>
        <v/>
      </c>
      <c r="K1507" s="3" t="str">
        <f aca="false">IF(AND(H1507="Заречный", F1507="Продажа",I1507=Товар!C$16),E1507,"")</f>
        <v/>
      </c>
    </row>
    <row r="1508" customFormat="false" ht="13.8" hidden="false" customHeight="false" outlineLevel="0" collapsed="false">
      <c r="A1508" s="0" t="n">
        <v>1507</v>
      </c>
      <c r="B1508" s="2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VLOOKUP(C1508,Магазин!A:C,2,0)</f>
        <v>Первомайский</v>
      </c>
      <c r="I1508" s="0" t="str">
        <f aca="false">VLOOKUP(D1508, Товар!A:F, 3, 0)</f>
        <v>Бекон варенокопченый</v>
      </c>
      <c r="J1508" s="3" t="str">
        <f aca="false">IF(AND(H1508="Заречный", F1508="Поступление",I1508=Товар!C$16),E1508,"")</f>
        <v/>
      </c>
      <c r="K1508" s="3" t="str">
        <f aca="false">IF(AND(H1508="Заречный", F1508="Продажа",I1508=Товар!C$16),E1508,"")</f>
        <v/>
      </c>
    </row>
    <row r="1509" customFormat="false" ht="13.8" hidden="false" customHeight="false" outlineLevel="0" collapsed="false">
      <c r="A1509" s="0" t="n">
        <v>1508</v>
      </c>
      <c r="B1509" s="2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VLOOKUP(C1509,Магазин!A:C,2,0)</f>
        <v>Первомайский</v>
      </c>
      <c r="I1509" s="0" t="str">
        <f aca="false">VLOOKUP(D1509, Товар!A:F, 3, 0)</f>
        <v>Бекон варенокопченый</v>
      </c>
      <c r="J1509" s="3" t="str">
        <f aca="false">IF(AND(H1509="Заречный", F1509="Поступление",I1509=Товар!C$16),E1509,"")</f>
        <v/>
      </c>
      <c r="K1509" s="3" t="str">
        <f aca="false">IF(AND(H1509="Заречный", F1509="Продажа",I1509=Товар!C$16),E1509,"")</f>
        <v/>
      </c>
    </row>
    <row r="1510" customFormat="false" ht="13.8" hidden="false" customHeight="false" outlineLevel="0" collapsed="false">
      <c r="A1510" s="0" t="n">
        <v>1509</v>
      </c>
      <c r="B1510" s="2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VLOOKUP(C1510,Магазин!A:C,2,0)</f>
        <v>Первомайский</v>
      </c>
      <c r="I1510" s="0" t="str">
        <f aca="false">VLOOKUP(D1510, Товар!A:F, 3, 0)</f>
        <v>Бекон сырокопченый</v>
      </c>
      <c r="J1510" s="3" t="str">
        <f aca="false">IF(AND(H1510="Заречный", F1510="Поступление",I1510=Товар!C$16),E1510,"")</f>
        <v/>
      </c>
      <c r="K1510" s="3" t="str">
        <f aca="false">IF(AND(H1510="Заречный", F1510="Продажа",I1510=Товар!C$16),E1510,"")</f>
        <v/>
      </c>
    </row>
    <row r="1511" customFormat="false" ht="13.8" hidden="false" customHeight="false" outlineLevel="0" collapsed="false">
      <c r="A1511" s="0" t="n">
        <v>1510</v>
      </c>
      <c r="B1511" s="2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VLOOKUP(C1511,Магазин!A:C,2,0)</f>
        <v>Первомайский</v>
      </c>
      <c r="I1511" s="0" t="str">
        <f aca="false">VLOOKUP(D1511, Товар!A:F, 3, 0)</f>
        <v>Бекон сырокопченый</v>
      </c>
      <c r="J1511" s="3" t="str">
        <f aca="false">IF(AND(H1511="Заречный", F1511="Поступление",I1511=Товар!C$16),E1511,"")</f>
        <v/>
      </c>
      <c r="K1511" s="3" t="str">
        <f aca="false">IF(AND(H1511="Заречный", F1511="Продажа",I1511=Товар!C$16),E1511,"")</f>
        <v/>
      </c>
    </row>
    <row r="1512" customFormat="false" ht="13.8" hidden="false" customHeight="false" outlineLevel="0" collapsed="false">
      <c r="A1512" s="0" t="n">
        <v>1511</v>
      </c>
      <c r="B1512" s="2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VLOOKUP(C1512,Магазин!A:C,2,0)</f>
        <v>Первомайский</v>
      </c>
      <c r="I1512" s="0" t="str">
        <f aca="false">VLOOKUP(D1512, Товар!A:F, 3, 0)</f>
        <v>Грудинка копченая</v>
      </c>
      <c r="J1512" s="3" t="str">
        <f aca="false">IF(AND(H1512="Заречный", F1512="Поступление",I1512=Товар!C$16),E1512,"")</f>
        <v/>
      </c>
      <c r="K1512" s="3" t="str">
        <f aca="false">IF(AND(H1512="Заречный", F1512="Продажа",I1512=Товар!C$16),E1512,"")</f>
        <v/>
      </c>
    </row>
    <row r="1513" customFormat="false" ht="13.8" hidden="false" customHeight="false" outlineLevel="0" collapsed="false">
      <c r="A1513" s="0" t="n">
        <v>1512</v>
      </c>
      <c r="B1513" s="2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VLOOKUP(C1513,Магазин!A:C,2,0)</f>
        <v>Первомайский</v>
      </c>
      <c r="I1513" s="0" t="str">
        <f aca="false">VLOOKUP(D1513, Товар!A:F, 3, 0)</f>
        <v>Грудинка копченая</v>
      </c>
      <c r="J1513" s="3" t="str">
        <f aca="false">IF(AND(H1513="Заречный", F1513="Поступление",I1513=Товар!C$16),E1513,"")</f>
        <v/>
      </c>
      <c r="K1513" s="3" t="str">
        <f aca="false">IF(AND(H1513="Заречный", F1513="Продажа",I1513=Товар!C$16),E1513,"")</f>
        <v/>
      </c>
    </row>
    <row r="1514" customFormat="false" ht="13.8" hidden="false" customHeight="false" outlineLevel="0" collapsed="false">
      <c r="A1514" s="0" t="n">
        <v>1513</v>
      </c>
      <c r="B1514" s="2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VLOOKUP(C1514,Магазин!A:C,2,0)</f>
        <v>Первомайский</v>
      </c>
      <c r="I1514" s="0" t="str">
        <f aca="false">VLOOKUP(D1514, Товар!A:F, 3, 0)</f>
        <v>Ветчина в оболочке</v>
      </c>
      <c r="J1514" s="3" t="str">
        <f aca="false">IF(AND(H1514="Заречный", F1514="Поступление",I1514=Товар!C$16),E1514,"")</f>
        <v/>
      </c>
      <c r="K1514" s="3" t="str">
        <f aca="false">IF(AND(H1514="Заречный", F1514="Продажа",I1514=Товар!C$16),E1514,"")</f>
        <v/>
      </c>
    </row>
    <row r="1515" customFormat="false" ht="13.8" hidden="false" customHeight="false" outlineLevel="0" collapsed="false">
      <c r="A1515" s="0" t="n">
        <v>1514</v>
      </c>
      <c r="B1515" s="2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VLOOKUP(C1515,Магазин!A:C,2,0)</f>
        <v>Первомайский</v>
      </c>
      <c r="I1515" s="0" t="str">
        <f aca="false">VLOOKUP(D1515, Товар!A:F, 3, 0)</f>
        <v>Ветчина в оболочке</v>
      </c>
      <c r="J1515" s="3" t="str">
        <f aca="false">IF(AND(H1515="Заречный", F1515="Поступление",I1515=Товар!C$16),E1515,"")</f>
        <v/>
      </c>
      <c r="K1515" s="3" t="str">
        <f aca="false">IF(AND(H1515="Заречный", F1515="Продажа",I1515=Товар!C$16),E1515,"")</f>
        <v/>
      </c>
    </row>
    <row r="1516" customFormat="false" ht="13.8" hidden="false" customHeight="false" outlineLevel="0" collapsed="false">
      <c r="A1516" s="0" t="n">
        <v>1515</v>
      </c>
      <c r="B1516" s="2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VLOOKUP(C1516,Магазин!A:C,2,0)</f>
        <v>Первомайский</v>
      </c>
      <c r="I1516" s="0" t="str">
        <f aca="false">VLOOKUP(D1516, Товар!A:F, 3, 0)</f>
        <v>Паштет фермерский с грибами</v>
      </c>
      <c r="J1516" s="3" t="str">
        <f aca="false">IF(AND(H1516="Заречный", F1516="Поступление",I1516=Товар!C$16),E1516,"")</f>
        <v/>
      </c>
      <c r="K1516" s="3" t="str">
        <f aca="false">IF(AND(H1516="Заречный", F1516="Продажа",I1516=Товар!C$16),E1516,"")</f>
        <v/>
      </c>
    </row>
    <row r="1517" customFormat="false" ht="13.8" hidden="false" customHeight="false" outlineLevel="0" collapsed="false">
      <c r="A1517" s="0" t="n">
        <v>1516</v>
      </c>
      <c r="B1517" s="2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VLOOKUP(C1517,Магазин!A:C,2,0)</f>
        <v>Первомайский</v>
      </c>
      <c r="I1517" s="0" t="str">
        <f aca="false">VLOOKUP(D1517, Товар!A:F, 3, 0)</f>
        <v>Паштет фермерский с грибами</v>
      </c>
      <c r="J1517" s="3" t="str">
        <f aca="false">IF(AND(H1517="Заречный", F1517="Поступление",I1517=Товар!C$16),E1517,"")</f>
        <v/>
      </c>
      <c r="K1517" s="3" t="str">
        <f aca="false">IF(AND(H1517="Заречный", F1517="Продажа",I1517=Товар!C$16),E1517,"")</f>
        <v/>
      </c>
    </row>
    <row r="1518" customFormat="false" ht="13.8" hidden="false" customHeight="false" outlineLevel="0" collapsed="false">
      <c r="A1518" s="0" t="n">
        <v>1517</v>
      </c>
      <c r="B1518" s="2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VLOOKUP(C1518,Магазин!A:C,2,0)</f>
        <v>Первомайский</v>
      </c>
      <c r="I1518" s="0" t="str">
        <f aca="false">VLOOKUP(D1518, Товар!A:F, 3, 0)</f>
        <v>Паштет из куриной печени</v>
      </c>
      <c r="J1518" s="3" t="str">
        <f aca="false">IF(AND(H1518="Заречный", F1518="Поступление",I1518=Товар!C$16),E1518,"")</f>
        <v/>
      </c>
      <c r="K1518" s="3" t="str">
        <f aca="false">IF(AND(H1518="Заречный", F1518="Продажа",I1518=Товар!C$16),E1518,"")</f>
        <v/>
      </c>
    </row>
    <row r="1519" customFormat="false" ht="13.8" hidden="false" customHeight="false" outlineLevel="0" collapsed="false">
      <c r="A1519" s="0" t="n">
        <v>1518</v>
      </c>
      <c r="B1519" s="2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VLOOKUP(C1519,Магазин!A:C,2,0)</f>
        <v>Первомайский</v>
      </c>
      <c r="I1519" s="0" t="str">
        <f aca="false">VLOOKUP(D1519, Товар!A:F, 3, 0)</f>
        <v>Паштет из куриной печени</v>
      </c>
      <c r="J1519" s="3" t="str">
        <f aca="false">IF(AND(H1519="Заречный", F1519="Поступление",I1519=Товар!C$16),E1519,"")</f>
        <v/>
      </c>
      <c r="K1519" s="3" t="str">
        <f aca="false">IF(AND(H1519="Заречный", F1519="Продажа",I1519=Товар!C$16),E1519,"")</f>
        <v/>
      </c>
    </row>
    <row r="1520" customFormat="false" ht="13.8" hidden="false" customHeight="false" outlineLevel="0" collapsed="false">
      <c r="A1520" s="0" t="n">
        <v>1519</v>
      </c>
      <c r="B1520" s="2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VLOOKUP(C1520,Магазин!A:C,2,0)</f>
        <v>Первомайский</v>
      </c>
      <c r="I1520" s="0" t="str">
        <f aca="false">VLOOKUP(D1520, Товар!A:F, 3, 0)</f>
        <v>Колбаса ливерная </v>
      </c>
      <c r="J1520" s="3" t="str">
        <f aca="false">IF(AND(H1520="Заречный", F1520="Поступление",I1520=Товар!C$16),E1520,"")</f>
        <v/>
      </c>
      <c r="K1520" s="3" t="str">
        <f aca="false">IF(AND(H1520="Заречный", F1520="Продажа",I1520=Товар!C$16),E1520,"")</f>
        <v/>
      </c>
    </row>
    <row r="1521" customFormat="false" ht="13.8" hidden="false" customHeight="false" outlineLevel="0" collapsed="false">
      <c r="A1521" s="0" t="n">
        <v>1520</v>
      </c>
      <c r="B1521" s="2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VLOOKUP(C1521,Магазин!A:C,2,0)</f>
        <v>Первомайский</v>
      </c>
      <c r="I1521" s="0" t="str">
        <f aca="false">VLOOKUP(D1521, Товар!A:F, 3, 0)</f>
        <v>Колбаса ливерная </v>
      </c>
      <c r="J1521" s="3" t="str">
        <f aca="false">IF(AND(H1521="Заречный", F1521="Поступление",I1521=Товар!C$16),E1521,"")</f>
        <v/>
      </c>
      <c r="K1521" s="3" t="str">
        <f aca="false">IF(AND(H1521="Заречный", F1521="Продажа",I1521=Товар!C$16),E1521,"")</f>
        <v/>
      </c>
    </row>
    <row r="1522" customFormat="false" ht="13.8" hidden="false" customHeight="false" outlineLevel="0" collapsed="false">
      <c r="A1522" s="0" t="n">
        <v>1521</v>
      </c>
      <c r="B1522" s="2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VLOOKUP(C1522,Магазин!A:C,2,0)</f>
        <v>Первомайский</v>
      </c>
      <c r="I1522" s="0" t="str">
        <f aca="false">VLOOKUP(D1522, Товар!A:F, 3, 0)</f>
        <v>Молоко безлактозное</v>
      </c>
      <c r="J1522" s="3" t="str">
        <f aca="false">IF(AND(H1522="Заречный", F1522="Поступление",I1522=Товар!C$16),E1522,"")</f>
        <v/>
      </c>
      <c r="K1522" s="3" t="str">
        <f aca="false">IF(AND(H1522="Заречный", F1522="Продажа",I1522=Товар!C$16),E1522,"")</f>
        <v/>
      </c>
    </row>
    <row r="1523" customFormat="false" ht="13.8" hidden="false" customHeight="false" outlineLevel="0" collapsed="false">
      <c r="A1523" s="0" t="n">
        <v>1522</v>
      </c>
      <c r="B1523" s="2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VLOOKUP(C1523,Магазин!A:C,2,0)</f>
        <v>Первомайский</v>
      </c>
      <c r="I1523" s="0" t="str">
        <f aca="false">VLOOKUP(D1523, Товар!A:F, 3, 0)</f>
        <v>Молоко безлактозное</v>
      </c>
      <c r="J1523" s="3" t="str">
        <f aca="false">IF(AND(H1523="Заречный", F1523="Поступление",I1523=Товар!C$16),E1523,"")</f>
        <v/>
      </c>
      <c r="K1523" s="3" t="str">
        <f aca="false">IF(AND(H1523="Заречный", F1523="Продажа",I1523=Товар!C$16),E1523,"")</f>
        <v/>
      </c>
    </row>
    <row r="1524" customFormat="false" ht="13.8" hidden="false" customHeight="false" outlineLevel="0" collapsed="false">
      <c r="A1524" s="0" t="n">
        <v>1523</v>
      </c>
      <c r="B1524" s="2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VLOOKUP(C1524,Магазин!A:C,2,0)</f>
        <v>Первомайский</v>
      </c>
      <c r="I1524" s="0" t="str">
        <f aca="false">VLOOKUP(D1524, Товар!A:F, 3, 0)</f>
        <v>Молоко кокосовое</v>
      </c>
      <c r="J1524" s="3" t="str">
        <f aca="false">IF(AND(H1524="Заречный", F1524="Поступление",I1524=Товар!C$16),E1524,"")</f>
        <v/>
      </c>
      <c r="K1524" s="3" t="str">
        <f aca="false">IF(AND(H1524="Заречный", F1524="Продажа",I1524=Товар!C$16),E1524,"")</f>
        <v/>
      </c>
    </row>
    <row r="1525" customFormat="false" ht="13.8" hidden="false" customHeight="false" outlineLevel="0" collapsed="false">
      <c r="A1525" s="0" t="n">
        <v>1524</v>
      </c>
      <c r="B1525" s="2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VLOOKUP(C1525,Магазин!A:C,2,0)</f>
        <v>Первомайский</v>
      </c>
      <c r="I1525" s="0" t="str">
        <f aca="false">VLOOKUP(D1525, Товар!A:F, 3, 0)</f>
        <v>Молоко кокосовое</v>
      </c>
      <c r="J1525" s="3" t="str">
        <f aca="false">IF(AND(H1525="Заречный", F1525="Поступление",I1525=Товар!C$16),E1525,"")</f>
        <v/>
      </c>
      <c r="K1525" s="3" t="str">
        <f aca="false">IF(AND(H1525="Заречный", F1525="Продажа",I1525=Товар!C$16),E1525,"")</f>
        <v/>
      </c>
    </row>
    <row r="1526" customFormat="false" ht="13.8" hidden="false" customHeight="false" outlineLevel="0" collapsed="false">
      <c r="A1526" s="0" t="n">
        <v>1525</v>
      </c>
      <c r="B1526" s="2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VLOOKUP(C1526,Магазин!A:C,2,0)</f>
        <v>Первомайский</v>
      </c>
      <c r="I1526" s="0" t="str">
        <f aca="false">VLOOKUP(D1526, Товар!A:F, 3, 0)</f>
        <v>Молоко овсяное</v>
      </c>
      <c r="J1526" s="3" t="str">
        <f aca="false">IF(AND(H1526="Заречный", F1526="Поступление",I1526=Товар!C$16),E1526,"")</f>
        <v/>
      </c>
      <c r="K1526" s="3" t="str">
        <f aca="false">IF(AND(H1526="Заречный", F1526="Продажа",I1526=Товар!C$16),E1526,"")</f>
        <v/>
      </c>
    </row>
    <row r="1527" customFormat="false" ht="13.8" hidden="false" customHeight="false" outlineLevel="0" collapsed="false">
      <c r="A1527" s="0" t="n">
        <v>1526</v>
      </c>
      <c r="B1527" s="2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VLOOKUP(C1527,Магазин!A:C,2,0)</f>
        <v>Первомайский</v>
      </c>
      <c r="I1527" s="0" t="str">
        <f aca="false">VLOOKUP(D1527, Товар!A:F, 3, 0)</f>
        <v>Молоко овсяное</v>
      </c>
      <c r="J1527" s="3" t="str">
        <f aca="false">IF(AND(H1527="Заречный", F1527="Поступление",I1527=Товар!C$16),E1527,"")</f>
        <v/>
      </c>
      <c r="K1527" s="3" t="str">
        <f aca="false">IF(AND(H1527="Заречный", F1527="Продажа",I1527=Товар!C$16),E1527,"")</f>
        <v/>
      </c>
    </row>
    <row r="1528" customFormat="false" ht="13.8" hidden="false" customHeight="false" outlineLevel="0" collapsed="false">
      <c r="A1528" s="0" t="n">
        <v>1527</v>
      </c>
      <c r="B1528" s="2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VLOOKUP(C1528,Магазин!A:C,2,0)</f>
        <v>Первомайский</v>
      </c>
      <c r="I1528" s="0" t="str">
        <f aca="false">VLOOKUP(D1528, Товар!A:F, 3, 0)</f>
        <v>Лапша гречневая</v>
      </c>
      <c r="J1528" s="3" t="str">
        <f aca="false">IF(AND(H1528="Заречный", F1528="Поступление",I1528=Товар!C$16),E1528,"")</f>
        <v/>
      </c>
      <c r="K1528" s="3" t="str">
        <f aca="false">IF(AND(H1528="Заречный", F1528="Продажа",I1528=Товар!C$16),E1528,"")</f>
        <v/>
      </c>
    </row>
    <row r="1529" customFormat="false" ht="13.8" hidden="false" customHeight="false" outlineLevel="0" collapsed="false">
      <c r="A1529" s="0" t="n">
        <v>1528</v>
      </c>
      <c r="B1529" s="2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VLOOKUP(C1529,Магазин!A:C,2,0)</f>
        <v>Первомайский</v>
      </c>
      <c r="I1529" s="0" t="str">
        <f aca="false">VLOOKUP(D1529, Товар!A:F, 3, 0)</f>
        <v>Лапша гречневая</v>
      </c>
      <c r="J1529" s="3" t="str">
        <f aca="false">IF(AND(H1529="Заречный", F1529="Поступление",I1529=Товар!C$16),E1529,"")</f>
        <v/>
      </c>
      <c r="K1529" s="3" t="str">
        <f aca="false">IF(AND(H1529="Заречный", F1529="Продажа",I1529=Товар!C$16),E1529,"")</f>
        <v/>
      </c>
    </row>
    <row r="1530" customFormat="false" ht="13.8" hidden="false" customHeight="false" outlineLevel="0" collapsed="false">
      <c r="A1530" s="0" t="n">
        <v>1529</v>
      </c>
      <c r="B1530" s="2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VLOOKUP(C1530,Магазин!A:C,2,0)</f>
        <v>Первомайский</v>
      </c>
      <c r="I1530" s="0" t="str">
        <f aca="false">VLOOKUP(D1530, Товар!A:F, 3, 0)</f>
        <v>Фунчоза</v>
      </c>
      <c r="J1530" s="3" t="str">
        <f aca="false">IF(AND(H1530="Заречный", F1530="Поступление",I1530=Товар!C$16),E1530,"")</f>
        <v/>
      </c>
      <c r="K1530" s="3" t="str">
        <f aca="false">IF(AND(H1530="Заречный", F1530="Продажа",I1530=Товар!C$16),E1530,"")</f>
        <v/>
      </c>
    </row>
    <row r="1531" customFormat="false" ht="13.8" hidden="false" customHeight="false" outlineLevel="0" collapsed="false">
      <c r="A1531" s="0" t="n">
        <v>1530</v>
      </c>
      <c r="B1531" s="2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VLOOKUP(C1531,Магазин!A:C,2,0)</f>
        <v>Первомайский</v>
      </c>
      <c r="I1531" s="0" t="str">
        <f aca="false">VLOOKUP(D1531, Товар!A:F, 3, 0)</f>
        <v>Фунчоза</v>
      </c>
      <c r="J1531" s="3" t="str">
        <f aca="false">IF(AND(H1531="Заречный", F1531="Поступление",I1531=Товар!C$16),E1531,"")</f>
        <v/>
      </c>
      <c r="K1531" s="3" t="str">
        <f aca="false">IF(AND(H1531="Заречный", F1531="Продажа",I1531=Товар!C$16),E1531,"")</f>
        <v/>
      </c>
    </row>
    <row r="1532" customFormat="false" ht="13.8" hidden="false" customHeight="false" outlineLevel="0" collapsed="false">
      <c r="A1532" s="0" t="n">
        <v>1531</v>
      </c>
      <c r="B1532" s="2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VLOOKUP(C1532,Магазин!A:C,2,0)</f>
        <v>Первомайский</v>
      </c>
      <c r="I1532" s="0" t="str">
        <f aca="false">VLOOKUP(D1532, Товар!A:F, 3, 0)</f>
        <v>Чечевица красная</v>
      </c>
      <c r="J1532" s="3" t="str">
        <f aca="false">IF(AND(H1532="Заречный", F1532="Поступление",I1532=Товар!C$16),E1532,"")</f>
        <v/>
      </c>
      <c r="K1532" s="3" t="str">
        <f aca="false">IF(AND(H1532="Заречный", F1532="Продажа",I1532=Товар!C$16),E1532,"")</f>
        <v/>
      </c>
    </row>
    <row r="1533" customFormat="false" ht="13.8" hidden="false" customHeight="false" outlineLevel="0" collapsed="false">
      <c r="A1533" s="0" t="n">
        <v>1532</v>
      </c>
      <c r="B1533" s="2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VLOOKUP(C1533,Магазин!A:C,2,0)</f>
        <v>Первомайский</v>
      </c>
      <c r="I1533" s="0" t="str">
        <f aca="false">VLOOKUP(D1533, Товар!A:F, 3, 0)</f>
        <v>Чечевица красная</v>
      </c>
      <c r="J1533" s="3" t="str">
        <f aca="false">IF(AND(H1533="Заречный", F1533="Поступление",I1533=Товар!C$16),E1533,"")</f>
        <v/>
      </c>
      <c r="K1533" s="3" t="str">
        <f aca="false">IF(AND(H1533="Заречный", F1533="Продажа",I1533=Товар!C$16),E1533,"")</f>
        <v/>
      </c>
    </row>
    <row r="1534" customFormat="false" ht="13.8" hidden="false" customHeight="false" outlineLevel="0" collapsed="false">
      <c r="A1534" s="0" t="n">
        <v>1533</v>
      </c>
      <c r="B1534" s="2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VLOOKUP(C1534,Магазин!A:C,2,0)</f>
        <v>Первомайский</v>
      </c>
      <c r="I1534" s="0" t="str">
        <f aca="false">VLOOKUP(D1534, Товар!A:F, 3, 0)</f>
        <v>Колбаса вареная докторская</v>
      </c>
      <c r="J1534" s="3" t="str">
        <f aca="false">IF(AND(H1534="Заречный", F1534="Поступление",I1534=Товар!C$16),E1534,"")</f>
        <v/>
      </c>
      <c r="K1534" s="3" t="str">
        <f aca="false">IF(AND(H1534="Заречный", F1534="Продажа",I1534=Товар!C$16),E1534,"")</f>
        <v/>
      </c>
    </row>
    <row r="1535" customFormat="false" ht="13.8" hidden="false" customHeight="false" outlineLevel="0" collapsed="false">
      <c r="A1535" s="0" t="n">
        <v>1534</v>
      </c>
      <c r="B1535" s="2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VLOOKUP(C1535,Магазин!A:C,2,0)</f>
        <v>Первомайский</v>
      </c>
      <c r="I1535" s="0" t="str">
        <f aca="false">VLOOKUP(D1535, Товар!A:F, 3, 0)</f>
        <v>Колбаса вареная докторская</v>
      </c>
      <c r="J1535" s="3" t="str">
        <f aca="false">IF(AND(H1535="Заречный", F1535="Поступление",I1535=Товар!C$16),E1535,"")</f>
        <v/>
      </c>
      <c r="K1535" s="3" t="str">
        <f aca="false">IF(AND(H1535="Заречный", F1535="Продажа",I1535=Товар!C$16),E1535,"")</f>
        <v/>
      </c>
    </row>
    <row r="1536" customFormat="false" ht="13.8" hidden="false" customHeight="false" outlineLevel="0" collapsed="false">
      <c r="A1536" s="0" t="n">
        <v>1535</v>
      </c>
      <c r="B1536" s="2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VLOOKUP(C1536,Магазин!A:C,2,0)</f>
        <v>Первомайский</v>
      </c>
      <c r="I1536" s="0" t="str">
        <f aca="false">VLOOKUP(D1536, Товар!A:F, 3, 0)</f>
        <v>Колбаса вареная любительская</v>
      </c>
      <c r="J1536" s="3" t="str">
        <f aca="false">IF(AND(H1536="Заречный", F1536="Поступление",I1536=Товар!C$16),E1536,"")</f>
        <v/>
      </c>
      <c r="K1536" s="3" t="str">
        <f aca="false">IF(AND(H1536="Заречный", F1536="Продажа",I1536=Товар!C$16),E1536,"")</f>
        <v/>
      </c>
    </row>
    <row r="1537" customFormat="false" ht="13.8" hidden="false" customHeight="false" outlineLevel="0" collapsed="false">
      <c r="A1537" s="0" t="n">
        <v>1536</v>
      </c>
      <c r="B1537" s="2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VLOOKUP(C1537,Магазин!A:C,2,0)</f>
        <v>Первомайский</v>
      </c>
      <c r="I1537" s="0" t="str">
        <f aca="false">VLOOKUP(D1537, Товар!A:F, 3, 0)</f>
        <v>Колбаса вареная любительская</v>
      </c>
      <c r="J1537" s="3" t="str">
        <f aca="false">IF(AND(H1537="Заречный", F1537="Поступление",I1537=Товар!C$16),E1537,"")</f>
        <v/>
      </c>
      <c r="K1537" s="3" t="str">
        <f aca="false">IF(AND(H1537="Заречный", F1537="Продажа",I1537=Товар!C$16),E1537,"")</f>
        <v/>
      </c>
    </row>
    <row r="1538" customFormat="false" ht="13.8" hidden="false" customHeight="false" outlineLevel="0" collapsed="false">
      <c r="A1538" s="0" t="n">
        <v>1537</v>
      </c>
      <c r="B1538" s="2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VLOOKUP(C1538,Магазин!A:C,2,0)</f>
        <v>Первомайский</v>
      </c>
      <c r="I1538" s="0" t="str">
        <f aca="false">VLOOKUP(D1538, Товар!A:F, 3, 0)</f>
        <v>Сервелат варенокопченый</v>
      </c>
      <c r="J1538" s="3" t="str">
        <f aca="false">IF(AND(H1538="Заречный", F1538="Поступление",I1538=Товар!C$16),E1538,"")</f>
        <v/>
      </c>
      <c r="K1538" s="3" t="str">
        <f aca="false">IF(AND(H1538="Заречный", F1538="Продажа",I1538=Товар!C$16),E1538,"")</f>
        <v/>
      </c>
    </row>
    <row r="1539" customFormat="false" ht="13.8" hidden="false" customHeight="false" outlineLevel="0" collapsed="false">
      <c r="A1539" s="0" t="n">
        <v>1538</v>
      </c>
      <c r="B1539" s="2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VLOOKUP(C1539,Магазин!A:C,2,0)</f>
        <v>Первомайский</v>
      </c>
      <c r="I1539" s="0" t="str">
        <f aca="false">VLOOKUP(D1539, Товар!A:F, 3, 0)</f>
        <v>Сервелат варенокопченый</v>
      </c>
      <c r="J1539" s="3" t="str">
        <f aca="false">IF(AND(H1539="Заречный", F1539="Поступление",I1539=Товар!C$16),E1539,"")</f>
        <v/>
      </c>
      <c r="K1539" s="3" t="str">
        <f aca="false">IF(AND(H1539="Заречный", F1539="Продажа",I1539=Товар!C$16),E1539,"")</f>
        <v/>
      </c>
    </row>
    <row r="1540" customFormat="false" ht="13.8" hidden="false" customHeight="false" outlineLevel="0" collapsed="false">
      <c r="A1540" s="0" t="n">
        <v>1539</v>
      </c>
      <c r="B1540" s="2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VLOOKUP(C1540,Магазин!A:C,2,0)</f>
        <v>Первомайский</v>
      </c>
      <c r="I1540" s="0" t="str">
        <f aca="false">VLOOKUP(D1540, Товар!A:F, 3, 0)</f>
        <v>Колбаса краковская</v>
      </c>
      <c r="J1540" s="3" t="str">
        <f aca="false">IF(AND(H1540="Заречный", F1540="Поступление",I1540=Товар!C$16),E1540,"")</f>
        <v/>
      </c>
      <c r="K1540" s="3" t="str">
        <f aca="false">IF(AND(H1540="Заречный", F1540="Продажа",I1540=Товар!C$16),E1540,"")</f>
        <v/>
      </c>
    </row>
    <row r="1541" customFormat="false" ht="13.8" hidden="false" customHeight="false" outlineLevel="0" collapsed="false">
      <c r="A1541" s="0" t="n">
        <v>1540</v>
      </c>
      <c r="B1541" s="2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VLOOKUP(C1541,Магазин!A:C,2,0)</f>
        <v>Первомайский</v>
      </c>
      <c r="I1541" s="0" t="str">
        <f aca="false">VLOOKUP(D1541, Товар!A:F, 3, 0)</f>
        <v>Колбаса краковская</v>
      </c>
      <c r="J1541" s="3" t="str">
        <f aca="false">IF(AND(H1541="Заречный", F1541="Поступление",I1541=Товар!C$16),E1541,"")</f>
        <v/>
      </c>
      <c r="K1541" s="3" t="str">
        <f aca="false">IF(AND(H1541="Заречный", F1541="Продажа",I1541=Товар!C$16),E1541,"")</f>
        <v/>
      </c>
    </row>
    <row r="1542" customFormat="false" ht="13.8" hidden="false" customHeight="false" outlineLevel="0" collapsed="false">
      <c r="A1542" s="0" t="n">
        <v>1541</v>
      </c>
      <c r="B1542" s="2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VLOOKUP(C1542,Магазин!A:C,2,0)</f>
        <v>Первомайский</v>
      </c>
      <c r="I1542" s="0" t="str">
        <f aca="false">VLOOKUP(D1542, Товар!A:F, 3, 0)</f>
        <v>Сосиски молочные</v>
      </c>
      <c r="J1542" s="3" t="str">
        <f aca="false">IF(AND(H1542="Заречный", F1542="Поступление",I1542=Товар!C$16),E1542,"")</f>
        <v/>
      </c>
      <c r="K1542" s="3" t="str">
        <f aca="false">IF(AND(H1542="Заречный", F1542="Продажа",I1542=Товар!C$16),E1542,"")</f>
        <v/>
      </c>
    </row>
    <row r="1543" customFormat="false" ht="13.8" hidden="false" customHeight="false" outlineLevel="0" collapsed="false">
      <c r="A1543" s="0" t="n">
        <v>1542</v>
      </c>
      <c r="B1543" s="2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VLOOKUP(C1543,Магазин!A:C,2,0)</f>
        <v>Первомайский</v>
      </c>
      <c r="I1543" s="0" t="str">
        <f aca="false">VLOOKUP(D1543, Товар!A:F, 3, 0)</f>
        <v>Сосиски молочные</v>
      </c>
      <c r="J1543" s="3" t="str">
        <f aca="false">IF(AND(H1543="Заречный", F1543="Поступление",I1543=Товар!C$16),E1543,"")</f>
        <v/>
      </c>
      <c r="K1543" s="3" t="str">
        <f aca="false">IF(AND(H1543="Заречный", F1543="Продажа",I1543=Товар!C$16),E1543,"")</f>
        <v/>
      </c>
    </row>
    <row r="1544" customFormat="false" ht="13.8" hidden="false" customHeight="false" outlineLevel="0" collapsed="false">
      <c r="A1544" s="0" t="n">
        <v>1543</v>
      </c>
      <c r="B1544" s="2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VLOOKUP(C1544,Магазин!A:C,2,0)</f>
        <v>Первомайский</v>
      </c>
      <c r="I1544" s="0" t="str">
        <f aca="false">VLOOKUP(D1544, Товар!A:F, 3, 0)</f>
        <v>Сосиски венские</v>
      </c>
      <c r="J1544" s="3" t="str">
        <f aca="false">IF(AND(H1544="Заречный", F1544="Поступление",I1544=Товар!C$16),E1544,"")</f>
        <v/>
      </c>
      <c r="K1544" s="3" t="str">
        <f aca="false">IF(AND(H1544="Заречный", F1544="Продажа",I1544=Товар!C$16),E1544,"")</f>
        <v/>
      </c>
    </row>
    <row r="1545" customFormat="false" ht="13.8" hidden="false" customHeight="false" outlineLevel="0" collapsed="false">
      <c r="A1545" s="0" t="n">
        <v>1544</v>
      </c>
      <c r="B1545" s="2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VLOOKUP(C1545,Магазин!A:C,2,0)</f>
        <v>Первомайский</v>
      </c>
      <c r="I1545" s="0" t="str">
        <f aca="false">VLOOKUP(D1545, Товар!A:F, 3, 0)</f>
        <v>Сосиски венские</v>
      </c>
      <c r="J1545" s="3" t="str">
        <f aca="false">IF(AND(H1545="Заречный", F1545="Поступление",I1545=Товар!C$16),E1545,"")</f>
        <v/>
      </c>
      <c r="K1545" s="3" t="str">
        <f aca="false">IF(AND(H1545="Заречный", F1545="Продажа",I1545=Товар!C$16),E1545,"")</f>
        <v/>
      </c>
    </row>
    <row r="1546" customFormat="false" ht="13.8" hidden="false" customHeight="false" outlineLevel="0" collapsed="false">
      <c r="A1546" s="0" t="n">
        <v>1545</v>
      </c>
      <c r="B1546" s="2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VLOOKUP(C1546,Магазин!A:C,2,0)</f>
        <v>Первомайский</v>
      </c>
      <c r="I1546" s="0" t="str">
        <f aca="false">VLOOKUP(D1546, Товар!A:F, 3, 0)</f>
        <v>Сосиски куриные</v>
      </c>
      <c r="J1546" s="3" t="str">
        <f aca="false">IF(AND(H1546="Заречный", F1546="Поступление",I1546=Товар!C$16),E1546,"")</f>
        <v/>
      </c>
      <c r="K1546" s="3" t="str">
        <f aca="false">IF(AND(H1546="Заречный", F1546="Продажа",I1546=Товар!C$16),E1546,"")</f>
        <v/>
      </c>
    </row>
    <row r="1547" customFormat="false" ht="13.8" hidden="false" customHeight="false" outlineLevel="0" collapsed="false">
      <c r="A1547" s="0" t="n">
        <v>1546</v>
      </c>
      <c r="B1547" s="2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VLOOKUP(C1547,Магазин!A:C,2,0)</f>
        <v>Первомайский</v>
      </c>
      <c r="I1547" s="0" t="str">
        <f aca="false">VLOOKUP(D1547, Товар!A:F, 3, 0)</f>
        <v>Сосиски куриные</v>
      </c>
      <c r="J1547" s="3" t="str">
        <f aca="false">IF(AND(H1547="Заречный", F1547="Поступление",I1547=Товар!C$16),E1547,"")</f>
        <v/>
      </c>
      <c r="K1547" s="3" t="str">
        <f aca="false">IF(AND(H1547="Заречный", F1547="Продажа",I1547=Товар!C$16),E1547,"")</f>
        <v/>
      </c>
    </row>
    <row r="1548" customFormat="false" ht="13.8" hidden="false" customHeight="false" outlineLevel="0" collapsed="false">
      <c r="A1548" s="0" t="n">
        <v>1547</v>
      </c>
      <c r="B1548" s="2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VLOOKUP(C1548,Магазин!A:C,2,0)</f>
        <v>Первомайский</v>
      </c>
      <c r="I1548" s="0" t="str">
        <f aca="false">VLOOKUP(D1548, Товар!A:F, 3, 0)</f>
        <v>Сардельки</v>
      </c>
      <c r="J1548" s="3" t="str">
        <f aca="false">IF(AND(H1548="Заречный", F1548="Поступление",I1548=Товар!C$16),E1548,"")</f>
        <v/>
      </c>
      <c r="K1548" s="3" t="str">
        <f aca="false">IF(AND(H1548="Заречный", F1548="Продажа",I1548=Товар!C$16),E1548,"")</f>
        <v/>
      </c>
    </row>
    <row r="1549" customFormat="false" ht="13.8" hidden="false" customHeight="false" outlineLevel="0" collapsed="false">
      <c r="A1549" s="0" t="n">
        <v>1548</v>
      </c>
      <c r="B1549" s="2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VLOOKUP(C1549,Магазин!A:C,2,0)</f>
        <v>Первомайский</v>
      </c>
      <c r="I1549" s="0" t="str">
        <f aca="false">VLOOKUP(D1549, Товар!A:F, 3, 0)</f>
        <v>Сардельки</v>
      </c>
      <c r="J1549" s="3" t="str">
        <f aca="false">IF(AND(H1549="Заречный", F1549="Поступление",I1549=Товар!C$16),E1549,"")</f>
        <v/>
      </c>
      <c r="K1549" s="3" t="str">
        <f aca="false">IF(AND(H1549="Заречный", F1549="Продажа",I1549=Товар!C$16),E1549,"")</f>
        <v/>
      </c>
    </row>
    <row r="1550" customFormat="false" ht="13.8" hidden="false" customHeight="false" outlineLevel="0" collapsed="false">
      <c r="A1550" s="0" t="n">
        <v>1549</v>
      </c>
      <c r="B1550" s="2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VLOOKUP(C1550,Магазин!A:C,2,0)</f>
        <v>Первомайский</v>
      </c>
      <c r="I1550" s="0" t="str">
        <f aca="false">VLOOKUP(D1550, Товар!A:F, 3, 0)</f>
        <v>Колбаса сырокопченая салями</v>
      </c>
      <c r="J1550" s="3" t="str">
        <f aca="false">IF(AND(H1550="Заречный", F1550="Поступление",I1550=Товар!C$16),E1550,"")</f>
        <v/>
      </c>
      <c r="K1550" s="3" t="str">
        <f aca="false">IF(AND(H1550="Заречный", F1550="Продажа",I1550=Товар!C$16),E1550,"")</f>
        <v/>
      </c>
    </row>
    <row r="1551" customFormat="false" ht="13.8" hidden="false" customHeight="false" outlineLevel="0" collapsed="false">
      <c r="A1551" s="0" t="n">
        <v>1550</v>
      </c>
      <c r="B1551" s="2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VLOOKUP(C1551,Магазин!A:C,2,0)</f>
        <v>Первомайский</v>
      </c>
      <c r="I1551" s="0" t="str">
        <f aca="false">VLOOKUP(D1551, Товар!A:F, 3, 0)</f>
        <v>Колбаса сырокопченая салями</v>
      </c>
      <c r="J1551" s="3" t="str">
        <f aca="false">IF(AND(H1551="Заречный", F1551="Поступление",I1551=Товар!C$16),E1551,"")</f>
        <v/>
      </c>
      <c r="K1551" s="3" t="str">
        <f aca="false">IF(AND(H1551="Заречный", F1551="Продажа",I1551=Товар!C$16),E1551,"")</f>
        <v/>
      </c>
    </row>
    <row r="1552" customFormat="false" ht="13.8" hidden="false" customHeight="false" outlineLevel="0" collapsed="false">
      <c r="A1552" s="0" t="n">
        <v>1551</v>
      </c>
      <c r="B1552" s="2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VLOOKUP(C1552,Магазин!A:C,2,0)</f>
        <v>Первомайский</v>
      </c>
      <c r="I1552" s="0" t="str">
        <f aca="false">VLOOKUP(D1552, Товар!A:F, 3, 0)</f>
        <v>Бекон варенокопченый</v>
      </c>
      <c r="J1552" s="3" t="str">
        <f aca="false">IF(AND(H1552="Заречный", F1552="Поступление",I1552=Товар!C$16),E1552,"")</f>
        <v/>
      </c>
      <c r="K1552" s="3" t="str">
        <f aca="false">IF(AND(H1552="Заречный", F1552="Продажа",I1552=Товар!C$16),E1552,"")</f>
        <v/>
      </c>
    </row>
    <row r="1553" customFormat="false" ht="13.8" hidden="false" customHeight="false" outlineLevel="0" collapsed="false">
      <c r="A1553" s="0" t="n">
        <v>1552</v>
      </c>
      <c r="B1553" s="2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VLOOKUP(C1553,Магазин!A:C,2,0)</f>
        <v>Первомайский</v>
      </c>
      <c r="I1553" s="0" t="str">
        <f aca="false">VLOOKUP(D1553, Товар!A:F, 3, 0)</f>
        <v>Бекон варенокопченый</v>
      </c>
      <c r="J1553" s="3" t="str">
        <f aca="false">IF(AND(H1553="Заречный", F1553="Поступление",I1553=Товар!C$16),E1553,"")</f>
        <v/>
      </c>
      <c r="K1553" s="3" t="str">
        <f aca="false">IF(AND(H1553="Заречный", F1553="Продажа",I1553=Товар!C$16),E1553,"")</f>
        <v/>
      </c>
    </row>
    <row r="1554" customFormat="false" ht="13.8" hidden="false" customHeight="false" outlineLevel="0" collapsed="false">
      <c r="A1554" s="0" t="n">
        <v>1553</v>
      </c>
      <c r="B1554" s="2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VLOOKUP(C1554,Магазин!A:C,2,0)</f>
        <v>Первомайский</v>
      </c>
      <c r="I1554" s="0" t="str">
        <f aca="false">VLOOKUP(D1554, Товар!A:F, 3, 0)</f>
        <v>Бекон сырокопченый</v>
      </c>
      <c r="J1554" s="3" t="str">
        <f aca="false">IF(AND(H1554="Заречный", F1554="Поступление",I1554=Товар!C$16),E1554,"")</f>
        <v/>
      </c>
      <c r="K1554" s="3" t="str">
        <f aca="false">IF(AND(H1554="Заречный", F1554="Продажа",I1554=Товар!C$16),E1554,"")</f>
        <v/>
      </c>
    </row>
    <row r="1555" customFormat="false" ht="13.8" hidden="false" customHeight="false" outlineLevel="0" collapsed="false">
      <c r="A1555" s="0" t="n">
        <v>1554</v>
      </c>
      <c r="B1555" s="2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VLOOKUP(C1555,Магазин!A:C,2,0)</f>
        <v>Первомайский</v>
      </c>
      <c r="I1555" s="0" t="str">
        <f aca="false">VLOOKUP(D1555, Товар!A:F, 3, 0)</f>
        <v>Бекон сырокопченый</v>
      </c>
      <c r="J1555" s="3" t="str">
        <f aca="false">IF(AND(H1555="Заречный", F1555="Поступление",I1555=Товар!C$16),E1555,"")</f>
        <v/>
      </c>
      <c r="K1555" s="3" t="str">
        <f aca="false">IF(AND(H1555="Заречный", F1555="Продажа",I1555=Товар!C$16),E1555,"")</f>
        <v/>
      </c>
    </row>
    <row r="1556" customFormat="false" ht="13.8" hidden="false" customHeight="false" outlineLevel="0" collapsed="false">
      <c r="A1556" s="0" t="n">
        <v>1555</v>
      </c>
      <c r="B1556" s="2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VLOOKUP(C1556,Магазин!A:C,2,0)</f>
        <v>Первомайский</v>
      </c>
      <c r="I1556" s="0" t="str">
        <f aca="false">VLOOKUP(D1556, Товар!A:F, 3, 0)</f>
        <v>Грудинка копченая</v>
      </c>
      <c r="J1556" s="3" t="str">
        <f aca="false">IF(AND(H1556="Заречный", F1556="Поступление",I1556=Товар!C$16),E1556,"")</f>
        <v/>
      </c>
      <c r="K1556" s="3" t="str">
        <f aca="false">IF(AND(H1556="Заречный", F1556="Продажа",I1556=Товар!C$16),E1556,"")</f>
        <v/>
      </c>
    </row>
    <row r="1557" customFormat="false" ht="13.8" hidden="false" customHeight="false" outlineLevel="0" collapsed="false">
      <c r="A1557" s="0" t="n">
        <v>1556</v>
      </c>
      <c r="B1557" s="2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VLOOKUP(C1557,Магазин!A:C,2,0)</f>
        <v>Первомайский</v>
      </c>
      <c r="I1557" s="0" t="str">
        <f aca="false">VLOOKUP(D1557, Товар!A:F, 3, 0)</f>
        <v>Грудинка копченая</v>
      </c>
      <c r="J1557" s="3" t="str">
        <f aca="false">IF(AND(H1557="Заречный", F1557="Поступление",I1557=Товар!C$16),E1557,"")</f>
        <v/>
      </c>
      <c r="K1557" s="3" t="str">
        <f aca="false">IF(AND(H1557="Заречный", F1557="Продажа",I1557=Товар!C$16),E1557,"")</f>
        <v/>
      </c>
    </row>
    <row r="1558" customFormat="false" ht="13.8" hidden="false" customHeight="false" outlineLevel="0" collapsed="false">
      <c r="A1558" s="0" t="n">
        <v>1557</v>
      </c>
      <c r="B1558" s="2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VLOOKUP(C1558,Магазин!A:C,2,0)</f>
        <v>Первомайский</v>
      </c>
      <c r="I1558" s="0" t="str">
        <f aca="false">VLOOKUP(D1558, Товар!A:F, 3, 0)</f>
        <v>Ветчина в оболочке</v>
      </c>
      <c r="J1558" s="3" t="str">
        <f aca="false">IF(AND(H1558="Заречный", F1558="Поступление",I1558=Товар!C$16),E1558,"")</f>
        <v/>
      </c>
      <c r="K1558" s="3" t="str">
        <f aca="false">IF(AND(H1558="Заречный", F1558="Продажа",I1558=Товар!C$16),E1558,"")</f>
        <v/>
      </c>
    </row>
    <row r="1559" customFormat="false" ht="13.8" hidden="false" customHeight="false" outlineLevel="0" collapsed="false">
      <c r="A1559" s="0" t="n">
        <v>1558</v>
      </c>
      <c r="B1559" s="2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VLOOKUP(C1559,Магазин!A:C,2,0)</f>
        <v>Первомайский</v>
      </c>
      <c r="I1559" s="0" t="str">
        <f aca="false">VLOOKUP(D1559, Товар!A:F, 3, 0)</f>
        <v>Ветчина в оболочке</v>
      </c>
      <c r="J1559" s="3" t="str">
        <f aca="false">IF(AND(H1559="Заречный", F1559="Поступление",I1559=Товар!C$16),E1559,"")</f>
        <v/>
      </c>
      <c r="K1559" s="3" t="str">
        <f aca="false">IF(AND(H1559="Заречный", F1559="Продажа",I1559=Товар!C$16),E1559,"")</f>
        <v/>
      </c>
    </row>
    <row r="1560" customFormat="false" ht="13.8" hidden="false" customHeight="false" outlineLevel="0" collapsed="false">
      <c r="A1560" s="0" t="n">
        <v>1559</v>
      </c>
      <c r="B1560" s="2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VLOOKUP(C1560,Магазин!A:C,2,0)</f>
        <v>Первомайский</v>
      </c>
      <c r="I1560" s="0" t="str">
        <f aca="false">VLOOKUP(D1560, Товар!A:F, 3, 0)</f>
        <v>Паштет фермерский с грибами</v>
      </c>
      <c r="J1560" s="3" t="str">
        <f aca="false">IF(AND(H1560="Заречный", F1560="Поступление",I1560=Товар!C$16),E1560,"")</f>
        <v/>
      </c>
      <c r="K1560" s="3" t="str">
        <f aca="false">IF(AND(H1560="Заречный", F1560="Продажа",I1560=Товар!C$16),E1560,"")</f>
        <v/>
      </c>
    </row>
    <row r="1561" customFormat="false" ht="13.8" hidden="false" customHeight="false" outlineLevel="0" collapsed="false">
      <c r="A1561" s="0" t="n">
        <v>1560</v>
      </c>
      <c r="B1561" s="2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VLOOKUP(C1561,Магазин!A:C,2,0)</f>
        <v>Первомайский</v>
      </c>
      <c r="I1561" s="0" t="str">
        <f aca="false">VLOOKUP(D1561, Товар!A:F, 3, 0)</f>
        <v>Паштет фермерский с грибами</v>
      </c>
      <c r="J1561" s="3" t="str">
        <f aca="false">IF(AND(H1561="Заречный", F1561="Поступление",I1561=Товар!C$16),E1561,"")</f>
        <v/>
      </c>
      <c r="K1561" s="3" t="str">
        <f aca="false">IF(AND(H1561="Заречный", F1561="Продажа",I1561=Товар!C$16),E1561,"")</f>
        <v/>
      </c>
    </row>
    <row r="1562" customFormat="false" ht="13.8" hidden="false" customHeight="false" outlineLevel="0" collapsed="false">
      <c r="A1562" s="0" t="n">
        <v>1561</v>
      </c>
      <c r="B1562" s="2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VLOOKUP(C1562,Магазин!A:C,2,0)</f>
        <v>Первомайский</v>
      </c>
      <c r="I1562" s="0" t="str">
        <f aca="false">VLOOKUP(D1562, Товар!A:F, 3, 0)</f>
        <v>Паштет из куриной печени</v>
      </c>
      <c r="J1562" s="3" t="str">
        <f aca="false">IF(AND(H1562="Заречный", F1562="Поступление",I1562=Товар!C$16),E1562,"")</f>
        <v/>
      </c>
      <c r="K1562" s="3" t="str">
        <f aca="false">IF(AND(H1562="Заречный", F1562="Продажа",I1562=Товар!C$16),E1562,"")</f>
        <v/>
      </c>
    </row>
    <row r="1563" customFormat="false" ht="13.8" hidden="false" customHeight="false" outlineLevel="0" collapsed="false">
      <c r="A1563" s="0" t="n">
        <v>1562</v>
      </c>
      <c r="B1563" s="2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VLOOKUP(C1563,Магазин!A:C,2,0)</f>
        <v>Первомайский</v>
      </c>
      <c r="I1563" s="0" t="str">
        <f aca="false">VLOOKUP(D1563, Товар!A:F, 3, 0)</f>
        <v>Паштет из куриной печени</v>
      </c>
      <c r="J1563" s="3" t="str">
        <f aca="false">IF(AND(H1563="Заречный", F1563="Поступление",I1563=Товар!C$16),E1563,"")</f>
        <v/>
      </c>
      <c r="K1563" s="3" t="str">
        <f aca="false">IF(AND(H1563="Заречный", F1563="Продажа",I1563=Товар!C$16),E1563,"")</f>
        <v/>
      </c>
    </row>
    <row r="1564" customFormat="false" ht="13.8" hidden="false" customHeight="false" outlineLevel="0" collapsed="false">
      <c r="A1564" s="0" t="n">
        <v>1563</v>
      </c>
      <c r="B1564" s="2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VLOOKUP(C1564,Магазин!A:C,2,0)</f>
        <v>Первомайский</v>
      </c>
      <c r="I1564" s="0" t="str">
        <f aca="false">VLOOKUP(D1564, Товар!A:F, 3, 0)</f>
        <v>Колбаса ливерная </v>
      </c>
      <c r="J1564" s="3" t="str">
        <f aca="false">IF(AND(H1564="Заречный", F1564="Поступление",I1564=Товар!C$16),E1564,"")</f>
        <v/>
      </c>
      <c r="K1564" s="3" t="str">
        <f aca="false">IF(AND(H1564="Заречный", F1564="Продажа",I1564=Товар!C$16),E1564,"")</f>
        <v/>
      </c>
    </row>
    <row r="1565" customFormat="false" ht="13.8" hidden="false" customHeight="false" outlineLevel="0" collapsed="false">
      <c r="A1565" s="0" t="n">
        <v>1564</v>
      </c>
      <c r="B1565" s="2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VLOOKUP(C1565,Магазин!A:C,2,0)</f>
        <v>Первомайский</v>
      </c>
      <c r="I1565" s="0" t="str">
        <f aca="false">VLOOKUP(D1565, Товар!A:F, 3, 0)</f>
        <v>Колбаса ливерная </v>
      </c>
      <c r="J1565" s="3" t="str">
        <f aca="false">IF(AND(H1565="Заречный", F1565="Поступление",I1565=Товар!C$16),E1565,"")</f>
        <v/>
      </c>
      <c r="K1565" s="3" t="str">
        <f aca="false">IF(AND(H1565="Заречный", F1565="Продажа",I1565=Товар!C$16),E1565,"")</f>
        <v/>
      </c>
    </row>
    <row r="1566" customFormat="false" ht="13.8" hidden="false" customHeight="false" outlineLevel="0" collapsed="false">
      <c r="A1566" s="0" t="n">
        <v>1565</v>
      </c>
      <c r="B1566" s="2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VLOOKUP(C1566,Магазин!A:C,2,0)</f>
        <v>Заречный</v>
      </c>
      <c r="I1566" s="0" t="str">
        <f aca="false">VLOOKUP(D1566, Товар!A:F, 3, 0)</f>
        <v>Молоко безлактозное</v>
      </c>
      <c r="J1566" s="3" t="str">
        <f aca="false">IF(AND(H1566="Заречный", F1566="Поступление",I1566=Товар!C$16),E1566,"")</f>
        <v/>
      </c>
      <c r="K1566" s="3" t="str">
        <f aca="false">IF(AND(H1566="Заречный", F1566="Продажа",I1566=Товар!C$16),E1566,"")</f>
        <v/>
      </c>
    </row>
    <row r="1567" customFormat="false" ht="13.8" hidden="false" customHeight="false" outlineLevel="0" collapsed="false">
      <c r="A1567" s="0" t="n">
        <v>1566</v>
      </c>
      <c r="B1567" s="2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VLOOKUP(C1567,Магазин!A:C,2,0)</f>
        <v>Заречный</v>
      </c>
      <c r="I1567" s="0" t="str">
        <f aca="false">VLOOKUP(D1567, Товар!A:F, 3, 0)</f>
        <v>Молоко безлактозное</v>
      </c>
      <c r="J1567" s="3" t="str">
        <f aca="false">IF(AND(H1567="Заречный", F1567="Поступление",I1567=Товар!C$16),E1567,"")</f>
        <v/>
      </c>
      <c r="K1567" s="3" t="str">
        <f aca="false">IF(AND(H1567="Заречный", F1567="Продажа",I1567=Товар!C$16),E1567,"")</f>
        <v/>
      </c>
    </row>
    <row r="1568" customFormat="false" ht="13.8" hidden="false" customHeight="false" outlineLevel="0" collapsed="false">
      <c r="A1568" s="0" t="n">
        <v>1567</v>
      </c>
      <c r="B1568" s="2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VLOOKUP(C1568,Магазин!A:C,2,0)</f>
        <v>Заречный</v>
      </c>
      <c r="I1568" s="0" t="str">
        <f aca="false">VLOOKUP(D1568, Товар!A:F, 3, 0)</f>
        <v>Молоко кокосовое</v>
      </c>
      <c r="J1568" s="3" t="str">
        <f aca="false">IF(AND(H1568="Заречный", F1568="Поступление",I1568=Товар!C$16),E1568,"")</f>
        <v/>
      </c>
      <c r="K1568" s="3" t="str">
        <f aca="false">IF(AND(H1568="Заречный", F1568="Продажа",I1568=Товар!C$16),E1568,"")</f>
        <v/>
      </c>
    </row>
    <row r="1569" customFormat="false" ht="13.8" hidden="false" customHeight="false" outlineLevel="0" collapsed="false">
      <c r="A1569" s="0" t="n">
        <v>1568</v>
      </c>
      <c r="B1569" s="2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VLOOKUP(C1569,Магазин!A:C,2,0)</f>
        <v>Заречный</v>
      </c>
      <c r="I1569" s="0" t="str">
        <f aca="false">VLOOKUP(D1569, Товар!A:F, 3, 0)</f>
        <v>Молоко кокосовое</v>
      </c>
      <c r="J1569" s="3" t="str">
        <f aca="false">IF(AND(H1569="Заречный", F1569="Поступление",I1569=Товар!C$16),E1569,"")</f>
        <v/>
      </c>
      <c r="K1569" s="3" t="str">
        <f aca="false">IF(AND(H1569="Заречный", F1569="Продажа",I1569=Товар!C$16),E1569,"")</f>
        <v/>
      </c>
    </row>
    <row r="1570" customFormat="false" ht="13.8" hidden="false" customHeight="false" outlineLevel="0" collapsed="false">
      <c r="A1570" s="0" t="n">
        <v>1569</v>
      </c>
      <c r="B1570" s="2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VLOOKUP(C1570,Магазин!A:C,2,0)</f>
        <v>Заречный</v>
      </c>
      <c r="I1570" s="0" t="str">
        <f aca="false">VLOOKUP(D1570, Товар!A:F, 3, 0)</f>
        <v>Молоко овсяное</v>
      </c>
      <c r="J1570" s="3" t="str">
        <f aca="false">IF(AND(H1570="Заречный", F1570="Поступление",I1570=Товар!C$16),E1570,"")</f>
        <v/>
      </c>
      <c r="K1570" s="3" t="str">
        <f aca="false">IF(AND(H1570="Заречный", F1570="Продажа",I1570=Товар!C$16),E1570,"")</f>
        <v/>
      </c>
    </row>
    <row r="1571" customFormat="false" ht="13.8" hidden="false" customHeight="false" outlineLevel="0" collapsed="false">
      <c r="A1571" s="0" t="n">
        <v>1570</v>
      </c>
      <c r="B1571" s="2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VLOOKUP(C1571,Магазин!A:C,2,0)</f>
        <v>Заречный</v>
      </c>
      <c r="I1571" s="0" t="str">
        <f aca="false">VLOOKUP(D1571, Товар!A:F, 3, 0)</f>
        <v>Молоко овсяное</v>
      </c>
      <c r="J1571" s="3" t="str">
        <f aca="false">IF(AND(H1571="Заречный", F1571="Поступление",I1571=Товар!C$16),E1571,"")</f>
        <v/>
      </c>
      <c r="K1571" s="3" t="str">
        <f aca="false">IF(AND(H1571="Заречный", F1571="Продажа",I1571=Товар!C$16),E1571,"")</f>
        <v/>
      </c>
    </row>
    <row r="1572" customFormat="false" ht="13.8" hidden="false" customHeight="false" outlineLevel="0" collapsed="false">
      <c r="A1572" s="0" t="n">
        <v>1571</v>
      </c>
      <c r="B1572" s="2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VLOOKUP(C1572,Магазин!A:C,2,0)</f>
        <v>Заречный</v>
      </c>
      <c r="I1572" s="0" t="str">
        <f aca="false">VLOOKUP(D1572, Товар!A:F, 3, 0)</f>
        <v>Лапша гречневая</v>
      </c>
      <c r="J1572" s="3" t="str">
        <f aca="false">IF(AND(H1572="Заречный", F1572="Поступление",I1572=Товар!C$16),E1572,"")</f>
        <v/>
      </c>
      <c r="K1572" s="3" t="str">
        <f aca="false">IF(AND(H1572="Заречный", F1572="Продажа",I1572=Товар!C$16),E1572,"")</f>
        <v/>
      </c>
    </row>
    <row r="1573" customFormat="false" ht="13.8" hidden="false" customHeight="false" outlineLevel="0" collapsed="false">
      <c r="A1573" s="0" t="n">
        <v>1572</v>
      </c>
      <c r="B1573" s="2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VLOOKUP(C1573,Магазин!A:C,2,0)</f>
        <v>Заречный</v>
      </c>
      <c r="I1573" s="0" t="str">
        <f aca="false">VLOOKUP(D1573, Товар!A:F, 3, 0)</f>
        <v>Лапша гречневая</v>
      </c>
      <c r="J1573" s="3" t="str">
        <f aca="false">IF(AND(H1573="Заречный", F1573="Поступление",I1573=Товар!C$16),E1573,"")</f>
        <v/>
      </c>
      <c r="K1573" s="3" t="str">
        <f aca="false">IF(AND(H1573="Заречный", F1573="Продажа",I1573=Товар!C$16),E1573,"")</f>
        <v/>
      </c>
    </row>
    <row r="1574" customFormat="false" ht="13.8" hidden="false" customHeight="false" outlineLevel="0" collapsed="false">
      <c r="A1574" s="0" t="n">
        <v>1573</v>
      </c>
      <c r="B1574" s="2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VLOOKUP(C1574,Магазин!A:C,2,0)</f>
        <v>Заречный</v>
      </c>
      <c r="I1574" s="0" t="str">
        <f aca="false">VLOOKUP(D1574, Товар!A:F, 3, 0)</f>
        <v>Фунчоза</v>
      </c>
      <c r="J1574" s="3" t="str">
        <f aca="false">IF(AND(H1574="Заречный", F1574="Поступление",I1574=Товар!C$16),E1574,"")</f>
        <v/>
      </c>
      <c r="K1574" s="3" t="str">
        <f aca="false">IF(AND(H1574="Заречный", F1574="Продажа",I1574=Товар!C$16),E1574,"")</f>
        <v/>
      </c>
    </row>
    <row r="1575" customFormat="false" ht="13.8" hidden="false" customHeight="false" outlineLevel="0" collapsed="false">
      <c r="A1575" s="0" t="n">
        <v>1574</v>
      </c>
      <c r="B1575" s="2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VLOOKUP(C1575,Магазин!A:C,2,0)</f>
        <v>Заречный</v>
      </c>
      <c r="I1575" s="0" t="str">
        <f aca="false">VLOOKUP(D1575, Товар!A:F, 3, 0)</f>
        <v>Фунчоза</v>
      </c>
      <c r="J1575" s="3" t="str">
        <f aca="false">IF(AND(H1575="Заречный", F1575="Поступление",I1575=Товар!C$16),E1575,"")</f>
        <v/>
      </c>
      <c r="K1575" s="3" t="str">
        <f aca="false">IF(AND(H1575="Заречный", F1575="Продажа",I1575=Товар!C$16),E1575,"")</f>
        <v/>
      </c>
    </row>
    <row r="1576" customFormat="false" ht="13.8" hidden="false" customHeight="false" outlineLevel="0" collapsed="false">
      <c r="A1576" s="0" t="n">
        <v>1575</v>
      </c>
      <c r="B1576" s="2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VLOOKUP(C1576,Магазин!A:C,2,0)</f>
        <v>Заречный</v>
      </c>
      <c r="I1576" s="0" t="str">
        <f aca="false">VLOOKUP(D1576, Товар!A:F, 3, 0)</f>
        <v>Чечевица красная</v>
      </c>
      <c r="J1576" s="3" t="str">
        <f aca="false">IF(AND(H1576="Заречный", F1576="Поступление",I1576=Товар!C$16),E1576,"")</f>
        <v/>
      </c>
      <c r="K1576" s="3" t="str">
        <f aca="false">IF(AND(H1576="Заречный", F1576="Продажа",I1576=Товар!C$16),E1576,"")</f>
        <v/>
      </c>
    </row>
    <row r="1577" customFormat="false" ht="13.8" hidden="false" customHeight="false" outlineLevel="0" collapsed="false">
      <c r="A1577" s="0" t="n">
        <v>1576</v>
      </c>
      <c r="B1577" s="2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VLOOKUP(C1577,Магазин!A:C,2,0)</f>
        <v>Заречный</v>
      </c>
      <c r="I1577" s="0" t="str">
        <f aca="false">VLOOKUP(D1577, Товар!A:F, 3, 0)</f>
        <v>Чечевица красная</v>
      </c>
      <c r="J1577" s="3" t="str">
        <f aca="false">IF(AND(H1577="Заречный", F1577="Поступление",I1577=Товар!C$16),E1577,"")</f>
        <v/>
      </c>
      <c r="K1577" s="3" t="str">
        <f aca="false">IF(AND(H1577="Заречный", F1577="Продажа",I1577=Товар!C$16),E1577,"")</f>
        <v/>
      </c>
    </row>
    <row r="1578" customFormat="false" ht="13.8" hidden="false" customHeight="false" outlineLevel="0" collapsed="false">
      <c r="A1578" s="0" t="n">
        <v>1577</v>
      </c>
      <c r="B1578" s="2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VLOOKUP(C1578,Магазин!A:C,2,0)</f>
        <v>Заречный</v>
      </c>
      <c r="I1578" s="0" t="str">
        <f aca="false">VLOOKUP(D1578, Товар!A:F, 3, 0)</f>
        <v>Колбаса вареная докторская</v>
      </c>
      <c r="J1578" s="3" t="str">
        <f aca="false">IF(AND(H1578="Заречный", F1578="Поступление",I1578=Товар!C$16),E1578,"")</f>
        <v/>
      </c>
      <c r="K1578" s="3" t="str">
        <f aca="false">IF(AND(H1578="Заречный", F1578="Продажа",I1578=Товар!C$16),E1578,"")</f>
        <v/>
      </c>
    </row>
    <row r="1579" customFormat="false" ht="13.8" hidden="false" customHeight="false" outlineLevel="0" collapsed="false">
      <c r="A1579" s="0" t="n">
        <v>1578</v>
      </c>
      <c r="B1579" s="2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VLOOKUP(C1579,Магазин!A:C,2,0)</f>
        <v>Заречный</v>
      </c>
      <c r="I1579" s="0" t="str">
        <f aca="false">VLOOKUP(D1579, Товар!A:F, 3, 0)</f>
        <v>Колбаса вареная докторская</v>
      </c>
      <c r="J1579" s="3" t="str">
        <f aca="false">IF(AND(H1579="Заречный", F1579="Поступление",I1579=Товар!C$16),E1579,"")</f>
        <v/>
      </c>
      <c r="K1579" s="3" t="str">
        <f aca="false">IF(AND(H1579="Заречный", F1579="Продажа",I1579=Товар!C$16),E1579,"")</f>
        <v/>
      </c>
    </row>
    <row r="1580" customFormat="false" ht="13.8" hidden="false" customHeight="false" outlineLevel="0" collapsed="false">
      <c r="A1580" s="0" t="n">
        <v>1579</v>
      </c>
      <c r="B1580" s="2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VLOOKUP(C1580,Магазин!A:C,2,0)</f>
        <v>Заречный</v>
      </c>
      <c r="I1580" s="0" t="str">
        <f aca="false">VLOOKUP(D1580, Товар!A:F, 3, 0)</f>
        <v>Колбаса вареная любительская</v>
      </c>
      <c r="J1580" s="3" t="str">
        <f aca="false">IF(AND(H1580="Заречный", F1580="Поступление",I1580=Товар!C$16),E1580,"")</f>
        <v/>
      </c>
      <c r="K1580" s="3" t="str">
        <f aca="false">IF(AND(H1580="Заречный", F1580="Продажа",I1580=Товар!C$16),E1580,"")</f>
        <v/>
      </c>
    </row>
    <row r="1581" customFormat="false" ht="13.8" hidden="false" customHeight="false" outlineLevel="0" collapsed="false">
      <c r="A1581" s="0" t="n">
        <v>1580</v>
      </c>
      <c r="B1581" s="2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VLOOKUP(C1581,Магазин!A:C,2,0)</f>
        <v>Заречный</v>
      </c>
      <c r="I1581" s="0" t="str">
        <f aca="false">VLOOKUP(D1581, Товар!A:F, 3, 0)</f>
        <v>Колбаса вареная любительская</v>
      </c>
      <c r="J1581" s="3" t="str">
        <f aca="false">IF(AND(H1581="Заречный", F1581="Поступление",I1581=Товар!C$16),E1581,"")</f>
        <v/>
      </c>
      <c r="K1581" s="3" t="str">
        <f aca="false">IF(AND(H1581="Заречный", F1581="Продажа",I1581=Товар!C$16),E1581,"")</f>
        <v/>
      </c>
    </row>
    <row r="1582" customFormat="false" ht="13.8" hidden="false" customHeight="false" outlineLevel="0" collapsed="false">
      <c r="A1582" s="0" t="n">
        <v>1581</v>
      </c>
      <c r="B1582" s="2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VLOOKUP(C1582,Магазин!A:C,2,0)</f>
        <v>Заречный</v>
      </c>
      <c r="I1582" s="0" t="str">
        <f aca="false">VLOOKUP(D1582, Товар!A:F, 3, 0)</f>
        <v>Сервелат варенокопченый</v>
      </c>
      <c r="J1582" s="3" t="str">
        <f aca="false">IF(AND(H1582="Заречный", F1582="Поступление",I1582=Товар!C$16),E1582,"")</f>
        <v/>
      </c>
      <c r="K1582" s="3" t="str">
        <f aca="false">IF(AND(H1582="Заречный", F1582="Продажа",I1582=Товар!C$16),E1582,"")</f>
        <v/>
      </c>
    </row>
    <row r="1583" customFormat="false" ht="13.8" hidden="false" customHeight="false" outlineLevel="0" collapsed="false">
      <c r="A1583" s="0" t="n">
        <v>1582</v>
      </c>
      <c r="B1583" s="2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VLOOKUP(C1583,Магазин!A:C,2,0)</f>
        <v>Заречный</v>
      </c>
      <c r="I1583" s="0" t="str">
        <f aca="false">VLOOKUP(D1583, Товар!A:F, 3, 0)</f>
        <v>Сервелат варенокопченый</v>
      </c>
      <c r="J1583" s="3" t="str">
        <f aca="false">IF(AND(H1583="Заречный", F1583="Поступление",I1583=Товар!C$16),E1583,"")</f>
        <v/>
      </c>
      <c r="K1583" s="3" t="str">
        <f aca="false">IF(AND(H1583="Заречный", F1583="Продажа",I1583=Товар!C$16),E1583,"")</f>
        <v/>
      </c>
    </row>
    <row r="1584" customFormat="false" ht="13.8" hidden="false" customHeight="false" outlineLevel="0" collapsed="false">
      <c r="A1584" s="0" t="n">
        <v>1583</v>
      </c>
      <c r="B1584" s="2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VLOOKUP(C1584,Магазин!A:C,2,0)</f>
        <v>Заречный</v>
      </c>
      <c r="I1584" s="0" t="str">
        <f aca="false">VLOOKUP(D1584, Товар!A:F, 3, 0)</f>
        <v>Колбаса краковская</v>
      </c>
      <c r="J1584" s="3" t="str">
        <f aca="false">IF(AND(H1584="Заречный", F1584="Поступление",I1584=Товар!C$16),E1584,"")</f>
        <v/>
      </c>
      <c r="K1584" s="3" t="str">
        <f aca="false">IF(AND(H1584="Заречный", F1584="Продажа",I1584=Товар!C$16),E1584,"")</f>
        <v/>
      </c>
    </row>
    <row r="1585" customFormat="false" ht="13.8" hidden="false" customHeight="false" outlineLevel="0" collapsed="false">
      <c r="A1585" s="0" t="n">
        <v>1584</v>
      </c>
      <c r="B1585" s="2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VLOOKUP(C1585,Магазин!A:C,2,0)</f>
        <v>Заречный</v>
      </c>
      <c r="I1585" s="0" t="str">
        <f aca="false">VLOOKUP(D1585, Товар!A:F, 3, 0)</f>
        <v>Колбаса краковская</v>
      </c>
      <c r="J1585" s="3" t="str">
        <f aca="false">IF(AND(H1585="Заречный", F1585="Поступление",I1585=Товар!C$16),E1585,"")</f>
        <v/>
      </c>
      <c r="K1585" s="3" t="str">
        <f aca="false">IF(AND(H1585="Заречный", F1585="Продажа",I1585=Товар!C$16),E1585,"")</f>
        <v/>
      </c>
    </row>
    <row r="1586" customFormat="false" ht="13.8" hidden="false" customHeight="false" outlineLevel="0" collapsed="false">
      <c r="A1586" s="0" t="n">
        <v>1585</v>
      </c>
      <c r="B1586" s="2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VLOOKUP(C1586,Магазин!A:C,2,0)</f>
        <v>Заречный</v>
      </c>
      <c r="I1586" s="0" t="str">
        <f aca="false">VLOOKUP(D1586, Товар!A:F, 3, 0)</f>
        <v>Сосиски молочные</v>
      </c>
      <c r="J1586" s="3" t="str">
        <f aca="false">IF(AND(H1586="Заречный", F1586="Поступление",I1586=Товар!C$16),E1586,"")</f>
        <v/>
      </c>
      <c r="K1586" s="3" t="str">
        <f aca="false">IF(AND(H1586="Заречный", F1586="Продажа",I1586=Товар!C$16),E1586,"")</f>
        <v/>
      </c>
    </row>
    <row r="1587" customFormat="false" ht="13.8" hidden="false" customHeight="false" outlineLevel="0" collapsed="false">
      <c r="A1587" s="0" t="n">
        <v>1586</v>
      </c>
      <c r="B1587" s="2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VLOOKUP(C1587,Магазин!A:C,2,0)</f>
        <v>Заречный</v>
      </c>
      <c r="I1587" s="0" t="str">
        <f aca="false">VLOOKUP(D1587, Товар!A:F, 3, 0)</f>
        <v>Сосиски молочные</v>
      </c>
      <c r="J1587" s="3" t="str">
        <f aca="false">IF(AND(H1587="Заречный", F1587="Поступление",I1587=Товар!C$16),E1587,"")</f>
        <v/>
      </c>
      <c r="K1587" s="3" t="str">
        <f aca="false">IF(AND(H1587="Заречный", F1587="Продажа",I1587=Товар!C$16),E1587,"")</f>
        <v/>
      </c>
    </row>
    <row r="1588" customFormat="false" ht="13.8" hidden="false" customHeight="false" outlineLevel="0" collapsed="false">
      <c r="A1588" s="0" t="n">
        <v>1587</v>
      </c>
      <c r="B1588" s="2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VLOOKUP(C1588,Магазин!A:C,2,0)</f>
        <v>Заречный</v>
      </c>
      <c r="I1588" s="0" t="str">
        <f aca="false">VLOOKUP(D1588, Товар!A:F, 3, 0)</f>
        <v>Сосиски венские</v>
      </c>
      <c r="J1588" s="3" t="str">
        <f aca="false">IF(AND(H1588="Заречный", F1588="Поступление",I1588=Товар!C$16),E1588,"")</f>
        <v/>
      </c>
      <c r="K1588" s="3" t="str">
        <f aca="false">IF(AND(H1588="Заречный", F1588="Продажа",I1588=Товар!C$16),E1588,"")</f>
        <v/>
      </c>
    </row>
    <row r="1589" customFormat="false" ht="13.8" hidden="false" customHeight="false" outlineLevel="0" collapsed="false">
      <c r="A1589" s="0" t="n">
        <v>1588</v>
      </c>
      <c r="B1589" s="2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VLOOKUP(C1589,Магазин!A:C,2,0)</f>
        <v>Заречный</v>
      </c>
      <c r="I1589" s="0" t="str">
        <f aca="false">VLOOKUP(D1589, Товар!A:F, 3, 0)</f>
        <v>Сосиски венские</v>
      </c>
      <c r="J1589" s="3" t="str">
        <f aca="false">IF(AND(H1589="Заречный", F1589="Поступление",I1589=Товар!C$16),E1589,"")</f>
        <v/>
      </c>
      <c r="K1589" s="3" t="str">
        <f aca="false">IF(AND(H1589="Заречный", F1589="Продажа",I1589=Товар!C$16),E1589,"")</f>
        <v/>
      </c>
    </row>
    <row r="1590" customFormat="false" ht="13.8" hidden="false" customHeight="false" outlineLevel="0" collapsed="false">
      <c r="A1590" s="0" t="n">
        <v>1589</v>
      </c>
      <c r="B1590" s="2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VLOOKUP(C1590,Магазин!A:C,2,0)</f>
        <v>Заречный</v>
      </c>
      <c r="I1590" s="0" t="str">
        <f aca="false">VLOOKUP(D1590, Товар!A:F, 3, 0)</f>
        <v>Сосиски куриные</v>
      </c>
      <c r="J1590" s="3" t="str">
        <f aca="false">IF(AND(H1590="Заречный", F1590="Поступление",I1590=Товар!C$16),E1590,"")</f>
        <v/>
      </c>
      <c r="K1590" s="3" t="str">
        <f aca="false">IF(AND(H1590="Заречный", F1590="Продажа",I1590=Товар!C$16),E1590,"")</f>
        <v/>
      </c>
    </row>
    <row r="1591" customFormat="false" ht="13.8" hidden="false" customHeight="false" outlineLevel="0" collapsed="false">
      <c r="A1591" s="0" t="n">
        <v>1590</v>
      </c>
      <c r="B1591" s="2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VLOOKUP(C1591,Магазин!A:C,2,0)</f>
        <v>Заречный</v>
      </c>
      <c r="I1591" s="0" t="str">
        <f aca="false">VLOOKUP(D1591, Товар!A:F, 3, 0)</f>
        <v>Сосиски куриные</v>
      </c>
      <c r="J1591" s="3" t="str">
        <f aca="false">IF(AND(H1591="Заречный", F1591="Поступление",I1591=Товар!C$16),E1591,"")</f>
        <v/>
      </c>
      <c r="K1591" s="3" t="str">
        <f aca="false">IF(AND(H1591="Заречный", F1591="Продажа",I1591=Товар!C$16),E1591,"")</f>
        <v/>
      </c>
    </row>
    <row r="1592" customFormat="false" ht="13.8" hidden="false" customHeight="false" outlineLevel="0" collapsed="false">
      <c r="A1592" s="0" t="n">
        <v>1591</v>
      </c>
      <c r="B1592" s="2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VLOOKUP(C1592,Магазин!A:C,2,0)</f>
        <v>Заречный</v>
      </c>
      <c r="I1592" s="0" t="str">
        <f aca="false">VLOOKUP(D1592, Товар!A:F, 3, 0)</f>
        <v>Сардельки</v>
      </c>
      <c r="J1592" s="3" t="str">
        <f aca="false">IF(AND(H1592="Заречный", F1592="Поступление",I1592=Товар!C$16),E1592,"")</f>
        <v/>
      </c>
      <c r="K1592" s="3" t="str">
        <f aca="false">IF(AND(H1592="Заречный", F1592="Продажа",I1592=Товар!C$16),E1592,"")</f>
        <v/>
      </c>
    </row>
    <row r="1593" customFormat="false" ht="13.8" hidden="false" customHeight="false" outlineLevel="0" collapsed="false">
      <c r="A1593" s="0" t="n">
        <v>1592</v>
      </c>
      <c r="B1593" s="2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VLOOKUP(C1593,Магазин!A:C,2,0)</f>
        <v>Заречный</v>
      </c>
      <c r="I1593" s="0" t="str">
        <f aca="false">VLOOKUP(D1593, Товар!A:F, 3, 0)</f>
        <v>Сардельки</v>
      </c>
      <c r="J1593" s="3" t="str">
        <f aca="false">IF(AND(H1593="Заречный", F1593="Поступление",I1593=Товар!C$16),E1593,"")</f>
        <v/>
      </c>
      <c r="K1593" s="3" t="str">
        <f aca="false">IF(AND(H1593="Заречный", F1593="Продажа",I1593=Товар!C$16),E1593,"")</f>
        <v/>
      </c>
    </row>
    <row r="1594" customFormat="false" ht="13.8" hidden="false" customHeight="false" outlineLevel="0" collapsed="false">
      <c r="A1594" s="0" t="n">
        <v>1593</v>
      </c>
      <c r="B1594" s="2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VLOOKUP(C1594,Магазин!A:C,2,0)</f>
        <v>Заречный</v>
      </c>
      <c r="I1594" s="0" t="str">
        <f aca="false">VLOOKUP(D1594, Товар!A:F, 3, 0)</f>
        <v>Колбаса сырокопченая салями</v>
      </c>
      <c r="J1594" s="3" t="str">
        <f aca="false">IF(AND(H1594="Заречный", F1594="Поступление",I1594=Товар!C$16),E1594,"")</f>
        <v/>
      </c>
      <c r="K1594" s="3" t="str">
        <f aca="false">IF(AND(H1594="Заречный", F1594="Продажа",I1594=Товар!C$16),E1594,"")</f>
        <v/>
      </c>
    </row>
    <row r="1595" customFormat="false" ht="13.8" hidden="false" customHeight="false" outlineLevel="0" collapsed="false">
      <c r="A1595" s="0" t="n">
        <v>1594</v>
      </c>
      <c r="B1595" s="2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VLOOKUP(C1595,Магазин!A:C,2,0)</f>
        <v>Заречный</v>
      </c>
      <c r="I1595" s="0" t="str">
        <f aca="false">VLOOKUP(D1595, Товар!A:F, 3, 0)</f>
        <v>Колбаса сырокопченая салями</v>
      </c>
      <c r="J1595" s="3" t="str">
        <f aca="false">IF(AND(H1595="Заречный", F1595="Поступление",I1595=Товар!C$16),E1595,"")</f>
        <v/>
      </c>
      <c r="K1595" s="3" t="str">
        <f aca="false">IF(AND(H1595="Заречный", F1595="Продажа",I1595=Товар!C$16),E1595,"")</f>
        <v/>
      </c>
    </row>
    <row r="1596" customFormat="false" ht="13.8" hidden="false" customHeight="false" outlineLevel="0" collapsed="false">
      <c r="A1596" s="0" t="n">
        <v>1595</v>
      </c>
      <c r="B1596" s="2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VLOOKUP(C1596,Магазин!A:C,2,0)</f>
        <v>Заречный</v>
      </c>
      <c r="I1596" s="0" t="str">
        <f aca="false">VLOOKUP(D1596, Товар!A:F, 3, 0)</f>
        <v>Бекон варенокопченый</v>
      </c>
      <c r="J1596" s="3" t="str">
        <f aca="false">IF(AND(H1596="Заречный", F1596="Поступление",I1596=Товар!C$16),E1596,"")</f>
        <v/>
      </c>
      <c r="K1596" s="3" t="str">
        <f aca="false">IF(AND(H1596="Заречный", F1596="Продажа",I1596=Товар!C$16),E1596,"")</f>
        <v/>
      </c>
    </row>
    <row r="1597" customFormat="false" ht="13.8" hidden="false" customHeight="false" outlineLevel="0" collapsed="false">
      <c r="A1597" s="0" t="n">
        <v>1596</v>
      </c>
      <c r="B1597" s="2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VLOOKUP(C1597,Магазин!A:C,2,0)</f>
        <v>Заречный</v>
      </c>
      <c r="I1597" s="0" t="str">
        <f aca="false">VLOOKUP(D1597, Товар!A:F, 3, 0)</f>
        <v>Бекон варенокопченый</v>
      </c>
      <c r="J1597" s="3" t="str">
        <f aca="false">IF(AND(H1597="Заречный", F1597="Поступление",I1597=Товар!C$16),E1597,"")</f>
        <v/>
      </c>
      <c r="K1597" s="3" t="str">
        <f aca="false">IF(AND(H1597="Заречный", F1597="Продажа",I1597=Товар!C$16),E1597,"")</f>
        <v/>
      </c>
    </row>
    <row r="1598" customFormat="false" ht="13.8" hidden="false" customHeight="false" outlineLevel="0" collapsed="false">
      <c r="A1598" s="0" t="n">
        <v>1597</v>
      </c>
      <c r="B1598" s="2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VLOOKUP(C1598,Магазин!A:C,2,0)</f>
        <v>Заречный</v>
      </c>
      <c r="I1598" s="0" t="str">
        <f aca="false">VLOOKUP(D1598, Товар!A:F, 3, 0)</f>
        <v>Бекон сырокопченый</v>
      </c>
      <c r="J1598" s="3" t="str">
        <f aca="false">IF(AND(H1598="Заречный", F1598="Поступление",I1598=Товар!C$16),E1598,"")</f>
        <v/>
      </c>
      <c r="K1598" s="3" t="str">
        <f aca="false">IF(AND(H1598="Заречный", F1598="Продажа",I1598=Товар!C$16),E1598,"")</f>
        <v/>
      </c>
    </row>
    <row r="1599" customFormat="false" ht="13.8" hidden="false" customHeight="false" outlineLevel="0" collapsed="false">
      <c r="A1599" s="0" t="n">
        <v>1598</v>
      </c>
      <c r="B1599" s="2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VLOOKUP(C1599,Магазин!A:C,2,0)</f>
        <v>Заречный</v>
      </c>
      <c r="I1599" s="0" t="str">
        <f aca="false">VLOOKUP(D1599, Товар!A:F, 3, 0)</f>
        <v>Бекон сырокопченый</v>
      </c>
      <c r="J1599" s="3" t="str">
        <f aca="false">IF(AND(H1599="Заречный", F1599="Поступление",I1599=Товар!C$16),E1599,"")</f>
        <v/>
      </c>
      <c r="K1599" s="3" t="str">
        <f aca="false">IF(AND(H1599="Заречный", F1599="Продажа",I1599=Товар!C$16),E1599,"")</f>
        <v/>
      </c>
    </row>
    <row r="1600" customFormat="false" ht="13.8" hidden="false" customHeight="false" outlineLevel="0" collapsed="false">
      <c r="A1600" s="0" t="n">
        <v>1599</v>
      </c>
      <c r="B1600" s="2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VLOOKUP(C1600,Магазин!A:C,2,0)</f>
        <v>Заречный</v>
      </c>
      <c r="I1600" s="0" t="str">
        <f aca="false">VLOOKUP(D1600, Товар!A:F, 3, 0)</f>
        <v>Грудинка копченая</v>
      </c>
      <c r="J1600" s="3" t="str">
        <f aca="false">IF(AND(H1600="Заречный", F1600="Поступление",I1600=Товар!C$16),E1600,"")</f>
        <v/>
      </c>
      <c r="K1600" s="3" t="str">
        <f aca="false">IF(AND(H1600="Заречный", F1600="Продажа",I1600=Товар!C$16),E1600,"")</f>
        <v/>
      </c>
    </row>
    <row r="1601" customFormat="false" ht="13.8" hidden="false" customHeight="false" outlineLevel="0" collapsed="false">
      <c r="A1601" s="0" t="n">
        <v>1600</v>
      </c>
      <c r="B1601" s="2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VLOOKUP(C1601,Магазин!A:C,2,0)</f>
        <v>Заречный</v>
      </c>
      <c r="I1601" s="0" t="str">
        <f aca="false">VLOOKUP(D1601, Товар!A:F, 3, 0)</f>
        <v>Грудинка копченая</v>
      </c>
      <c r="J1601" s="3" t="str">
        <f aca="false">IF(AND(H1601="Заречный", F1601="Поступление",I1601=Товар!C$16),E1601,"")</f>
        <v/>
      </c>
      <c r="K1601" s="3" t="str">
        <f aca="false">IF(AND(H1601="Заречный", F1601="Продажа",I1601=Товар!C$16),E1601,"")</f>
        <v/>
      </c>
    </row>
    <row r="1602" customFormat="false" ht="13.8" hidden="false" customHeight="false" outlineLevel="0" collapsed="false">
      <c r="A1602" s="0" t="n">
        <v>1601</v>
      </c>
      <c r="B1602" s="2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VLOOKUP(C1602,Магазин!A:C,2,0)</f>
        <v>Заречный</v>
      </c>
      <c r="I1602" s="0" t="str">
        <f aca="false">VLOOKUP(D1602, Товар!A:F, 3, 0)</f>
        <v>Ветчина в оболочке</v>
      </c>
      <c r="J1602" s="3" t="str">
        <f aca="false">IF(AND(H1602="Заречный", F1602="Поступление",I1602=Товар!C$16),E1602,"")</f>
        <v/>
      </c>
      <c r="K1602" s="3" t="str">
        <f aca="false">IF(AND(H1602="Заречный", F1602="Продажа",I1602=Товар!C$16),E1602,"")</f>
        <v/>
      </c>
    </row>
    <row r="1603" customFormat="false" ht="13.8" hidden="false" customHeight="false" outlineLevel="0" collapsed="false">
      <c r="A1603" s="0" t="n">
        <v>1602</v>
      </c>
      <c r="B1603" s="2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VLOOKUP(C1603,Магазин!A:C,2,0)</f>
        <v>Заречный</v>
      </c>
      <c r="I1603" s="0" t="str">
        <f aca="false">VLOOKUP(D1603, Товар!A:F, 3, 0)</f>
        <v>Ветчина в оболочке</v>
      </c>
      <c r="J1603" s="3" t="str">
        <f aca="false">IF(AND(H1603="Заречный", F1603="Поступление",I1603=Товар!C$16),E1603,"")</f>
        <v/>
      </c>
      <c r="K1603" s="3" t="str">
        <f aca="false">IF(AND(H1603="Заречный", F1603="Продажа",I1603=Товар!C$16),E1603,"")</f>
        <v/>
      </c>
    </row>
    <row r="1604" customFormat="false" ht="13.8" hidden="false" customHeight="false" outlineLevel="0" collapsed="false">
      <c r="A1604" s="0" t="n">
        <v>1603</v>
      </c>
      <c r="B1604" s="2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VLOOKUP(C1604,Магазин!A:C,2,0)</f>
        <v>Заречный</v>
      </c>
      <c r="I1604" s="0" t="str">
        <f aca="false">VLOOKUP(D1604, Товар!A:F, 3, 0)</f>
        <v>Паштет фермерский с грибами</v>
      </c>
      <c r="J1604" s="3" t="str">
        <f aca="false">IF(AND(H1604="Заречный", F1604="Поступление",I1604=Товар!C$16),E1604,"")</f>
        <v/>
      </c>
      <c r="K1604" s="3" t="str">
        <f aca="false">IF(AND(H1604="Заречный", F1604="Продажа",I1604=Товар!C$16),E1604,"")</f>
        <v/>
      </c>
    </row>
    <row r="1605" customFormat="false" ht="13.8" hidden="false" customHeight="false" outlineLevel="0" collapsed="false">
      <c r="A1605" s="0" t="n">
        <v>1604</v>
      </c>
      <c r="B1605" s="2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VLOOKUP(C1605,Магазин!A:C,2,0)</f>
        <v>Заречный</v>
      </c>
      <c r="I1605" s="0" t="str">
        <f aca="false">VLOOKUP(D1605, Товар!A:F, 3, 0)</f>
        <v>Паштет фермерский с грибами</v>
      </c>
      <c r="J1605" s="3" t="str">
        <f aca="false">IF(AND(H1605="Заречный", F1605="Поступление",I1605=Товар!C$16),E1605,"")</f>
        <v/>
      </c>
      <c r="K1605" s="3" t="str">
        <f aca="false">IF(AND(H1605="Заречный", F1605="Продажа",I1605=Товар!C$16),E1605,"")</f>
        <v/>
      </c>
    </row>
    <row r="1606" customFormat="false" ht="13.8" hidden="false" customHeight="false" outlineLevel="0" collapsed="false">
      <c r="A1606" s="0" t="n">
        <v>1605</v>
      </c>
      <c r="B1606" s="2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VLOOKUP(C1606,Магазин!A:C,2,0)</f>
        <v>Заречный</v>
      </c>
      <c r="I1606" s="0" t="str">
        <f aca="false">VLOOKUP(D1606, Товар!A:F, 3, 0)</f>
        <v>Паштет из куриной печени</v>
      </c>
      <c r="J1606" s="3" t="str">
        <f aca="false">IF(AND(H1606="Заречный", F1606="Поступление",I1606=Товар!C$16),E1606,"")</f>
        <v/>
      </c>
      <c r="K1606" s="3" t="str">
        <f aca="false">IF(AND(H1606="Заречный", F1606="Продажа",I1606=Товар!C$16),E1606,"")</f>
        <v/>
      </c>
    </row>
    <row r="1607" customFormat="false" ht="13.8" hidden="false" customHeight="false" outlineLevel="0" collapsed="false">
      <c r="A1607" s="0" t="n">
        <v>1606</v>
      </c>
      <c r="B1607" s="2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VLOOKUP(C1607,Магазин!A:C,2,0)</f>
        <v>Заречный</v>
      </c>
      <c r="I1607" s="0" t="str">
        <f aca="false">VLOOKUP(D1607, Товар!A:F, 3, 0)</f>
        <v>Паштет из куриной печени</v>
      </c>
      <c r="J1607" s="3" t="str">
        <f aca="false">IF(AND(H1607="Заречный", F1607="Поступление",I1607=Товар!C$16),E1607,"")</f>
        <v/>
      </c>
      <c r="K1607" s="3" t="str">
        <f aca="false">IF(AND(H1607="Заречный", F1607="Продажа",I1607=Товар!C$16),E1607,"")</f>
        <v/>
      </c>
    </row>
    <row r="1608" customFormat="false" ht="13.8" hidden="false" customHeight="false" outlineLevel="0" collapsed="false">
      <c r="A1608" s="0" t="n">
        <v>1607</v>
      </c>
      <c r="B1608" s="2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VLOOKUP(C1608,Магазин!A:C,2,0)</f>
        <v>Заречный</v>
      </c>
      <c r="I1608" s="0" t="str">
        <f aca="false">VLOOKUP(D1608, Товар!A:F, 3, 0)</f>
        <v>Колбаса ливерная </v>
      </c>
      <c r="J1608" s="3" t="str">
        <f aca="false">IF(AND(H1608="Заречный", F1608="Поступление",I1608=Товар!C$16),E1608,"")</f>
        <v/>
      </c>
      <c r="K1608" s="3" t="str">
        <f aca="false">IF(AND(H1608="Заречный", F1608="Продажа",I1608=Товар!C$16),E1608,"")</f>
        <v/>
      </c>
    </row>
    <row r="1609" customFormat="false" ht="13.8" hidden="false" customHeight="false" outlineLevel="0" collapsed="false">
      <c r="A1609" s="0" t="n">
        <v>1608</v>
      </c>
      <c r="B1609" s="2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VLOOKUP(C1609,Магазин!A:C,2,0)</f>
        <v>Заречный</v>
      </c>
      <c r="I1609" s="0" t="str">
        <f aca="false">VLOOKUP(D1609, Товар!A:F, 3, 0)</f>
        <v>Колбаса ливерная </v>
      </c>
      <c r="J1609" s="3" t="str">
        <f aca="false">IF(AND(H1609="Заречный", F1609="Поступление",I1609=Товар!C$16),E1609,"")</f>
        <v/>
      </c>
      <c r="K1609" s="3" t="str">
        <f aca="false">IF(AND(H1609="Заречный", F1609="Продажа",I1609=Товар!C$16),E1609,"")</f>
        <v/>
      </c>
    </row>
    <row r="1610" customFormat="false" ht="13.8" hidden="false" customHeight="false" outlineLevel="0" collapsed="false">
      <c r="A1610" s="0" t="n">
        <v>1609</v>
      </c>
      <c r="B1610" s="2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VLOOKUP(C1610,Магазин!A:C,2,0)</f>
        <v>Октябрьский</v>
      </c>
      <c r="I1610" s="0" t="str">
        <f aca="false">VLOOKUP(D1610, Товар!A:F, 3, 0)</f>
        <v>Молоко безлактозное</v>
      </c>
      <c r="J1610" s="3" t="str">
        <f aca="false">IF(AND(H1610="Заречный", F1610="Поступление",I1610=Товар!C$16),E1610,"")</f>
        <v/>
      </c>
      <c r="K1610" s="3" t="str">
        <f aca="false">IF(AND(H1610="Заречный", F1610="Продажа",I1610=Товар!C$16),E1610,"")</f>
        <v/>
      </c>
    </row>
    <row r="1611" customFormat="false" ht="13.8" hidden="false" customHeight="false" outlineLevel="0" collapsed="false">
      <c r="A1611" s="0" t="n">
        <v>1610</v>
      </c>
      <c r="B1611" s="2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VLOOKUP(C1611,Магазин!A:C,2,0)</f>
        <v>Октябрьский</v>
      </c>
      <c r="I1611" s="0" t="str">
        <f aca="false">VLOOKUP(D1611, Товар!A:F, 3, 0)</f>
        <v>Молоко безлактозное</v>
      </c>
      <c r="J1611" s="3" t="str">
        <f aca="false">IF(AND(H1611="Заречный", F1611="Поступление",I1611=Товар!C$16),E1611,"")</f>
        <v/>
      </c>
      <c r="K1611" s="3" t="str">
        <f aca="false">IF(AND(H1611="Заречный", F1611="Продажа",I1611=Товар!C$16),E1611,"")</f>
        <v/>
      </c>
    </row>
    <row r="1612" customFormat="false" ht="13.8" hidden="false" customHeight="false" outlineLevel="0" collapsed="false">
      <c r="A1612" s="0" t="n">
        <v>1611</v>
      </c>
      <c r="B1612" s="2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VLOOKUP(C1612,Магазин!A:C,2,0)</f>
        <v>Октябрьский</v>
      </c>
      <c r="I1612" s="0" t="str">
        <f aca="false">VLOOKUP(D1612, Товар!A:F, 3, 0)</f>
        <v>Молоко кокосовое</v>
      </c>
      <c r="J1612" s="3" t="str">
        <f aca="false">IF(AND(H1612="Заречный", F1612="Поступление",I1612=Товар!C$16),E1612,"")</f>
        <v/>
      </c>
      <c r="K1612" s="3" t="str">
        <f aca="false">IF(AND(H1612="Заречный", F1612="Продажа",I1612=Товар!C$16),E1612,"")</f>
        <v/>
      </c>
    </row>
    <row r="1613" customFormat="false" ht="13.8" hidden="false" customHeight="false" outlineLevel="0" collapsed="false">
      <c r="A1613" s="0" t="n">
        <v>1612</v>
      </c>
      <c r="B1613" s="2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VLOOKUP(C1613,Магазин!A:C,2,0)</f>
        <v>Октябрьский</v>
      </c>
      <c r="I1613" s="0" t="str">
        <f aca="false">VLOOKUP(D1613, Товар!A:F, 3, 0)</f>
        <v>Молоко кокосовое</v>
      </c>
      <c r="J1613" s="3" t="str">
        <f aca="false">IF(AND(H1613="Заречный", F1613="Поступление",I1613=Товар!C$16),E1613,"")</f>
        <v/>
      </c>
      <c r="K1613" s="3" t="str">
        <f aca="false">IF(AND(H1613="Заречный", F1613="Продажа",I1613=Товар!C$16),E1613,"")</f>
        <v/>
      </c>
    </row>
    <row r="1614" customFormat="false" ht="13.8" hidden="false" customHeight="false" outlineLevel="0" collapsed="false">
      <c r="A1614" s="0" t="n">
        <v>1613</v>
      </c>
      <c r="B1614" s="2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VLOOKUP(C1614,Магазин!A:C,2,0)</f>
        <v>Октябрьский</v>
      </c>
      <c r="I1614" s="0" t="str">
        <f aca="false">VLOOKUP(D1614, Товар!A:F, 3, 0)</f>
        <v>Молоко овсяное</v>
      </c>
      <c r="J1614" s="3" t="str">
        <f aca="false">IF(AND(H1614="Заречный", F1614="Поступление",I1614=Товар!C$16),E1614,"")</f>
        <v/>
      </c>
      <c r="K1614" s="3" t="str">
        <f aca="false">IF(AND(H1614="Заречный", F1614="Продажа",I1614=Товар!C$16),E1614,"")</f>
        <v/>
      </c>
    </row>
    <row r="1615" customFormat="false" ht="13.8" hidden="false" customHeight="false" outlineLevel="0" collapsed="false">
      <c r="A1615" s="0" t="n">
        <v>1614</v>
      </c>
      <c r="B1615" s="2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VLOOKUP(C1615,Магазин!A:C,2,0)</f>
        <v>Октябрьский</v>
      </c>
      <c r="I1615" s="0" t="str">
        <f aca="false">VLOOKUP(D1615, Товар!A:F, 3, 0)</f>
        <v>Молоко овсяное</v>
      </c>
      <c r="J1615" s="3" t="str">
        <f aca="false">IF(AND(H1615="Заречный", F1615="Поступление",I1615=Товар!C$16),E1615,"")</f>
        <v/>
      </c>
      <c r="K1615" s="3" t="str">
        <f aca="false">IF(AND(H1615="Заречный", F1615="Продажа",I1615=Товар!C$16),E1615,"")</f>
        <v/>
      </c>
    </row>
    <row r="1616" customFormat="false" ht="13.8" hidden="false" customHeight="false" outlineLevel="0" collapsed="false">
      <c r="A1616" s="0" t="n">
        <v>1615</v>
      </c>
      <c r="B1616" s="2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VLOOKUP(C1616,Магазин!A:C,2,0)</f>
        <v>Октябрьский</v>
      </c>
      <c r="I1616" s="0" t="str">
        <f aca="false">VLOOKUP(D1616, Товар!A:F, 3, 0)</f>
        <v>Лапша гречневая</v>
      </c>
      <c r="J1616" s="3" t="str">
        <f aca="false">IF(AND(H1616="Заречный", F1616="Поступление",I1616=Товар!C$16),E1616,"")</f>
        <v/>
      </c>
      <c r="K1616" s="3" t="str">
        <f aca="false">IF(AND(H1616="Заречный", F1616="Продажа",I1616=Товар!C$16),E1616,"")</f>
        <v/>
      </c>
    </row>
    <row r="1617" customFormat="false" ht="13.8" hidden="false" customHeight="false" outlineLevel="0" collapsed="false">
      <c r="A1617" s="0" t="n">
        <v>1616</v>
      </c>
      <c r="B1617" s="2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VLOOKUP(C1617,Магазин!A:C,2,0)</f>
        <v>Октябрьский</v>
      </c>
      <c r="I1617" s="0" t="str">
        <f aca="false">VLOOKUP(D1617, Товар!A:F, 3, 0)</f>
        <v>Лапша гречневая</v>
      </c>
      <c r="J1617" s="3" t="str">
        <f aca="false">IF(AND(H1617="Заречный", F1617="Поступление",I1617=Товар!C$16),E1617,"")</f>
        <v/>
      </c>
      <c r="K1617" s="3" t="str">
        <f aca="false">IF(AND(H1617="Заречный", F1617="Продажа",I1617=Товар!C$16),E1617,"")</f>
        <v/>
      </c>
    </row>
    <row r="1618" customFormat="false" ht="13.8" hidden="false" customHeight="false" outlineLevel="0" collapsed="false">
      <c r="A1618" s="0" t="n">
        <v>1617</v>
      </c>
      <c r="B1618" s="2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VLOOKUP(C1618,Магазин!A:C,2,0)</f>
        <v>Октябрьский</v>
      </c>
      <c r="I1618" s="0" t="str">
        <f aca="false">VLOOKUP(D1618, Товар!A:F, 3, 0)</f>
        <v>Фунчоза</v>
      </c>
      <c r="J1618" s="3" t="str">
        <f aca="false">IF(AND(H1618="Заречный", F1618="Поступление",I1618=Товар!C$16),E1618,"")</f>
        <v/>
      </c>
      <c r="K1618" s="3" t="str">
        <f aca="false">IF(AND(H1618="Заречный", F1618="Продажа",I1618=Товар!C$16),E1618,"")</f>
        <v/>
      </c>
    </row>
    <row r="1619" customFormat="false" ht="13.8" hidden="false" customHeight="false" outlineLevel="0" collapsed="false">
      <c r="A1619" s="0" t="n">
        <v>1618</v>
      </c>
      <c r="B1619" s="2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VLOOKUP(C1619,Магазин!A:C,2,0)</f>
        <v>Октябрьский</v>
      </c>
      <c r="I1619" s="0" t="str">
        <f aca="false">VLOOKUP(D1619, Товар!A:F, 3, 0)</f>
        <v>Фунчоза</v>
      </c>
      <c r="J1619" s="3" t="str">
        <f aca="false">IF(AND(H1619="Заречный", F1619="Поступление",I1619=Товар!C$16),E1619,"")</f>
        <v/>
      </c>
      <c r="K1619" s="3" t="str">
        <f aca="false">IF(AND(H1619="Заречный", F1619="Продажа",I1619=Товар!C$16),E1619,"")</f>
        <v/>
      </c>
    </row>
    <row r="1620" customFormat="false" ht="13.8" hidden="false" customHeight="false" outlineLevel="0" collapsed="false">
      <c r="A1620" s="0" t="n">
        <v>1619</v>
      </c>
      <c r="B1620" s="2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VLOOKUP(C1620,Магазин!A:C,2,0)</f>
        <v>Октябрьский</v>
      </c>
      <c r="I1620" s="0" t="str">
        <f aca="false">VLOOKUP(D1620, Товар!A:F, 3, 0)</f>
        <v>Чечевица красная</v>
      </c>
      <c r="J1620" s="3" t="str">
        <f aca="false">IF(AND(H1620="Заречный", F1620="Поступление",I1620=Товар!C$16),E1620,"")</f>
        <v/>
      </c>
      <c r="K1620" s="3" t="str">
        <f aca="false">IF(AND(H1620="Заречный", F1620="Продажа",I1620=Товар!C$16),E1620,"")</f>
        <v/>
      </c>
    </row>
    <row r="1621" customFormat="false" ht="13.8" hidden="false" customHeight="false" outlineLevel="0" collapsed="false">
      <c r="A1621" s="0" t="n">
        <v>1620</v>
      </c>
      <c r="B1621" s="2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VLOOKUP(C1621,Магазин!A:C,2,0)</f>
        <v>Октябрьский</v>
      </c>
      <c r="I1621" s="0" t="str">
        <f aca="false">VLOOKUP(D1621, Товар!A:F, 3, 0)</f>
        <v>Чечевица красная</v>
      </c>
      <c r="J1621" s="3" t="str">
        <f aca="false">IF(AND(H1621="Заречный", F1621="Поступление",I1621=Товар!C$16),E1621,"")</f>
        <v/>
      </c>
      <c r="K1621" s="3" t="str">
        <f aca="false">IF(AND(H1621="Заречный", F1621="Продажа",I1621=Товар!C$16),E1621,"")</f>
        <v/>
      </c>
    </row>
    <row r="1622" customFormat="false" ht="13.8" hidden="false" customHeight="false" outlineLevel="0" collapsed="false">
      <c r="A1622" s="0" t="n">
        <v>1621</v>
      </c>
      <c r="B1622" s="2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VLOOKUP(C1622,Магазин!A:C,2,0)</f>
        <v>Октябрьский</v>
      </c>
      <c r="I1622" s="0" t="str">
        <f aca="false">VLOOKUP(D1622, Товар!A:F, 3, 0)</f>
        <v>Колбаса вареная докторская</v>
      </c>
      <c r="J1622" s="3" t="str">
        <f aca="false">IF(AND(H1622="Заречный", F1622="Поступление",I1622=Товар!C$16),E1622,"")</f>
        <v/>
      </c>
      <c r="K1622" s="3" t="str">
        <f aca="false">IF(AND(H1622="Заречный", F1622="Продажа",I1622=Товар!C$16),E1622,"")</f>
        <v/>
      </c>
    </row>
    <row r="1623" customFormat="false" ht="13.8" hidden="false" customHeight="false" outlineLevel="0" collapsed="false">
      <c r="A1623" s="0" t="n">
        <v>1622</v>
      </c>
      <c r="B1623" s="2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VLOOKUP(C1623,Магазин!A:C,2,0)</f>
        <v>Октябрьский</v>
      </c>
      <c r="I1623" s="0" t="str">
        <f aca="false">VLOOKUP(D1623, Товар!A:F, 3, 0)</f>
        <v>Колбаса вареная докторская</v>
      </c>
      <c r="J1623" s="3" t="str">
        <f aca="false">IF(AND(H1623="Заречный", F1623="Поступление",I1623=Товар!C$16),E1623,"")</f>
        <v/>
      </c>
      <c r="K1623" s="3" t="str">
        <f aca="false">IF(AND(H1623="Заречный", F1623="Продажа",I1623=Товар!C$16),E1623,"")</f>
        <v/>
      </c>
    </row>
    <row r="1624" customFormat="false" ht="13.8" hidden="false" customHeight="false" outlineLevel="0" collapsed="false">
      <c r="A1624" s="0" t="n">
        <v>1623</v>
      </c>
      <c r="B1624" s="2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VLOOKUP(C1624,Магазин!A:C,2,0)</f>
        <v>Октябрьский</v>
      </c>
      <c r="I1624" s="0" t="str">
        <f aca="false">VLOOKUP(D1624, Товар!A:F, 3, 0)</f>
        <v>Колбаса вареная любительская</v>
      </c>
      <c r="J1624" s="3" t="str">
        <f aca="false">IF(AND(H1624="Заречный", F1624="Поступление",I1624=Товар!C$16),E1624,"")</f>
        <v/>
      </c>
      <c r="K1624" s="3" t="str">
        <f aca="false">IF(AND(H1624="Заречный", F1624="Продажа",I1624=Товар!C$16),E1624,"")</f>
        <v/>
      </c>
    </row>
    <row r="1625" customFormat="false" ht="13.8" hidden="false" customHeight="false" outlineLevel="0" collapsed="false">
      <c r="A1625" s="0" t="n">
        <v>1624</v>
      </c>
      <c r="B1625" s="2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VLOOKUP(C1625,Магазин!A:C,2,0)</f>
        <v>Октябрьский</v>
      </c>
      <c r="I1625" s="0" t="str">
        <f aca="false">VLOOKUP(D1625, Товар!A:F, 3, 0)</f>
        <v>Колбаса вареная любительская</v>
      </c>
      <c r="J1625" s="3" t="str">
        <f aca="false">IF(AND(H1625="Заречный", F1625="Поступление",I1625=Товар!C$16),E1625,"")</f>
        <v/>
      </c>
      <c r="K1625" s="3" t="str">
        <f aca="false">IF(AND(H1625="Заречный", F1625="Продажа",I1625=Товар!C$16),E1625,"")</f>
        <v/>
      </c>
    </row>
    <row r="1626" customFormat="false" ht="13.8" hidden="false" customHeight="false" outlineLevel="0" collapsed="false">
      <c r="A1626" s="0" t="n">
        <v>1625</v>
      </c>
      <c r="B1626" s="2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VLOOKUP(C1626,Магазин!A:C,2,0)</f>
        <v>Октябрьский</v>
      </c>
      <c r="I1626" s="0" t="str">
        <f aca="false">VLOOKUP(D1626, Товар!A:F, 3, 0)</f>
        <v>Сервелат варенокопченый</v>
      </c>
      <c r="J1626" s="3" t="str">
        <f aca="false">IF(AND(H1626="Заречный", F1626="Поступление",I1626=Товар!C$16),E1626,"")</f>
        <v/>
      </c>
      <c r="K1626" s="3" t="str">
        <f aca="false">IF(AND(H1626="Заречный", F1626="Продажа",I1626=Товар!C$16),E1626,"")</f>
        <v/>
      </c>
    </row>
    <row r="1627" customFormat="false" ht="13.8" hidden="false" customHeight="false" outlineLevel="0" collapsed="false">
      <c r="A1627" s="0" t="n">
        <v>1626</v>
      </c>
      <c r="B1627" s="2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VLOOKUP(C1627,Магазин!A:C,2,0)</f>
        <v>Октябрьский</v>
      </c>
      <c r="I1627" s="0" t="str">
        <f aca="false">VLOOKUP(D1627, Товар!A:F, 3, 0)</f>
        <v>Сервелат варенокопченый</v>
      </c>
      <c r="J1627" s="3" t="str">
        <f aca="false">IF(AND(H1627="Заречный", F1627="Поступление",I1627=Товар!C$16),E1627,"")</f>
        <v/>
      </c>
      <c r="K1627" s="3" t="str">
        <f aca="false">IF(AND(H1627="Заречный", F1627="Продажа",I1627=Товар!C$16),E1627,"")</f>
        <v/>
      </c>
    </row>
    <row r="1628" customFormat="false" ht="13.8" hidden="false" customHeight="false" outlineLevel="0" collapsed="false">
      <c r="A1628" s="0" t="n">
        <v>1627</v>
      </c>
      <c r="B1628" s="2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VLOOKUP(C1628,Магазин!A:C,2,0)</f>
        <v>Октябрьский</v>
      </c>
      <c r="I1628" s="0" t="str">
        <f aca="false">VLOOKUP(D1628, Товар!A:F, 3, 0)</f>
        <v>Колбаса краковская</v>
      </c>
      <c r="J1628" s="3" t="str">
        <f aca="false">IF(AND(H1628="Заречный", F1628="Поступление",I1628=Товар!C$16),E1628,"")</f>
        <v/>
      </c>
      <c r="K1628" s="3" t="str">
        <f aca="false">IF(AND(H1628="Заречный", F1628="Продажа",I1628=Товар!C$16),E1628,"")</f>
        <v/>
      </c>
    </row>
    <row r="1629" customFormat="false" ht="13.8" hidden="false" customHeight="false" outlineLevel="0" collapsed="false">
      <c r="A1629" s="0" t="n">
        <v>1628</v>
      </c>
      <c r="B1629" s="2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VLOOKUP(C1629,Магазин!A:C,2,0)</f>
        <v>Октябрьский</v>
      </c>
      <c r="I1629" s="0" t="str">
        <f aca="false">VLOOKUP(D1629, Товар!A:F, 3, 0)</f>
        <v>Колбаса краковская</v>
      </c>
      <c r="J1629" s="3" t="str">
        <f aca="false">IF(AND(H1629="Заречный", F1629="Поступление",I1629=Товар!C$16),E1629,"")</f>
        <v/>
      </c>
      <c r="K1629" s="3" t="str">
        <f aca="false">IF(AND(H1629="Заречный", F1629="Продажа",I1629=Товар!C$16),E1629,"")</f>
        <v/>
      </c>
    </row>
    <row r="1630" customFormat="false" ht="13.8" hidden="false" customHeight="false" outlineLevel="0" collapsed="false">
      <c r="A1630" s="0" t="n">
        <v>1629</v>
      </c>
      <c r="B1630" s="2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VLOOKUP(C1630,Магазин!A:C,2,0)</f>
        <v>Октябрьский</v>
      </c>
      <c r="I1630" s="0" t="str">
        <f aca="false">VLOOKUP(D1630, Товар!A:F, 3, 0)</f>
        <v>Сосиски молочные</v>
      </c>
      <c r="J1630" s="3" t="str">
        <f aca="false">IF(AND(H1630="Заречный", F1630="Поступление",I1630=Товар!C$16),E1630,"")</f>
        <v/>
      </c>
      <c r="K1630" s="3" t="str">
        <f aca="false">IF(AND(H1630="Заречный", F1630="Продажа",I1630=Товар!C$16),E1630,"")</f>
        <v/>
      </c>
    </row>
    <row r="1631" customFormat="false" ht="13.8" hidden="false" customHeight="false" outlineLevel="0" collapsed="false">
      <c r="A1631" s="0" t="n">
        <v>1630</v>
      </c>
      <c r="B1631" s="2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VLOOKUP(C1631,Магазин!A:C,2,0)</f>
        <v>Октябрьский</v>
      </c>
      <c r="I1631" s="0" t="str">
        <f aca="false">VLOOKUP(D1631, Товар!A:F, 3, 0)</f>
        <v>Сосиски молочные</v>
      </c>
      <c r="J1631" s="3" t="str">
        <f aca="false">IF(AND(H1631="Заречный", F1631="Поступление",I1631=Товар!C$16),E1631,"")</f>
        <v/>
      </c>
      <c r="K1631" s="3" t="str">
        <f aca="false">IF(AND(H1631="Заречный", F1631="Продажа",I1631=Товар!C$16),E1631,"")</f>
        <v/>
      </c>
    </row>
    <row r="1632" customFormat="false" ht="13.8" hidden="false" customHeight="false" outlineLevel="0" collapsed="false">
      <c r="A1632" s="0" t="n">
        <v>1631</v>
      </c>
      <c r="B1632" s="2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VLOOKUP(C1632,Магазин!A:C,2,0)</f>
        <v>Октябрьский</v>
      </c>
      <c r="I1632" s="0" t="str">
        <f aca="false">VLOOKUP(D1632, Товар!A:F, 3, 0)</f>
        <v>Сосиски венские</v>
      </c>
      <c r="J1632" s="3" t="str">
        <f aca="false">IF(AND(H1632="Заречный", F1632="Поступление",I1632=Товар!C$16),E1632,"")</f>
        <v/>
      </c>
      <c r="K1632" s="3" t="str">
        <f aca="false">IF(AND(H1632="Заречный", F1632="Продажа",I1632=Товар!C$16),E1632,"")</f>
        <v/>
      </c>
    </row>
    <row r="1633" customFormat="false" ht="13.8" hidden="false" customHeight="false" outlineLevel="0" collapsed="false">
      <c r="A1633" s="0" t="n">
        <v>1632</v>
      </c>
      <c r="B1633" s="2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VLOOKUP(C1633,Магазин!A:C,2,0)</f>
        <v>Октябрьский</v>
      </c>
      <c r="I1633" s="0" t="str">
        <f aca="false">VLOOKUP(D1633, Товар!A:F, 3, 0)</f>
        <v>Сосиски венские</v>
      </c>
      <c r="J1633" s="3" t="str">
        <f aca="false">IF(AND(H1633="Заречный", F1633="Поступление",I1633=Товар!C$16),E1633,"")</f>
        <v/>
      </c>
      <c r="K1633" s="3" t="str">
        <f aca="false">IF(AND(H1633="Заречный", F1633="Продажа",I1633=Товар!C$16),E1633,"")</f>
        <v/>
      </c>
    </row>
    <row r="1634" customFormat="false" ht="13.8" hidden="false" customHeight="false" outlineLevel="0" collapsed="false">
      <c r="A1634" s="0" t="n">
        <v>1633</v>
      </c>
      <c r="B1634" s="2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VLOOKUP(C1634,Магазин!A:C,2,0)</f>
        <v>Октябрьский</v>
      </c>
      <c r="I1634" s="0" t="str">
        <f aca="false">VLOOKUP(D1634, Товар!A:F, 3, 0)</f>
        <v>Сосиски куриные</v>
      </c>
      <c r="J1634" s="3" t="str">
        <f aca="false">IF(AND(H1634="Заречный", F1634="Поступление",I1634=Товар!C$16),E1634,"")</f>
        <v/>
      </c>
      <c r="K1634" s="3" t="str">
        <f aca="false">IF(AND(H1634="Заречный", F1634="Продажа",I1634=Товар!C$16),E1634,"")</f>
        <v/>
      </c>
    </row>
    <row r="1635" customFormat="false" ht="13.8" hidden="false" customHeight="false" outlineLevel="0" collapsed="false">
      <c r="A1635" s="0" t="n">
        <v>1634</v>
      </c>
      <c r="B1635" s="2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VLOOKUP(C1635,Магазин!A:C,2,0)</f>
        <v>Октябрьский</v>
      </c>
      <c r="I1635" s="0" t="str">
        <f aca="false">VLOOKUP(D1635, Товар!A:F, 3, 0)</f>
        <v>Сосиски куриные</v>
      </c>
      <c r="J1635" s="3" t="str">
        <f aca="false">IF(AND(H1635="Заречный", F1635="Поступление",I1635=Товар!C$16),E1635,"")</f>
        <v/>
      </c>
      <c r="K1635" s="3" t="str">
        <f aca="false">IF(AND(H1635="Заречный", F1635="Продажа",I1635=Товар!C$16),E1635,"")</f>
        <v/>
      </c>
    </row>
    <row r="1636" customFormat="false" ht="13.8" hidden="false" customHeight="false" outlineLevel="0" collapsed="false">
      <c r="A1636" s="0" t="n">
        <v>1635</v>
      </c>
      <c r="B1636" s="2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VLOOKUP(C1636,Магазин!A:C,2,0)</f>
        <v>Октябрьский</v>
      </c>
      <c r="I1636" s="0" t="str">
        <f aca="false">VLOOKUP(D1636, Товар!A:F, 3, 0)</f>
        <v>Сардельки</v>
      </c>
      <c r="J1636" s="3" t="str">
        <f aca="false">IF(AND(H1636="Заречный", F1636="Поступление",I1636=Товар!C$16),E1636,"")</f>
        <v/>
      </c>
      <c r="K1636" s="3" t="str">
        <f aca="false">IF(AND(H1636="Заречный", F1636="Продажа",I1636=Товар!C$16),E1636,"")</f>
        <v/>
      </c>
    </row>
    <row r="1637" customFormat="false" ht="13.8" hidden="false" customHeight="false" outlineLevel="0" collapsed="false">
      <c r="A1637" s="0" t="n">
        <v>1636</v>
      </c>
      <c r="B1637" s="2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VLOOKUP(C1637,Магазин!A:C,2,0)</f>
        <v>Октябрьский</v>
      </c>
      <c r="I1637" s="0" t="str">
        <f aca="false">VLOOKUP(D1637, Товар!A:F, 3, 0)</f>
        <v>Сардельки</v>
      </c>
      <c r="J1637" s="3" t="str">
        <f aca="false">IF(AND(H1637="Заречный", F1637="Поступление",I1637=Товар!C$16),E1637,"")</f>
        <v/>
      </c>
      <c r="K1637" s="3" t="str">
        <f aca="false">IF(AND(H1637="Заречный", F1637="Продажа",I1637=Товар!C$16),E1637,"")</f>
        <v/>
      </c>
    </row>
    <row r="1638" customFormat="false" ht="13.8" hidden="false" customHeight="false" outlineLevel="0" collapsed="false">
      <c r="A1638" s="0" t="n">
        <v>1637</v>
      </c>
      <c r="B1638" s="2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VLOOKUP(C1638,Магазин!A:C,2,0)</f>
        <v>Октябрьский</v>
      </c>
      <c r="I1638" s="0" t="str">
        <f aca="false">VLOOKUP(D1638, Товар!A:F, 3, 0)</f>
        <v>Колбаса сырокопченая салями</v>
      </c>
      <c r="J1638" s="3" t="str">
        <f aca="false">IF(AND(H1638="Заречный", F1638="Поступление",I1638=Товар!C$16),E1638,"")</f>
        <v/>
      </c>
      <c r="K1638" s="3" t="str">
        <f aca="false">IF(AND(H1638="Заречный", F1638="Продажа",I1638=Товар!C$16),E1638,"")</f>
        <v/>
      </c>
    </row>
    <row r="1639" customFormat="false" ht="13.8" hidden="false" customHeight="false" outlineLevel="0" collapsed="false">
      <c r="A1639" s="0" t="n">
        <v>1638</v>
      </c>
      <c r="B1639" s="2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VLOOKUP(C1639,Магазин!A:C,2,0)</f>
        <v>Октябрьский</v>
      </c>
      <c r="I1639" s="0" t="str">
        <f aca="false">VLOOKUP(D1639, Товар!A:F, 3, 0)</f>
        <v>Колбаса сырокопченая салями</v>
      </c>
      <c r="J1639" s="3" t="str">
        <f aca="false">IF(AND(H1639="Заречный", F1639="Поступление",I1639=Товар!C$16),E1639,"")</f>
        <v/>
      </c>
      <c r="K1639" s="3" t="str">
        <f aca="false">IF(AND(H1639="Заречный", F1639="Продажа",I1639=Товар!C$16),E1639,"")</f>
        <v/>
      </c>
    </row>
    <row r="1640" customFormat="false" ht="13.8" hidden="false" customHeight="false" outlineLevel="0" collapsed="false">
      <c r="A1640" s="0" t="n">
        <v>1639</v>
      </c>
      <c r="B1640" s="2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VLOOKUP(C1640,Магазин!A:C,2,0)</f>
        <v>Октябрьский</v>
      </c>
      <c r="I1640" s="0" t="str">
        <f aca="false">VLOOKUP(D1640, Товар!A:F, 3, 0)</f>
        <v>Бекон варенокопченый</v>
      </c>
      <c r="J1640" s="3" t="str">
        <f aca="false">IF(AND(H1640="Заречный", F1640="Поступление",I1640=Товар!C$16),E1640,"")</f>
        <v/>
      </c>
      <c r="K1640" s="3" t="str">
        <f aca="false">IF(AND(H1640="Заречный", F1640="Продажа",I1640=Товар!C$16),E1640,"")</f>
        <v/>
      </c>
    </row>
    <row r="1641" customFormat="false" ht="13.8" hidden="false" customHeight="false" outlineLevel="0" collapsed="false">
      <c r="A1641" s="0" t="n">
        <v>1640</v>
      </c>
      <c r="B1641" s="2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VLOOKUP(C1641,Магазин!A:C,2,0)</f>
        <v>Октябрьский</v>
      </c>
      <c r="I1641" s="0" t="str">
        <f aca="false">VLOOKUP(D1641, Товар!A:F, 3, 0)</f>
        <v>Бекон варенокопченый</v>
      </c>
      <c r="J1641" s="3" t="str">
        <f aca="false">IF(AND(H1641="Заречный", F1641="Поступление",I1641=Товар!C$16),E1641,"")</f>
        <v/>
      </c>
      <c r="K1641" s="3" t="str">
        <f aca="false">IF(AND(H1641="Заречный", F1641="Продажа",I1641=Товар!C$16),E1641,"")</f>
        <v/>
      </c>
    </row>
    <row r="1642" customFormat="false" ht="13.8" hidden="false" customHeight="false" outlineLevel="0" collapsed="false">
      <c r="A1642" s="0" t="n">
        <v>1641</v>
      </c>
      <c r="B1642" s="2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VLOOKUP(C1642,Магазин!A:C,2,0)</f>
        <v>Октябрьский</v>
      </c>
      <c r="I1642" s="0" t="str">
        <f aca="false">VLOOKUP(D1642, Товар!A:F, 3, 0)</f>
        <v>Бекон сырокопченый</v>
      </c>
      <c r="J1642" s="3" t="str">
        <f aca="false">IF(AND(H1642="Заречный", F1642="Поступление",I1642=Товар!C$16),E1642,"")</f>
        <v/>
      </c>
      <c r="K1642" s="3" t="str">
        <f aca="false">IF(AND(H1642="Заречный", F1642="Продажа",I1642=Товар!C$16),E1642,"")</f>
        <v/>
      </c>
    </row>
    <row r="1643" customFormat="false" ht="13.8" hidden="false" customHeight="false" outlineLevel="0" collapsed="false">
      <c r="A1643" s="0" t="n">
        <v>1642</v>
      </c>
      <c r="B1643" s="2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VLOOKUP(C1643,Магазин!A:C,2,0)</f>
        <v>Октябрьский</v>
      </c>
      <c r="I1643" s="0" t="str">
        <f aca="false">VLOOKUP(D1643, Товар!A:F, 3, 0)</f>
        <v>Бекон сырокопченый</v>
      </c>
      <c r="J1643" s="3" t="str">
        <f aca="false">IF(AND(H1643="Заречный", F1643="Поступление",I1643=Товар!C$16),E1643,"")</f>
        <v/>
      </c>
      <c r="K1643" s="3" t="str">
        <f aca="false">IF(AND(H1643="Заречный", F1643="Продажа",I1643=Товар!C$16),E1643,"")</f>
        <v/>
      </c>
    </row>
    <row r="1644" customFormat="false" ht="13.8" hidden="false" customHeight="false" outlineLevel="0" collapsed="false">
      <c r="A1644" s="0" t="n">
        <v>1643</v>
      </c>
      <c r="B1644" s="2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VLOOKUP(C1644,Магазин!A:C,2,0)</f>
        <v>Октябрьский</v>
      </c>
      <c r="I1644" s="0" t="str">
        <f aca="false">VLOOKUP(D1644, Товар!A:F, 3, 0)</f>
        <v>Грудинка копченая</v>
      </c>
      <c r="J1644" s="3" t="str">
        <f aca="false">IF(AND(H1644="Заречный", F1644="Поступление",I1644=Товар!C$16),E1644,"")</f>
        <v/>
      </c>
      <c r="K1644" s="3" t="str">
        <f aca="false">IF(AND(H1644="Заречный", F1644="Продажа",I1644=Товар!C$16),E1644,"")</f>
        <v/>
      </c>
    </row>
    <row r="1645" customFormat="false" ht="13.8" hidden="false" customHeight="false" outlineLevel="0" collapsed="false">
      <c r="A1645" s="0" t="n">
        <v>1644</v>
      </c>
      <c r="B1645" s="2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VLOOKUP(C1645,Магазин!A:C,2,0)</f>
        <v>Октябрьский</v>
      </c>
      <c r="I1645" s="0" t="str">
        <f aca="false">VLOOKUP(D1645, Товар!A:F, 3, 0)</f>
        <v>Грудинка копченая</v>
      </c>
      <c r="J1645" s="3" t="str">
        <f aca="false">IF(AND(H1645="Заречный", F1645="Поступление",I1645=Товар!C$16),E1645,"")</f>
        <v/>
      </c>
      <c r="K1645" s="3" t="str">
        <f aca="false">IF(AND(H1645="Заречный", F1645="Продажа",I1645=Товар!C$16),E1645,"")</f>
        <v/>
      </c>
    </row>
    <row r="1646" customFormat="false" ht="13.8" hidden="false" customHeight="false" outlineLevel="0" collapsed="false">
      <c r="A1646" s="0" t="n">
        <v>1645</v>
      </c>
      <c r="B1646" s="2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VLOOKUP(C1646,Магазин!A:C,2,0)</f>
        <v>Октябрьский</v>
      </c>
      <c r="I1646" s="0" t="str">
        <f aca="false">VLOOKUP(D1646, Товар!A:F, 3, 0)</f>
        <v>Ветчина в оболочке</v>
      </c>
      <c r="J1646" s="3" t="str">
        <f aca="false">IF(AND(H1646="Заречный", F1646="Поступление",I1646=Товар!C$16),E1646,"")</f>
        <v/>
      </c>
      <c r="K1646" s="3" t="str">
        <f aca="false">IF(AND(H1646="Заречный", F1646="Продажа",I1646=Товар!C$16),E1646,"")</f>
        <v/>
      </c>
    </row>
    <row r="1647" customFormat="false" ht="13.8" hidden="false" customHeight="false" outlineLevel="0" collapsed="false">
      <c r="A1647" s="0" t="n">
        <v>1646</v>
      </c>
      <c r="B1647" s="2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VLOOKUP(C1647,Магазин!A:C,2,0)</f>
        <v>Октябрьский</v>
      </c>
      <c r="I1647" s="0" t="str">
        <f aca="false">VLOOKUP(D1647, Товар!A:F, 3, 0)</f>
        <v>Ветчина в оболочке</v>
      </c>
      <c r="J1647" s="3" t="str">
        <f aca="false">IF(AND(H1647="Заречный", F1647="Поступление",I1647=Товар!C$16),E1647,"")</f>
        <v/>
      </c>
      <c r="K1647" s="3" t="str">
        <f aca="false">IF(AND(H1647="Заречный", F1647="Продажа",I1647=Товар!C$16),E1647,"")</f>
        <v/>
      </c>
    </row>
    <row r="1648" customFormat="false" ht="13.8" hidden="false" customHeight="false" outlineLevel="0" collapsed="false">
      <c r="A1648" s="0" t="n">
        <v>1647</v>
      </c>
      <c r="B1648" s="2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VLOOKUP(C1648,Магазин!A:C,2,0)</f>
        <v>Октябрьский</v>
      </c>
      <c r="I1648" s="0" t="str">
        <f aca="false">VLOOKUP(D1648, Товар!A:F, 3, 0)</f>
        <v>Паштет фермерский с грибами</v>
      </c>
      <c r="J1648" s="3" t="str">
        <f aca="false">IF(AND(H1648="Заречный", F1648="Поступление",I1648=Товар!C$16),E1648,"")</f>
        <v/>
      </c>
      <c r="K1648" s="3" t="str">
        <f aca="false">IF(AND(H1648="Заречный", F1648="Продажа",I1648=Товар!C$16),E1648,"")</f>
        <v/>
      </c>
    </row>
    <row r="1649" customFormat="false" ht="13.8" hidden="false" customHeight="false" outlineLevel="0" collapsed="false">
      <c r="A1649" s="0" t="n">
        <v>1648</v>
      </c>
      <c r="B1649" s="2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VLOOKUP(C1649,Магазин!A:C,2,0)</f>
        <v>Октябрьский</v>
      </c>
      <c r="I1649" s="0" t="str">
        <f aca="false">VLOOKUP(D1649, Товар!A:F, 3, 0)</f>
        <v>Паштет фермерский с грибами</v>
      </c>
      <c r="J1649" s="3" t="str">
        <f aca="false">IF(AND(H1649="Заречный", F1649="Поступление",I1649=Товар!C$16),E1649,"")</f>
        <v/>
      </c>
      <c r="K1649" s="3" t="str">
        <f aca="false">IF(AND(H1649="Заречный", F1649="Продажа",I1649=Товар!C$16),E1649,"")</f>
        <v/>
      </c>
    </row>
    <row r="1650" customFormat="false" ht="13.8" hidden="false" customHeight="false" outlineLevel="0" collapsed="false">
      <c r="A1650" s="0" t="n">
        <v>1649</v>
      </c>
      <c r="B1650" s="2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VLOOKUP(C1650,Магазин!A:C,2,0)</f>
        <v>Октябрьский</v>
      </c>
      <c r="I1650" s="0" t="str">
        <f aca="false">VLOOKUP(D1650, Товар!A:F, 3, 0)</f>
        <v>Паштет из куриной печени</v>
      </c>
      <c r="J1650" s="3" t="str">
        <f aca="false">IF(AND(H1650="Заречный", F1650="Поступление",I1650=Товар!C$16),E1650,"")</f>
        <v/>
      </c>
      <c r="K1650" s="3" t="str">
        <f aca="false">IF(AND(H1650="Заречный", F1650="Продажа",I1650=Товар!C$16),E1650,"")</f>
        <v/>
      </c>
    </row>
    <row r="1651" customFormat="false" ht="13.8" hidden="false" customHeight="false" outlineLevel="0" collapsed="false">
      <c r="A1651" s="0" t="n">
        <v>1650</v>
      </c>
      <c r="B1651" s="2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VLOOKUP(C1651,Магазин!A:C,2,0)</f>
        <v>Октябрьский</v>
      </c>
      <c r="I1651" s="0" t="str">
        <f aca="false">VLOOKUP(D1651, Товар!A:F, 3, 0)</f>
        <v>Паштет из куриной печени</v>
      </c>
      <c r="J1651" s="3" t="str">
        <f aca="false">IF(AND(H1651="Заречный", F1651="Поступление",I1651=Товар!C$16),E1651,"")</f>
        <v/>
      </c>
      <c r="K1651" s="3" t="str">
        <f aca="false">IF(AND(H1651="Заречный", F1651="Продажа",I1651=Товар!C$16),E1651,"")</f>
        <v/>
      </c>
    </row>
    <row r="1652" customFormat="false" ht="13.8" hidden="false" customHeight="false" outlineLevel="0" collapsed="false">
      <c r="A1652" s="0" t="n">
        <v>1651</v>
      </c>
      <c r="B1652" s="2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VLOOKUP(C1652,Магазин!A:C,2,0)</f>
        <v>Октябрьский</v>
      </c>
      <c r="I1652" s="0" t="str">
        <f aca="false">VLOOKUP(D1652, Товар!A:F, 3, 0)</f>
        <v>Колбаса ливерная </v>
      </c>
      <c r="J1652" s="3" t="str">
        <f aca="false">IF(AND(H1652="Заречный", F1652="Поступление",I1652=Товар!C$16),E1652,"")</f>
        <v/>
      </c>
      <c r="K1652" s="3" t="str">
        <f aca="false">IF(AND(H1652="Заречный", F1652="Продажа",I1652=Товар!C$16),E1652,"")</f>
        <v/>
      </c>
    </row>
    <row r="1653" customFormat="false" ht="13.8" hidden="false" customHeight="false" outlineLevel="0" collapsed="false">
      <c r="A1653" s="0" t="n">
        <v>1652</v>
      </c>
      <c r="B1653" s="2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VLOOKUP(C1653,Магазин!A:C,2,0)</f>
        <v>Октябрьский</v>
      </c>
      <c r="I1653" s="0" t="str">
        <f aca="false">VLOOKUP(D1653, Товар!A:F, 3, 0)</f>
        <v>Колбаса ливерная </v>
      </c>
      <c r="J1653" s="3" t="str">
        <f aca="false">IF(AND(H1653="Заречный", F1653="Поступление",I1653=Товар!C$16),E1653,"")</f>
        <v/>
      </c>
      <c r="K1653" s="3" t="str">
        <f aca="false">IF(AND(H1653="Заречный", F1653="Продажа",I1653=Товар!C$16),E1653,"")</f>
        <v/>
      </c>
    </row>
    <row r="1654" customFormat="false" ht="13.8" hidden="false" customHeight="false" outlineLevel="0" collapsed="false">
      <c r="A1654" s="0" t="n">
        <v>1653</v>
      </c>
      <c r="B1654" s="2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VLOOKUP(C1654,Магазин!A:C,2,0)</f>
        <v>Первомайский</v>
      </c>
      <c r="I1654" s="0" t="str">
        <f aca="false">VLOOKUP(D1654, Товар!A:F, 3, 0)</f>
        <v>Молоко безлактозное</v>
      </c>
      <c r="J1654" s="3" t="str">
        <f aca="false">IF(AND(H1654="Заречный", F1654="Поступление",I1654=Товар!C$16),E1654,"")</f>
        <v/>
      </c>
      <c r="K1654" s="3" t="str">
        <f aca="false">IF(AND(H1654="Заречный", F1654="Продажа",I1654=Товар!C$16),E1654,"")</f>
        <v/>
      </c>
    </row>
    <row r="1655" customFormat="false" ht="13.8" hidden="false" customHeight="false" outlineLevel="0" collapsed="false">
      <c r="A1655" s="0" t="n">
        <v>1654</v>
      </c>
      <c r="B1655" s="2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VLOOKUP(C1655,Магазин!A:C,2,0)</f>
        <v>Первомайский</v>
      </c>
      <c r="I1655" s="0" t="str">
        <f aca="false">VLOOKUP(D1655, Товар!A:F, 3, 0)</f>
        <v>Молоко безлактозное</v>
      </c>
      <c r="J1655" s="3" t="str">
        <f aca="false">IF(AND(H1655="Заречный", F1655="Поступление",I1655=Товар!C$16),E1655,"")</f>
        <v/>
      </c>
      <c r="K1655" s="3" t="str">
        <f aca="false">IF(AND(H1655="Заречный", F1655="Продажа",I1655=Товар!C$16),E1655,"")</f>
        <v/>
      </c>
    </row>
    <row r="1656" customFormat="false" ht="13.8" hidden="false" customHeight="false" outlineLevel="0" collapsed="false">
      <c r="A1656" s="0" t="n">
        <v>1655</v>
      </c>
      <c r="B1656" s="2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VLOOKUP(C1656,Магазин!A:C,2,0)</f>
        <v>Первомайский</v>
      </c>
      <c r="I1656" s="0" t="str">
        <f aca="false">VLOOKUP(D1656, Товар!A:F, 3, 0)</f>
        <v>Молоко кокосовое</v>
      </c>
      <c r="J1656" s="3" t="str">
        <f aca="false">IF(AND(H1656="Заречный", F1656="Поступление",I1656=Товар!C$16),E1656,"")</f>
        <v/>
      </c>
      <c r="K1656" s="3" t="str">
        <f aca="false">IF(AND(H1656="Заречный", F1656="Продажа",I1656=Товар!C$16),E1656,"")</f>
        <v/>
      </c>
    </row>
    <row r="1657" customFormat="false" ht="13.8" hidden="false" customHeight="false" outlineLevel="0" collapsed="false">
      <c r="A1657" s="0" t="n">
        <v>1656</v>
      </c>
      <c r="B1657" s="2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VLOOKUP(C1657,Магазин!A:C,2,0)</f>
        <v>Первомайский</v>
      </c>
      <c r="I1657" s="0" t="str">
        <f aca="false">VLOOKUP(D1657, Товар!A:F, 3, 0)</f>
        <v>Молоко кокосовое</v>
      </c>
      <c r="J1657" s="3" t="str">
        <f aca="false">IF(AND(H1657="Заречный", F1657="Поступление",I1657=Товар!C$16),E1657,"")</f>
        <v/>
      </c>
      <c r="K1657" s="3" t="str">
        <f aca="false">IF(AND(H1657="Заречный", F1657="Продажа",I1657=Товар!C$16),E1657,"")</f>
        <v/>
      </c>
    </row>
    <row r="1658" customFormat="false" ht="13.8" hidden="false" customHeight="false" outlineLevel="0" collapsed="false">
      <c r="A1658" s="0" t="n">
        <v>1657</v>
      </c>
      <c r="B1658" s="2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VLOOKUP(C1658,Магазин!A:C,2,0)</f>
        <v>Первомайский</v>
      </c>
      <c r="I1658" s="0" t="str">
        <f aca="false">VLOOKUP(D1658, Товар!A:F, 3, 0)</f>
        <v>Молоко овсяное</v>
      </c>
      <c r="J1658" s="3" t="str">
        <f aca="false">IF(AND(H1658="Заречный", F1658="Поступление",I1658=Товар!C$16),E1658,"")</f>
        <v/>
      </c>
      <c r="K1658" s="3" t="str">
        <f aca="false">IF(AND(H1658="Заречный", F1658="Продажа",I1658=Товар!C$16),E1658,"")</f>
        <v/>
      </c>
    </row>
    <row r="1659" customFormat="false" ht="13.8" hidden="false" customHeight="false" outlineLevel="0" collapsed="false">
      <c r="A1659" s="0" t="n">
        <v>1658</v>
      </c>
      <c r="B1659" s="2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VLOOKUP(C1659,Магазин!A:C,2,0)</f>
        <v>Первомайский</v>
      </c>
      <c r="I1659" s="0" t="str">
        <f aca="false">VLOOKUP(D1659, Товар!A:F, 3, 0)</f>
        <v>Молоко овсяное</v>
      </c>
      <c r="J1659" s="3" t="str">
        <f aca="false">IF(AND(H1659="Заречный", F1659="Поступление",I1659=Товар!C$16),E1659,"")</f>
        <v/>
      </c>
      <c r="K1659" s="3" t="str">
        <f aca="false">IF(AND(H1659="Заречный", F1659="Продажа",I1659=Товар!C$16),E1659,"")</f>
        <v/>
      </c>
    </row>
    <row r="1660" customFormat="false" ht="13.8" hidden="false" customHeight="false" outlineLevel="0" collapsed="false">
      <c r="A1660" s="0" t="n">
        <v>1659</v>
      </c>
      <c r="B1660" s="2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VLOOKUP(C1660,Магазин!A:C,2,0)</f>
        <v>Первомайский</v>
      </c>
      <c r="I1660" s="0" t="str">
        <f aca="false">VLOOKUP(D1660, Товар!A:F, 3, 0)</f>
        <v>Лапша гречневая</v>
      </c>
      <c r="J1660" s="3" t="str">
        <f aca="false">IF(AND(H1660="Заречный", F1660="Поступление",I1660=Товар!C$16),E1660,"")</f>
        <v/>
      </c>
      <c r="K1660" s="3" t="str">
        <f aca="false">IF(AND(H1660="Заречный", F1660="Продажа",I1660=Товар!C$16),E1660,"")</f>
        <v/>
      </c>
    </row>
    <row r="1661" customFormat="false" ht="13.8" hidden="false" customHeight="false" outlineLevel="0" collapsed="false">
      <c r="A1661" s="0" t="n">
        <v>1660</v>
      </c>
      <c r="B1661" s="2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VLOOKUP(C1661,Магазин!A:C,2,0)</f>
        <v>Первомайский</v>
      </c>
      <c r="I1661" s="0" t="str">
        <f aca="false">VLOOKUP(D1661, Товар!A:F, 3, 0)</f>
        <v>Лапша гречневая</v>
      </c>
      <c r="J1661" s="3" t="str">
        <f aca="false">IF(AND(H1661="Заречный", F1661="Поступление",I1661=Товар!C$16),E1661,"")</f>
        <v/>
      </c>
      <c r="K1661" s="3" t="str">
        <f aca="false">IF(AND(H1661="Заречный", F1661="Продажа",I1661=Товар!C$16),E1661,"")</f>
        <v/>
      </c>
    </row>
    <row r="1662" customFormat="false" ht="13.8" hidden="false" customHeight="false" outlineLevel="0" collapsed="false">
      <c r="A1662" s="0" t="n">
        <v>1661</v>
      </c>
      <c r="B1662" s="2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VLOOKUP(C1662,Магазин!A:C,2,0)</f>
        <v>Первомайский</v>
      </c>
      <c r="I1662" s="0" t="str">
        <f aca="false">VLOOKUP(D1662, Товар!A:F, 3, 0)</f>
        <v>Фунчоза</v>
      </c>
      <c r="J1662" s="3" t="str">
        <f aca="false">IF(AND(H1662="Заречный", F1662="Поступление",I1662=Товар!C$16),E1662,"")</f>
        <v/>
      </c>
      <c r="K1662" s="3" t="str">
        <f aca="false">IF(AND(H1662="Заречный", F1662="Продажа",I1662=Товар!C$16),E1662,"")</f>
        <v/>
      </c>
    </row>
    <row r="1663" customFormat="false" ht="13.8" hidden="false" customHeight="false" outlineLevel="0" collapsed="false">
      <c r="A1663" s="0" t="n">
        <v>1662</v>
      </c>
      <c r="B1663" s="2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VLOOKUP(C1663,Магазин!A:C,2,0)</f>
        <v>Первомайский</v>
      </c>
      <c r="I1663" s="0" t="str">
        <f aca="false">VLOOKUP(D1663, Товар!A:F, 3, 0)</f>
        <v>Фунчоза</v>
      </c>
      <c r="J1663" s="3" t="str">
        <f aca="false">IF(AND(H1663="Заречный", F1663="Поступление",I1663=Товар!C$16),E1663,"")</f>
        <v/>
      </c>
      <c r="K1663" s="3" t="str">
        <f aca="false">IF(AND(H1663="Заречный", F1663="Продажа",I1663=Товар!C$16),E1663,"")</f>
        <v/>
      </c>
    </row>
    <row r="1664" customFormat="false" ht="13.8" hidden="false" customHeight="false" outlineLevel="0" collapsed="false">
      <c r="A1664" s="0" t="n">
        <v>1663</v>
      </c>
      <c r="B1664" s="2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VLOOKUP(C1664,Магазин!A:C,2,0)</f>
        <v>Первомайский</v>
      </c>
      <c r="I1664" s="0" t="str">
        <f aca="false">VLOOKUP(D1664, Товар!A:F, 3, 0)</f>
        <v>Чечевица красная</v>
      </c>
      <c r="J1664" s="3" t="str">
        <f aca="false">IF(AND(H1664="Заречный", F1664="Поступление",I1664=Товар!C$16),E1664,"")</f>
        <v/>
      </c>
      <c r="K1664" s="3" t="str">
        <f aca="false">IF(AND(H1664="Заречный", F1664="Продажа",I1664=Товар!C$16),E1664,"")</f>
        <v/>
      </c>
    </row>
    <row r="1665" customFormat="false" ht="13.8" hidden="false" customHeight="false" outlineLevel="0" collapsed="false">
      <c r="A1665" s="0" t="n">
        <v>1664</v>
      </c>
      <c r="B1665" s="2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VLOOKUP(C1665,Магазин!A:C,2,0)</f>
        <v>Первомайский</v>
      </c>
      <c r="I1665" s="0" t="str">
        <f aca="false">VLOOKUP(D1665, Товар!A:F, 3, 0)</f>
        <v>Чечевица красная</v>
      </c>
      <c r="J1665" s="3" t="str">
        <f aca="false">IF(AND(H1665="Заречный", F1665="Поступление",I1665=Товар!C$16),E1665,"")</f>
        <v/>
      </c>
      <c r="K1665" s="3" t="str">
        <f aca="false">IF(AND(H1665="Заречный", F1665="Продажа",I1665=Товар!C$16),E1665,"")</f>
        <v/>
      </c>
    </row>
    <row r="1666" customFormat="false" ht="13.8" hidden="false" customHeight="false" outlineLevel="0" collapsed="false">
      <c r="A1666" s="0" t="n">
        <v>1665</v>
      </c>
      <c r="B1666" s="2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VLOOKUP(C1666,Магазин!A:C,2,0)</f>
        <v>Первомайский</v>
      </c>
      <c r="I1666" s="0" t="str">
        <f aca="false">VLOOKUP(D1666, Товар!A:F, 3, 0)</f>
        <v>Колбаса вареная докторская</v>
      </c>
      <c r="J1666" s="3" t="str">
        <f aca="false">IF(AND(H1666="Заречный", F1666="Поступление",I1666=Товар!C$16),E1666,"")</f>
        <v/>
      </c>
      <c r="K1666" s="3" t="str">
        <f aca="false">IF(AND(H1666="Заречный", F1666="Продажа",I1666=Товар!C$16),E1666,"")</f>
        <v/>
      </c>
    </row>
    <row r="1667" customFormat="false" ht="13.8" hidden="false" customHeight="false" outlineLevel="0" collapsed="false">
      <c r="A1667" s="0" t="n">
        <v>1666</v>
      </c>
      <c r="B1667" s="2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VLOOKUP(C1667,Магазин!A:C,2,0)</f>
        <v>Первомайский</v>
      </c>
      <c r="I1667" s="0" t="str">
        <f aca="false">VLOOKUP(D1667, Товар!A:F, 3, 0)</f>
        <v>Колбаса вареная докторская</v>
      </c>
      <c r="J1667" s="3" t="str">
        <f aca="false">IF(AND(H1667="Заречный", F1667="Поступление",I1667=Товар!C$16),E1667,"")</f>
        <v/>
      </c>
      <c r="K1667" s="3" t="str">
        <f aca="false">IF(AND(H1667="Заречный", F1667="Продажа",I1667=Товар!C$16),E1667,"")</f>
        <v/>
      </c>
    </row>
    <row r="1668" customFormat="false" ht="13.8" hidden="false" customHeight="false" outlineLevel="0" collapsed="false">
      <c r="A1668" s="0" t="n">
        <v>1667</v>
      </c>
      <c r="B1668" s="2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VLOOKUP(C1668,Магазин!A:C,2,0)</f>
        <v>Первомайский</v>
      </c>
      <c r="I1668" s="0" t="str">
        <f aca="false">VLOOKUP(D1668, Товар!A:F, 3, 0)</f>
        <v>Колбаса вареная любительская</v>
      </c>
      <c r="J1668" s="3" t="str">
        <f aca="false">IF(AND(H1668="Заречный", F1668="Поступление",I1668=Товар!C$16),E1668,"")</f>
        <v/>
      </c>
      <c r="K1668" s="3" t="str">
        <f aca="false">IF(AND(H1668="Заречный", F1668="Продажа",I1668=Товар!C$16),E1668,"")</f>
        <v/>
      </c>
    </row>
    <row r="1669" customFormat="false" ht="13.8" hidden="false" customHeight="false" outlineLevel="0" collapsed="false">
      <c r="A1669" s="0" t="n">
        <v>1668</v>
      </c>
      <c r="B1669" s="2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VLOOKUP(C1669,Магазин!A:C,2,0)</f>
        <v>Первомайский</v>
      </c>
      <c r="I1669" s="0" t="str">
        <f aca="false">VLOOKUP(D1669, Товар!A:F, 3, 0)</f>
        <v>Колбаса вареная любительская</v>
      </c>
      <c r="J1669" s="3" t="str">
        <f aca="false">IF(AND(H1669="Заречный", F1669="Поступление",I1669=Товар!C$16),E1669,"")</f>
        <v/>
      </c>
      <c r="K1669" s="3" t="str">
        <f aca="false">IF(AND(H1669="Заречный", F1669="Продажа",I1669=Товар!C$16),E1669,"")</f>
        <v/>
      </c>
    </row>
    <row r="1670" customFormat="false" ht="13.8" hidden="false" customHeight="false" outlineLevel="0" collapsed="false">
      <c r="A1670" s="0" t="n">
        <v>1669</v>
      </c>
      <c r="B1670" s="2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VLOOKUP(C1670,Магазин!A:C,2,0)</f>
        <v>Первомайский</v>
      </c>
      <c r="I1670" s="0" t="str">
        <f aca="false">VLOOKUP(D1670, Товар!A:F, 3, 0)</f>
        <v>Сервелат варенокопченый</v>
      </c>
      <c r="J1670" s="3" t="str">
        <f aca="false">IF(AND(H1670="Заречный", F1670="Поступление",I1670=Товар!C$16),E1670,"")</f>
        <v/>
      </c>
      <c r="K1670" s="3" t="str">
        <f aca="false">IF(AND(H1670="Заречный", F1670="Продажа",I1670=Товар!C$16),E1670,"")</f>
        <v/>
      </c>
    </row>
    <row r="1671" customFormat="false" ht="13.8" hidden="false" customHeight="false" outlineLevel="0" collapsed="false">
      <c r="A1671" s="0" t="n">
        <v>1670</v>
      </c>
      <c r="B1671" s="2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VLOOKUP(C1671,Магазин!A:C,2,0)</f>
        <v>Первомайский</v>
      </c>
      <c r="I1671" s="0" t="str">
        <f aca="false">VLOOKUP(D1671, Товар!A:F, 3, 0)</f>
        <v>Сервелат варенокопченый</v>
      </c>
      <c r="J1671" s="3" t="str">
        <f aca="false">IF(AND(H1671="Заречный", F1671="Поступление",I1671=Товар!C$16),E1671,"")</f>
        <v/>
      </c>
      <c r="K1671" s="3" t="str">
        <f aca="false">IF(AND(H1671="Заречный", F1671="Продажа",I1671=Товар!C$16),E1671,"")</f>
        <v/>
      </c>
    </row>
    <row r="1672" customFormat="false" ht="13.8" hidden="false" customHeight="false" outlineLevel="0" collapsed="false">
      <c r="A1672" s="0" t="n">
        <v>1671</v>
      </c>
      <c r="B1672" s="2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VLOOKUP(C1672,Магазин!A:C,2,0)</f>
        <v>Первомайский</v>
      </c>
      <c r="I1672" s="0" t="str">
        <f aca="false">VLOOKUP(D1672, Товар!A:F, 3, 0)</f>
        <v>Колбаса краковская</v>
      </c>
      <c r="J1672" s="3" t="str">
        <f aca="false">IF(AND(H1672="Заречный", F1672="Поступление",I1672=Товар!C$16),E1672,"")</f>
        <v/>
      </c>
      <c r="K1672" s="3" t="str">
        <f aca="false">IF(AND(H1672="Заречный", F1672="Продажа",I1672=Товар!C$16),E1672,"")</f>
        <v/>
      </c>
    </row>
    <row r="1673" customFormat="false" ht="13.8" hidden="false" customHeight="false" outlineLevel="0" collapsed="false">
      <c r="A1673" s="0" t="n">
        <v>1672</v>
      </c>
      <c r="B1673" s="2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VLOOKUP(C1673,Магазин!A:C,2,0)</f>
        <v>Первомайский</v>
      </c>
      <c r="I1673" s="0" t="str">
        <f aca="false">VLOOKUP(D1673, Товар!A:F, 3, 0)</f>
        <v>Колбаса краковская</v>
      </c>
      <c r="J1673" s="3" t="str">
        <f aca="false">IF(AND(H1673="Заречный", F1673="Поступление",I1673=Товар!C$16),E1673,"")</f>
        <v/>
      </c>
      <c r="K1673" s="3" t="str">
        <f aca="false">IF(AND(H1673="Заречный", F1673="Продажа",I1673=Товар!C$16),E1673,"")</f>
        <v/>
      </c>
    </row>
    <row r="1674" customFormat="false" ht="13.8" hidden="false" customHeight="false" outlineLevel="0" collapsed="false">
      <c r="A1674" s="0" t="n">
        <v>1673</v>
      </c>
      <c r="B1674" s="2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VLOOKUP(C1674,Магазин!A:C,2,0)</f>
        <v>Первомайский</v>
      </c>
      <c r="I1674" s="0" t="str">
        <f aca="false">VLOOKUP(D1674, Товар!A:F, 3, 0)</f>
        <v>Сосиски молочные</v>
      </c>
      <c r="J1674" s="3" t="str">
        <f aca="false">IF(AND(H1674="Заречный", F1674="Поступление",I1674=Товар!C$16),E1674,"")</f>
        <v/>
      </c>
      <c r="K1674" s="3" t="str">
        <f aca="false">IF(AND(H1674="Заречный", F1674="Продажа",I1674=Товар!C$16),E1674,"")</f>
        <v/>
      </c>
    </row>
    <row r="1675" customFormat="false" ht="13.8" hidden="false" customHeight="false" outlineLevel="0" collapsed="false">
      <c r="A1675" s="0" t="n">
        <v>1674</v>
      </c>
      <c r="B1675" s="2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VLOOKUP(C1675,Магазин!A:C,2,0)</f>
        <v>Первомайский</v>
      </c>
      <c r="I1675" s="0" t="str">
        <f aca="false">VLOOKUP(D1675, Товар!A:F, 3, 0)</f>
        <v>Сосиски молочные</v>
      </c>
      <c r="J1675" s="3" t="str">
        <f aca="false">IF(AND(H1675="Заречный", F1675="Поступление",I1675=Товар!C$16),E1675,"")</f>
        <v/>
      </c>
      <c r="K1675" s="3" t="str">
        <f aca="false">IF(AND(H1675="Заречный", F1675="Продажа",I1675=Товар!C$16),E1675,"")</f>
        <v/>
      </c>
    </row>
    <row r="1676" customFormat="false" ht="13.8" hidden="false" customHeight="false" outlineLevel="0" collapsed="false">
      <c r="A1676" s="0" t="n">
        <v>1675</v>
      </c>
      <c r="B1676" s="2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VLOOKUP(C1676,Магазин!A:C,2,0)</f>
        <v>Первомайский</v>
      </c>
      <c r="I1676" s="0" t="str">
        <f aca="false">VLOOKUP(D1676, Товар!A:F, 3, 0)</f>
        <v>Сосиски венские</v>
      </c>
      <c r="J1676" s="3" t="str">
        <f aca="false">IF(AND(H1676="Заречный", F1676="Поступление",I1676=Товар!C$16),E1676,"")</f>
        <v/>
      </c>
      <c r="K1676" s="3" t="str">
        <f aca="false">IF(AND(H1676="Заречный", F1676="Продажа",I1676=Товар!C$16),E1676,"")</f>
        <v/>
      </c>
    </row>
    <row r="1677" customFormat="false" ht="13.8" hidden="false" customHeight="false" outlineLevel="0" collapsed="false">
      <c r="A1677" s="0" t="n">
        <v>1676</v>
      </c>
      <c r="B1677" s="2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VLOOKUP(C1677,Магазин!A:C,2,0)</f>
        <v>Первомайский</v>
      </c>
      <c r="I1677" s="0" t="str">
        <f aca="false">VLOOKUP(D1677, Товар!A:F, 3, 0)</f>
        <v>Сосиски венские</v>
      </c>
      <c r="J1677" s="3" t="str">
        <f aca="false">IF(AND(H1677="Заречный", F1677="Поступление",I1677=Товар!C$16),E1677,"")</f>
        <v/>
      </c>
      <c r="K1677" s="3" t="str">
        <f aca="false">IF(AND(H1677="Заречный", F1677="Продажа",I1677=Товар!C$16),E1677,"")</f>
        <v/>
      </c>
    </row>
    <row r="1678" customFormat="false" ht="13.8" hidden="false" customHeight="false" outlineLevel="0" collapsed="false">
      <c r="A1678" s="0" t="n">
        <v>1677</v>
      </c>
      <c r="B1678" s="2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VLOOKUP(C1678,Магазин!A:C,2,0)</f>
        <v>Первомайский</v>
      </c>
      <c r="I1678" s="0" t="str">
        <f aca="false">VLOOKUP(D1678, Товар!A:F, 3, 0)</f>
        <v>Сосиски куриные</v>
      </c>
      <c r="J1678" s="3" t="str">
        <f aca="false">IF(AND(H1678="Заречный", F1678="Поступление",I1678=Товар!C$16),E1678,"")</f>
        <v/>
      </c>
      <c r="K1678" s="3" t="str">
        <f aca="false">IF(AND(H1678="Заречный", F1678="Продажа",I1678=Товар!C$16),E1678,"")</f>
        <v/>
      </c>
    </row>
    <row r="1679" customFormat="false" ht="13.8" hidden="false" customHeight="false" outlineLevel="0" collapsed="false">
      <c r="A1679" s="0" t="n">
        <v>1678</v>
      </c>
      <c r="B1679" s="2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VLOOKUP(C1679,Магазин!A:C,2,0)</f>
        <v>Первомайский</v>
      </c>
      <c r="I1679" s="0" t="str">
        <f aca="false">VLOOKUP(D1679, Товар!A:F, 3, 0)</f>
        <v>Сосиски куриные</v>
      </c>
      <c r="J1679" s="3" t="str">
        <f aca="false">IF(AND(H1679="Заречный", F1679="Поступление",I1679=Товар!C$16),E1679,"")</f>
        <v/>
      </c>
      <c r="K1679" s="3" t="str">
        <f aca="false">IF(AND(H1679="Заречный", F1679="Продажа",I1679=Товар!C$16),E1679,"")</f>
        <v/>
      </c>
    </row>
    <row r="1680" customFormat="false" ht="13.8" hidden="false" customHeight="false" outlineLevel="0" collapsed="false">
      <c r="A1680" s="0" t="n">
        <v>1679</v>
      </c>
      <c r="B1680" s="2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VLOOKUP(C1680,Магазин!A:C,2,0)</f>
        <v>Первомайский</v>
      </c>
      <c r="I1680" s="0" t="str">
        <f aca="false">VLOOKUP(D1680, Товар!A:F, 3, 0)</f>
        <v>Сардельки</v>
      </c>
      <c r="J1680" s="3" t="str">
        <f aca="false">IF(AND(H1680="Заречный", F1680="Поступление",I1680=Товар!C$16),E1680,"")</f>
        <v/>
      </c>
      <c r="K1680" s="3" t="str">
        <f aca="false">IF(AND(H1680="Заречный", F1680="Продажа",I1680=Товар!C$16),E1680,"")</f>
        <v/>
      </c>
    </row>
    <row r="1681" customFormat="false" ht="13.8" hidden="false" customHeight="false" outlineLevel="0" collapsed="false">
      <c r="A1681" s="0" t="n">
        <v>1680</v>
      </c>
      <c r="B1681" s="2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VLOOKUP(C1681,Магазин!A:C,2,0)</f>
        <v>Первомайский</v>
      </c>
      <c r="I1681" s="0" t="str">
        <f aca="false">VLOOKUP(D1681, Товар!A:F, 3, 0)</f>
        <v>Сардельки</v>
      </c>
      <c r="J1681" s="3" t="str">
        <f aca="false">IF(AND(H1681="Заречный", F1681="Поступление",I1681=Товар!C$16),E1681,"")</f>
        <v/>
      </c>
      <c r="K1681" s="3" t="str">
        <f aca="false">IF(AND(H1681="Заречный", F1681="Продажа",I1681=Товар!C$16),E1681,"")</f>
        <v/>
      </c>
    </row>
    <row r="1682" customFormat="false" ht="13.8" hidden="false" customHeight="false" outlineLevel="0" collapsed="false">
      <c r="A1682" s="0" t="n">
        <v>1681</v>
      </c>
      <c r="B1682" s="2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VLOOKUP(C1682,Магазин!A:C,2,0)</f>
        <v>Первомайский</v>
      </c>
      <c r="I1682" s="0" t="str">
        <f aca="false">VLOOKUP(D1682, Товар!A:F, 3, 0)</f>
        <v>Колбаса сырокопченая салями</v>
      </c>
      <c r="J1682" s="3" t="str">
        <f aca="false">IF(AND(H1682="Заречный", F1682="Поступление",I1682=Товар!C$16),E1682,"")</f>
        <v/>
      </c>
      <c r="K1682" s="3" t="str">
        <f aca="false">IF(AND(H1682="Заречный", F1682="Продажа",I1682=Товар!C$16),E1682,"")</f>
        <v/>
      </c>
    </row>
    <row r="1683" customFormat="false" ht="13.8" hidden="false" customHeight="false" outlineLevel="0" collapsed="false">
      <c r="A1683" s="0" t="n">
        <v>1682</v>
      </c>
      <c r="B1683" s="2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VLOOKUP(C1683,Магазин!A:C,2,0)</f>
        <v>Первомайский</v>
      </c>
      <c r="I1683" s="0" t="str">
        <f aca="false">VLOOKUP(D1683, Товар!A:F, 3, 0)</f>
        <v>Колбаса сырокопченая салями</v>
      </c>
      <c r="J1683" s="3" t="str">
        <f aca="false">IF(AND(H1683="Заречный", F1683="Поступление",I1683=Товар!C$16),E1683,"")</f>
        <v/>
      </c>
      <c r="K1683" s="3" t="str">
        <f aca="false">IF(AND(H1683="Заречный", F1683="Продажа",I1683=Товар!C$16),E1683,"")</f>
        <v/>
      </c>
    </row>
    <row r="1684" customFormat="false" ht="13.8" hidden="false" customHeight="false" outlineLevel="0" collapsed="false">
      <c r="A1684" s="0" t="n">
        <v>1683</v>
      </c>
      <c r="B1684" s="2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VLOOKUP(C1684,Магазин!A:C,2,0)</f>
        <v>Первомайский</v>
      </c>
      <c r="I1684" s="0" t="str">
        <f aca="false">VLOOKUP(D1684, Товар!A:F, 3, 0)</f>
        <v>Бекон варенокопченый</v>
      </c>
      <c r="J1684" s="3" t="str">
        <f aca="false">IF(AND(H1684="Заречный", F1684="Поступление",I1684=Товар!C$16),E1684,"")</f>
        <v/>
      </c>
      <c r="K1684" s="3" t="str">
        <f aca="false">IF(AND(H1684="Заречный", F1684="Продажа",I1684=Товар!C$16),E1684,"")</f>
        <v/>
      </c>
    </row>
    <row r="1685" customFormat="false" ht="13.8" hidden="false" customHeight="false" outlineLevel="0" collapsed="false">
      <c r="A1685" s="0" t="n">
        <v>1684</v>
      </c>
      <c r="B1685" s="2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VLOOKUP(C1685,Магазин!A:C,2,0)</f>
        <v>Первомайский</v>
      </c>
      <c r="I1685" s="0" t="str">
        <f aca="false">VLOOKUP(D1685, Товар!A:F, 3, 0)</f>
        <v>Бекон варенокопченый</v>
      </c>
      <c r="J1685" s="3" t="str">
        <f aca="false">IF(AND(H1685="Заречный", F1685="Поступление",I1685=Товар!C$16),E1685,"")</f>
        <v/>
      </c>
      <c r="K1685" s="3" t="str">
        <f aca="false">IF(AND(H1685="Заречный", F1685="Продажа",I1685=Товар!C$16),E1685,"")</f>
        <v/>
      </c>
    </row>
    <row r="1686" customFormat="false" ht="13.8" hidden="false" customHeight="false" outlineLevel="0" collapsed="false">
      <c r="A1686" s="0" t="n">
        <v>1685</v>
      </c>
      <c r="B1686" s="2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VLOOKUP(C1686,Магазин!A:C,2,0)</f>
        <v>Первомайский</v>
      </c>
      <c r="I1686" s="0" t="str">
        <f aca="false">VLOOKUP(D1686, Товар!A:F, 3, 0)</f>
        <v>Бекон сырокопченый</v>
      </c>
      <c r="J1686" s="3" t="str">
        <f aca="false">IF(AND(H1686="Заречный", F1686="Поступление",I1686=Товар!C$16),E1686,"")</f>
        <v/>
      </c>
      <c r="K1686" s="3" t="str">
        <f aca="false">IF(AND(H1686="Заречный", F1686="Продажа",I1686=Товар!C$16),E1686,"")</f>
        <v/>
      </c>
    </row>
    <row r="1687" customFormat="false" ht="13.8" hidden="false" customHeight="false" outlineLevel="0" collapsed="false">
      <c r="A1687" s="0" t="n">
        <v>1686</v>
      </c>
      <c r="B1687" s="2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VLOOKUP(C1687,Магазин!A:C,2,0)</f>
        <v>Первомайский</v>
      </c>
      <c r="I1687" s="0" t="str">
        <f aca="false">VLOOKUP(D1687, Товар!A:F, 3, 0)</f>
        <v>Бекон сырокопченый</v>
      </c>
      <c r="J1687" s="3" t="str">
        <f aca="false">IF(AND(H1687="Заречный", F1687="Поступление",I1687=Товар!C$16),E1687,"")</f>
        <v/>
      </c>
      <c r="K1687" s="3" t="str">
        <f aca="false">IF(AND(H1687="Заречный", F1687="Продажа",I1687=Товар!C$16),E1687,"")</f>
        <v/>
      </c>
    </row>
    <row r="1688" customFormat="false" ht="13.8" hidden="false" customHeight="false" outlineLevel="0" collapsed="false">
      <c r="A1688" s="0" t="n">
        <v>1687</v>
      </c>
      <c r="B1688" s="2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VLOOKUP(C1688,Магазин!A:C,2,0)</f>
        <v>Первомайский</v>
      </c>
      <c r="I1688" s="0" t="str">
        <f aca="false">VLOOKUP(D1688, Товар!A:F, 3, 0)</f>
        <v>Грудинка копченая</v>
      </c>
      <c r="J1688" s="3" t="str">
        <f aca="false">IF(AND(H1688="Заречный", F1688="Поступление",I1688=Товар!C$16),E1688,"")</f>
        <v/>
      </c>
      <c r="K1688" s="3" t="str">
        <f aca="false">IF(AND(H1688="Заречный", F1688="Продажа",I1688=Товар!C$16),E1688,"")</f>
        <v/>
      </c>
    </row>
    <row r="1689" customFormat="false" ht="13.8" hidden="false" customHeight="false" outlineLevel="0" collapsed="false">
      <c r="A1689" s="0" t="n">
        <v>1688</v>
      </c>
      <c r="B1689" s="2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VLOOKUP(C1689,Магазин!A:C,2,0)</f>
        <v>Первомайский</v>
      </c>
      <c r="I1689" s="0" t="str">
        <f aca="false">VLOOKUP(D1689, Товар!A:F, 3, 0)</f>
        <v>Грудинка копченая</v>
      </c>
      <c r="J1689" s="3" t="str">
        <f aca="false">IF(AND(H1689="Заречный", F1689="Поступление",I1689=Товар!C$16),E1689,"")</f>
        <v/>
      </c>
      <c r="K1689" s="3" t="str">
        <f aca="false">IF(AND(H1689="Заречный", F1689="Продажа",I1689=Товар!C$16),E1689,"")</f>
        <v/>
      </c>
    </row>
    <row r="1690" customFormat="false" ht="13.8" hidden="false" customHeight="false" outlineLevel="0" collapsed="false">
      <c r="A1690" s="0" t="n">
        <v>1689</v>
      </c>
      <c r="B1690" s="2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VLOOKUP(C1690,Магазин!A:C,2,0)</f>
        <v>Первомайский</v>
      </c>
      <c r="I1690" s="0" t="str">
        <f aca="false">VLOOKUP(D1690, Товар!A:F, 3, 0)</f>
        <v>Ветчина в оболочке</v>
      </c>
      <c r="J1690" s="3" t="str">
        <f aca="false">IF(AND(H1690="Заречный", F1690="Поступление",I1690=Товар!C$16),E1690,"")</f>
        <v/>
      </c>
      <c r="K1690" s="3" t="str">
        <f aca="false">IF(AND(H1690="Заречный", F1690="Продажа",I1690=Товар!C$16),E1690,"")</f>
        <v/>
      </c>
    </row>
    <row r="1691" customFormat="false" ht="13.8" hidden="false" customHeight="false" outlineLevel="0" collapsed="false">
      <c r="A1691" s="0" t="n">
        <v>1690</v>
      </c>
      <c r="B1691" s="2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VLOOKUP(C1691,Магазин!A:C,2,0)</f>
        <v>Первомайский</v>
      </c>
      <c r="I1691" s="0" t="str">
        <f aca="false">VLOOKUP(D1691, Товар!A:F, 3, 0)</f>
        <v>Ветчина в оболочке</v>
      </c>
      <c r="J1691" s="3" t="str">
        <f aca="false">IF(AND(H1691="Заречный", F1691="Поступление",I1691=Товар!C$16),E1691,"")</f>
        <v/>
      </c>
      <c r="K1691" s="3" t="str">
        <f aca="false">IF(AND(H1691="Заречный", F1691="Продажа",I1691=Товар!C$16),E1691,"")</f>
        <v/>
      </c>
    </row>
    <row r="1692" customFormat="false" ht="13.8" hidden="false" customHeight="false" outlineLevel="0" collapsed="false">
      <c r="A1692" s="0" t="n">
        <v>1691</v>
      </c>
      <c r="B1692" s="2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VLOOKUP(C1692,Магазин!A:C,2,0)</f>
        <v>Первомайский</v>
      </c>
      <c r="I1692" s="0" t="str">
        <f aca="false">VLOOKUP(D1692, Товар!A:F, 3, 0)</f>
        <v>Паштет фермерский с грибами</v>
      </c>
      <c r="J1692" s="3" t="str">
        <f aca="false">IF(AND(H1692="Заречный", F1692="Поступление",I1692=Товар!C$16),E1692,"")</f>
        <v/>
      </c>
      <c r="K1692" s="3" t="str">
        <f aca="false">IF(AND(H1692="Заречный", F1692="Продажа",I1692=Товар!C$16),E1692,"")</f>
        <v/>
      </c>
    </row>
    <row r="1693" customFormat="false" ht="13.8" hidden="false" customHeight="false" outlineLevel="0" collapsed="false">
      <c r="A1693" s="0" t="n">
        <v>1692</v>
      </c>
      <c r="B1693" s="2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VLOOKUP(C1693,Магазин!A:C,2,0)</f>
        <v>Первомайский</v>
      </c>
      <c r="I1693" s="0" t="str">
        <f aca="false">VLOOKUP(D1693, Товар!A:F, 3, 0)</f>
        <v>Паштет фермерский с грибами</v>
      </c>
      <c r="J1693" s="3" t="str">
        <f aca="false">IF(AND(H1693="Заречный", F1693="Поступление",I1693=Товар!C$16),E1693,"")</f>
        <v/>
      </c>
      <c r="K1693" s="3" t="str">
        <f aca="false">IF(AND(H1693="Заречный", F1693="Продажа",I1693=Товар!C$16),E1693,"")</f>
        <v/>
      </c>
    </row>
    <row r="1694" customFormat="false" ht="13.8" hidden="false" customHeight="false" outlineLevel="0" collapsed="false">
      <c r="A1694" s="0" t="n">
        <v>1693</v>
      </c>
      <c r="B1694" s="2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VLOOKUP(C1694,Магазин!A:C,2,0)</f>
        <v>Первомайский</v>
      </c>
      <c r="I1694" s="0" t="str">
        <f aca="false">VLOOKUP(D1694, Товар!A:F, 3, 0)</f>
        <v>Паштет из куриной печени</v>
      </c>
      <c r="J1694" s="3" t="str">
        <f aca="false">IF(AND(H1694="Заречный", F1694="Поступление",I1694=Товар!C$16),E1694,"")</f>
        <v/>
      </c>
      <c r="K1694" s="3" t="str">
        <f aca="false">IF(AND(H1694="Заречный", F1694="Продажа",I1694=Товар!C$16),E1694,"")</f>
        <v/>
      </c>
    </row>
    <row r="1695" customFormat="false" ht="13.8" hidden="false" customHeight="false" outlineLevel="0" collapsed="false">
      <c r="A1695" s="0" t="n">
        <v>1694</v>
      </c>
      <c r="B1695" s="2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VLOOKUP(C1695,Магазин!A:C,2,0)</f>
        <v>Первомайский</v>
      </c>
      <c r="I1695" s="0" t="str">
        <f aca="false">VLOOKUP(D1695, Товар!A:F, 3, 0)</f>
        <v>Паштет из куриной печени</v>
      </c>
      <c r="J1695" s="3" t="str">
        <f aca="false">IF(AND(H1695="Заречный", F1695="Поступление",I1695=Товар!C$16),E1695,"")</f>
        <v/>
      </c>
      <c r="K1695" s="3" t="str">
        <f aca="false">IF(AND(H1695="Заречный", F1695="Продажа",I1695=Товар!C$16),E1695,"")</f>
        <v/>
      </c>
    </row>
    <row r="1696" customFormat="false" ht="13.8" hidden="false" customHeight="false" outlineLevel="0" collapsed="false">
      <c r="A1696" s="0" t="n">
        <v>1695</v>
      </c>
      <c r="B1696" s="2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VLOOKUP(C1696,Магазин!A:C,2,0)</f>
        <v>Первомайский</v>
      </c>
      <c r="I1696" s="0" t="str">
        <f aca="false">VLOOKUP(D1696, Товар!A:F, 3, 0)</f>
        <v>Колбаса ливерная </v>
      </c>
      <c r="J1696" s="3" t="str">
        <f aca="false">IF(AND(H1696="Заречный", F1696="Поступление",I1696=Товар!C$16),E1696,"")</f>
        <v/>
      </c>
      <c r="K1696" s="3" t="str">
        <f aca="false">IF(AND(H1696="Заречный", F1696="Продажа",I1696=Товар!C$16),E1696,"")</f>
        <v/>
      </c>
    </row>
    <row r="1697" customFormat="false" ht="13.8" hidden="false" customHeight="false" outlineLevel="0" collapsed="false">
      <c r="A1697" s="0" t="n">
        <v>1696</v>
      </c>
      <c r="B1697" s="2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VLOOKUP(C1697,Магазин!A:C,2,0)</f>
        <v>Первомайский</v>
      </c>
      <c r="I1697" s="0" t="str">
        <f aca="false">VLOOKUP(D1697, Товар!A:F, 3, 0)</f>
        <v>Колбаса ливерная </v>
      </c>
      <c r="J1697" s="3" t="str">
        <f aca="false">IF(AND(H1697="Заречный", F1697="Поступление",I1697=Товар!C$16),E1697,"")</f>
        <v/>
      </c>
      <c r="K1697" s="3" t="str">
        <f aca="false">IF(AND(H1697="Заречный", F1697="Продажа",I1697=Товар!C$16),E1697,"")</f>
        <v/>
      </c>
    </row>
    <row r="1698" customFormat="false" ht="13.8" hidden="false" customHeight="false" outlineLevel="0" collapsed="false">
      <c r="A1698" s="0" t="n">
        <v>1697</v>
      </c>
      <c r="B1698" s="2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VLOOKUP(C1698,Магазин!A:C,2,0)</f>
        <v>Первомайский</v>
      </c>
      <c r="I1698" s="0" t="str">
        <f aca="false">VLOOKUP(D1698, Товар!A:F, 3, 0)</f>
        <v>Молоко безлактозное</v>
      </c>
      <c r="J1698" s="3" t="str">
        <f aca="false">IF(AND(H1698="Заречный", F1698="Поступление",I1698=Товар!C$16),E1698,"")</f>
        <v/>
      </c>
      <c r="K1698" s="3" t="str">
        <f aca="false">IF(AND(H1698="Заречный", F1698="Продажа",I1698=Товар!C$16),E1698,"")</f>
        <v/>
      </c>
    </row>
    <row r="1699" customFormat="false" ht="13.8" hidden="false" customHeight="false" outlineLevel="0" collapsed="false">
      <c r="A1699" s="0" t="n">
        <v>1698</v>
      </c>
      <c r="B1699" s="2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VLOOKUP(C1699,Магазин!A:C,2,0)</f>
        <v>Первомайский</v>
      </c>
      <c r="I1699" s="0" t="str">
        <f aca="false">VLOOKUP(D1699, Товар!A:F, 3, 0)</f>
        <v>Молоко безлактозное</v>
      </c>
      <c r="J1699" s="3" t="str">
        <f aca="false">IF(AND(H1699="Заречный", F1699="Поступление",I1699=Товар!C$16),E1699,"")</f>
        <v/>
      </c>
      <c r="K1699" s="3" t="str">
        <f aca="false">IF(AND(H1699="Заречный", F1699="Продажа",I1699=Товар!C$16),E1699,"")</f>
        <v/>
      </c>
    </row>
    <row r="1700" customFormat="false" ht="13.8" hidden="false" customHeight="false" outlineLevel="0" collapsed="false">
      <c r="A1700" s="0" t="n">
        <v>1699</v>
      </c>
      <c r="B1700" s="2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VLOOKUP(C1700,Магазин!A:C,2,0)</f>
        <v>Первомайский</v>
      </c>
      <c r="I1700" s="0" t="str">
        <f aca="false">VLOOKUP(D1700, Товар!A:F, 3, 0)</f>
        <v>Молоко кокосовое</v>
      </c>
      <c r="J1700" s="3" t="str">
        <f aca="false">IF(AND(H1700="Заречный", F1700="Поступление",I1700=Товар!C$16),E1700,"")</f>
        <v/>
      </c>
      <c r="K1700" s="3" t="str">
        <f aca="false">IF(AND(H1700="Заречный", F1700="Продажа",I1700=Товар!C$16),E1700,"")</f>
        <v/>
      </c>
    </row>
    <row r="1701" customFormat="false" ht="13.8" hidden="false" customHeight="false" outlineLevel="0" collapsed="false">
      <c r="A1701" s="0" t="n">
        <v>1700</v>
      </c>
      <c r="B1701" s="2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VLOOKUP(C1701,Магазин!A:C,2,0)</f>
        <v>Первомайский</v>
      </c>
      <c r="I1701" s="0" t="str">
        <f aca="false">VLOOKUP(D1701, Товар!A:F, 3, 0)</f>
        <v>Молоко кокосовое</v>
      </c>
      <c r="J1701" s="3" t="str">
        <f aca="false">IF(AND(H1701="Заречный", F1701="Поступление",I1701=Товар!C$16),E1701,"")</f>
        <v/>
      </c>
      <c r="K1701" s="3" t="str">
        <f aca="false">IF(AND(H1701="Заречный", F1701="Продажа",I1701=Товар!C$16),E1701,"")</f>
        <v/>
      </c>
    </row>
    <row r="1702" customFormat="false" ht="13.8" hidden="false" customHeight="false" outlineLevel="0" collapsed="false">
      <c r="A1702" s="0" t="n">
        <v>1701</v>
      </c>
      <c r="B1702" s="2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VLOOKUP(C1702,Магазин!A:C,2,0)</f>
        <v>Первомайский</v>
      </c>
      <c r="I1702" s="0" t="str">
        <f aca="false">VLOOKUP(D1702, Товар!A:F, 3, 0)</f>
        <v>Молоко овсяное</v>
      </c>
      <c r="J1702" s="3" t="str">
        <f aca="false">IF(AND(H1702="Заречный", F1702="Поступление",I1702=Товар!C$16),E1702,"")</f>
        <v/>
      </c>
      <c r="K1702" s="3" t="str">
        <f aca="false">IF(AND(H1702="Заречный", F1702="Продажа",I1702=Товар!C$16),E1702,"")</f>
        <v/>
      </c>
    </row>
    <row r="1703" customFormat="false" ht="13.8" hidden="false" customHeight="false" outlineLevel="0" collapsed="false">
      <c r="A1703" s="0" t="n">
        <v>1702</v>
      </c>
      <c r="B1703" s="2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VLOOKUP(C1703,Магазин!A:C,2,0)</f>
        <v>Первомайский</v>
      </c>
      <c r="I1703" s="0" t="str">
        <f aca="false">VLOOKUP(D1703, Товар!A:F, 3, 0)</f>
        <v>Молоко овсяное</v>
      </c>
      <c r="J1703" s="3" t="str">
        <f aca="false">IF(AND(H1703="Заречный", F1703="Поступление",I1703=Товар!C$16),E1703,"")</f>
        <v/>
      </c>
      <c r="K1703" s="3" t="str">
        <f aca="false">IF(AND(H1703="Заречный", F1703="Продажа",I1703=Товар!C$16),E1703,"")</f>
        <v/>
      </c>
    </row>
    <row r="1704" customFormat="false" ht="13.8" hidden="false" customHeight="false" outlineLevel="0" collapsed="false">
      <c r="A1704" s="0" t="n">
        <v>1703</v>
      </c>
      <c r="B1704" s="2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VLOOKUP(C1704,Магазин!A:C,2,0)</f>
        <v>Первомайский</v>
      </c>
      <c r="I1704" s="0" t="str">
        <f aca="false">VLOOKUP(D1704, Товар!A:F, 3, 0)</f>
        <v>Лапша гречневая</v>
      </c>
      <c r="J1704" s="3" t="str">
        <f aca="false">IF(AND(H1704="Заречный", F1704="Поступление",I1704=Товар!C$16),E1704,"")</f>
        <v/>
      </c>
      <c r="K1704" s="3" t="str">
        <f aca="false">IF(AND(H1704="Заречный", F1704="Продажа",I1704=Товар!C$16),E1704,"")</f>
        <v/>
      </c>
    </row>
    <row r="1705" customFormat="false" ht="13.8" hidden="false" customHeight="false" outlineLevel="0" collapsed="false">
      <c r="A1705" s="0" t="n">
        <v>1704</v>
      </c>
      <c r="B1705" s="2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VLOOKUP(C1705,Магазин!A:C,2,0)</f>
        <v>Первомайский</v>
      </c>
      <c r="I1705" s="0" t="str">
        <f aca="false">VLOOKUP(D1705, Товар!A:F, 3, 0)</f>
        <v>Лапша гречневая</v>
      </c>
      <c r="J1705" s="3" t="str">
        <f aca="false">IF(AND(H1705="Заречный", F1705="Поступление",I1705=Товар!C$16),E1705,"")</f>
        <v/>
      </c>
      <c r="K1705" s="3" t="str">
        <f aca="false">IF(AND(H1705="Заречный", F1705="Продажа",I1705=Товар!C$16),E1705,"")</f>
        <v/>
      </c>
    </row>
    <row r="1706" customFormat="false" ht="13.8" hidden="false" customHeight="false" outlineLevel="0" collapsed="false">
      <c r="A1706" s="0" t="n">
        <v>1705</v>
      </c>
      <c r="B1706" s="2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VLOOKUP(C1706,Магазин!A:C,2,0)</f>
        <v>Первомайский</v>
      </c>
      <c r="I1706" s="0" t="str">
        <f aca="false">VLOOKUP(D1706, Товар!A:F, 3, 0)</f>
        <v>Фунчоза</v>
      </c>
      <c r="J1706" s="3" t="str">
        <f aca="false">IF(AND(H1706="Заречный", F1706="Поступление",I1706=Товар!C$16),E1706,"")</f>
        <v/>
      </c>
      <c r="K1706" s="3" t="str">
        <f aca="false">IF(AND(H1706="Заречный", F1706="Продажа",I1706=Товар!C$16),E1706,"")</f>
        <v/>
      </c>
    </row>
    <row r="1707" customFormat="false" ht="13.8" hidden="false" customHeight="false" outlineLevel="0" collapsed="false">
      <c r="A1707" s="0" t="n">
        <v>1706</v>
      </c>
      <c r="B1707" s="2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VLOOKUP(C1707,Магазин!A:C,2,0)</f>
        <v>Первомайский</v>
      </c>
      <c r="I1707" s="0" t="str">
        <f aca="false">VLOOKUP(D1707, Товар!A:F, 3, 0)</f>
        <v>Фунчоза</v>
      </c>
      <c r="J1707" s="3" t="str">
        <f aca="false">IF(AND(H1707="Заречный", F1707="Поступление",I1707=Товар!C$16),E1707,"")</f>
        <v/>
      </c>
      <c r="K1707" s="3" t="str">
        <f aca="false">IF(AND(H1707="Заречный", F1707="Продажа",I1707=Товар!C$16),E1707,"")</f>
        <v/>
      </c>
    </row>
    <row r="1708" customFormat="false" ht="13.8" hidden="false" customHeight="false" outlineLevel="0" collapsed="false">
      <c r="A1708" s="0" t="n">
        <v>1707</v>
      </c>
      <c r="B1708" s="2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VLOOKUP(C1708,Магазин!A:C,2,0)</f>
        <v>Первомайский</v>
      </c>
      <c r="I1708" s="0" t="str">
        <f aca="false">VLOOKUP(D1708, Товар!A:F, 3, 0)</f>
        <v>Чечевица красная</v>
      </c>
      <c r="J1708" s="3" t="str">
        <f aca="false">IF(AND(H1708="Заречный", F1708="Поступление",I1708=Товар!C$16),E1708,"")</f>
        <v/>
      </c>
      <c r="K1708" s="3" t="str">
        <f aca="false">IF(AND(H1708="Заречный", F1708="Продажа",I1708=Товар!C$16),E1708,"")</f>
        <v/>
      </c>
    </row>
    <row r="1709" customFormat="false" ht="13.8" hidden="false" customHeight="false" outlineLevel="0" collapsed="false">
      <c r="A1709" s="0" t="n">
        <v>1708</v>
      </c>
      <c r="B1709" s="2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VLOOKUP(C1709,Магазин!A:C,2,0)</f>
        <v>Первомайский</v>
      </c>
      <c r="I1709" s="0" t="str">
        <f aca="false">VLOOKUP(D1709, Товар!A:F, 3, 0)</f>
        <v>Чечевица красная</v>
      </c>
      <c r="J1709" s="3" t="str">
        <f aca="false">IF(AND(H1709="Заречный", F1709="Поступление",I1709=Товар!C$16),E1709,"")</f>
        <v/>
      </c>
      <c r="K1709" s="3" t="str">
        <f aca="false">IF(AND(H1709="Заречный", F1709="Продажа",I1709=Товар!C$16),E1709,"")</f>
        <v/>
      </c>
    </row>
    <row r="1710" customFormat="false" ht="13.8" hidden="false" customHeight="false" outlineLevel="0" collapsed="false">
      <c r="A1710" s="0" t="n">
        <v>1709</v>
      </c>
      <c r="B1710" s="2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VLOOKUP(C1710,Магазин!A:C,2,0)</f>
        <v>Первомайский</v>
      </c>
      <c r="I1710" s="0" t="str">
        <f aca="false">VLOOKUP(D1710, Товар!A:F, 3, 0)</f>
        <v>Колбаса вареная докторская</v>
      </c>
      <c r="J1710" s="3" t="str">
        <f aca="false">IF(AND(H1710="Заречный", F1710="Поступление",I1710=Товар!C$16),E1710,"")</f>
        <v/>
      </c>
      <c r="K1710" s="3" t="str">
        <f aca="false">IF(AND(H1710="Заречный", F1710="Продажа",I1710=Товар!C$16),E1710,"")</f>
        <v/>
      </c>
    </row>
    <row r="1711" customFormat="false" ht="13.8" hidden="false" customHeight="false" outlineLevel="0" collapsed="false">
      <c r="A1711" s="0" t="n">
        <v>1710</v>
      </c>
      <c r="B1711" s="2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VLOOKUP(C1711,Магазин!A:C,2,0)</f>
        <v>Первомайский</v>
      </c>
      <c r="I1711" s="0" t="str">
        <f aca="false">VLOOKUP(D1711, Товар!A:F, 3, 0)</f>
        <v>Колбаса вареная докторская</v>
      </c>
      <c r="J1711" s="3" t="str">
        <f aca="false">IF(AND(H1711="Заречный", F1711="Поступление",I1711=Товар!C$16),E1711,"")</f>
        <v/>
      </c>
      <c r="K1711" s="3" t="str">
        <f aca="false">IF(AND(H1711="Заречный", F1711="Продажа",I1711=Товар!C$16),E1711,"")</f>
        <v/>
      </c>
    </row>
    <row r="1712" customFormat="false" ht="13.8" hidden="false" customHeight="false" outlineLevel="0" collapsed="false">
      <c r="A1712" s="0" t="n">
        <v>1711</v>
      </c>
      <c r="B1712" s="2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VLOOKUP(C1712,Магазин!A:C,2,0)</f>
        <v>Первомайский</v>
      </c>
      <c r="I1712" s="0" t="str">
        <f aca="false">VLOOKUP(D1712, Товар!A:F, 3, 0)</f>
        <v>Колбаса вареная любительская</v>
      </c>
      <c r="J1712" s="3" t="str">
        <f aca="false">IF(AND(H1712="Заречный", F1712="Поступление",I1712=Товар!C$16),E1712,"")</f>
        <v/>
      </c>
      <c r="K1712" s="3" t="str">
        <f aca="false">IF(AND(H1712="Заречный", F1712="Продажа",I1712=Товар!C$16),E1712,"")</f>
        <v/>
      </c>
    </row>
    <row r="1713" customFormat="false" ht="13.8" hidden="false" customHeight="false" outlineLevel="0" collapsed="false">
      <c r="A1713" s="0" t="n">
        <v>1712</v>
      </c>
      <c r="B1713" s="2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VLOOKUP(C1713,Магазин!A:C,2,0)</f>
        <v>Первомайский</v>
      </c>
      <c r="I1713" s="0" t="str">
        <f aca="false">VLOOKUP(D1713, Товар!A:F, 3, 0)</f>
        <v>Колбаса вареная любительская</v>
      </c>
      <c r="J1713" s="3" t="str">
        <f aca="false">IF(AND(H1713="Заречный", F1713="Поступление",I1713=Товар!C$16),E1713,"")</f>
        <v/>
      </c>
      <c r="K1713" s="3" t="str">
        <f aca="false">IF(AND(H1713="Заречный", F1713="Продажа",I1713=Товар!C$16),E1713,"")</f>
        <v/>
      </c>
    </row>
    <row r="1714" customFormat="false" ht="13.8" hidden="false" customHeight="false" outlineLevel="0" collapsed="false">
      <c r="A1714" s="0" t="n">
        <v>1713</v>
      </c>
      <c r="B1714" s="2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VLOOKUP(C1714,Магазин!A:C,2,0)</f>
        <v>Первомайский</v>
      </c>
      <c r="I1714" s="0" t="str">
        <f aca="false">VLOOKUP(D1714, Товар!A:F, 3, 0)</f>
        <v>Сервелат варенокопченый</v>
      </c>
      <c r="J1714" s="3" t="str">
        <f aca="false">IF(AND(H1714="Заречный", F1714="Поступление",I1714=Товар!C$16),E1714,"")</f>
        <v/>
      </c>
      <c r="K1714" s="3" t="str">
        <f aca="false">IF(AND(H1714="Заречный", F1714="Продажа",I1714=Товар!C$16),E1714,"")</f>
        <v/>
      </c>
    </row>
    <row r="1715" customFormat="false" ht="13.8" hidden="false" customHeight="false" outlineLevel="0" collapsed="false">
      <c r="A1715" s="0" t="n">
        <v>1714</v>
      </c>
      <c r="B1715" s="2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VLOOKUP(C1715,Магазин!A:C,2,0)</f>
        <v>Первомайский</v>
      </c>
      <c r="I1715" s="0" t="str">
        <f aca="false">VLOOKUP(D1715, Товар!A:F, 3, 0)</f>
        <v>Сервелат варенокопченый</v>
      </c>
      <c r="J1715" s="3" t="str">
        <f aca="false">IF(AND(H1715="Заречный", F1715="Поступление",I1715=Товар!C$16),E1715,"")</f>
        <v/>
      </c>
      <c r="K1715" s="3" t="str">
        <f aca="false">IF(AND(H1715="Заречный", F1715="Продажа",I1715=Товар!C$16),E1715,"")</f>
        <v/>
      </c>
    </row>
    <row r="1716" customFormat="false" ht="13.8" hidden="false" customHeight="false" outlineLevel="0" collapsed="false">
      <c r="A1716" s="0" t="n">
        <v>1715</v>
      </c>
      <c r="B1716" s="2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VLOOKUP(C1716,Магазин!A:C,2,0)</f>
        <v>Первомайский</v>
      </c>
      <c r="I1716" s="0" t="str">
        <f aca="false">VLOOKUP(D1716, Товар!A:F, 3, 0)</f>
        <v>Колбаса краковская</v>
      </c>
      <c r="J1716" s="3" t="str">
        <f aca="false">IF(AND(H1716="Заречный", F1716="Поступление",I1716=Товар!C$16),E1716,"")</f>
        <v/>
      </c>
      <c r="K1716" s="3" t="str">
        <f aca="false">IF(AND(H1716="Заречный", F1716="Продажа",I1716=Товар!C$16),E1716,"")</f>
        <v/>
      </c>
    </row>
    <row r="1717" customFormat="false" ht="13.8" hidden="false" customHeight="false" outlineLevel="0" collapsed="false">
      <c r="A1717" s="0" t="n">
        <v>1716</v>
      </c>
      <c r="B1717" s="2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VLOOKUP(C1717,Магазин!A:C,2,0)</f>
        <v>Первомайский</v>
      </c>
      <c r="I1717" s="0" t="str">
        <f aca="false">VLOOKUP(D1717, Товар!A:F, 3, 0)</f>
        <v>Колбаса краковская</v>
      </c>
      <c r="J1717" s="3" t="str">
        <f aca="false">IF(AND(H1717="Заречный", F1717="Поступление",I1717=Товар!C$16),E1717,"")</f>
        <v/>
      </c>
      <c r="K1717" s="3" t="str">
        <f aca="false">IF(AND(H1717="Заречный", F1717="Продажа",I1717=Товар!C$16),E1717,"")</f>
        <v/>
      </c>
    </row>
    <row r="1718" customFormat="false" ht="13.8" hidden="false" customHeight="false" outlineLevel="0" collapsed="false">
      <c r="A1718" s="0" t="n">
        <v>1717</v>
      </c>
      <c r="B1718" s="2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VLOOKUP(C1718,Магазин!A:C,2,0)</f>
        <v>Первомайский</v>
      </c>
      <c r="I1718" s="0" t="str">
        <f aca="false">VLOOKUP(D1718, Товар!A:F, 3, 0)</f>
        <v>Сосиски молочные</v>
      </c>
      <c r="J1718" s="3" t="str">
        <f aca="false">IF(AND(H1718="Заречный", F1718="Поступление",I1718=Товар!C$16),E1718,"")</f>
        <v/>
      </c>
      <c r="K1718" s="3" t="str">
        <f aca="false">IF(AND(H1718="Заречный", F1718="Продажа",I1718=Товар!C$16),E1718,"")</f>
        <v/>
      </c>
    </row>
    <row r="1719" customFormat="false" ht="13.8" hidden="false" customHeight="false" outlineLevel="0" collapsed="false">
      <c r="A1719" s="0" t="n">
        <v>1718</v>
      </c>
      <c r="B1719" s="2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VLOOKUP(C1719,Магазин!A:C,2,0)</f>
        <v>Первомайский</v>
      </c>
      <c r="I1719" s="0" t="str">
        <f aca="false">VLOOKUP(D1719, Товар!A:F, 3, 0)</f>
        <v>Сосиски молочные</v>
      </c>
      <c r="J1719" s="3" t="str">
        <f aca="false">IF(AND(H1719="Заречный", F1719="Поступление",I1719=Товар!C$16),E1719,"")</f>
        <v/>
      </c>
      <c r="K1719" s="3" t="str">
        <f aca="false">IF(AND(H1719="Заречный", F1719="Продажа",I1719=Товар!C$16),E1719,"")</f>
        <v/>
      </c>
    </row>
    <row r="1720" customFormat="false" ht="13.8" hidden="false" customHeight="false" outlineLevel="0" collapsed="false">
      <c r="A1720" s="0" t="n">
        <v>1719</v>
      </c>
      <c r="B1720" s="2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VLOOKUP(C1720,Магазин!A:C,2,0)</f>
        <v>Первомайский</v>
      </c>
      <c r="I1720" s="0" t="str">
        <f aca="false">VLOOKUP(D1720, Товар!A:F, 3, 0)</f>
        <v>Сосиски венские</v>
      </c>
      <c r="J1720" s="3" t="str">
        <f aca="false">IF(AND(H1720="Заречный", F1720="Поступление",I1720=Товар!C$16),E1720,"")</f>
        <v/>
      </c>
      <c r="K1720" s="3" t="str">
        <f aca="false">IF(AND(H1720="Заречный", F1720="Продажа",I1720=Товар!C$16),E1720,"")</f>
        <v/>
      </c>
    </row>
    <row r="1721" customFormat="false" ht="13.8" hidden="false" customHeight="false" outlineLevel="0" collapsed="false">
      <c r="A1721" s="0" t="n">
        <v>1720</v>
      </c>
      <c r="B1721" s="2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VLOOKUP(C1721,Магазин!A:C,2,0)</f>
        <v>Первомайский</v>
      </c>
      <c r="I1721" s="0" t="str">
        <f aca="false">VLOOKUP(D1721, Товар!A:F, 3, 0)</f>
        <v>Сосиски венские</v>
      </c>
      <c r="J1721" s="3" t="str">
        <f aca="false">IF(AND(H1721="Заречный", F1721="Поступление",I1721=Товар!C$16),E1721,"")</f>
        <v/>
      </c>
      <c r="K1721" s="3" t="str">
        <f aca="false">IF(AND(H1721="Заречный", F1721="Продажа",I1721=Товар!C$16),E1721,"")</f>
        <v/>
      </c>
    </row>
    <row r="1722" customFormat="false" ht="13.8" hidden="false" customHeight="false" outlineLevel="0" collapsed="false">
      <c r="A1722" s="0" t="n">
        <v>1721</v>
      </c>
      <c r="B1722" s="2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VLOOKUP(C1722,Магазин!A:C,2,0)</f>
        <v>Первомайский</v>
      </c>
      <c r="I1722" s="0" t="str">
        <f aca="false">VLOOKUP(D1722, Товар!A:F, 3, 0)</f>
        <v>Сосиски куриные</v>
      </c>
      <c r="J1722" s="3" t="str">
        <f aca="false">IF(AND(H1722="Заречный", F1722="Поступление",I1722=Товар!C$16),E1722,"")</f>
        <v/>
      </c>
      <c r="K1722" s="3" t="str">
        <f aca="false">IF(AND(H1722="Заречный", F1722="Продажа",I1722=Товар!C$16),E1722,"")</f>
        <v/>
      </c>
    </row>
    <row r="1723" customFormat="false" ht="13.8" hidden="false" customHeight="false" outlineLevel="0" collapsed="false">
      <c r="A1723" s="0" t="n">
        <v>1722</v>
      </c>
      <c r="B1723" s="2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VLOOKUP(C1723,Магазин!A:C,2,0)</f>
        <v>Первомайский</v>
      </c>
      <c r="I1723" s="0" t="str">
        <f aca="false">VLOOKUP(D1723, Товар!A:F, 3, 0)</f>
        <v>Сосиски куриные</v>
      </c>
      <c r="J1723" s="3" t="str">
        <f aca="false">IF(AND(H1723="Заречный", F1723="Поступление",I1723=Товар!C$16),E1723,"")</f>
        <v/>
      </c>
      <c r="K1723" s="3" t="str">
        <f aca="false">IF(AND(H1723="Заречный", F1723="Продажа",I1723=Товар!C$16),E1723,"")</f>
        <v/>
      </c>
    </row>
    <row r="1724" customFormat="false" ht="13.8" hidden="false" customHeight="false" outlineLevel="0" collapsed="false">
      <c r="A1724" s="0" t="n">
        <v>1723</v>
      </c>
      <c r="B1724" s="2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VLOOKUP(C1724,Магазин!A:C,2,0)</f>
        <v>Первомайский</v>
      </c>
      <c r="I1724" s="0" t="str">
        <f aca="false">VLOOKUP(D1724, Товар!A:F, 3, 0)</f>
        <v>Сардельки</v>
      </c>
      <c r="J1724" s="3" t="str">
        <f aca="false">IF(AND(H1724="Заречный", F1724="Поступление",I1724=Товар!C$16),E1724,"")</f>
        <v/>
      </c>
      <c r="K1724" s="3" t="str">
        <f aca="false">IF(AND(H1724="Заречный", F1724="Продажа",I1724=Товар!C$16),E1724,"")</f>
        <v/>
      </c>
    </row>
    <row r="1725" customFormat="false" ht="13.8" hidden="false" customHeight="false" outlineLevel="0" collapsed="false">
      <c r="A1725" s="0" t="n">
        <v>1724</v>
      </c>
      <c r="B1725" s="2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VLOOKUP(C1725,Магазин!A:C,2,0)</f>
        <v>Первомайский</v>
      </c>
      <c r="I1725" s="0" t="str">
        <f aca="false">VLOOKUP(D1725, Товар!A:F, 3, 0)</f>
        <v>Сардельки</v>
      </c>
      <c r="J1725" s="3" t="str">
        <f aca="false">IF(AND(H1725="Заречный", F1725="Поступление",I1725=Товар!C$16),E1725,"")</f>
        <v/>
      </c>
      <c r="K1725" s="3" t="str">
        <f aca="false">IF(AND(H1725="Заречный", F1725="Продажа",I1725=Товар!C$16),E1725,"")</f>
        <v/>
      </c>
    </row>
    <row r="1726" customFormat="false" ht="13.8" hidden="false" customHeight="false" outlineLevel="0" collapsed="false">
      <c r="A1726" s="0" t="n">
        <v>1725</v>
      </c>
      <c r="B1726" s="2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VLOOKUP(C1726,Магазин!A:C,2,0)</f>
        <v>Первомайский</v>
      </c>
      <c r="I1726" s="0" t="str">
        <f aca="false">VLOOKUP(D1726, Товар!A:F, 3, 0)</f>
        <v>Колбаса сырокопченая салями</v>
      </c>
      <c r="J1726" s="3" t="str">
        <f aca="false">IF(AND(H1726="Заречный", F1726="Поступление",I1726=Товар!C$16),E1726,"")</f>
        <v/>
      </c>
      <c r="K1726" s="3" t="str">
        <f aca="false">IF(AND(H1726="Заречный", F1726="Продажа",I1726=Товар!C$16),E1726,"")</f>
        <v/>
      </c>
    </row>
    <row r="1727" customFormat="false" ht="13.8" hidden="false" customHeight="false" outlineLevel="0" collapsed="false">
      <c r="A1727" s="0" t="n">
        <v>1726</v>
      </c>
      <c r="B1727" s="2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VLOOKUP(C1727,Магазин!A:C,2,0)</f>
        <v>Первомайский</v>
      </c>
      <c r="I1727" s="0" t="str">
        <f aca="false">VLOOKUP(D1727, Товар!A:F, 3, 0)</f>
        <v>Колбаса сырокопченая салями</v>
      </c>
      <c r="J1727" s="3" t="str">
        <f aca="false">IF(AND(H1727="Заречный", F1727="Поступление",I1727=Товар!C$16),E1727,"")</f>
        <v/>
      </c>
      <c r="K1727" s="3" t="str">
        <f aca="false">IF(AND(H1727="Заречный", F1727="Продажа",I1727=Товар!C$16),E1727,"")</f>
        <v/>
      </c>
    </row>
    <row r="1728" customFormat="false" ht="13.8" hidden="false" customHeight="false" outlineLevel="0" collapsed="false">
      <c r="A1728" s="0" t="n">
        <v>1727</v>
      </c>
      <c r="B1728" s="2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VLOOKUP(C1728,Магазин!A:C,2,0)</f>
        <v>Первомайский</v>
      </c>
      <c r="I1728" s="0" t="str">
        <f aca="false">VLOOKUP(D1728, Товар!A:F, 3, 0)</f>
        <v>Бекон варенокопченый</v>
      </c>
      <c r="J1728" s="3" t="str">
        <f aca="false">IF(AND(H1728="Заречный", F1728="Поступление",I1728=Товар!C$16),E1728,"")</f>
        <v/>
      </c>
      <c r="K1728" s="3" t="str">
        <f aca="false">IF(AND(H1728="Заречный", F1728="Продажа",I1728=Товар!C$16),E1728,"")</f>
        <v/>
      </c>
    </row>
    <row r="1729" customFormat="false" ht="13.8" hidden="false" customHeight="false" outlineLevel="0" collapsed="false">
      <c r="A1729" s="0" t="n">
        <v>1728</v>
      </c>
      <c r="B1729" s="2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VLOOKUP(C1729,Магазин!A:C,2,0)</f>
        <v>Первомайский</v>
      </c>
      <c r="I1729" s="0" t="str">
        <f aca="false">VLOOKUP(D1729, Товар!A:F, 3, 0)</f>
        <v>Бекон варенокопченый</v>
      </c>
      <c r="J1729" s="3" t="str">
        <f aca="false">IF(AND(H1729="Заречный", F1729="Поступление",I1729=Товар!C$16),E1729,"")</f>
        <v/>
      </c>
      <c r="K1729" s="3" t="str">
        <f aca="false">IF(AND(H1729="Заречный", F1729="Продажа",I1729=Товар!C$16),E1729,"")</f>
        <v/>
      </c>
    </row>
    <row r="1730" customFormat="false" ht="13.8" hidden="false" customHeight="false" outlineLevel="0" collapsed="false">
      <c r="A1730" s="0" t="n">
        <v>1729</v>
      </c>
      <c r="B1730" s="2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VLOOKUP(C1730,Магазин!A:C,2,0)</f>
        <v>Первомайский</v>
      </c>
      <c r="I1730" s="0" t="str">
        <f aca="false">VLOOKUP(D1730, Товар!A:F, 3, 0)</f>
        <v>Бекон сырокопченый</v>
      </c>
      <c r="J1730" s="3" t="str">
        <f aca="false">IF(AND(H1730="Заречный", F1730="Поступление",I1730=Товар!C$16),E1730,"")</f>
        <v/>
      </c>
      <c r="K1730" s="3" t="str">
        <f aca="false">IF(AND(H1730="Заречный", F1730="Продажа",I1730=Товар!C$16),E1730,"")</f>
        <v/>
      </c>
    </row>
    <row r="1731" customFormat="false" ht="13.8" hidden="false" customHeight="false" outlineLevel="0" collapsed="false">
      <c r="A1731" s="0" t="n">
        <v>1730</v>
      </c>
      <c r="B1731" s="2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VLOOKUP(C1731,Магазин!A:C,2,0)</f>
        <v>Первомайский</v>
      </c>
      <c r="I1731" s="0" t="str">
        <f aca="false">VLOOKUP(D1731, Товар!A:F, 3, 0)</f>
        <v>Бекон сырокопченый</v>
      </c>
      <c r="J1731" s="3" t="str">
        <f aca="false">IF(AND(H1731="Заречный", F1731="Поступление",I1731=Товар!C$16),E1731,"")</f>
        <v/>
      </c>
      <c r="K1731" s="3" t="str">
        <f aca="false">IF(AND(H1731="Заречный", F1731="Продажа",I1731=Товар!C$16),E1731,"")</f>
        <v/>
      </c>
    </row>
    <row r="1732" customFormat="false" ht="13.8" hidden="false" customHeight="false" outlineLevel="0" collapsed="false">
      <c r="A1732" s="0" t="n">
        <v>1731</v>
      </c>
      <c r="B1732" s="2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VLOOKUP(C1732,Магазин!A:C,2,0)</f>
        <v>Первомайский</v>
      </c>
      <c r="I1732" s="0" t="str">
        <f aca="false">VLOOKUP(D1732, Товар!A:F, 3, 0)</f>
        <v>Грудинка копченая</v>
      </c>
      <c r="J1732" s="3" t="str">
        <f aca="false">IF(AND(H1732="Заречный", F1732="Поступление",I1732=Товар!C$16),E1732,"")</f>
        <v/>
      </c>
      <c r="K1732" s="3" t="str">
        <f aca="false">IF(AND(H1732="Заречный", F1732="Продажа",I1732=Товар!C$16),E1732,"")</f>
        <v/>
      </c>
    </row>
    <row r="1733" customFormat="false" ht="13.8" hidden="false" customHeight="false" outlineLevel="0" collapsed="false">
      <c r="A1733" s="0" t="n">
        <v>1732</v>
      </c>
      <c r="B1733" s="2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VLOOKUP(C1733,Магазин!A:C,2,0)</f>
        <v>Первомайский</v>
      </c>
      <c r="I1733" s="0" t="str">
        <f aca="false">VLOOKUP(D1733, Товар!A:F, 3, 0)</f>
        <v>Грудинка копченая</v>
      </c>
      <c r="J1733" s="3" t="str">
        <f aca="false">IF(AND(H1733="Заречный", F1733="Поступление",I1733=Товар!C$16),E1733,"")</f>
        <v/>
      </c>
      <c r="K1733" s="3" t="str">
        <f aca="false">IF(AND(H1733="Заречный", F1733="Продажа",I1733=Товар!C$16),E1733,"")</f>
        <v/>
      </c>
    </row>
    <row r="1734" customFormat="false" ht="13.8" hidden="false" customHeight="false" outlineLevel="0" collapsed="false">
      <c r="A1734" s="0" t="n">
        <v>1733</v>
      </c>
      <c r="B1734" s="2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VLOOKUP(C1734,Магазин!A:C,2,0)</f>
        <v>Первомайский</v>
      </c>
      <c r="I1734" s="0" t="str">
        <f aca="false">VLOOKUP(D1734, Товар!A:F, 3, 0)</f>
        <v>Ветчина в оболочке</v>
      </c>
      <c r="J1734" s="3" t="str">
        <f aca="false">IF(AND(H1734="Заречный", F1734="Поступление",I1734=Товар!C$16),E1734,"")</f>
        <v/>
      </c>
      <c r="K1734" s="3" t="str">
        <f aca="false">IF(AND(H1734="Заречный", F1734="Продажа",I1734=Товар!C$16),E1734,"")</f>
        <v/>
      </c>
    </row>
    <row r="1735" customFormat="false" ht="13.8" hidden="false" customHeight="false" outlineLevel="0" collapsed="false">
      <c r="A1735" s="0" t="n">
        <v>1734</v>
      </c>
      <c r="B1735" s="2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VLOOKUP(C1735,Магазин!A:C,2,0)</f>
        <v>Первомайский</v>
      </c>
      <c r="I1735" s="0" t="str">
        <f aca="false">VLOOKUP(D1735, Товар!A:F, 3, 0)</f>
        <v>Ветчина в оболочке</v>
      </c>
      <c r="J1735" s="3" t="str">
        <f aca="false">IF(AND(H1735="Заречный", F1735="Поступление",I1735=Товар!C$16),E1735,"")</f>
        <v/>
      </c>
      <c r="K1735" s="3" t="str">
        <f aca="false">IF(AND(H1735="Заречный", F1735="Продажа",I1735=Товар!C$16),E1735,"")</f>
        <v/>
      </c>
    </row>
    <row r="1736" customFormat="false" ht="13.8" hidden="false" customHeight="false" outlineLevel="0" collapsed="false">
      <c r="A1736" s="0" t="n">
        <v>1735</v>
      </c>
      <c r="B1736" s="2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VLOOKUP(C1736,Магазин!A:C,2,0)</f>
        <v>Первомайский</v>
      </c>
      <c r="I1736" s="0" t="str">
        <f aca="false">VLOOKUP(D1736, Товар!A:F, 3, 0)</f>
        <v>Паштет фермерский с грибами</v>
      </c>
      <c r="J1736" s="3" t="str">
        <f aca="false">IF(AND(H1736="Заречный", F1736="Поступление",I1736=Товар!C$16),E1736,"")</f>
        <v/>
      </c>
      <c r="K1736" s="3" t="str">
        <f aca="false">IF(AND(H1736="Заречный", F1736="Продажа",I1736=Товар!C$16),E1736,"")</f>
        <v/>
      </c>
    </row>
    <row r="1737" customFormat="false" ht="13.8" hidden="false" customHeight="false" outlineLevel="0" collapsed="false">
      <c r="A1737" s="0" t="n">
        <v>1736</v>
      </c>
      <c r="B1737" s="2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VLOOKUP(C1737,Магазин!A:C,2,0)</f>
        <v>Первомайский</v>
      </c>
      <c r="I1737" s="0" t="str">
        <f aca="false">VLOOKUP(D1737, Товар!A:F, 3, 0)</f>
        <v>Паштет фермерский с грибами</v>
      </c>
      <c r="J1737" s="3" t="str">
        <f aca="false">IF(AND(H1737="Заречный", F1737="Поступление",I1737=Товар!C$16),E1737,"")</f>
        <v/>
      </c>
      <c r="K1737" s="3" t="str">
        <f aca="false">IF(AND(H1737="Заречный", F1737="Продажа",I1737=Товар!C$16),E1737,"")</f>
        <v/>
      </c>
    </row>
    <row r="1738" customFormat="false" ht="13.8" hidden="false" customHeight="false" outlineLevel="0" collapsed="false">
      <c r="A1738" s="0" t="n">
        <v>1737</v>
      </c>
      <c r="B1738" s="2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VLOOKUP(C1738,Магазин!A:C,2,0)</f>
        <v>Первомайский</v>
      </c>
      <c r="I1738" s="0" t="str">
        <f aca="false">VLOOKUP(D1738, Товар!A:F, 3, 0)</f>
        <v>Паштет из куриной печени</v>
      </c>
      <c r="J1738" s="3" t="str">
        <f aca="false">IF(AND(H1738="Заречный", F1738="Поступление",I1738=Товар!C$16),E1738,"")</f>
        <v/>
      </c>
      <c r="K1738" s="3" t="str">
        <f aca="false">IF(AND(H1738="Заречный", F1738="Продажа",I1738=Товар!C$16),E1738,"")</f>
        <v/>
      </c>
    </row>
    <row r="1739" customFormat="false" ht="13.8" hidden="false" customHeight="false" outlineLevel="0" collapsed="false">
      <c r="A1739" s="0" t="n">
        <v>1738</v>
      </c>
      <c r="B1739" s="2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VLOOKUP(C1739,Магазин!A:C,2,0)</f>
        <v>Первомайский</v>
      </c>
      <c r="I1739" s="0" t="str">
        <f aca="false">VLOOKUP(D1739, Товар!A:F, 3, 0)</f>
        <v>Паштет из куриной печени</v>
      </c>
      <c r="J1739" s="3" t="str">
        <f aca="false">IF(AND(H1739="Заречный", F1739="Поступление",I1739=Товар!C$16),E1739,"")</f>
        <v/>
      </c>
      <c r="K1739" s="3" t="str">
        <f aca="false">IF(AND(H1739="Заречный", F1739="Продажа",I1739=Товар!C$16),E1739,"")</f>
        <v/>
      </c>
    </row>
    <row r="1740" customFormat="false" ht="13.8" hidden="false" customHeight="false" outlineLevel="0" collapsed="false">
      <c r="A1740" s="0" t="n">
        <v>1739</v>
      </c>
      <c r="B1740" s="2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VLOOKUP(C1740,Магазин!A:C,2,0)</f>
        <v>Первомайский</v>
      </c>
      <c r="I1740" s="0" t="str">
        <f aca="false">VLOOKUP(D1740, Товар!A:F, 3, 0)</f>
        <v>Колбаса ливерная </v>
      </c>
      <c r="J1740" s="3" t="str">
        <f aca="false">IF(AND(H1740="Заречный", F1740="Поступление",I1740=Товар!C$16),E1740,"")</f>
        <v/>
      </c>
      <c r="K1740" s="3" t="str">
        <f aca="false">IF(AND(H1740="Заречный", F1740="Продажа",I1740=Товар!C$16),E1740,"")</f>
        <v/>
      </c>
    </row>
    <row r="1741" customFormat="false" ht="13.8" hidden="false" customHeight="false" outlineLevel="0" collapsed="false">
      <c r="A1741" s="0" t="n">
        <v>1740</v>
      </c>
      <c r="B1741" s="2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VLOOKUP(C1741,Магазин!A:C,2,0)</f>
        <v>Первомайский</v>
      </c>
      <c r="I1741" s="0" t="str">
        <f aca="false">VLOOKUP(D1741, Товар!A:F, 3, 0)</f>
        <v>Колбаса ливерная </v>
      </c>
      <c r="J1741" s="3" t="str">
        <f aca="false">IF(AND(H1741="Заречный", F1741="Поступление",I1741=Товар!C$16),E1741,"")</f>
        <v/>
      </c>
      <c r="K1741" s="3" t="str">
        <f aca="false">IF(AND(H1741="Заречный", F1741="Продажа",I1741=Товар!C$16),E1741,"")</f>
        <v/>
      </c>
    </row>
    <row r="1742" customFormat="false" ht="13.8" hidden="false" customHeight="false" outlineLevel="0" collapsed="false">
      <c r="A1742" s="0" t="n">
        <v>1741</v>
      </c>
      <c r="B1742" s="2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VLOOKUP(C1742,Магазин!A:C,2,0)</f>
        <v>Заречный</v>
      </c>
      <c r="I1742" s="0" t="str">
        <f aca="false">VLOOKUP(D1742, Товар!A:F, 3, 0)</f>
        <v>Молоко безлактозное</v>
      </c>
      <c r="J1742" s="3" t="str">
        <f aca="false">IF(AND(H1742="Заречный", F1742="Поступление",I1742=Товар!C$16),E1742,"")</f>
        <v/>
      </c>
      <c r="K1742" s="3" t="str">
        <f aca="false">IF(AND(H1742="Заречный", F1742="Продажа",I1742=Товар!C$16),E1742,"")</f>
        <v/>
      </c>
    </row>
    <row r="1743" customFormat="false" ht="13.8" hidden="false" customHeight="false" outlineLevel="0" collapsed="false">
      <c r="A1743" s="0" t="n">
        <v>1742</v>
      </c>
      <c r="B1743" s="2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VLOOKUP(C1743,Магазин!A:C,2,0)</f>
        <v>Заречный</v>
      </c>
      <c r="I1743" s="0" t="str">
        <f aca="false">VLOOKUP(D1743, Товар!A:F, 3, 0)</f>
        <v>Молоко безлактозное</v>
      </c>
      <c r="J1743" s="3" t="str">
        <f aca="false">IF(AND(H1743="Заречный", F1743="Поступление",I1743=Товар!C$16),E1743,"")</f>
        <v/>
      </c>
      <c r="K1743" s="3" t="str">
        <f aca="false">IF(AND(H1743="Заречный", F1743="Продажа",I1743=Товар!C$16),E1743,"")</f>
        <v/>
      </c>
    </row>
    <row r="1744" customFormat="false" ht="13.8" hidden="false" customHeight="false" outlineLevel="0" collapsed="false">
      <c r="A1744" s="0" t="n">
        <v>1743</v>
      </c>
      <c r="B1744" s="2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VLOOKUP(C1744,Магазин!A:C,2,0)</f>
        <v>Заречный</v>
      </c>
      <c r="I1744" s="0" t="str">
        <f aca="false">VLOOKUP(D1744, Товар!A:F, 3, 0)</f>
        <v>Молоко кокосовое</v>
      </c>
      <c r="J1744" s="3" t="str">
        <f aca="false">IF(AND(H1744="Заречный", F1744="Поступление",I1744=Товар!C$16),E1744,"")</f>
        <v/>
      </c>
      <c r="K1744" s="3" t="str">
        <f aca="false">IF(AND(H1744="Заречный", F1744="Продажа",I1744=Товар!C$16),E1744,"")</f>
        <v/>
      </c>
    </row>
    <row r="1745" customFormat="false" ht="13.8" hidden="false" customHeight="false" outlineLevel="0" collapsed="false">
      <c r="A1745" s="0" t="n">
        <v>1744</v>
      </c>
      <c r="B1745" s="2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VLOOKUP(C1745,Магазин!A:C,2,0)</f>
        <v>Заречный</v>
      </c>
      <c r="I1745" s="0" t="str">
        <f aca="false">VLOOKUP(D1745, Товар!A:F, 3, 0)</f>
        <v>Молоко кокосовое</v>
      </c>
      <c r="J1745" s="3" t="str">
        <f aca="false">IF(AND(H1745="Заречный", F1745="Поступление",I1745=Товар!C$16),E1745,"")</f>
        <v/>
      </c>
      <c r="K1745" s="3" t="str">
        <f aca="false">IF(AND(H1745="Заречный", F1745="Продажа",I1745=Товар!C$16),E1745,"")</f>
        <v/>
      </c>
    </row>
    <row r="1746" customFormat="false" ht="13.8" hidden="false" customHeight="false" outlineLevel="0" collapsed="false">
      <c r="A1746" s="0" t="n">
        <v>1745</v>
      </c>
      <c r="B1746" s="2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VLOOKUP(C1746,Магазин!A:C,2,0)</f>
        <v>Заречный</v>
      </c>
      <c r="I1746" s="0" t="str">
        <f aca="false">VLOOKUP(D1746, Товар!A:F, 3, 0)</f>
        <v>Молоко овсяное</v>
      </c>
      <c r="J1746" s="3" t="str">
        <f aca="false">IF(AND(H1746="Заречный", F1746="Поступление",I1746=Товар!C$16),E1746,"")</f>
        <v/>
      </c>
      <c r="K1746" s="3" t="str">
        <f aca="false">IF(AND(H1746="Заречный", F1746="Продажа",I1746=Товар!C$16),E1746,"")</f>
        <v/>
      </c>
    </row>
    <row r="1747" customFormat="false" ht="13.8" hidden="false" customHeight="false" outlineLevel="0" collapsed="false">
      <c r="A1747" s="0" t="n">
        <v>1746</v>
      </c>
      <c r="B1747" s="2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VLOOKUP(C1747,Магазин!A:C,2,0)</f>
        <v>Заречный</v>
      </c>
      <c r="I1747" s="0" t="str">
        <f aca="false">VLOOKUP(D1747, Товар!A:F, 3, 0)</f>
        <v>Молоко овсяное</v>
      </c>
      <c r="J1747" s="3" t="str">
        <f aca="false">IF(AND(H1747="Заречный", F1747="Поступление",I1747=Товар!C$16),E1747,"")</f>
        <v/>
      </c>
      <c r="K1747" s="3" t="str">
        <f aca="false">IF(AND(H1747="Заречный", F1747="Продажа",I1747=Товар!C$16),E1747,"")</f>
        <v/>
      </c>
    </row>
    <row r="1748" customFormat="false" ht="13.8" hidden="false" customHeight="false" outlineLevel="0" collapsed="false">
      <c r="A1748" s="0" t="n">
        <v>1747</v>
      </c>
      <c r="B1748" s="2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VLOOKUP(C1748,Магазин!A:C,2,0)</f>
        <v>Заречный</v>
      </c>
      <c r="I1748" s="0" t="str">
        <f aca="false">VLOOKUP(D1748, Товар!A:F, 3, 0)</f>
        <v>Лапша гречневая</v>
      </c>
      <c r="J1748" s="3" t="str">
        <f aca="false">IF(AND(H1748="Заречный", F1748="Поступление",I1748=Товар!C$16),E1748,"")</f>
        <v/>
      </c>
      <c r="K1748" s="3" t="str">
        <f aca="false">IF(AND(H1748="Заречный", F1748="Продажа",I1748=Товар!C$16),E1748,"")</f>
        <v/>
      </c>
    </row>
    <row r="1749" customFormat="false" ht="13.8" hidden="false" customHeight="false" outlineLevel="0" collapsed="false">
      <c r="A1749" s="0" t="n">
        <v>1748</v>
      </c>
      <c r="B1749" s="2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VLOOKUP(C1749,Магазин!A:C,2,0)</f>
        <v>Заречный</v>
      </c>
      <c r="I1749" s="0" t="str">
        <f aca="false">VLOOKUP(D1749, Товар!A:F, 3, 0)</f>
        <v>Лапша гречневая</v>
      </c>
      <c r="J1749" s="3" t="str">
        <f aca="false">IF(AND(H1749="Заречный", F1749="Поступление",I1749=Товар!C$16),E1749,"")</f>
        <v/>
      </c>
      <c r="K1749" s="3" t="str">
        <f aca="false">IF(AND(H1749="Заречный", F1749="Продажа",I1749=Товар!C$16),E1749,"")</f>
        <v/>
      </c>
    </row>
    <row r="1750" customFormat="false" ht="13.8" hidden="false" customHeight="false" outlineLevel="0" collapsed="false">
      <c r="A1750" s="0" t="n">
        <v>1749</v>
      </c>
      <c r="B1750" s="2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VLOOKUP(C1750,Магазин!A:C,2,0)</f>
        <v>Заречный</v>
      </c>
      <c r="I1750" s="0" t="str">
        <f aca="false">VLOOKUP(D1750, Товар!A:F, 3, 0)</f>
        <v>Фунчоза</v>
      </c>
      <c r="J1750" s="3" t="str">
        <f aca="false">IF(AND(H1750="Заречный", F1750="Поступление",I1750=Товар!C$16),E1750,"")</f>
        <v/>
      </c>
      <c r="K1750" s="3" t="str">
        <f aca="false">IF(AND(H1750="Заречный", F1750="Продажа",I1750=Товар!C$16),E1750,"")</f>
        <v/>
      </c>
    </row>
    <row r="1751" customFormat="false" ht="13.8" hidden="false" customHeight="false" outlineLevel="0" collapsed="false">
      <c r="A1751" s="0" t="n">
        <v>1750</v>
      </c>
      <c r="B1751" s="2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VLOOKUP(C1751,Магазин!A:C,2,0)</f>
        <v>Заречный</v>
      </c>
      <c r="I1751" s="0" t="str">
        <f aca="false">VLOOKUP(D1751, Товар!A:F, 3, 0)</f>
        <v>Фунчоза</v>
      </c>
      <c r="J1751" s="3" t="str">
        <f aca="false">IF(AND(H1751="Заречный", F1751="Поступление",I1751=Товар!C$16),E1751,"")</f>
        <v/>
      </c>
      <c r="K1751" s="3" t="str">
        <f aca="false">IF(AND(H1751="Заречный", F1751="Продажа",I1751=Товар!C$16),E1751,"")</f>
        <v/>
      </c>
    </row>
    <row r="1752" customFormat="false" ht="13.8" hidden="false" customHeight="false" outlineLevel="0" collapsed="false">
      <c r="A1752" s="0" t="n">
        <v>1751</v>
      </c>
      <c r="B1752" s="2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VLOOKUP(C1752,Магазин!A:C,2,0)</f>
        <v>Заречный</v>
      </c>
      <c r="I1752" s="0" t="str">
        <f aca="false">VLOOKUP(D1752, Товар!A:F, 3, 0)</f>
        <v>Чечевица красная</v>
      </c>
      <c r="J1752" s="3" t="str">
        <f aca="false">IF(AND(H1752="Заречный", F1752="Поступление",I1752=Товар!C$16),E1752,"")</f>
        <v/>
      </c>
      <c r="K1752" s="3" t="str">
        <f aca="false">IF(AND(H1752="Заречный", F1752="Продажа",I1752=Товар!C$16),E1752,"")</f>
        <v/>
      </c>
    </row>
    <row r="1753" customFormat="false" ht="13.8" hidden="false" customHeight="false" outlineLevel="0" collapsed="false">
      <c r="A1753" s="0" t="n">
        <v>1752</v>
      </c>
      <c r="B1753" s="2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VLOOKUP(C1753,Магазин!A:C,2,0)</f>
        <v>Заречный</v>
      </c>
      <c r="I1753" s="0" t="str">
        <f aca="false">VLOOKUP(D1753, Товар!A:F, 3, 0)</f>
        <v>Чечевица красная</v>
      </c>
      <c r="J1753" s="3" t="str">
        <f aca="false">IF(AND(H1753="Заречный", F1753="Поступление",I1753=Товар!C$16),E1753,"")</f>
        <v/>
      </c>
      <c r="K1753" s="3" t="str">
        <f aca="false">IF(AND(H1753="Заречный", F1753="Продажа",I1753=Товар!C$16),E1753,"")</f>
        <v/>
      </c>
    </row>
    <row r="1754" customFormat="false" ht="13.8" hidden="false" customHeight="false" outlineLevel="0" collapsed="false">
      <c r="A1754" s="0" t="n">
        <v>1753</v>
      </c>
      <c r="B1754" s="2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VLOOKUP(C1754,Магазин!A:C,2,0)</f>
        <v>Заречный</v>
      </c>
      <c r="I1754" s="0" t="str">
        <f aca="false">VLOOKUP(D1754, Товар!A:F, 3, 0)</f>
        <v>Колбаса вареная докторская</v>
      </c>
      <c r="J1754" s="3" t="str">
        <f aca="false">IF(AND(H1754="Заречный", F1754="Поступление",I1754=Товар!C$16),E1754,"")</f>
        <v/>
      </c>
      <c r="K1754" s="3" t="str">
        <f aca="false">IF(AND(H1754="Заречный", F1754="Продажа",I1754=Товар!C$16),E1754,"")</f>
        <v/>
      </c>
    </row>
    <row r="1755" customFormat="false" ht="13.8" hidden="false" customHeight="false" outlineLevel="0" collapsed="false">
      <c r="A1755" s="0" t="n">
        <v>1754</v>
      </c>
      <c r="B1755" s="2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VLOOKUP(C1755,Магазин!A:C,2,0)</f>
        <v>Заречный</v>
      </c>
      <c r="I1755" s="0" t="str">
        <f aca="false">VLOOKUP(D1755, Товар!A:F, 3, 0)</f>
        <v>Колбаса вареная докторская</v>
      </c>
      <c r="J1755" s="3" t="str">
        <f aca="false">IF(AND(H1755="Заречный", F1755="Поступление",I1755=Товар!C$16),E1755,"")</f>
        <v/>
      </c>
      <c r="K1755" s="3" t="str">
        <f aca="false">IF(AND(H1755="Заречный", F1755="Продажа",I1755=Товар!C$16),E1755,"")</f>
        <v/>
      </c>
    </row>
    <row r="1756" customFormat="false" ht="13.8" hidden="false" customHeight="false" outlineLevel="0" collapsed="false">
      <c r="A1756" s="0" t="n">
        <v>1755</v>
      </c>
      <c r="B1756" s="2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VLOOKUP(C1756,Магазин!A:C,2,0)</f>
        <v>Заречный</v>
      </c>
      <c r="I1756" s="0" t="str">
        <f aca="false">VLOOKUP(D1756, Товар!A:F, 3, 0)</f>
        <v>Колбаса вареная любительская</v>
      </c>
      <c r="J1756" s="3" t="str">
        <f aca="false">IF(AND(H1756="Заречный", F1756="Поступление",I1756=Товар!C$16),E1756,"")</f>
        <v/>
      </c>
      <c r="K1756" s="3" t="str">
        <f aca="false">IF(AND(H1756="Заречный", F1756="Продажа",I1756=Товар!C$16),E1756,"")</f>
        <v/>
      </c>
    </row>
    <row r="1757" customFormat="false" ht="13.8" hidden="false" customHeight="false" outlineLevel="0" collapsed="false">
      <c r="A1757" s="0" t="n">
        <v>1756</v>
      </c>
      <c r="B1757" s="2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VLOOKUP(C1757,Магазин!A:C,2,0)</f>
        <v>Заречный</v>
      </c>
      <c r="I1757" s="0" t="str">
        <f aca="false">VLOOKUP(D1757, Товар!A:F, 3, 0)</f>
        <v>Колбаса вареная любительская</v>
      </c>
      <c r="J1757" s="3" t="str">
        <f aca="false">IF(AND(H1757="Заречный", F1757="Поступление",I1757=Товар!C$16),E1757,"")</f>
        <v/>
      </c>
      <c r="K1757" s="3" t="str">
        <f aca="false">IF(AND(H1757="Заречный", F1757="Продажа",I1757=Товар!C$16),E1757,"")</f>
        <v/>
      </c>
    </row>
    <row r="1758" customFormat="false" ht="13.8" hidden="false" customHeight="false" outlineLevel="0" collapsed="false">
      <c r="A1758" s="0" t="n">
        <v>1757</v>
      </c>
      <c r="B1758" s="2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VLOOKUP(C1758,Магазин!A:C,2,0)</f>
        <v>Заречный</v>
      </c>
      <c r="I1758" s="0" t="str">
        <f aca="false">VLOOKUP(D1758, Товар!A:F, 3, 0)</f>
        <v>Сервелат варенокопченый</v>
      </c>
      <c r="J1758" s="3" t="str">
        <f aca="false">IF(AND(H1758="Заречный", F1758="Поступление",I1758=Товар!C$16),E1758,"")</f>
        <v/>
      </c>
      <c r="K1758" s="3" t="str">
        <f aca="false">IF(AND(H1758="Заречный", F1758="Продажа",I1758=Товар!C$16),E1758,"")</f>
        <v/>
      </c>
    </row>
    <row r="1759" customFormat="false" ht="13.8" hidden="false" customHeight="false" outlineLevel="0" collapsed="false">
      <c r="A1759" s="0" t="n">
        <v>1758</v>
      </c>
      <c r="B1759" s="2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VLOOKUP(C1759,Магазин!A:C,2,0)</f>
        <v>Заречный</v>
      </c>
      <c r="I1759" s="0" t="str">
        <f aca="false">VLOOKUP(D1759, Товар!A:F, 3, 0)</f>
        <v>Сервелат варенокопченый</v>
      </c>
      <c r="J1759" s="3" t="str">
        <f aca="false">IF(AND(H1759="Заречный", F1759="Поступление",I1759=Товар!C$16),E1759,"")</f>
        <v/>
      </c>
      <c r="K1759" s="3" t="str">
        <f aca="false">IF(AND(H1759="Заречный", F1759="Продажа",I1759=Товар!C$16),E1759,"")</f>
        <v/>
      </c>
    </row>
    <row r="1760" customFormat="false" ht="13.8" hidden="false" customHeight="false" outlineLevel="0" collapsed="false">
      <c r="A1760" s="0" t="n">
        <v>1759</v>
      </c>
      <c r="B1760" s="2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VLOOKUP(C1760,Магазин!A:C,2,0)</f>
        <v>Заречный</v>
      </c>
      <c r="I1760" s="0" t="str">
        <f aca="false">VLOOKUP(D1760, Товар!A:F, 3, 0)</f>
        <v>Колбаса краковская</v>
      </c>
      <c r="J1760" s="3" t="str">
        <f aca="false">IF(AND(H1760="Заречный", F1760="Поступление",I1760=Товар!C$16),E1760,"")</f>
        <v/>
      </c>
      <c r="K1760" s="3" t="str">
        <f aca="false">IF(AND(H1760="Заречный", F1760="Продажа",I1760=Товар!C$16),E1760,"")</f>
        <v/>
      </c>
    </row>
    <row r="1761" customFormat="false" ht="13.8" hidden="false" customHeight="false" outlineLevel="0" collapsed="false">
      <c r="A1761" s="0" t="n">
        <v>1760</v>
      </c>
      <c r="B1761" s="2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VLOOKUP(C1761,Магазин!A:C,2,0)</f>
        <v>Заречный</v>
      </c>
      <c r="I1761" s="0" t="str">
        <f aca="false">VLOOKUP(D1761, Товар!A:F, 3, 0)</f>
        <v>Колбаса краковская</v>
      </c>
      <c r="J1761" s="3" t="str">
        <f aca="false">IF(AND(H1761="Заречный", F1761="Поступление",I1761=Товар!C$16),E1761,"")</f>
        <v/>
      </c>
      <c r="K1761" s="3" t="str">
        <f aca="false">IF(AND(H1761="Заречный", F1761="Продажа",I1761=Товар!C$16),E1761,"")</f>
        <v/>
      </c>
    </row>
    <row r="1762" customFormat="false" ht="13.8" hidden="false" customHeight="false" outlineLevel="0" collapsed="false">
      <c r="A1762" s="0" t="n">
        <v>1761</v>
      </c>
      <c r="B1762" s="2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VLOOKUP(C1762,Магазин!A:C,2,0)</f>
        <v>Заречный</v>
      </c>
      <c r="I1762" s="0" t="str">
        <f aca="false">VLOOKUP(D1762, Товар!A:F, 3, 0)</f>
        <v>Сосиски молочные</v>
      </c>
      <c r="J1762" s="3" t="str">
        <f aca="false">IF(AND(H1762="Заречный", F1762="Поступление",I1762=Товар!C$16),E1762,"")</f>
        <v/>
      </c>
      <c r="K1762" s="3" t="str">
        <f aca="false">IF(AND(H1762="Заречный", F1762="Продажа",I1762=Товар!C$16),E1762,"")</f>
        <v/>
      </c>
    </row>
    <row r="1763" customFormat="false" ht="13.8" hidden="false" customHeight="false" outlineLevel="0" collapsed="false">
      <c r="A1763" s="0" t="n">
        <v>1762</v>
      </c>
      <c r="B1763" s="2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VLOOKUP(C1763,Магазин!A:C,2,0)</f>
        <v>Заречный</v>
      </c>
      <c r="I1763" s="0" t="str">
        <f aca="false">VLOOKUP(D1763, Товар!A:F, 3, 0)</f>
        <v>Сосиски молочные</v>
      </c>
      <c r="J1763" s="3" t="str">
        <f aca="false">IF(AND(H1763="Заречный", F1763="Поступление",I1763=Товар!C$16),E1763,"")</f>
        <v/>
      </c>
      <c r="K1763" s="3" t="str">
        <f aca="false">IF(AND(H1763="Заречный", F1763="Продажа",I1763=Товар!C$16),E1763,"")</f>
        <v/>
      </c>
    </row>
    <row r="1764" customFormat="false" ht="13.8" hidden="false" customHeight="false" outlineLevel="0" collapsed="false">
      <c r="A1764" s="0" t="n">
        <v>1763</v>
      </c>
      <c r="B1764" s="2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VLOOKUP(C1764,Магазин!A:C,2,0)</f>
        <v>Заречный</v>
      </c>
      <c r="I1764" s="0" t="str">
        <f aca="false">VLOOKUP(D1764, Товар!A:F, 3, 0)</f>
        <v>Сосиски венские</v>
      </c>
      <c r="J1764" s="3" t="str">
        <f aca="false">IF(AND(H1764="Заречный", F1764="Поступление",I1764=Товар!C$16),E1764,"")</f>
        <v/>
      </c>
      <c r="K1764" s="3" t="str">
        <f aca="false">IF(AND(H1764="Заречный", F1764="Продажа",I1764=Товар!C$16),E1764,"")</f>
        <v/>
      </c>
    </row>
    <row r="1765" customFormat="false" ht="13.8" hidden="false" customHeight="false" outlineLevel="0" collapsed="false">
      <c r="A1765" s="0" t="n">
        <v>1764</v>
      </c>
      <c r="B1765" s="2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VLOOKUP(C1765,Магазин!A:C,2,0)</f>
        <v>Заречный</v>
      </c>
      <c r="I1765" s="0" t="str">
        <f aca="false">VLOOKUP(D1765, Товар!A:F, 3, 0)</f>
        <v>Сосиски венские</v>
      </c>
      <c r="J1765" s="3" t="str">
        <f aca="false">IF(AND(H1765="Заречный", F1765="Поступление",I1765=Товар!C$16),E1765,"")</f>
        <v/>
      </c>
      <c r="K1765" s="3" t="str">
        <f aca="false">IF(AND(H1765="Заречный", F1765="Продажа",I1765=Товар!C$16),E1765,"")</f>
        <v/>
      </c>
    </row>
    <row r="1766" customFormat="false" ht="13.8" hidden="false" customHeight="false" outlineLevel="0" collapsed="false">
      <c r="A1766" s="0" t="n">
        <v>1765</v>
      </c>
      <c r="B1766" s="2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VLOOKUP(C1766,Магазин!A:C,2,0)</f>
        <v>Заречный</v>
      </c>
      <c r="I1766" s="0" t="str">
        <f aca="false">VLOOKUP(D1766, Товар!A:F, 3, 0)</f>
        <v>Сосиски куриные</v>
      </c>
      <c r="J1766" s="3" t="str">
        <f aca="false">IF(AND(H1766="Заречный", F1766="Поступление",I1766=Товар!C$16),E1766,"")</f>
        <v/>
      </c>
      <c r="K1766" s="3" t="str">
        <f aca="false">IF(AND(H1766="Заречный", F1766="Продажа",I1766=Товар!C$16),E1766,"")</f>
        <v/>
      </c>
    </row>
    <row r="1767" customFormat="false" ht="13.8" hidden="false" customHeight="false" outlineLevel="0" collapsed="false">
      <c r="A1767" s="0" t="n">
        <v>1766</v>
      </c>
      <c r="B1767" s="2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VLOOKUP(C1767,Магазин!A:C,2,0)</f>
        <v>Заречный</v>
      </c>
      <c r="I1767" s="0" t="str">
        <f aca="false">VLOOKUP(D1767, Товар!A:F, 3, 0)</f>
        <v>Сосиски куриные</v>
      </c>
      <c r="J1767" s="3" t="str">
        <f aca="false">IF(AND(H1767="Заречный", F1767="Поступление",I1767=Товар!C$16),E1767,"")</f>
        <v/>
      </c>
      <c r="K1767" s="3" t="str">
        <f aca="false">IF(AND(H1767="Заречный", F1767="Продажа",I1767=Товар!C$16),E1767,"")</f>
        <v/>
      </c>
    </row>
    <row r="1768" customFormat="false" ht="13.8" hidden="false" customHeight="false" outlineLevel="0" collapsed="false">
      <c r="A1768" s="0" t="n">
        <v>1767</v>
      </c>
      <c r="B1768" s="2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VLOOKUP(C1768,Магазин!A:C,2,0)</f>
        <v>Заречный</v>
      </c>
      <c r="I1768" s="0" t="str">
        <f aca="false">VLOOKUP(D1768, Товар!A:F, 3, 0)</f>
        <v>Сардельки</v>
      </c>
      <c r="J1768" s="3" t="str">
        <f aca="false">IF(AND(H1768="Заречный", F1768="Поступление",I1768=Товар!C$16),E1768,"")</f>
        <v/>
      </c>
      <c r="K1768" s="3" t="str">
        <f aca="false">IF(AND(H1768="Заречный", F1768="Продажа",I1768=Товар!C$16),E1768,"")</f>
        <v/>
      </c>
    </row>
    <row r="1769" customFormat="false" ht="13.8" hidden="false" customHeight="false" outlineLevel="0" collapsed="false">
      <c r="A1769" s="0" t="n">
        <v>1768</v>
      </c>
      <c r="B1769" s="2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VLOOKUP(C1769,Магазин!A:C,2,0)</f>
        <v>Заречный</v>
      </c>
      <c r="I1769" s="0" t="str">
        <f aca="false">VLOOKUP(D1769, Товар!A:F, 3, 0)</f>
        <v>Сардельки</v>
      </c>
      <c r="J1769" s="3" t="str">
        <f aca="false">IF(AND(H1769="Заречный", F1769="Поступление",I1769=Товар!C$16),E1769,"")</f>
        <v/>
      </c>
      <c r="K1769" s="3" t="str">
        <f aca="false">IF(AND(H1769="Заречный", F1769="Продажа",I1769=Товар!C$16),E1769,"")</f>
        <v/>
      </c>
    </row>
    <row r="1770" customFormat="false" ht="13.8" hidden="false" customHeight="false" outlineLevel="0" collapsed="false">
      <c r="A1770" s="0" t="n">
        <v>1769</v>
      </c>
      <c r="B1770" s="2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VLOOKUP(C1770,Магазин!A:C,2,0)</f>
        <v>Заречный</v>
      </c>
      <c r="I1770" s="0" t="str">
        <f aca="false">VLOOKUP(D1770, Товар!A:F, 3, 0)</f>
        <v>Колбаса сырокопченая салями</v>
      </c>
      <c r="J1770" s="3" t="str">
        <f aca="false">IF(AND(H1770="Заречный", F1770="Поступление",I1770=Товар!C$16),E1770,"")</f>
        <v/>
      </c>
      <c r="K1770" s="3" t="str">
        <f aca="false">IF(AND(H1770="Заречный", F1770="Продажа",I1770=Товар!C$16),E1770,"")</f>
        <v/>
      </c>
    </row>
    <row r="1771" customFormat="false" ht="13.8" hidden="false" customHeight="false" outlineLevel="0" collapsed="false">
      <c r="A1771" s="0" t="n">
        <v>1770</v>
      </c>
      <c r="B1771" s="2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VLOOKUP(C1771,Магазин!A:C,2,0)</f>
        <v>Заречный</v>
      </c>
      <c r="I1771" s="0" t="str">
        <f aca="false">VLOOKUP(D1771, Товар!A:F, 3, 0)</f>
        <v>Колбаса сырокопченая салями</v>
      </c>
      <c r="J1771" s="3" t="str">
        <f aca="false">IF(AND(H1771="Заречный", F1771="Поступление",I1771=Товар!C$16),E1771,"")</f>
        <v/>
      </c>
      <c r="K1771" s="3" t="str">
        <f aca="false">IF(AND(H1771="Заречный", F1771="Продажа",I1771=Товар!C$16),E1771,"")</f>
        <v/>
      </c>
    </row>
    <row r="1772" customFormat="false" ht="13.8" hidden="false" customHeight="false" outlineLevel="0" collapsed="false">
      <c r="A1772" s="0" t="n">
        <v>1771</v>
      </c>
      <c r="B1772" s="2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VLOOKUP(C1772,Магазин!A:C,2,0)</f>
        <v>Заречный</v>
      </c>
      <c r="I1772" s="0" t="str">
        <f aca="false">VLOOKUP(D1772, Товар!A:F, 3, 0)</f>
        <v>Бекон варенокопченый</v>
      </c>
      <c r="J1772" s="3" t="str">
        <f aca="false">IF(AND(H1772="Заречный", F1772="Поступление",I1772=Товар!C$16),E1772,"")</f>
        <v/>
      </c>
      <c r="K1772" s="3" t="str">
        <f aca="false">IF(AND(H1772="Заречный", F1772="Продажа",I1772=Товар!C$16),E1772,"")</f>
        <v/>
      </c>
    </row>
    <row r="1773" customFormat="false" ht="13.8" hidden="false" customHeight="false" outlineLevel="0" collapsed="false">
      <c r="A1773" s="0" t="n">
        <v>1772</v>
      </c>
      <c r="B1773" s="2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VLOOKUP(C1773,Магазин!A:C,2,0)</f>
        <v>Заречный</v>
      </c>
      <c r="I1773" s="0" t="str">
        <f aca="false">VLOOKUP(D1773, Товар!A:F, 3, 0)</f>
        <v>Бекон варенокопченый</v>
      </c>
      <c r="J1773" s="3" t="str">
        <f aca="false">IF(AND(H1773="Заречный", F1773="Поступление",I1773=Товар!C$16),E1773,"")</f>
        <v/>
      </c>
      <c r="K1773" s="3" t="str">
        <f aca="false">IF(AND(H1773="Заречный", F1773="Продажа",I1773=Товар!C$16),E1773,"")</f>
        <v/>
      </c>
    </row>
    <row r="1774" customFormat="false" ht="13.8" hidden="false" customHeight="false" outlineLevel="0" collapsed="false">
      <c r="A1774" s="0" t="n">
        <v>1773</v>
      </c>
      <c r="B1774" s="2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VLOOKUP(C1774,Магазин!A:C,2,0)</f>
        <v>Заречный</v>
      </c>
      <c r="I1774" s="0" t="str">
        <f aca="false">VLOOKUP(D1774, Товар!A:F, 3, 0)</f>
        <v>Бекон сырокопченый</v>
      </c>
      <c r="J1774" s="3" t="str">
        <f aca="false">IF(AND(H1774="Заречный", F1774="Поступление",I1774=Товар!C$16),E1774,"")</f>
        <v/>
      </c>
      <c r="K1774" s="3" t="str">
        <f aca="false">IF(AND(H1774="Заречный", F1774="Продажа",I1774=Товар!C$16),E1774,"")</f>
        <v/>
      </c>
    </row>
    <row r="1775" customFormat="false" ht="13.8" hidden="false" customHeight="false" outlineLevel="0" collapsed="false">
      <c r="A1775" s="0" t="n">
        <v>1774</v>
      </c>
      <c r="B1775" s="2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VLOOKUP(C1775,Магазин!A:C,2,0)</f>
        <v>Заречный</v>
      </c>
      <c r="I1775" s="0" t="str">
        <f aca="false">VLOOKUP(D1775, Товар!A:F, 3, 0)</f>
        <v>Бекон сырокопченый</v>
      </c>
      <c r="J1775" s="3" t="str">
        <f aca="false">IF(AND(H1775="Заречный", F1775="Поступление",I1775=Товар!C$16),E1775,"")</f>
        <v/>
      </c>
      <c r="K1775" s="3" t="str">
        <f aca="false">IF(AND(H1775="Заречный", F1775="Продажа",I1775=Товар!C$16),E1775,"")</f>
        <v/>
      </c>
    </row>
    <row r="1776" customFormat="false" ht="13.8" hidden="false" customHeight="false" outlineLevel="0" collapsed="false">
      <c r="A1776" s="0" t="n">
        <v>1775</v>
      </c>
      <c r="B1776" s="2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VLOOKUP(C1776,Магазин!A:C,2,0)</f>
        <v>Заречный</v>
      </c>
      <c r="I1776" s="0" t="str">
        <f aca="false">VLOOKUP(D1776, Товар!A:F, 3, 0)</f>
        <v>Грудинка копченая</v>
      </c>
      <c r="J1776" s="3" t="str">
        <f aca="false">IF(AND(H1776="Заречный", F1776="Поступление",I1776=Товар!C$16),E1776,"")</f>
        <v/>
      </c>
      <c r="K1776" s="3" t="str">
        <f aca="false">IF(AND(H1776="Заречный", F1776="Продажа",I1776=Товар!C$16),E1776,"")</f>
        <v/>
      </c>
    </row>
    <row r="1777" customFormat="false" ht="13.8" hidden="false" customHeight="false" outlineLevel="0" collapsed="false">
      <c r="A1777" s="0" t="n">
        <v>1776</v>
      </c>
      <c r="B1777" s="2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VLOOKUP(C1777,Магазин!A:C,2,0)</f>
        <v>Заречный</v>
      </c>
      <c r="I1777" s="0" t="str">
        <f aca="false">VLOOKUP(D1777, Товар!A:F, 3, 0)</f>
        <v>Грудинка копченая</v>
      </c>
      <c r="J1777" s="3" t="str">
        <f aca="false">IF(AND(H1777="Заречный", F1777="Поступление",I1777=Товар!C$16),E1777,"")</f>
        <v/>
      </c>
      <c r="K1777" s="3" t="str">
        <f aca="false">IF(AND(H1777="Заречный", F1777="Продажа",I1777=Товар!C$16),E1777,"")</f>
        <v/>
      </c>
    </row>
    <row r="1778" customFormat="false" ht="13.8" hidden="false" customHeight="false" outlineLevel="0" collapsed="false">
      <c r="A1778" s="0" t="n">
        <v>1777</v>
      </c>
      <c r="B1778" s="2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VLOOKUP(C1778,Магазин!A:C,2,0)</f>
        <v>Заречный</v>
      </c>
      <c r="I1778" s="0" t="str">
        <f aca="false">VLOOKUP(D1778, Товар!A:F, 3, 0)</f>
        <v>Ветчина в оболочке</v>
      </c>
      <c r="J1778" s="3" t="str">
        <f aca="false">IF(AND(H1778="Заречный", F1778="Поступление",I1778=Товар!C$16),E1778,"")</f>
        <v/>
      </c>
      <c r="K1778" s="3" t="str">
        <f aca="false">IF(AND(H1778="Заречный", F1778="Продажа",I1778=Товар!C$16),E1778,"")</f>
        <v/>
      </c>
    </row>
    <row r="1779" customFormat="false" ht="13.8" hidden="false" customHeight="false" outlineLevel="0" collapsed="false">
      <c r="A1779" s="0" t="n">
        <v>1778</v>
      </c>
      <c r="B1779" s="2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VLOOKUP(C1779,Магазин!A:C,2,0)</f>
        <v>Заречный</v>
      </c>
      <c r="I1779" s="0" t="str">
        <f aca="false">VLOOKUP(D1779, Товар!A:F, 3, 0)</f>
        <v>Ветчина в оболочке</v>
      </c>
      <c r="J1779" s="3" t="str">
        <f aca="false">IF(AND(H1779="Заречный", F1779="Поступление",I1779=Товар!C$16),E1779,"")</f>
        <v/>
      </c>
      <c r="K1779" s="3" t="str">
        <f aca="false">IF(AND(H1779="Заречный", F1779="Продажа",I1779=Товар!C$16),E1779,"")</f>
        <v/>
      </c>
    </row>
    <row r="1780" customFormat="false" ht="13.8" hidden="false" customHeight="false" outlineLevel="0" collapsed="false">
      <c r="A1780" s="0" t="n">
        <v>1779</v>
      </c>
      <c r="B1780" s="2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VLOOKUP(C1780,Магазин!A:C,2,0)</f>
        <v>Заречный</v>
      </c>
      <c r="I1780" s="0" t="str">
        <f aca="false">VLOOKUP(D1780, Товар!A:F, 3, 0)</f>
        <v>Паштет фермерский с грибами</v>
      </c>
      <c r="J1780" s="3" t="str">
        <f aca="false">IF(AND(H1780="Заречный", F1780="Поступление",I1780=Товар!C$16),E1780,"")</f>
        <v/>
      </c>
      <c r="K1780" s="3" t="str">
        <f aca="false">IF(AND(H1780="Заречный", F1780="Продажа",I1780=Товар!C$16),E1780,"")</f>
        <v/>
      </c>
    </row>
    <row r="1781" customFormat="false" ht="13.8" hidden="false" customHeight="false" outlineLevel="0" collapsed="false">
      <c r="A1781" s="0" t="n">
        <v>1780</v>
      </c>
      <c r="B1781" s="2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VLOOKUP(C1781,Магазин!A:C,2,0)</f>
        <v>Заречный</v>
      </c>
      <c r="I1781" s="0" t="str">
        <f aca="false">VLOOKUP(D1781, Товар!A:F, 3, 0)</f>
        <v>Паштет фермерский с грибами</v>
      </c>
      <c r="J1781" s="3" t="str">
        <f aca="false">IF(AND(H1781="Заречный", F1781="Поступление",I1781=Товар!C$16),E1781,"")</f>
        <v/>
      </c>
      <c r="K1781" s="3" t="str">
        <f aca="false">IF(AND(H1781="Заречный", F1781="Продажа",I1781=Товар!C$16),E1781,"")</f>
        <v/>
      </c>
    </row>
    <row r="1782" customFormat="false" ht="13.8" hidden="false" customHeight="false" outlineLevel="0" collapsed="false">
      <c r="A1782" s="0" t="n">
        <v>1781</v>
      </c>
      <c r="B1782" s="2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VLOOKUP(C1782,Магазин!A:C,2,0)</f>
        <v>Заречный</v>
      </c>
      <c r="I1782" s="0" t="str">
        <f aca="false">VLOOKUP(D1782, Товар!A:F, 3, 0)</f>
        <v>Паштет из куриной печени</v>
      </c>
      <c r="J1782" s="3" t="str">
        <f aca="false">IF(AND(H1782="Заречный", F1782="Поступление",I1782=Товар!C$16),E1782,"")</f>
        <v/>
      </c>
      <c r="K1782" s="3" t="str">
        <f aca="false">IF(AND(H1782="Заречный", F1782="Продажа",I1782=Товар!C$16),E1782,"")</f>
        <v/>
      </c>
    </row>
    <row r="1783" customFormat="false" ht="13.8" hidden="false" customHeight="false" outlineLevel="0" collapsed="false">
      <c r="A1783" s="0" t="n">
        <v>1782</v>
      </c>
      <c r="B1783" s="2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VLOOKUP(C1783,Магазин!A:C,2,0)</f>
        <v>Заречный</v>
      </c>
      <c r="I1783" s="0" t="str">
        <f aca="false">VLOOKUP(D1783, Товар!A:F, 3, 0)</f>
        <v>Паштет из куриной печени</v>
      </c>
      <c r="J1783" s="3" t="str">
        <f aca="false">IF(AND(H1783="Заречный", F1783="Поступление",I1783=Товар!C$16),E1783,"")</f>
        <v/>
      </c>
      <c r="K1783" s="3" t="str">
        <f aca="false">IF(AND(H1783="Заречный", F1783="Продажа",I1783=Товар!C$16),E1783,"")</f>
        <v/>
      </c>
    </row>
    <row r="1784" customFormat="false" ht="13.8" hidden="false" customHeight="false" outlineLevel="0" collapsed="false">
      <c r="A1784" s="0" t="n">
        <v>1783</v>
      </c>
      <c r="B1784" s="2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VLOOKUP(C1784,Магазин!A:C,2,0)</f>
        <v>Заречный</v>
      </c>
      <c r="I1784" s="0" t="str">
        <f aca="false">VLOOKUP(D1784, Товар!A:F, 3, 0)</f>
        <v>Колбаса ливерная </v>
      </c>
      <c r="J1784" s="3" t="str">
        <f aca="false">IF(AND(H1784="Заречный", F1784="Поступление",I1784=Товар!C$16),E1784,"")</f>
        <v/>
      </c>
      <c r="K1784" s="3" t="str">
        <f aca="false">IF(AND(H1784="Заречный", F1784="Продажа",I1784=Товар!C$16),E1784,"")</f>
        <v/>
      </c>
    </row>
    <row r="1785" customFormat="false" ht="13.8" hidden="false" customHeight="false" outlineLevel="0" collapsed="false">
      <c r="A1785" s="0" t="n">
        <v>1784</v>
      </c>
      <c r="B1785" s="2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VLOOKUP(C1785,Магазин!A:C,2,0)</f>
        <v>Заречный</v>
      </c>
      <c r="I1785" s="0" t="str">
        <f aca="false">VLOOKUP(D1785, Товар!A:F, 3, 0)</f>
        <v>Колбаса ливерная </v>
      </c>
      <c r="J1785" s="3" t="str">
        <f aca="false">IF(AND(H1785="Заречный", F1785="Поступление",I1785=Товар!C$16),E1785,"")</f>
        <v/>
      </c>
      <c r="K1785" s="3" t="str">
        <f aca="false">IF(AND(H1785="Заречный", F1785="Продажа",I1785=Товар!C$16),E1785,"")</f>
        <v/>
      </c>
    </row>
    <row r="1786" customFormat="false" ht="13.8" hidden="false" customHeight="false" outlineLevel="0" collapsed="false">
      <c r="A1786" s="0" t="n">
        <v>1785</v>
      </c>
      <c r="B1786" s="2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VLOOKUP(C1786,Магазин!A:C,2,0)</f>
        <v>Первомайский</v>
      </c>
      <c r="I1786" s="0" t="str">
        <f aca="false">VLOOKUP(D1786, Товар!A:F, 3, 0)</f>
        <v>Молоко безлактозное</v>
      </c>
      <c r="J1786" s="3" t="str">
        <f aca="false">IF(AND(H1786="Заречный", F1786="Поступление",I1786=Товар!C$16),E1786,"")</f>
        <v/>
      </c>
      <c r="K1786" s="3" t="str">
        <f aca="false">IF(AND(H1786="Заречный", F1786="Продажа",I1786=Товар!C$16),E1786,"")</f>
        <v/>
      </c>
    </row>
    <row r="1787" customFormat="false" ht="13.8" hidden="false" customHeight="false" outlineLevel="0" collapsed="false">
      <c r="A1787" s="0" t="n">
        <v>1786</v>
      </c>
      <c r="B1787" s="2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VLOOKUP(C1787,Магазин!A:C,2,0)</f>
        <v>Первомайский</v>
      </c>
      <c r="I1787" s="0" t="str">
        <f aca="false">VLOOKUP(D1787, Товар!A:F, 3, 0)</f>
        <v>Молоко безлактозное</v>
      </c>
      <c r="J1787" s="3" t="str">
        <f aca="false">IF(AND(H1787="Заречный", F1787="Поступление",I1787=Товар!C$16),E1787,"")</f>
        <v/>
      </c>
      <c r="K1787" s="3" t="str">
        <f aca="false">IF(AND(H1787="Заречный", F1787="Продажа",I1787=Товар!C$16),E1787,"")</f>
        <v/>
      </c>
    </row>
    <row r="1788" customFormat="false" ht="13.8" hidden="false" customHeight="false" outlineLevel="0" collapsed="false">
      <c r="A1788" s="0" t="n">
        <v>1787</v>
      </c>
      <c r="B1788" s="2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VLOOKUP(C1788,Магазин!A:C,2,0)</f>
        <v>Первомайский</v>
      </c>
      <c r="I1788" s="0" t="str">
        <f aca="false">VLOOKUP(D1788, Товар!A:F, 3, 0)</f>
        <v>Молоко кокосовое</v>
      </c>
      <c r="J1788" s="3" t="str">
        <f aca="false">IF(AND(H1788="Заречный", F1788="Поступление",I1788=Товар!C$16),E1788,"")</f>
        <v/>
      </c>
      <c r="K1788" s="3" t="str">
        <f aca="false">IF(AND(H1788="Заречный", F1788="Продажа",I1788=Товар!C$16),E1788,"")</f>
        <v/>
      </c>
    </row>
    <row r="1789" customFormat="false" ht="13.8" hidden="false" customHeight="false" outlineLevel="0" collapsed="false">
      <c r="A1789" s="0" t="n">
        <v>1788</v>
      </c>
      <c r="B1789" s="2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VLOOKUP(C1789,Магазин!A:C,2,0)</f>
        <v>Первомайский</v>
      </c>
      <c r="I1789" s="0" t="str">
        <f aca="false">VLOOKUP(D1789, Товар!A:F, 3, 0)</f>
        <v>Молоко кокосовое</v>
      </c>
      <c r="J1789" s="3" t="str">
        <f aca="false">IF(AND(H1789="Заречный", F1789="Поступление",I1789=Товар!C$16),E1789,"")</f>
        <v/>
      </c>
      <c r="K1789" s="3" t="str">
        <f aca="false">IF(AND(H1789="Заречный", F1789="Продажа",I1789=Товар!C$16),E1789,"")</f>
        <v/>
      </c>
    </row>
    <row r="1790" customFormat="false" ht="13.8" hidden="false" customHeight="false" outlineLevel="0" collapsed="false">
      <c r="A1790" s="0" t="n">
        <v>1789</v>
      </c>
      <c r="B1790" s="2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VLOOKUP(C1790,Магазин!A:C,2,0)</f>
        <v>Первомайский</v>
      </c>
      <c r="I1790" s="0" t="str">
        <f aca="false">VLOOKUP(D1790, Товар!A:F, 3, 0)</f>
        <v>Молоко овсяное</v>
      </c>
      <c r="J1790" s="3" t="str">
        <f aca="false">IF(AND(H1790="Заречный", F1790="Поступление",I1790=Товар!C$16),E1790,"")</f>
        <v/>
      </c>
      <c r="K1790" s="3" t="str">
        <f aca="false">IF(AND(H1790="Заречный", F1790="Продажа",I1790=Товар!C$16),E1790,"")</f>
        <v/>
      </c>
    </row>
    <row r="1791" customFormat="false" ht="13.8" hidden="false" customHeight="false" outlineLevel="0" collapsed="false">
      <c r="A1791" s="0" t="n">
        <v>1790</v>
      </c>
      <c r="B1791" s="2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VLOOKUP(C1791,Магазин!A:C,2,0)</f>
        <v>Первомайский</v>
      </c>
      <c r="I1791" s="0" t="str">
        <f aca="false">VLOOKUP(D1791, Товар!A:F, 3, 0)</f>
        <v>Молоко овсяное</v>
      </c>
      <c r="J1791" s="3" t="str">
        <f aca="false">IF(AND(H1791="Заречный", F1791="Поступление",I1791=Товар!C$16),E1791,"")</f>
        <v/>
      </c>
      <c r="K1791" s="3" t="str">
        <f aca="false">IF(AND(H1791="Заречный", F1791="Продажа",I1791=Товар!C$16),E1791,"")</f>
        <v/>
      </c>
    </row>
    <row r="1792" customFormat="false" ht="13.8" hidden="false" customHeight="false" outlineLevel="0" collapsed="false">
      <c r="A1792" s="0" t="n">
        <v>1791</v>
      </c>
      <c r="B1792" s="2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VLOOKUP(C1792,Магазин!A:C,2,0)</f>
        <v>Первомайский</v>
      </c>
      <c r="I1792" s="0" t="str">
        <f aca="false">VLOOKUP(D1792, Товар!A:F, 3, 0)</f>
        <v>Лапша гречневая</v>
      </c>
      <c r="J1792" s="3" t="str">
        <f aca="false">IF(AND(H1792="Заречный", F1792="Поступление",I1792=Товар!C$16),E1792,"")</f>
        <v/>
      </c>
      <c r="K1792" s="3" t="str">
        <f aca="false">IF(AND(H1792="Заречный", F1792="Продажа",I1792=Товар!C$16),E1792,"")</f>
        <v/>
      </c>
    </row>
    <row r="1793" customFormat="false" ht="13.8" hidden="false" customHeight="false" outlineLevel="0" collapsed="false">
      <c r="A1793" s="0" t="n">
        <v>1792</v>
      </c>
      <c r="B1793" s="2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VLOOKUP(C1793,Магазин!A:C,2,0)</f>
        <v>Первомайский</v>
      </c>
      <c r="I1793" s="0" t="str">
        <f aca="false">VLOOKUP(D1793, Товар!A:F, 3, 0)</f>
        <v>Лапша гречневая</v>
      </c>
      <c r="J1793" s="3" t="str">
        <f aca="false">IF(AND(H1793="Заречный", F1793="Поступление",I1793=Товар!C$16),E1793,"")</f>
        <v/>
      </c>
      <c r="K1793" s="3" t="str">
        <f aca="false">IF(AND(H1793="Заречный", F1793="Продажа",I1793=Товар!C$16),E1793,"")</f>
        <v/>
      </c>
    </row>
    <row r="1794" customFormat="false" ht="13.8" hidden="false" customHeight="false" outlineLevel="0" collapsed="false">
      <c r="A1794" s="0" t="n">
        <v>1793</v>
      </c>
      <c r="B1794" s="2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VLOOKUP(C1794,Магазин!A:C,2,0)</f>
        <v>Первомайский</v>
      </c>
      <c r="I1794" s="0" t="str">
        <f aca="false">VLOOKUP(D1794, Товар!A:F, 3, 0)</f>
        <v>Фунчоза</v>
      </c>
      <c r="J1794" s="3" t="str">
        <f aca="false">IF(AND(H1794="Заречный", F1794="Поступление",I1794=Товар!C$16),E1794,"")</f>
        <v/>
      </c>
      <c r="K1794" s="3" t="str">
        <f aca="false">IF(AND(H1794="Заречный", F1794="Продажа",I1794=Товар!C$16),E1794,"")</f>
        <v/>
      </c>
    </row>
    <row r="1795" customFormat="false" ht="13.8" hidden="false" customHeight="false" outlineLevel="0" collapsed="false">
      <c r="A1795" s="0" t="n">
        <v>1794</v>
      </c>
      <c r="B1795" s="2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VLOOKUP(C1795,Магазин!A:C,2,0)</f>
        <v>Первомайский</v>
      </c>
      <c r="I1795" s="0" t="str">
        <f aca="false">VLOOKUP(D1795, Товар!A:F, 3, 0)</f>
        <v>Фунчоза</v>
      </c>
      <c r="J1795" s="3" t="str">
        <f aca="false">IF(AND(H1795="Заречный", F1795="Поступление",I1795=Товар!C$16),E1795,"")</f>
        <v/>
      </c>
      <c r="K1795" s="3" t="str">
        <f aca="false">IF(AND(H1795="Заречный", F1795="Продажа",I1795=Товар!C$16),E1795,"")</f>
        <v/>
      </c>
    </row>
    <row r="1796" customFormat="false" ht="13.8" hidden="false" customHeight="false" outlineLevel="0" collapsed="false">
      <c r="A1796" s="0" t="n">
        <v>1795</v>
      </c>
      <c r="B1796" s="2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VLOOKUP(C1796,Магазин!A:C,2,0)</f>
        <v>Первомайский</v>
      </c>
      <c r="I1796" s="0" t="str">
        <f aca="false">VLOOKUP(D1796, Товар!A:F, 3, 0)</f>
        <v>Чечевица красная</v>
      </c>
      <c r="J1796" s="3" t="str">
        <f aca="false">IF(AND(H1796="Заречный", F1796="Поступление",I1796=Товар!C$16),E1796,"")</f>
        <v/>
      </c>
      <c r="K1796" s="3" t="str">
        <f aca="false">IF(AND(H1796="Заречный", F1796="Продажа",I1796=Товар!C$16),E1796,"")</f>
        <v/>
      </c>
    </row>
    <row r="1797" customFormat="false" ht="13.8" hidden="false" customHeight="false" outlineLevel="0" collapsed="false">
      <c r="A1797" s="0" t="n">
        <v>1796</v>
      </c>
      <c r="B1797" s="2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VLOOKUP(C1797,Магазин!A:C,2,0)</f>
        <v>Первомайский</v>
      </c>
      <c r="I1797" s="0" t="str">
        <f aca="false">VLOOKUP(D1797, Товар!A:F, 3, 0)</f>
        <v>Чечевица красная</v>
      </c>
      <c r="J1797" s="3" t="str">
        <f aca="false">IF(AND(H1797="Заречный", F1797="Поступление",I1797=Товар!C$16),E1797,"")</f>
        <v/>
      </c>
      <c r="K1797" s="3" t="str">
        <f aca="false">IF(AND(H1797="Заречный", F1797="Продажа",I1797=Товар!C$16),E1797,"")</f>
        <v/>
      </c>
    </row>
    <row r="1798" customFormat="false" ht="13.8" hidden="false" customHeight="false" outlineLevel="0" collapsed="false">
      <c r="A1798" s="0" t="n">
        <v>1797</v>
      </c>
      <c r="B1798" s="2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VLOOKUP(C1798,Магазин!A:C,2,0)</f>
        <v>Первомайский</v>
      </c>
      <c r="I1798" s="0" t="str">
        <f aca="false">VLOOKUP(D1798, Товар!A:F, 3, 0)</f>
        <v>Колбаса вареная докторская</v>
      </c>
      <c r="J1798" s="3" t="str">
        <f aca="false">IF(AND(H1798="Заречный", F1798="Поступление",I1798=Товар!C$16),E1798,"")</f>
        <v/>
      </c>
      <c r="K1798" s="3" t="str">
        <f aca="false">IF(AND(H1798="Заречный", F1798="Продажа",I1798=Товар!C$16),E1798,"")</f>
        <v/>
      </c>
    </row>
    <row r="1799" customFormat="false" ht="13.8" hidden="false" customHeight="false" outlineLevel="0" collapsed="false">
      <c r="A1799" s="0" t="n">
        <v>1798</v>
      </c>
      <c r="B1799" s="2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VLOOKUP(C1799,Магазин!A:C,2,0)</f>
        <v>Первомайский</v>
      </c>
      <c r="I1799" s="0" t="str">
        <f aca="false">VLOOKUP(D1799, Товар!A:F, 3, 0)</f>
        <v>Колбаса вареная докторская</v>
      </c>
      <c r="J1799" s="3" t="str">
        <f aca="false">IF(AND(H1799="Заречный", F1799="Поступление",I1799=Товар!C$16),E1799,"")</f>
        <v/>
      </c>
      <c r="K1799" s="3" t="str">
        <f aca="false">IF(AND(H1799="Заречный", F1799="Продажа",I1799=Товар!C$16),E1799,"")</f>
        <v/>
      </c>
    </row>
    <row r="1800" customFormat="false" ht="13.8" hidden="false" customHeight="false" outlineLevel="0" collapsed="false">
      <c r="A1800" s="0" t="n">
        <v>1799</v>
      </c>
      <c r="B1800" s="2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VLOOKUP(C1800,Магазин!A:C,2,0)</f>
        <v>Первомайский</v>
      </c>
      <c r="I1800" s="0" t="str">
        <f aca="false">VLOOKUP(D1800, Товар!A:F, 3, 0)</f>
        <v>Колбаса вареная любительская</v>
      </c>
      <c r="J1800" s="3" t="str">
        <f aca="false">IF(AND(H1800="Заречный", F1800="Поступление",I1800=Товар!C$16),E1800,"")</f>
        <v/>
      </c>
      <c r="K1800" s="3" t="str">
        <f aca="false">IF(AND(H1800="Заречный", F1800="Продажа",I1800=Товар!C$16),E1800,"")</f>
        <v/>
      </c>
    </row>
    <row r="1801" customFormat="false" ht="13.8" hidden="false" customHeight="false" outlineLevel="0" collapsed="false">
      <c r="A1801" s="0" t="n">
        <v>1800</v>
      </c>
      <c r="B1801" s="2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VLOOKUP(C1801,Магазин!A:C,2,0)</f>
        <v>Первомайский</v>
      </c>
      <c r="I1801" s="0" t="str">
        <f aca="false">VLOOKUP(D1801, Товар!A:F, 3, 0)</f>
        <v>Колбаса вареная любительская</v>
      </c>
      <c r="J1801" s="3" t="str">
        <f aca="false">IF(AND(H1801="Заречный", F1801="Поступление",I1801=Товар!C$16),E1801,"")</f>
        <v/>
      </c>
      <c r="K1801" s="3" t="str">
        <f aca="false">IF(AND(H1801="Заречный", F1801="Продажа",I1801=Товар!C$16),E1801,"")</f>
        <v/>
      </c>
    </row>
    <row r="1802" customFormat="false" ht="13.8" hidden="false" customHeight="false" outlineLevel="0" collapsed="false">
      <c r="A1802" s="0" t="n">
        <v>1801</v>
      </c>
      <c r="B1802" s="2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VLOOKUP(C1802,Магазин!A:C,2,0)</f>
        <v>Первомайский</v>
      </c>
      <c r="I1802" s="0" t="str">
        <f aca="false">VLOOKUP(D1802, Товар!A:F, 3, 0)</f>
        <v>Сервелат варенокопченый</v>
      </c>
      <c r="J1802" s="3" t="str">
        <f aca="false">IF(AND(H1802="Заречный", F1802="Поступление",I1802=Товар!C$16),E1802,"")</f>
        <v/>
      </c>
      <c r="K1802" s="3" t="str">
        <f aca="false">IF(AND(H1802="Заречный", F1802="Продажа",I1802=Товар!C$16),E1802,"")</f>
        <v/>
      </c>
    </row>
    <row r="1803" customFormat="false" ht="13.8" hidden="false" customHeight="false" outlineLevel="0" collapsed="false">
      <c r="A1803" s="0" t="n">
        <v>1802</v>
      </c>
      <c r="B1803" s="2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VLOOKUP(C1803,Магазин!A:C,2,0)</f>
        <v>Первомайский</v>
      </c>
      <c r="I1803" s="0" t="str">
        <f aca="false">VLOOKUP(D1803, Товар!A:F, 3, 0)</f>
        <v>Сервелат варенокопченый</v>
      </c>
      <c r="J1803" s="3" t="str">
        <f aca="false">IF(AND(H1803="Заречный", F1803="Поступление",I1803=Товар!C$16),E1803,"")</f>
        <v/>
      </c>
      <c r="K1803" s="3" t="str">
        <f aca="false">IF(AND(H1803="Заречный", F1803="Продажа",I1803=Товар!C$16),E1803,"")</f>
        <v/>
      </c>
    </row>
    <row r="1804" customFormat="false" ht="13.8" hidden="false" customHeight="false" outlineLevel="0" collapsed="false">
      <c r="A1804" s="0" t="n">
        <v>1803</v>
      </c>
      <c r="B1804" s="2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VLOOKUP(C1804,Магазин!A:C,2,0)</f>
        <v>Первомайский</v>
      </c>
      <c r="I1804" s="0" t="str">
        <f aca="false">VLOOKUP(D1804, Товар!A:F, 3, 0)</f>
        <v>Колбаса краковская</v>
      </c>
      <c r="J1804" s="3" t="str">
        <f aca="false">IF(AND(H1804="Заречный", F1804="Поступление",I1804=Товар!C$16),E1804,"")</f>
        <v/>
      </c>
      <c r="K1804" s="3" t="str">
        <f aca="false">IF(AND(H1804="Заречный", F1804="Продажа",I1804=Товар!C$16),E1804,"")</f>
        <v/>
      </c>
    </row>
    <row r="1805" customFormat="false" ht="13.8" hidden="false" customHeight="false" outlineLevel="0" collapsed="false">
      <c r="A1805" s="0" t="n">
        <v>1804</v>
      </c>
      <c r="B1805" s="2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VLOOKUP(C1805,Магазин!A:C,2,0)</f>
        <v>Первомайский</v>
      </c>
      <c r="I1805" s="0" t="str">
        <f aca="false">VLOOKUP(D1805, Товар!A:F, 3, 0)</f>
        <v>Колбаса краковская</v>
      </c>
      <c r="J1805" s="3" t="str">
        <f aca="false">IF(AND(H1805="Заречный", F1805="Поступление",I1805=Товар!C$16),E1805,"")</f>
        <v/>
      </c>
      <c r="K1805" s="3" t="str">
        <f aca="false">IF(AND(H1805="Заречный", F1805="Продажа",I1805=Товар!C$16),E1805,"")</f>
        <v/>
      </c>
    </row>
    <row r="1806" customFormat="false" ht="13.8" hidden="false" customHeight="false" outlineLevel="0" collapsed="false">
      <c r="A1806" s="0" t="n">
        <v>1805</v>
      </c>
      <c r="B1806" s="2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VLOOKUP(C1806,Магазин!A:C,2,0)</f>
        <v>Первомайский</v>
      </c>
      <c r="I1806" s="0" t="str">
        <f aca="false">VLOOKUP(D1806, Товар!A:F, 3, 0)</f>
        <v>Сосиски молочные</v>
      </c>
      <c r="J1806" s="3" t="str">
        <f aca="false">IF(AND(H1806="Заречный", F1806="Поступление",I1806=Товар!C$16),E1806,"")</f>
        <v/>
      </c>
      <c r="K1806" s="3" t="str">
        <f aca="false">IF(AND(H1806="Заречный", F1806="Продажа",I1806=Товар!C$16),E1806,"")</f>
        <v/>
      </c>
    </row>
    <row r="1807" customFormat="false" ht="13.8" hidden="false" customHeight="false" outlineLevel="0" collapsed="false">
      <c r="A1807" s="0" t="n">
        <v>1806</v>
      </c>
      <c r="B1807" s="2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VLOOKUP(C1807,Магазин!A:C,2,0)</f>
        <v>Первомайский</v>
      </c>
      <c r="I1807" s="0" t="str">
        <f aca="false">VLOOKUP(D1807, Товар!A:F, 3, 0)</f>
        <v>Сосиски молочные</v>
      </c>
      <c r="J1807" s="3" t="str">
        <f aca="false">IF(AND(H1807="Заречный", F1807="Поступление",I1807=Товар!C$16),E1807,"")</f>
        <v/>
      </c>
      <c r="K1807" s="3" t="str">
        <f aca="false">IF(AND(H1807="Заречный", F1807="Продажа",I1807=Товар!C$16),E1807,"")</f>
        <v/>
      </c>
    </row>
    <row r="1808" customFormat="false" ht="13.8" hidden="false" customHeight="false" outlineLevel="0" collapsed="false">
      <c r="A1808" s="0" t="n">
        <v>1807</v>
      </c>
      <c r="B1808" s="2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VLOOKUP(C1808,Магазин!A:C,2,0)</f>
        <v>Первомайский</v>
      </c>
      <c r="I1808" s="0" t="str">
        <f aca="false">VLOOKUP(D1808, Товар!A:F, 3, 0)</f>
        <v>Сосиски венские</v>
      </c>
      <c r="J1808" s="3" t="str">
        <f aca="false">IF(AND(H1808="Заречный", F1808="Поступление",I1808=Товар!C$16),E1808,"")</f>
        <v/>
      </c>
      <c r="K1808" s="3" t="str">
        <f aca="false">IF(AND(H1808="Заречный", F1808="Продажа",I1808=Товар!C$16),E1808,"")</f>
        <v/>
      </c>
    </row>
    <row r="1809" customFormat="false" ht="13.8" hidden="false" customHeight="false" outlineLevel="0" collapsed="false">
      <c r="A1809" s="0" t="n">
        <v>1808</v>
      </c>
      <c r="B1809" s="2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VLOOKUP(C1809,Магазин!A:C,2,0)</f>
        <v>Первомайский</v>
      </c>
      <c r="I1809" s="0" t="str">
        <f aca="false">VLOOKUP(D1809, Товар!A:F, 3, 0)</f>
        <v>Сосиски венские</v>
      </c>
      <c r="J1809" s="3" t="str">
        <f aca="false">IF(AND(H1809="Заречный", F1809="Поступление",I1809=Товар!C$16),E1809,"")</f>
        <v/>
      </c>
      <c r="K1809" s="3" t="str">
        <f aca="false">IF(AND(H1809="Заречный", F1809="Продажа",I1809=Товар!C$16),E1809,"")</f>
        <v/>
      </c>
    </row>
    <row r="1810" customFormat="false" ht="13.8" hidden="false" customHeight="false" outlineLevel="0" collapsed="false">
      <c r="A1810" s="0" t="n">
        <v>1809</v>
      </c>
      <c r="B1810" s="2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VLOOKUP(C1810,Магазин!A:C,2,0)</f>
        <v>Первомайский</v>
      </c>
      <c r="I1810" s="0" t="str">
        <f aca="false">VLOOKUP(D1810, Товар!A:F, 3, 0)</f>
        <v>Сосиски куриные</v>
      </c>
      <c r="J1810" s="3" t="str">
        <f aca="false">IF(AND(H1810="Заречный", F1810="Поступление",I1810=Товар!C$16),E1810,"")</f>
        <v/>
      </c>
      <c r="K1810" s="3" t="str">
        <f aca="false">IF(AND(H1810="Заречный", F1810="Продажа",I1810=Товар!C$16),E1810,"")</f>
        <v/>
      </c>
    </row>
    <row r="1811" customFormat="false" ht="13.8" hidden="false" customHeight="false" outlineLevel="0" collapsed="false">
      <c r="A1811" s="0" t="n">
        <v>1810</v>
      </c>
      <c r="B1811" s="2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VLOOKUP(C1811,Магазин!A:C,2,0)</f>
        <v>Первомайский</v>
      </c>
      <c r="I1811" s="0" t="str">
        <f aca="false">VLOOKUP(D1811, Товар!A:F, 3, 0)</f>
        <v>Сосиски куриные</v>
      </c>
      <c r="J1811" s="3" t="str">
        <f aca="false">IF(AND(H1811="Заречный", F1811="Поступление",I1811=Товар!C$16),E1811,"")</f>
        <v/>
      </c>
      <c r="K1811" s="3" t="str">
        <f aca="false">IF(AND(H1811="Заречный", F1811="Продажа",I1811=Товар!C$16),E1811,"")</f>
        <v/>
      </c>
    </row>
    <row r="1812" customFormat="false" ht="13.8" hidden="false" customHeight="false" outlineLevel="0" collapsed="false">
      <c r="A1812" s="0" t="n">
        <v>1811</v>
      </c>
      <c r="B1812" s="2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VLOOKUP(C1812,Магазин!A:C,2,0)</f>
        <v>Первомайский</v>
      </c>
      <c r="I1812" s="0" t="str">
        <f aca="false">VLOOKUP(D1812, Товар!A:F, 3, 0)</f>
        <v>Сардельки</v>
      </c>
      <c r="J1812" s="3" t="str">
        <f aca="false">IF(AND(H1812="Заречный", F1812="Поступление",I1812=Товар!C$16),E1812,"")</f>
        <v/>
      </c>
      <c r="K1812" s="3" t="str">
        <f aca="false">IF(AND(H1812="Заречный", F1812="Продажа",I1812=Товар!C$16),E1812,"")</f>
        <v/>
      </c>
    </row>
    <row r="1813" customFormat="false" ht="13.8" hidden="false" customHeight="false" outlineLevel="0" collapsed="false">
      <c r="A1813" s="0" t="n">
        <v>1812</v>
      </c>
      <c r="B1813" s="2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VLOOKUP(C1813,Магазин!A:C,2,0)</f>
        <v>Первомайский</v>
      </c>
      <c r="I1813" s="0" t="str">
        <f aca="false">VLOOKUP(D1813, Товар!A:F, 3, 0)</f>
        <v>Сардельки</v>
      </c>
      <c r="J1813" s="3" t="str">
        <f aca="false">IF(AND(H1813="Заречный", F1813="Поступление",I1813=Товар!C$16),E1813,"")</f>
        <v/>
      </c>
      <c r="K1813" s="3" t="str">
        <f aca="false">IF(AND(H1813="Заречный", F1813="Продажа",I1813=Товар!C$16),E1813,"")</f>
        <v/>
      </c>
    </row>
    <row r="1814" customFormat="false" ht="13.8" hidden="false" customHeight="false" outlineLevel="0" collapsed="false">
      <c r="A1814" s="0" t="n">
        <v>1813</v>
      </c>
      <c r="B1814" s="2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VLOOKUP(C1814,Магазин!A:C,2,0)</f>
        <v>Первомайский</v>
      </c>
      <c r="I1814" s="0" t="str">
        <f aca="false">VLOOKUP(D1814, Товар!A:F, 3, 0)</f>
        <v>Колбаса сырокопченая салями</v>
      </c>
      <c r="J1814" s="3" t="str">
        <f aca="false">IF(AND(H1814="Заречный", F1814="Поступление",I1814=Товар!C$16),E1814,"")</f>
        <v/>
      </c>
      <c r="K1814" s="3" t="str">
        <f aca="false">IF(AND(H1814="Заречный", F1814="Продажа",I1814=Товар!C$16),E1814,"")</f>
        <v/>
      </c>
    </row>
    <row r="1815" customFormat="false" ht="13.8" hidden="false" customHeight="false" outlineLevel="0" collapsed="false">
      <c r="A1815" s="0" t="n">
        <v>1814</v>
      </c>
      <c r="B1815" s="2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VLOOKUP(C1815,Магазин!A:C,2,0)</f>
        <v>Первомайский</v>
      </c>
      <c r="I1815" s="0" t="str">
        <f aca="false">VLOOKUP(D1815, Товар!A:F, 3, 0)</f>
        <v>Колбаса сырокопченая салями</v>
      </c>
      <c r="J1815" s="3" t="str">
        <f aca="false">IF(AND(H1815="Заречный", F1815="Поступление",I1815=Товар!C$16),E1815,"")</f>
        <v/>
      </c>
      <c r="K1815" s="3" t="str">
        <f aca="false">IF(AND(H1815="Заречный", F1815="Продажа",I1815=Товар!C$16),E1815,"")</f>
        <v/>
      </c>
    </row>
    <row r="1816" customFormat="false" ht="13.8" hidden="false" customHeight="false" outlineLevel="0" collapsed="false">
      <c r="A1816" s="0" t="n">
        <v>1815</v>
      </c>
      <c r="B1816" s="2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VLOOKUP(C1816,Магазин!A:C,2,0)</f>
        <v>Первомайский</v>
      </c>
      <c r="I1816" s="0" t="str">
        <f aca="false">VLOOKUP(D1816, Товар!A:F, 3, 0)</f>
        <v>Бекон варенокопченый</v>
      </c>
      <c r="J1816" s="3" t="str">
        <f aca="false">IF(AND(H1816="Заречный", F1816="Поступление",I1816=Товар!C$16),E1816,"")</f>
        <v/>
      </c>
      <c r="K1816" s="3" t="str">
        <f aca="false">IF(AND(H1816="Заречный", F1816="Продажа",I1816=Товар!C$16),E1816,"")</f>
        <v/>
      </c>
    </row>
    <row r="1817" customFormat="false" ht="13.8" hidden="false" customHeight="false" outlineLevel="0" collapsed="false">
      <c r="A1817" s="0" t="n">
        <v>1816</v>
      </c>
      <c r="B1817" s="2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VLOOKUP(C1817,Магазин!A:C,2,0)</f>
        <v>Первомайский</v>
      </c>
      <c r="I1817" s="0" t="str">
        <f aca="false">VLOOKUP(D1817, Товар!A:F, 3, 0)</f>
        <v>Бекон варенокопченый</v>
      </c>
      <c r="J1817" s="3" t="str">
        <f aca="false">IF(AND(H1817="Заречный", F1817="Поступление",I1817=Товар!C$16),E1817,"")</f>
        <v/>
      </c>
      <c r="K1817" s="3" t="str">
        <f aca="false">IF(AND(H1817="Заречный", F1817="Продажа",I1817=Товар!C$16),E1817,"")</f>
        <v/>
      </c>
    </row>
    <row r="1818" customFormat="false" ht="13.8" hidden="false" customHeight="false" outlineLevel="0" collapsed="false">
      <c r="A1818" s="0" t="n">
        <v>1817</v>
      </c>
      <c r="B1818" s="2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VLOOKUP(C1818,Магазин!A:C,2,0)</f>
        <v>Первомайский</v>
      </c>
      <c r="I1818" s="0" t="str">
        <f aca="false">VLOOKUP(D1818, Товар!A:F, 3, 0)</f>
        <v>Бекон сырокопченый</v>
      </c>
      <c r="J1818" s="3" t="str">
        <f aca="false">IF(AND(H1818="Заречный", F1818="Поступление",I1818=Товар!C$16),E1818,"")</f>
        <v/>
      </c>
      <c r="K1818" s="3" t="str">
        <f aca="false">IF(AND(H1818="Заречный", F1818="Продажа",I1818=Товар!C$16),E1818,"")</f>
        <v/>
      </c>
    </row>
    <row r="1819" customFormat="false" ht="13.8" hidden="false" customHeight="false" outlineLevel="0" collapsed="false">
      <c r="A1819" s="0" t="n">
        <v>1818</v>
      </c>
      <c r="B1819" s="2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VLOOKUP(C1819,Магазин!A:C,2,0)</f>
        <v>Первомайский</v>
      </c>
      <c r="I1819" s="0" t="str">
        <f aca="false">VLOOKUP(D1819, Товар!A:F, 3, 0)</f>
        <v>Бекон сырокопченый</v>
      </c>
      <c r="J1819" s="3" t="str">
        <f aca="false">IF(AND(H1819="Заречный", F1819="Поступление",I1819=Товар!C$16),E1819,"")</f>
        <v/>
      </c>
      <c r="K1819" s="3" t="str">
        <f aca="false">IF(AND(H1819="Заречный", F1819="Продажа",I1819=Товар!C$16),E1819,"")</f>
        <v/>
      </c>
    </row>
    <row r="1820" customFormat="false" ht="13.8" hidden="false" customHeight="false" outlineLevel="0" collapsed="false">
      <c r="A1820" s="0" t="n">
        <v>1819</v>
      </c>
      <c r="B1820" s="2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VLOOKUP(C1820,Магазин!A:C,2,0)</f>
        <v>Первомайский</v>
      </c>
      <c r="I1820" s="0" t="str">
        <f aca="false">VLOOKUP(D1820, Товар!A:F, 3, 0)</f>
        <v>Грудинка копченая</v>
      </c>
      <c r="J1820" s="3" t="str">
        <f aca="false">IF(AND(H1820="Заречный", F1820="Поступление",I1820=Товар!C$16),E1820,"")</f>
        <v/>
      </c>
      <c r="K1820" s="3" t="str">
        <f aca="false">IF(AND(H1820="Заречный", F1820="Продажа",I1820=Товар!C$16),E1820,"")</f>
        <v/>
      </c>
    </row>
    <row r="1821" customFormat="false" ht="13.8" hidden="false" customHeight="false" outlineLevel="0" collapsed="false">
      <c r="A1821" s="0" t="n">
        <v>1820</v>
      </c>
      <c r="B1821" s="2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VLOOKUP(C1821,Магазин!A:C,2,0)</f>
        <v>Первомайский</v>
      </c>
      <c r="I1821" s="0" t="str">
        <f aca="false">VLOOKUP(D1821, Товар!A:F, 3, 0)</f>
        <v>Грудинка копченая</v>
      </c>
      <c r="J1821" s="3" t="str">
        <f aca="false">IF(AND(H1821="Заречный", F1821="Поступление",I1821=Товар!C$16),E1821,"")</f>
        <v/>
      </c>
      <c r="K1821" s="3" t="str">
        <f aca="false">IF(AND(H1821="Заречный", F1821="Продажа",I1821=Товар!C$16),E1821,"")</f>
        <v/>
      </c>
    </row>
    <row r="1822" customFormat="false" ht="13.8" hidden="false" customHeight="false" outlineLevel="0" collapsed="false">
      <c r="A1822" s="0" t="n">
        <v>1821</v>
      </c>
      <c r="B1822" s="2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VLOOKUP(C1822,Магазин!A:C,2,0)</f>
        <v>Первомайский</v>
      </c>
      <c r="I1822" s="0" t="str">
        <f aca="false">VLOOKUP(D1822, Товар!A:F, 3, 0)</f>
        <v>Ветчина в оболочке</v>
      </c>
      <c r="J1822" s="3" t="str">
        <f aca="false">IF(AND(H1822="Заречный", F1822="Поступление",I1822=Товар!C$16),E1822,"")</f>
        <v/>
      </c>
      <c r="K1822" s="3" t="str">
        <f aca="false">IF(AND(H1822="Заречный", F1822="Продажа",I1822=Товар!C$16),E1822,"")</f>
        <v/>
      </c>
    </row>
    <row r="1823" customFormat="false" ht="13.8" hidden="false" customHeight="false" outlineLevel="0" collapsed="false">
      <c r="A1823" s="0" t="n">
        <v>1822</v>
      </c>
      <c r="B1823" s="2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VLOOKUP(C1823,Магазин!A:C,2,0)</f>
        <v>Первомайский</v>
      </c>
      <c r="I1823" s="0" t="str">
        <f aca="false">VLOOKUP(D1823, Товар!A:F, 3, 0)</f>
        <v>Ветчина в оболочке</v>
      </c>
      <c r="J1823" s="3" t="str">
        <f aca="false">IF(AND(H1823="Заречный", F1823="Поступление",I1823=Товар!C$16),E1823,"")</f>
        <v/>
      </c>
      <c r="K1823" s="3" t="str">
        <f aca="false">IF(AND(H1823="Заречный", F1823="Продажа",I1823=Товар!C$16),E1823,"")</f>
        <v/>
      </c>
    </row>
    <row r="1824" customFormat="false" ht="13.8" hidden="false" customHeight="false" outlineLevel="0" collapsed="false">
      <c r="A1824" s="0" t="n">
        <v>1823</v>
      </c>
      <c r="B1824" s="2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VLOOKUP(C1824,Магазин!A:C,2,0)</f>
        <v>Первомайский</v>
      </c>
      <c r="I1824" s="0" t="str">
        <f aca="false">VLOOKUP(D1824, Товар!A:F, 3, 0)</f>
        <v>Паштет фермерский с грибами</v>
      </c>
      <c r="J1824" s="3" t="str">
        <f aca="false">IF(AND(H1824="Заречный", F1824="Поступление",I1824=Товар!C$16),E1824,"")</f>
        <v/>
      </c>
      <c r="K1824" s="3" t="str">
        <f aca="false">IF(AND(H1824="Заречный", F1824="Продажа",I1824=Товар!C$16),E1824,"")</f>
        <v/>
      </c>
    </row>
    <row r="1825" customFormat="false" ht="13.8" hidden="false" customHeight="false" outlineLevel="0" collapsed="false">
      <c r="A1825" s="0" t="n">
        <v>1824</v>
      </c>
      <c r="B1825" s="2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VLOOKUP(C1825,Магазин!A:C,2,0)</f>
        <v>Первомайский</v>
      </c>
      <c r="I1825" s="0" t="str">
        <f aca="false">VLOOKUP(D1825, Товар!A:F, 3, 0)</f>
        <v>Паштет фермерский с грибами</v>
      </c>
      <c r="J1825" s="3" t="str">
        <f aca="false">IF(AND(H1825="Заречный", F1825="Поступление",I1825=Товар!C$16),E1825,"")</f>
        <v/>
      </c>
      <c r="K1825" s="3" t="str">
        <f aca="false">IF(AND(H1825="Заречный", F1825="Продажа",I1825=Товар!C$16),E1825,"")</f>
        <v/>
      </c>
    </row>
    <row r="1826" customFormat="false" ht="13.8" hidden="false" customHeight="false" outlineLevel="0" collapsed="false">
      <c r="A1826" s="0" t="n">
        <v>1825</v>
      </c>
      <c r="B1826" s="2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VLOOKUP(C1826,Магазин!A:C,2,0)</f>
        <v>Первомайский</v>
      </c>
      <c r="I1826" s="0" t="str">
        <f aca="false">VLOOKUP(D1826, Товар!A:F, 3, 0)</f>
        <v>Паштет из куриной печени</v>
      </c>
      <c r="J1826" s="3" t="str">
        <f aca="false">IF(AND(H1826="Заречный", F1826="Поступление",I1826=Товар!C$16),E1826,"")</f>
        <v/>
      </c>
      <c r="K1826" s="3" t="str">
        <f aca="false">IF(AND(H1826="Заречный", F1826="Продажа",I1826=Товар!C$16),E1826,"")</f>
        <v/>
      </c>
    </row>
    <row r="1827" customFormat="false" ht="13.8" hidden="false" customHeight="false" outlineLevel="0" collapsed="false">
      <c r="A1827" s="0" t="n">
        <v>1826</v>
      </c>
      <c r="B1827" s="2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VLOOKUP(C1827,Магазин!A:C,2,0)</f>
        <v>Первомайский</v>
      </c>
      <c r="I1827" s="0" t="str">
        <f aca="false">VLOOKUP(D1827, Товар!A:F, 3, 0)</f>
        <v>Паштет из куриной печени</v>
      </c>
      <c r="J1827" s="3" t="str">
        <f aca="false">IF(AND(H1827="Заречный", F1827="Поступление",I1827=Товар!C$16),E1827,"")</f>
        <v/>
      </c>
      <c r="K1827" s="3" t="str">
        <f aca="false">IF(AND(H1827="Заречный", F1827="Продажа",I1827=Товар!C$16),E1827,"")</f>
        <v/>
      </c>
    </row>
    <row r="1828" customFormat="false" ht="13.8" hidden="false" customHeight="false" outlineLevel="0" collapsed="false">
      <c r="A1828" s="0" t="n">
        <v>1827</v>
      </c>
      <c r="B1828" s="2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VLOOKUP(C1828,Магазин!A:C,2,0)</f>
        <v>Первомайский</v>
      </c>
      <c r="I1828" s="0" t="str">
        <f aca="false">VLOOKUP(D1828, Товар!A:F, 3, 0)</f>
        <v>Колбаса ливерная </v>
      </c>
      <c r="J1828" s="3" t="str">
        <f aca="false">IF(AND(H1828="Заречный", F1828="Поступление",I1828=Товар!C$16),E1828,"")</f>
        <v/>
      </c>
      <c r="K1828" s="3" t="str">
        <f aca="false">IF(AND(H1828="Заречный", F1828="Продажа",I1828=Товар!C$16),E1828,"")</f>
        <v/>
      </c>
    </row>
    <row r="1829" customFormat="false" ht="13.8" hidden="false" customHeight="false" outlineLevel="0" collapsed="false">
      <c r="A1829" s="0" t="n">
        <v>1828</v>
      </c>
      <c r="B1829" s="2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VLOOKUP(C1829,Магазин!A:C,2,0)</f>
        <v>Первомайский</v>
      </c>
      <c r="I1829" s="0" t="str">
        <f aca="false">VLOOKUP(D1829, Товар!A:F, 3, 0)</f>
        <v>Колбаса ливерная </v>
      </c>
      <c r="J1829" s="3" t="str">
        <f aca="false">IF(AND(H1829="Заречный", F1829="Поступление",I1829=Товар!C$16),E1829,"")</f>
        <v/>
      </c>
      <c r="K1829" s="3" t="str">
        <f aca="false">IF(AND(H1829="Заречный", F1829="Продажа",I1829=Товар!C$16),E1829,"")</f>
        <v/>
      </c>
    </row>
    <row r="1830" customFormat="false" ht="13.8" hidden="false" customHeight="false" outlineLevel="0" collapsed="false">
      <c r="A1830" s="0" t="n">
        <v>1829</v>
      </c>
      <c r="B1830" s="2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VLOOKUP(C1830,Магазин!A:C,2,0)</f>
        <v>Октябрьский</v>
      </c>
      <c r="I1830" s="0" t="str">
        <f aca="false">VLOOKUP(D1830, Товар!A:F, 3, 0)</f>
        <v>Молоко безлактозное</v>
      </c>
      <c r="J1830" s="3" t="str">
        <f aca="false">IF(AND(H1830="Заречный", F1830="Поступление",I1830=Товар!C$16),E1830,"")</f>
        <v/>
      </c>
      <c r="K1830" s="3" t="str">
        <f aca="false">IF(AND(H1830="Заречный", F1830="Продажа",I1830=Товар!C$16),E1830,"")</f>
        <v/>
      </c>
    </row>
    <row r="1831" customFormat="false" ht="13.8" hidden="false" customHeight="false" outlineLevel="0" collapsed="false">
      <c r="A1831" s="0" t="n">
        <v>1830</v>
      </c>
      <c r="B1831" s="2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VLOOKUP(C1831,Магазин!A:C,2,0)</f>
        <v>Октябрьский</v>
      </c>
      <c r="I1831" s="0" t="str">
        <f aca="false">VLOOKUP(D1831, Товар!A:F, 3, 0)</f>
        <v>Молоко безлактозное</v>
      </c>
      <c r="J1831" s="3" t="str">
        <f aca="false">IF(AND(H1831="Заречный", F1831="Поступление",I1831=Товар!C$16),E1831,"")</f>
        <v/>
      </c>
      <c r="K1831" s="3" t="str">
        <f aca="false">IF(AND(H1831="Заречный", F1831="Продажа",I1831=Товар!C$16),E1831,"")</f>
        <v/>
      </c>
    </row>
    <row r="1832" customFormat="false" ht="13.8" hidden="false" customHeight="false" outlineLevel="0" collapsed="false">
      <c r="A1832" s="0" t="n">
        <v>1831</v>
      </c>
      <c r="B1832" s="2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VLOOKUP(C1832,Магазин!A:C,2,0)</f>
        <v>Октябрьский</v>
      </c>
      <c r="I1832" s="0" t="str">
        <f aca="false">VLOOKUP(D1832, Товар!A:F, 3, 0)</f>
        <v>Молоко кокосовое</v>
      </c>
      <c r="J1832" s="3" t="str">
        <f aca="false">IF(AND(H1832="Заречный", F1832="Поступление",I1832=Товар!C$16),E1832,"")</f>
        <v/>
      </c>
      <c r="K1832" s="3" t="str">
        <f aca="false">IF(AND(H1832="Заречный", F1832="Продажа",I1832=Товар!C$16),E1832,"")</f>
        <v/>
      </c>
    </row>
    <row r="1833" customFormat="false" ht="13.8" hidden="false" customHeight="false" outlineLevel="0" collapsed="false">
      <c r="A1833" s="0" t="n">
        <v>1832</v>
      </c>
      <c r="B1833" s="2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VLOOKUP(C1833,Магазин!A:C,2,0)</f>
        <v>Октябрьский</v>
      </c>
      <c r="I1833" s="0" t="str">
        <f aca="false">VLOOKUP(D1833, Товар!A:F, 3, 0)</f>
        <v>Молоко кокосовое</v>
      </c>
      <c r="J1833" s="3" t="str">
        <f aca="false">IF(AND(H1833="Заречный", F1833="Поступление",I1833=Товар!C$16),E1833,"")</f>
        <v/>
      </c>
      <c r="K1833" s="3" t="str">
        <f aca="false">IF(AND(H1833="Заречный", F1833="Продажа",I1833=Товар!C$16),E1833,"")</f>
        <v/>
      </c>
    </row>
    <row r="1834" customFormat="false" ht="13.8" hidden="false" customHeight="false" outlineLevel="0" collapsed="false">
      <c r="A1834" s="0" t="n">
        <v>1833</v>
      </c>
      <c r="B1834" s="2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VLOOKUP(C1834,Магазин!A:C,2,0)</f>
        <v>Октябрьский</v>
      </c>
      <c r="I1834" s="0" t="str">
        <f aca="false">VLOOKUP(D1834, Товар!A:F, 3, 0)</f>
        <v>Молоко овсяное</v>
      </c>
      <c r="J1834" s="3" t="str">
        <f aca="false">IF(AND(H1834="Заречный", F1834="Поступление",I1834=Товар!C$16),E1834,"")</f>
        <v/>
      </c>
      <c r="K1834" s="3" t="str">
        <f aca="false">IF(AND(H1834="Заречный", F1834="Продажа",I1834=Товар!C$16),E1834,"")</f>
        <v/>
      </c>
    </row>
    <row r="1835" customFormat="false" ht="13.8" hidden="false" customHeight="false" outlineLevel="0" collapsed="false">
      <c r="A1835" s="0" t="n">
        <v>1834</v>
      </c>
      <c r="B1835" s="2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VLOOKUP(C1835,Магазин!A:C,2,0)</f>
        <v>Октябрьский</v>
      </c>
      <c r="I1835" s="0" t="str">
        <f aca="false">VLOOKUP(D1835, Товар!A:F, 3, 0)</f>
        <v>Молоко овсяное</v>
      </c>
      <c r="J1835" s="3" t="str">
        <f aca="false">IF(AND(H1835="Заречный", F1835="Поступление",I1835=Товар!C$16),E1835,"")</f>
        <v/>
      </c>
      <c r="K1835" s="3" t="str">
        <f aca="false">IF(AND(H1835="Заречный", F1835="Продажа",I1835=Товар!C$16),E1835,"")</f>
        <v/>
      </c>
    </row>
    <row r="1836" customFormat="false" ht="13.8" hidden="false" customHeight="false" outlineLevel="0" collapsed="false">
      <c r="A1836" s="0" t="n">
        <v>1835</v>
      </c>
      <c r="B1836" s="2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VLOOKUP(C1836,Магазин!A:C,2,0)</f>
        <v>Октябрьский</v>
      </c>
      <c r="I1836" s="0" t="str">
        <f aca="false">VLOOKUP(D1836, Товар!A:F, 3, 0)</f>
        <v>Лапша гречневая</v>
      </c>
      <c r="J1836" s="3" t="str">
        <f aca="false">IF(AND(H1836="Заречный", F1836="Поступление",I1836=Товар!C$16),E1836,"")</f>
        <v/>
      </c>
      <c r="K1836" s="3" t="str">
        <f aca="false">IF(AND(H1836="Заречный", F1836="Продажа",I1836=Товар!C$16),E1836,"")</f>
        <v/>
      </c>
    </row>
    <row r="1837" customFormat="false" ht="13.8" hidden="false" customHeight="false" outlineLevel="0" collapsed="false">
      <c r="A1837" s="0" t="n">
        <v>1836</v>
      </c>
      <c r="B1837" s="2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VLOOKUP(C1837,Магазин!A:C,2,0)</f>
        <v>Октябрьский</v>
      </c>
      <c r="I1837" s="0" t="str">
        <f aca="false">VLOOKUP(D1837, Товар!A:F, 3, 0)</f>
        <v>Лапша гречневая</v>
      </c>
      <c r="J1837" s="3" t="str">
        <f aca="false">IF(AND(H1837="Заречный", F1837="Поступление",I1837=Товар!C$16),E1837,"")</f>
        <v/>
      </c>
      <c r="K1837" s="3" t="str">
        <f aca="false">IF(AND(H1837="Заречный", F1837="Продажа",I1837=Товар!C$16),E1837,"")</f>
        <v/>
      </c>
    </row>
    <row r="1838" customFormat="false" ht="13.8" hidden="false" customHeight="false" outlineLevel="0" collapsed="false">
      <c r="A1838" s="0" t="n">
        <v>1837</v>
      </c>
      <c r="B1838" s="2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VLOOKUP(C1838,Магазин!A:C,2,0)</f>
        <v>Октябрьский</v>
      </c>
      <c r="I1838" s="0" t="str">
        <f aca="false">VLOOKUP(D1838, Товар!A:F, 3, 0)</f>
        <v>Фунчоза</v>
      </c>
      <c r="J1838" s="3" t="str">
        <f aca="false">IF(AND(H1838="Заречный", F1838="Поступление",I1838=Товар!C$16),E1838,"")</f>
        <v/>
      </c>
      <c r="K1838" s="3" t="str">
        <f aca="false">IF(AND(H1838="Заречный", F1838="Продажа",I1838=Товар!C$16),E1838,"")</f>
        <v/>
      </c>
    </row>
    <row r="1839" customFormat="false" ht="13.8" hidden="false" customHeight="false" outlineLevel="0" collapsed="false">
      <c r="A1839" s="0" t="n">
        <v>1838</v>
      </c>
      <c r="B1839" s="2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VLOOKUP(C1839,Магазин!A:C,2,0)</f>
        <v>Октябрьский</v>
      </c>
      <c r="I1839" s="0" t="str">
        <f aca="false">VLOOKUP(D1839, Товар!A:F, 3, 0)</f>
        <v>Фунчоза</v>
      </c>
      <c r="J1839" s="3" t="str">
        <f aca="false">IF(AND(H1839="Заречный", F1839="Поступление",I1839=Товар!C$16),E1839,"")</f>
        <v/>
      </c>
      <c r="K1839" s="3" t="str">
        <f aca="false">IF(AND(H1839="Заречный", F1839="Продажа",I1839=Товар!C$16),E1839,"")</f>
        <v/>
      </c>
    </row>
    <row r="1840" customFormat="false" ht="13.8" hidden="false" customHeight="false" outlineLevel="0" collapsed="false">
      <c r="A1840" s="0" t="n">
        <v>1839</v>
      </c>
      <c r="B1840" s="2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VLOOKUP(C1840,Магазин!A:C,2,0)</f>
        <v>Октябрьский</v>
      </c>
      <c r="I1840" s="0" t="str">
        <f aca="false">VLOOKUP(D1840, Товар!A:F, 3, 0)</f>
        <v>Чечевица красная</v>
      </c>
      <c r="J1840" s="3" t="str">
        <f aca="false">IF(AND(H1840="Заречный", F1840="Поступление",I1840=Товар!C$16),E1840,"")</f>
        <v/>
      </c>
      <c r="K1840" s="3" t="str">
        <f aca="false">IF(AND(H1840="Заречный", F1840="Продажа",I1840=Товар!C$16),E1840,"")</f>
        <v/>
      </c>
    </row>
    <row r="1841" customFormat="false" ht="13.8" hidden="false" customHeight="false" outlineLevel="0" collapsed="false">
      <c r="A1841" s="0" t="n">
        <v>1840</v>
      </c>
      <c r="B1841" s="2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VLOOKUP(C1841,Магазин!A:C,2,0)</f>
        <v>Октябрьский</v>
      </c>
      <c r="I1841" s="0" t="str">
        <f aca="false">VLOOKUP(D1841, Товар!A:F, 3, 0)</f>
        <v>Чечевица красная</v>
      </c>
      <c r="J1841" s="3" t="str">
        <f aca="false">IF(AND(H1841="Заречный", F1841="Поступление",I1841=Товар!C$16),E1841,"")</f>
        <v/>
      </c>
      <c r="K1841" s="3" t="str">
        <f aca="false">IF(AND(H1841="Заречный", F1841="Продажа",I1841=Товар!C$16),E1841,"")</f>
        <v/>
      </c>
    </row>
    <row r="1842" customFormat="false" ht="13.8" hidden="false" customHeight="false" outlineLevel="0" collapsed="false">
      <c r="A1842" s="0" t="n">
        <v>1841</v>
      </c>
      <c r="B1842" s="2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VLOOKUP(C1842,Магазин!A:C,2,0)</f>
        <v>Октябрьский</v>
      </c>
      <c r="I1842" s="0" t="str">
        <f aca="false">VLOOKUP(D1842, Товар!A:F, 3, 0)</f>
        <v>Колбаса вареная докторская</v>
      </c>
      <c r="J1842" s="3" t="str">
        <f aca="false">IF(AND(H1842="Заречный", F1842="Поступление",I1842=Товар!C$16),E1842,"")</f>
        <v/>
      </c>
      <c r="K1842" s="3" t="str">
        <f aca="false">IF(AND(H1842="Заречный", F1842="Продажа",I1842=Товар!C$16),E1842,"")</f>
        <v/>
      </c>
    </row>
    <row r="1843" customFormat="false" ht="13.8" hidden="false" customHeight="false" outlineLevel="0" collapsed="false">
      <c r="A1843" s="0" t="n">
        <v>1842</v>
      </c>
      <c r="B1843" s="2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VLOOKUP(C1843,Магазин!A:C,2,0)</f>
        <v>Октябрьский</v>
      </c>
      <c r="I1843" s="0" t="str">
        <f aca="false">VLOOKUP(D1843, Товар!A:F, 3, 0)</f>
        <v>Колбаса вареная докторская</v>
      </c>
      <c r="J1843" s="3" t="str">
        <f aca="false">IF(AND(H1843="Заречный", F1843="Поступление",I1843=Товар!C$16),E1843,"")</f>
        <v/>
      </c>
      <c r="K1843" s="3" t="str">
        <f aca="false">IF(AND(H1843="Заречный", F1843="Продажа",I1843=Товар!C$16),E1843,"")</f>
        <v/>
      </c>
    </row>
    <row r="1844" customFormat="false" ht="13.8" hidden="false" customHeight="false" outlineLevel="0" collapsed="false">
      <c r="A1844" s="0" t="n">
        <v>1843</v>
      </c>
      <c r="B1844" s="2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VLOOKUP(C1844,Магазин!A:C,2,0)</f>
        <v>Октябрьский</v>
      </c>
      <c r="I1844" s="0" t="str">
        <f aca="false">VLOOKUP(D1844, Товар!A:F, 3, 0)</f>
        <v>Колбаса вареная любительская</v>
      </c>
      <c r="J1844" s="3" t="str">
        <f aca="false">IF(AND(H1844="Заречный", F1844="Поступление",I1844=Товар!C$16),E1844,"")</f>
        <v/>
      </c>
      <c r="K1844" s="3" t="str">
        <f aca="false">IF(AND(H1844="Заречный", F1844="Продажа",I1844=Товар!C$16),E1844,"")</f>
        <v/>
      </c>
    </row>
    <row r="1845" customFormat="false" ht="13.8" hidden="false" customHeight="false" outlineLevel="0" collapsed="false">
      <c r="A1845" s="0" t="n">
        <v>1844</v>
      </c>
      <c r="B1845" s="2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VLOOKUP(C1845,Магазин!A:C,2,0)</f>
        <v>Октябрьский</v>
      </c>
      <c r="I1845" s="0" t="str">
        <f aca="false">VLOOKUP(D1845, Товар!A:F, 3, 0)</f>
        <v>Колбаса вареная любительская</v>
      </c>
      <c r="J1845" s="3" t="str">
        <f aca="false">IF(AND(H1845="Заречный", F1845="Поступление",I1845=Товар!C$16),E1845,"")</f>
        <v/>
      </c>
      <c r="K1845" s="3" t="str">
        <f aca="false">IF(AND(H1845="Заречный", F1845="Продажа",I1845=Товар!C$16),E1845,"")</f>
        <v/>
      </c>
    </row>
    <row r="1846" customFormat="false" ht="13.8" hidden="false" customHeight="false" outlineLevel="0" collapsed="false">
      <c r="A1846" s="0" t="n">
        <v>1845</v>
      </c>
      <c r="B1846" s="2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VLOOKUP(C1846,Магазин!A:C,2,0)</f>
        <v>Октябрьский</v>
      </c>
      <c r="I1846" s="0" t="str">
        <f aca="false">VLOOKUP(D1846, Товар!A:F, 3, 0)</f>
        <v>Сервелат варенокопченый</v>
      </c>
      <c r="J1846" s="3" t="str">
        <f aca="false">IF(AND(H1846="Заречный", F1846="Поступление",I1846=Товар!C$16),E1846,"")</f>
        <v/>
      </c>
      <c r="K1846" s="3" t="str">
        <f aca="false">IF(AND(H1846="Заречный", F1846="Продажа",I1846=Товар!C$16),E1846,"")</f>
        <v/>
      </c>
    </row>
    <row r="1847" customFormat="false" ht="13.8" hidden="false" customHeight="false" outlineLevel="0" collapsed="false">
      <c r="A1847" s="0" t="n">
        <v>1846</v>
      </c>
      <c r="B1847" s="2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VLOOKUP(C1847,Магазин!A:C,2,0)</f>
        <v>Октябрьский</v>
      </c>
      <c r="I1847" s="0" t="str">
        <f aca="false">VLOOKUP(D1847, Товар!A:F, 3, 0)</f>
        <v>Сервелат варенокопченый</v>
      </c>
      <c r="J1847" s="3" t="str">
        <f aca="false">IF(AND(H1847="Заречный", F1847="Поступление",I1847=Товар!C$16),E1847,"")</f>
        <v/>
      </c>
      <c r="K1847" s="3" t="str">
        <f aca="false">IF(AND(H1847="Заречный", F1847="Продажа",I1847=Товар!C$16),E1847,"")</f>
        <v/>
      </c>
    </row>
    <row r="1848" customFormat="false" ht="13.8" hidden="false" customHeight="false" outlineLevel="0" collapsed="false">
      <c r="A1848" s="0" t="n">
        <v>1847</v>
      </c>
      <c r="B1848" s="2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VLOOKUP(C1848,Магазин!A:C,2,0)</f>
        <v>Октябрьский</v>
      </c>
      <c r="I1848" s="0" t="str">
        <f aca="false">VLOOKUP(D1848, Товар!A:F, 3, 0)</f>
        <v>Колбаса краковская</v>
      </c>
      <c r="J1848" s="3" t="str">
        <f aca="false">IF(AND(H1848="Заречный", F1848="Поступление",I1848=Товар!C$16),E1848,"")</f>
        <v/>
      </c>
      <c r="K1848" s="3" t="str">
        <f aca="false">IF(AND(H1848="Заречный", F1848="Продажа",I1848=Товар!C$16),E1848,"")</f>
        <v/>
      </c>
    </row>
    <row r="1849" customFormat="false" ht="13.8" hidden="false" customHeight="false" outlineLevel="0" collapsed="false">
      <c r="A1849" s="0" t="n">
        <v>1848</v>
      </c>
      <c r="B1849" s="2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VLOOKUP(C1849,Магазин!A:C,2,0)</f>
        <v>Октябрьский</v>
      </c>
      <c r="I1849" s="0" t="str">
        <f aca="false">VLOOKUP(D1849, Товар!A:F, 3, 0)</f>
        <v>Колбаса краковская</v>
      </c>
      <c r="J1849" s="3" t="str">
        <f aca="false">IF(AND(H1849="Заречный", F1849="Поступление",I1849=Товар!C$16),E1849,"")</f>
        <v/>
      </c>
      <c r="K1849" s="3" t="str">
        <f aca="false">IF(AND(H1849="Заречный", F1849="Продажа",I1849=Товар!C$16),E1849,"")</f>
        <v/>
      </c>
    </row>
    <row r="1850" customFormat="false" ht="13.8" hidden="false" customHeight="false" outlineLevel="0" collapsed="false">
      <c r="A1850" s="0" t="n">
        <v>1849</v>
      </c>
      <c r="B1850" s="2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VLOOKUP(C1850,Магазин!A:C,2,0)</f>
        <v>Октябрьский</v>
      </c>
      <c r="I1850" s="0" t="str">
        <f aca="false">VLOOKUP(D1850, Товар!A:F, 3, 0)</f>
        <v>Сосиски молочные</v>
      </c>
      <c r="J1850" s="3" t="str">
        <f aca="false">IF(AND(H1850="Заречный", F1850="Поступление",I1850=Товар!C$16),E1850,"")</f>
        <v/>
      </c>
      <c r="K1850" s="3" t="str">
        <f aca="false">IF(AND(H1850="Заречный", F1850="Продажа",I1850=Товар!C$16),E1850,"")</f>
        <v/>
      </c>
    </row>
    <row r="1851" customFormat="false" ht="13.8" hidden="false" customHeight="false" outlineLevel="0" collapsed="false">
      <c r="A1851" s="0" t="n">
        <v>1850</v>
      </c>
      <c r="B1851" s="2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VLOOKUP(C1851,Магазин!A:C,2,0)</f>
        <v>Октябрьский</v>
      </c>
      <c r="I1851" s="0" t="str">
        <f aca="false">VLOOKUP(D1851, Товар!A:F, 3, 0)</f>
        <v>Сосиски молочные</v>
      </c>
      <c r="J1851" s="3" t="str">
        <f aca="false">IF(AND(H1851="Заречный", F1851="Поступление",I1851=Товар!C$16),E1851,"")</f>
        <v/>
      </c>
      <c r="K1851" s="3" t="str">
        <f aca="false">IF(AND(H1851="Заречный", F1851="Продажа",I1851=Товар!C$16),E1851,"")</f>
        <v/>
      </c>
    </row>
    <row r="1852" customFormat="false" ht="13.8" hidden="false" customHeight="false" outlineLevel="0" collapsed="false">
      <c r="A1852" s="0" t="n">
        <v>1851</v>
      </c>
      <c r="B1852" s="2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VLOOKUP(C1852,Магазин!A:C,2,0)</f>
        <v>Октябрьский</v>
      </c>
      <c r="I1852" s="0" t="str">
        <f aca="false">VLOOKUP(D1852, Товар!A:F, 3, 0)</f>
        <v>Сосиски венские</v>
      </c>
      <c r="J1852" s="3" t="str">
        <f aca="false">IF(AND(H1852="Заречный", F1852="Поступление",I1852=Товар!C$16),E1852,"")</f>
        <v/>
      </c>
      <c r="K1852" s="3" t="str">
        <f aca="false">IF(AND(H1852="Заречный", F1852="Продажа",I1852=Товар!C$16),E1852,"")</f>
        <v/>
      </c>
    </row>
    <row r="1853" customFormat="false" ht="13.8" hidden="false" customHeight="false" outlineLevel="0" collapsed="false">
      <c r="A1853" s="0" t="n">
        <v>1852</v>
      </c>
      <c r="B1853" s="2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VLOOKUP(C1853,Магазин!A:C,2,0)</f>
        <v>Октябрьский</v>
      </c>
      <c r="I1853" s="0" t="str">
        <f aca="false">VLOOKUP(D1853, Товар!A:F, 3, 0)</f>
        <v>Сосиски венские</v>
      </c>
      <c r="J1853" s="3" t="str">
        <f aca="false">IF(AND(H1853="Заречный", F1853="Поступление",I1853=Товар!C$16),E1853,"")</f>
        <v/>
      </c>
      <c r="K1853" s="3" t="str">
        <f aca="false">IF(AND(H1853="Заречный", F1853="Продажа",I1853=Товар!C$16),E1853,"")</f>
        <v/>
      </c>
    </row>
    <row r="1854" customFormat="false" ht="13.8" hidden="false" customHeight="false" outlineLevel="0" collapsed="false">
      <c r="A1854" s="0" t="n">
        <v>1853</v>
      </c>
      <c r="B1854" s="2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VLOOKUP(C1854,Магазин!A:C,2,0)</f>
        <v>Октябрьский</v>
      </c>
      <c r="I1854" s="0" t="str">
        <f aca="false">VLOOKUP(D1854, Товар!A:F, 3, 0)</f>
        <v>Сосиски куриные</v>
      </c>
      <c r="J1854" s="3" t="str">
        <f aca="false">IF(AND(H1854="Заречный", F1854="Поступление",I1854=Товар!C$16),E1854,"")</f>
        <v/>
      </c>
      <c r="K1854" s="3" t="str">
        <f aca="false">IF(AND(H1854="Заречный", F1854="Продажа",I1854=Товар!C$16),E1854,"")</f>
        <v/>
      </c>
    </row>
    <row r="1855" customFormat="false" ht="13.8" hidden="false" customHeight="false" outlineLevel="0" collapsed="false">
      <c r="A1855" s="0" t="n">
        <v>1854</v>
      </c>
      <c r="B1855" s="2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VLOOKUP(C1855,Магазин!A:C,2,0)</f>
        <v>Октябрьский</v>
      </c>
      <c r="I1855" s="0" t="str">
        <f aca="false">VLOOKUP(D1855, Товар!A:F, 3, 0)</f>
        <v>Сосиски куриные</v>
      </c>
      <c r="J1855" s="3" t="str">
        <f aca="false">IF(AND(H1855="Заречный", F1855="Поступление",I1855=Товар!C$16),E1855,"")</f>
        <v/>
      </c>
      <c r="K1855" s="3" t="str">
        <f aca="false">IF(AND(H1855="Заречный", F1855="Продажа",I1855=Товар!C$16),E1855,"")</f>
        <v/>
      </c>
    </row>
    <row r="1856" customFormat="false" ht="13.8" hidden="false" customHeight="false" outlineLevel="0" collapsed="false">
      <c r="A1856" s="0" t="n">
        <v>1855</v>
      </c>
      <c r="B1856" s="2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VLOOKUP(C1856,Магазин!A:C,2,0)</f>
        <v>Октябрьский</v>
      </c>
      <c r="I1856" s="0" t="str">
        <f aca="false">VLOOKUP(D1856, Товар!A:F, 3, 0)</f>
        <v>Сардельки</v>
      </c>
      <c r="J1856" s="3" t="str">
        <f aca="false">IF(AND(H1856="Заречный", F1856="Поступление",I1856=Товар!C$16),E1856,"")</f>
        <v/>
      </c>
      <c r="K1856" s="3" t="str">
        <f aca="false">IF(AND(H1856="Заречный", F1856="Продажа",I1856=Товар!C$16),E1856,"")</f>
        <v/>
      </c>
    </row>
    <row r="1857" customFormat="false" ht="13.8" hidden="false" customHeight="false" outlineLevel="0" collapsed="false">
      <c r="A1857" s="0" t="n">
        <v>1856</v>
      </c>
      <c r="B1857" s="2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VLOOKUP(C1857,Магазин!A:C,2,0)</f>
        <v>Октябрьский</v>
      </c>
      <c r="I1857" s="0" t="str">
        <f aca="false">VLOOKUP(D1857, Товар!A:F, 3, 0)</f>
        <v>Сардельки</v>
      </c>
      <c r="J1857" s="3" t="str">
        <f aca="false">IF(AND(H1857="Заречный", F1857="Поступление",I1857=Товар!C$16),E1857,"")</f>
        <v/>
      </c>
      <c r="K1857" s="3" t="str">
        <f aca="false">IF(AND(H1857="Заречный", F1857="Продажа",I1857=Товар!C$16),E1857,"")</f>
        <v/>
      </c>
    </row>
    <row r="1858" customFormat="false" ht="13.8" hidden="false" customHeight="false" outlineLevel="0" collapsed="false">
      <c r="A1858" s="0" t="n">
        <v>1857</v>
      </c>
      <c r="B1858" s="2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VLOOKUP(C1858,Магазин!A:C,2,0)</f>
        <v>Октябрьский</v>
      </c>
      <c r="I1858" s="0" t="str">
        <f aca="false">VLOOKUP(D1858, Товар!A:F, 3, 0)</f>
        <v>Колбаса сырокопченая салями</v>
      </c>
      <c r="J1858" s="3" t="str">
        <f aca="false">IF(AND(H1858="Заречный", F1858="Поступление",I1858=Товар!C$16),E1858,"")</f>
        <v/>
      </c>
      <c r="K1858" s="3" t="str">
        <f aca="false">IF(AND(H1858="Заречный", F1858="Продажа",I1858=Товар!C$16),E1858,"")</f>
        <v/>
      </c>
    </row>
    <row r="1859" customFormat="false" ht="13.8" hidden="false" customHeight="false" outlineLevel="0" collapsed="false">
      <c r="A1859" s="0" t="n">
        <v>1858</v>
      </c>
      <c r="B1859" s="2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VLOOKUP(C1859,Магазин!A:C,2,0)</f>
        <v>Октябрьский</v>
      </c>
      <c r="I1859" s="0" t="str">
        <f aca="false">VLOOKUP(D1859, Товар!A:F, 3, 0)</f>
        <v>Колбаса сырокопченая салями</v>
      </c>
      <c r="J1859" s="3" t="str">
        <f aca="false">IF(AND(H1859="Заречный", F1859="Поступление",I1859=Товар!C$16),E1859,"")</f>
        <v/>
      </c>
      <c r="K1859" s="3" t="str">
        <f aca="false">IF(AND(H1859="Заречный", F1859="Продажа",I1859=Товар!C$16),E1859,"")</f>
        <v/>
      </c>
    </row>
    <row r="1860" customFormat="false" ht="13.8" hidden="false" customHeight="false" outlineLevel="0" collapsed="false">
      <c r="A1860" s="0" t="n">
        <v>1859</v>
      </c>
      <c r="B1860" s="2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VLOOKUP(C1860,Магазин!A:C,2,0)</f>
        <v>Октябрьский</v>
      </c>
      <c r="I1860" s="0" t="str">
        <f aca="false">VLOOKUP(D1860, Товар!A:F, 3, 0)</f>
        <v>Бекон варенокопченый</v>
      </c>
      <c r="J1860" s="3" t="str">
        <f aca="false">IF(AND(H1860="Заречный", F1860="Поступление",I1860=Товар!C$16),E1860,"")</f>
        <v/>
      </c>
      <c r="K1860" s="3" t="str">
        <f aca="false">IF(AND(H1860="Заречный", F1860="Продажа",I1860=Товар!C$16),E1860,"")</f>
        <v/>
      </c>
    </row>
    <row r="1861" customFormat="false" ht="13.8" hidden="false" customHeight="false" outlineLevel="0" collapsed="false">
      <c r="A1861" s="0" t="n">
        <v>1860</v>
      </c>
      <c r="B1861" s="2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VLOOKUP(C1861,Магазин!A:C,2,0)</f>
        <v>Октябрьский</v>
      </c>
      <c r="I1861" s="0" t="str">
        <f aca="false">VLOOKUP(D1861, Товар!A:F, 3, 0)</f>
        <v>Бекон варенокопченый</v>
      </c>
      <c r="J1861" s="3" t="str">
        <f aca="false">IF(AND(H1861="Заречный", F1861="Поступление",I1861=Товар!C$16),E1861,"")</f>
        <v/>
      </c>
      <c r="K1861" s="3" t="str">
        <f aca="false">IF(AND(H1861="Заречный", F1861="Продажа",I1861=Товар!C$16),E1861,"")</f>
        <v/>
      </c>
    </row>
    <row r="1862" customFormat="false" ht="13.8" hidden="false" customHeight="false" outlineLevel="0" collapsed="false">
      <c r="A1862" s="0" t="n">
        <v>1861</v>
      </c>
      <c r="B1862" s="2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VLOOKUP(C1862,Магазин!A:C,2,0)</f>
        <v>Октябрьский</v>
      </c>
      <c r="I1862" s="0" t="str">
        <f aca="false">VLOOKUP(D1862, Товар!A:F, 3, 0)</f>
        <v>Бекон сырокопченый</v>
      </c>
      <c r="J1862" s="3" t="str">
        <f aca="false">IF(AND(H1862="Заречный", F1862="Поступление",I1862=Товар!C$16),E1862,"")</f>
        <v/>
      </c>
      <c r="K1862" s="3" t="str">
        <f aca="false">IF(AND(H1862="Заречный", F1862="Продажа",I1862=Товар!C$16),E1862,"")</f>
        <v/>
      </c>
    </row>
    <row r="1863" customFormat="false" ht="13.8" hidden="false" customHeight="false" outlineLevel="0" collapsed="false">
      <c r="A1863" s="0" t="n">
        <v>1862</v>
      </c>
      <c r="B1863" s="2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VLOOKUP(C1863,Магазин!A:C,2,0)</f>
        <v>Октябрьский</v>
      </c>
      <c r="I1863" s="0" t="str">
        <f aca="false">VLOOKUP(D1863, Товар!A:F, 3, 0)</f>
        <v>Бекон сырокопченый</v>
      </c>
      <c r="J1863" s="3" t="str">
        <f aca="false">IF(AND(H1863="Заречный", F1863="Поступление",I1863=Товар!C$16),E1863,"")</f>
        <v/>
      </c>
      <c r="K1863" s="3" t="str">
        <f aca="false">IF(AND(H1863="Заречный", F1863="Продажа",I1863=Товар!C$16),E1863,"")</f>
        <v/>
      </c>
    </row>
    <row r="1864" customFormat="false" ht="13.8" hidden="false" customHeight="false" outlineLevel="0" collapsed="false">
      <c r="A1864" s="0" t="n">
        <v>1863</v>
      </c>
      <c r="B1864" s="2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VLOOKUP(C1864,Магазин!A:C,2,0)</f>
        <v>Октябрьский</v>
      </c>
      <c r="I1864" s="0" t="str">
        <f aca="false">VLOOKUP(D1864, Товар!A:F, 3, 0)</f>
        <v>Грудинка копченая</v>
      </c>
      <c r="J1864" s="3" t="str">
        <f aca="false">IF(AND(H1864="Заречный", F1864="Поступление",I1864=Товар!C$16),E1864,"")</f>
        <v/>
      </c>
      <c r="K1864" s="3" t="str">
        <f aca="false">IF(AND(H1864="Заречный", F1864="Продажа",I1864=Товар!C$16),E1864,"")</f>
        <v/>
      </c>
    </row>
    <row r="1865" customFormat="false" ht="13.8" hidden="false" customHeight="false" outlineLevel="0" collapsed="false">
      <c r="A1865" s="0" t="n">
        <v>1864</v>
      </c>
      <c r="B1865" s="2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VLOOKUP(C1865,Магазин!A:C,2,0)</f>
        <v>Октябрьский</v>
      </c>
      <c r="I1865" s="0" t="str">
        <f aca="false">VLOOKUP(D1865, Товар!A:F, 3, 0)</f>
        <v>Грудинка копченая</v>
      </c>
      <c r="J1865" s="3" t="str">
        <f aca="false">IF(AND(H1865="Заречный", F1865="Поступление",I1865=Товар!C$16),E1865,"")</f>
        <v/>
      </c>
      <c r="K1865" s="3" t="str">
        <f aca="false">IF(AND(H1865="Заречный", F1865="Продажа",I1865=Товар!C$16),E1865,"")</f>
        <v/>
      </c>
    </row>
    <row r="1866" customFormat="false" ht="13.8" hidden="false" customHeight="false" outlineLevel="0" collapsed="false">
      <c r="A1866" s="0" t="n">
        <v>1865</v>
      </c>
      <c r="B1866" s="2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VLOOKUP(C1866,Магазин!A:C,2,0)</f>
        <v>Октябрьский</v>
      </c>
      <c r="I1866" s="0" t="str">
        <f aca="false">VLOOKUP(D1866, Товар!A:F, 3, 0)</f>
        <v>Ветчина в оболочке</v>
      </c>
      <c r="J1866" s="3" t="str">
        <f aca="false">IF(AND(H1866="Заречный", F1866="Поступление",I1866=Товар!C$16),E1866,"")</f>
        <v/>
      </c>
      <c r="K1866" s="3" t="str">
        <f aca="false">IF(AND(H1866="Заречный", F1866="Продажа",I1866=Товар!C$16),E1866,"")</f>
        <v/>
      </c>
    </row>
    <row r="1867" customFormat="false" ht="13.8" hidden="false" customHeight="false" outlineLevel="0" collapsed="false">
      <c r="A1867" s="0" t="n">
        <v>1866</v>
      </c>
      <c r="B1867" s="2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VLOOKUP(C1867,Магазин!A:C,2,0)</f>
        <v>Октябрьский</v>
      </c>
      <c r="I1867" s="0" t="str">
        <f aca="false">VLOOKUP(D1867, Товар!A:F, 3, 0)</f>
        <v>Ветчина в оболочке</v>
      </c>
      <c r="J1867" s="3" t="str">
        <f aca="false">IF(AND(H1867="Заречный", F1867="Поступление",I1867=Товар!C$16),E1867,"")</f>
        <v/>
      </c>
      <c r="K1867" s="3" t="str">
        <f aca="false">IF(AND(H1867="Заречный", F1867="Продажа",I1867=Товар!C$16),E1867,"")</f>
        <v/>
      </c>
    </row>
    <row r="1868" customFormat="false" ht="13.8" hidden="false" customHeight="false" outlineLevel="0" collapsed="false">
      <c r="A1868" s="0" t="n">
        <v>1867</v>
      </c>
      <c r="B1868" s="2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VLOOKUP(C1868,Магазин!A:C,2,0)</f>
        <v>Октябрьский</v>
      </c>
      <c r="I1868" s="0" t="str">
        <f aca="false">VLOOKUP(D1868, Товар!A:F, 3, 0)</f>
        <v>Паштет фермерский с грибами</v>
      </c>
      <c r="J1868" s="3" t="str">
        <f aca="false">IF(AND(H1868="Заречный", F1868="Поступление",I1868=Товар!C$16),E1868,"")</f>
        <v/>
      </c>
      <c r="K1868" s="3" t="str">
        <f aca="false">IF(AND(H1868="Заречный", F1868="Продажа",I1868=Товар!C$16),E1868,"")</f>
        <v/>
      </c>
    </row>
    <row r="1869" customFormat="false" ht="13.8" hidden="false" customHeight="false" outlineLevel="0" collapsed="false">
      <c r="A1869" s="0" t="n">
        <v>1868</v>
      </c>
      <c r="B1869" s="2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VLOOKUP(C1869,Магазин!A:C,2,0)</f>
        <v>Октябрьский</v>
      </c>
      <c r="I1869" s="0" t="str">
        <f aca="false">VLOOKUP(D1869, Товар!A:F, 3, 0)</f>
        <v>Паштет фермерский с грибами</v>
      </c>
      <c r="J1869" s="3" t="str">
        <f aca="false">IF(AND(H1869="Заречный", F1869="Поступление",I1869=Товар!C$16),E1869,"")</f>
        <v/>
      </c>
      <c r="K1869" s="3" t="str">
        <f aca="false">IF(AND(H1869="Заречный", F1869="Продажа",I1869=Товар!C$16),E1869,"")</f>
        <v/>
      </c>
    </row>
    <row r="1870" customFormat="false" ht="13.8" hidden="false" customHeight="false" outlineLevel="0" collapsed="false">
      <c r="A1870" s="0" t="n">
        <v>1869</v>
      </c>
      <c r="B1870" s="2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VLOOKUP(C1870,Магазин!A:C,2,0)</f>
        <v>Октябрьский</v>
      </c>
      <c r="I1870" s="0" t="str">
        <f aca="false">VLOOKUP(D1870, Товар!A:F, 3, 0)</f>
        <v>Паштет из куриной печени</v>
      </c>
      <c r="J1870" s="3" t="str">
        <f aca="false">IF(AND(H1870="Заречный", F1870="Поступление",I1870=Товар!C$16),E1870,"")</f>
        <v/>
      </c>
      <c r="K1870" s="3" t="str">
        <f aca="false">IF(AND(H1870="Заречный", F1870="Продажа",I1870=Товар!C$16),E1870,"")</f>
        <v/>
      </c>
    </row>
    <row r="1871" customFormat="false" ht="13.8" hidden="false" customHeight="false" outlineLevel="0" collapsed="false">
      <c r="A1871" s="0" t="n">
        <v>1870</v>
      </c>
      <c r="B1871" s="2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VLOOKUP(C1871,Магазин!A:C,2,0)</f>
        <v>Октябрьский</v>
      </c>
      <c r="I1871" s="0" t="str">
        <f aca="false">VLOOKUP(D1871, Товар!A:F, 3, 0)</f>
        <v>Паштет из куриной печени</v>
      </c>
      <c r="J1871" s="3" t="str">
        <f aca="false">IF(AND(H1871="Заречный", F1871="Поступление",I1871=Товар!C$16),E1871,"")</f>
        <v/>
      </c>
      <c r="K1871" s="3" t="str">
        <f aca="false">IF(AND(H1871="Заречный", F1871="Продажа",I1871=Товар!C$16),E1871,"")</f>
        <v/>
      </c>
    </row>
    <row r="1872" customFormat="false" ht="13.8" hidden="false" customHeight="false" outlineLevel="0" collapsed="false">
      <c r="A1872" s="0" t="n">
        <v>1871</v>
      </c>
      <c r="B1872" s="2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VLOOKUP(C1872,Магазин!A:C,2,0)</f>
        <v>Октябрьский</v>
      </c>
      <c r="I1872" s="0" t="str">
        <f aca="false">VLOOKUP(D1872, Товар!A:F, 3, 0)</f>
        <v>Колбаса ливерная </v>
      </c>
      <c r="J1872" s="3" t="str">
        <f aca="false">IF(AND(H1872="Заречный", F1872="Поступление",I1872=Товар!C$16),E1872,"")</f>
        <v/>
      </c>
      <c r="K1872" s="3" t="str">
        <f aca="false">IF(AND(H1872="Заречный", F1872="Продажа",I1872=Товар!C$16),E1872,"")</f>
        <v/>
      </c>
    </row>
    <row r="1873" customFormat="false" ht="13.8" hidden="false" customHeight="false" outlineLevel="0" collapsed="false">
      <c r="A1873" s="0" t="n">
        <v>1872</v>
      </c>
      <c r="B1873" s="2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VLOOKUP(C1873,Магазин!A:C,2,0)</f>
        <v>Октябрьский</v>
      </c>
      <c r="I1873" s="0" t="str">
        <f aca="false">VLOOKUP(D1873, Товар!A:F, 3, 0)</f>
        <v>Колбаса ливерная </v>
      </c>
      <c r="J1873" s="3" t="str">
        <f aca="false">IF(AND(H1873="Заречный", F1873="Поступление",I1873=Товар!C$16),E1873,"")</f>
        <v/>
      </c>
      <c r="K1873" s="3" t="str">
        <f aca="false">IF(AND(H1873="Заречный", F1873="Продажа",I1873=Товар!C$16),E1873,"")</f>
        <v/>
      </c>
    </row>
    <row r="1874" customFormat="false" ht="13.8" hidden="false" customHeight="false" outlineLevel="0" collapsed="false">
      <c r="A1874" s="0" t="n">
        <v>1873</v>
      </c>
      <c r="B1874" s="2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VLOOKUP(C1874,Магазин!A:C,2,0)</f>
        <v>Октябрьский</v>
      </c>
      <c r="I1874" s="0" t="str">
        <f aca="false">VLOOKUP(D1874, Товар!A:F, 3, 0)</f>
        <v>Молоко безлактозное</v>
      </c>
      <c r="J1874" s="3" t="str">
        <f aca="false">IF(AND(H1874="Заречный", F1874="Поступление",I1874=Товар!C$16),E1874,"")</f>
        <v/>
      </c>
      <c r="K1874" s="3" t="str">
        <f aca="false">IF(AND(H1874="Заречный", F1874="Продажа",I1874=Товар!C$16),E1874,"")</f>
        <v/>
      </c>
    </row>
    <row r="1875" customFormat="false" ht="13.8" hidden="false" customHeight="false" outlineLevel="0" collapsed="false">
      <c r="A1875" s="0" t="n">
        <v>1874</v>
      </c>
      <c r="B1875" s="2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VLOOKUP(C1875,Магазин!A:C,2,0)</f>
        <v>Октябрьский</v>
      </c>
      <c r="I1875" s="0" t="str">
        <f aca="false">VLOOKUP(D1875, Товар!A:F, 3, 0)</f>
        <v>Молоко безлактозное</v>
      </c>
      <c r="J1875" s="3" t="str">
        <f aca="false">IF(AND(H1875="Заречный", F1875="Поступление",I1875=Товар!C$16),E1875,"")</f>
        <v/>
      </c>
      <c r="K1875" s="3" t="str">
        <f aca="false">IF(AND(H1875="Заречный", F1875="Продажа",I1875=Товар!C$16),E1875,"")</f>
        <v/>
      </c>
    </row>
    <row r="1876" customFormat="false" ht="13.8" hidden="false" customHeight="false" outlineLevel="0" collapsed="false">
      <c r="A1876" s="0" t="n">
        <v>1875</v>
      </c>
      <c r="B1876" s="2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VLOOKUP(C1876,Магазин!A:C,2,0)</f>
        <v>Октябрьский</v>
      </c>
      <c r="I1876" s="0" t="str">
        <f aca="false">VLOOKUP(D1876, Товар!A:F, 3, 0)</f>
        <v>Молоко кокосовое</v>
      </c>
      <c r="J1876" s="3" t="str">
        <f aca="false">IF(AND(H1876="Заречный", F1876="Поступление",I1876=Товар!C$16),E1876,"")</f>
        <v/>
      </c>
      <c r="K1876" s="3" t="str">
        <f aca="false">IF(AND(H1876="Заречный", F1876="Продажа",I1876=Товар!C$16),E1876,"")</f>
        <v/>
      </c>
    </row>
    <row r="1877" customFormat="false" ht="13.8" hidden="false" customHeight="false" outlineLevel="0" collapsed="false">
      <c r="A1877" s="0" t="n">
        <v>1876</v>
      </c>
      <c r="B1877" s="2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VLOOKUP(C1877,Магазин!A:C,2,0)</f>
        <v>Октябрьский</v>
      </c>
      <c r="I1877" s="0" t="str">
        <f aca="false">VLOOKUP(D1877, Товар!A:F, 3, 0)</f>
        <v>Молоко кокосовое</v>
      </c>
      <c r="J1877" s="3" t="str">
        <f aca="false">IF(AND(H1877="Заречный", F1877="Поступление",I1877=Товар!C$16),E1877,"")</f>
        <v/>
      </c>
      <c r="K1877" s="3" t="str">
        <f aca="false">IF(AND(H1877="Заречный", F1877="Продажа",I1877=Товар!C$16),E1877,"")</f>
        <v/>
      </c>
    </row>
    <row r="1878" customFormat="false" ht="13.8" hidden="false" customHeight="false" outlineLevel="0" collapsed="false">
      <c r="A1878" s="0" t="n">
        <v>1877</v>
      </c>
      <c r="B1878" s="2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VLOOKUP(C1878,Магазин!A:C,2,0)</f>
        <v>Октябрьский</v>
      </c>
      <c r="I1878" s="0" t="str">
        <f aca="false">VLOOKUP(D1878, Товар!A:F, 3, 0)</f>
        <v>Молоко овсяное</v>
      </c>
      <c r="J1878" s="3" t="str">
        <f aca="false">IF(AND(H1878="Заречный", F1878="Поступление",I1878=Товар!C$16),E1878,"")</f>
        <v/>
      </c>
      <c r="K1878" s="3" t="str">
        <f aca="false">IF(AND(H1878="Заречный", F1878="Продажа",I1878=Товар!C$16),E1878,"")</f>
        <v/>
      </c>
    </row>
    <row r="1879" customFormat="false" ht="13.8" hidden="false" customHeight="false" outlineLevel="0" collapsed="false">
      <c r="A1879" s="0" t="n">
        <v>1878</v>
      </c>
      <c r="B1879" s="2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VLOOKUP(C1879,Магазин!A:C,2,0)</f>
        <v>Октябрьский</v>
      </c>
      <c r="I1879" s="0" t="str">
        <f aca="false">VLOOKUP(D1879, Товар!A:F, 3, 0)</f>
        <v>Молоко овсяное</v>
      </c>
      <c r="J1879" s="3" t="str">
        <f aca="false">IF(AND(H1879="Заречный", F1879="Поступление",I1879=Товар!C$16),E1879,"")</f>
        <v/>
      </c>
      <c r="K1879" s="3" t="str">
        <f aca="false">IF(AND(H1879="Заречный", F1879="Продажа",I1879=Товар!C$16),E1879,"")</f>
        <v/>
      </c>
    </row>
    <row r="1880" customFormat="false" ht="13.8" hidden="false" customHeight="false" outlineLevel="0" collapsed="false">
      <c r="A1880" s="0" t="n">
        <v>1879</v>
      </c>
      <c r="B1880" s="2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VLOOKUP(C1880,Магазин!A:C,2,0)</f>
        <v>Октябрьский</v>
      </c>
      <c r="I1880" s="0" t="str">
        <f aca="false">VLOOKUP(D1880, Товар!A:F, 3, 0)</f>
        <v>Лапша гречневая</v>
      </c>
      <c r="J1880" s="3" t="str">
        <f aca="false">IF(AND(H1880="Заречный", F1880="Поступление",I1880=Товар!C$16),E1880,"")</f>
        <v/>
      </c>
      <c r="K1880" s="3" t="str">
        <f aca="false">IF(AND(H1880="Заречный", F1880="Продажа",I1880=Товар!C$16),E1880,"")</f>
        <v/>
      </c>
    </row>
    <row r="1881" customFormat="false" ht="13.8" hidden="false" customHeight="false" outlineLevel="0" collapsed="false">
      <c r="A1881" s="0" t="n">
        <v>1880</v>
      </c>
      <c r="B1881" s="2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VLOOKUP(C1881,Магазин!A:C,2,0)</f>
        <v>Октябрьский</v>
      </c>
      <c r="I1881" s="0" t="str">
        <f aca="false">VLOOKUP(D1881, Товар!A:F, 3, 0)</f>
        <v>Лапша гречневая</v>
      </c>
      <c r="J1881" s="3" t="str">
        <f aca="false">IF(AND(H1881="Заречный", F1881="Поступление",I1881=Товар!C$16),E1881,"")</f>
        <v/>
      </c>
      <c r="K1881" s="3" t="str">
        <f aca="false">IF(AND(H1881="Заречный", F1881="Продажа",I1881=Товар!C$16),E1881,"")</f>
        <v/>
      </c>
    </row>
    <row r="1882" customFormat="false" ht="13.8" hidden="false" customHeight="false" outlineLevel="0" collapsed="false">
      <c r="A1882" s="0" t="n">
        <v>1881</v>
      </c>
      <c r="B1882" s="2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VLOOKUP(C1882,Магазин!A:C,2,0)</f>
        <v>Октябрьский</v>
      </c>
      <c r="I1882" s="0" t="str">
        <f aca="false">VLOOKUP(D1882, Товар!A:F, 3, 0)</f>
        <v>Фунчоза</v>
      </c>
      <c r="J1882" s="3" t="str">
        <f aca="false">IF(AND(H1882="Заречный", F1882="Поступление",I1882=Товар!C$16),E1882,"")</f>
        <v/>
      </c>
      <c r="K1882" s="3" t="str">
        <f aca="false">IF(AND(H1882="Заречный", F1882="Продажа",I1882=Товар!C$16),E1882,"")</f>
        <v/>
      </c>
    </row>
    <row r="1883" customFormat="false" ht="13.8" hidden="false" customHeight="false" outlineLevel="0" collapsed="false">
      <c r="A1883" s="0" t="n">
        <v>1882</v>
      </c>
      <c r="B1883" s="2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VLOOKUP(C1883,Магазин!A:C,2,0)</f>
        <v>Октябрьский</v>
      </c>
      <c r="I1883" s="0" t="str">
        <f aca="false">VLOOKUP(D1883, Товар!A:F, 3, 0)</f>
        <v>Фунчоза</v>
      </c>
      <c r="J1883" s="3" t="str">
        <f aca="false">IF(AND(H1883="Заречный", F1883="Поступление",I1883=Товар!C$16),E1883,"")</f>
        <v/>
      </c>
      <c r="K1883" s="3" t="str">
        <f aca="false">IF(AND(H1883="Заречный", F1883="Продажа",I1883=Товар!C$16),E1883,"")</f>
        <v/>
      </c>
    </row>
    <row r="1884" customFormat="false" ht="13.8" hidden="false" customHeight="false" outlineLevel="0" collapsed="false">
      <c r="A1884" s="0" t="n">
        <v>1883</v>
      </c>
      <c r="B1884" s="2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VLOOKUP(C1884,Магазин!A:C,2,0)</f>
        <v>Октябрьский</v>
      </c>
      <c r="I1884" s="0" t="str">
        <f aca="false">VLOOKUP(D1884, Товар!A:F, 3, 0)</f>
        <v>Чечевица красная</v>
      </c>
      <c r="J1884" s="3" t="str">
        <f aca="false">IF(AND(H1884="Заречный", F1884="Поступление",I1884=Товар!C$16),E1884,"")</f>
        <v/>
      </c>
      <c r="K1884" s="3" t="str">
        <f aca="false">IF(AND(H1884="Заречный", F1884="Продажа",I1884=Товар!C$16),E1884,"")</f>
        <v/>
      </c>
    </row>
    <row r="1885" customFormat="false" ht="13.8" hidden="false" customHeight="false" outlineLevel="0" collapsed="false">
      <c r="A1885" s="0" t="n">
        <v>1884</v>
      </c>
      <c r="B1885" s="2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VLOOKUP(C1885,Магазин!A:C,2,0)</f>
        <v>Октябрьский</v>
      </c>
      <c r="I1885" s="0" t="str">
        <f aca="false">VLOOKUP(D1885, Товар!A:F, 3, 0)</f>
        <v>Чечевица красная</v>
      </c>
      <c r="J1885" s="3" t="str">
        <f aca="false">IF(AND(H1885="Заречный", F1885="Поступление",I1885=Товар!C$16),E1885,"")</f>
        <v/>
      </c>
      <c r="K1885" s="3" t="str">
        <f aca="false">IF(AND(H1885="Заречный", F1885="Продажа",I1885=Товар!C$16),E1885,"")</f>
        <v/>
      </c>
    </row>
    <row r="1886" customFormat="false" ht="13.8" hidden="false" customHeight="false" outlineLevel="0" collapsed="false">
      <c r="A1886" s="0" t="n">
        <v>1885</v>
      </c>
      <c r="B1886" s="2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VLOOKUP(C1886,Магазин!A:C,2,0)</f>
        <v>Октябрьский</v>
      </c>
      <c r="I1886" s="0" t="str">
        <f aca="false">VLOOKUP(D1886, Товар!A:F, 3, 0)</f>
        <v>Колбаса вареная докторская</v>
      </c>
      <c r="J1886" s="3" t="str">
        <f aca="false">IF(AND(H1886="Заречный", F1886="Поступление",I1886=Товар!C$16),E1886,"")</f>
        <v/>
      </c>
      <c r="K1886" s="3" t="str">
        <f aca="false">IF(AND(H1886="Заречный", F1886="Продажа",I1886=Товар!C$16),E1886,"")</f>
        <v/>
      </c>
    </row>
    <row r="1887" customFormat="false" ht="13.8" hidden="false" customHeight="false" outlineLevel="0" collapsed="false">
      <c r="A1887" s="0" t="n">
        <v>1886</v>
      </c>
      <c r="B1887" s="2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VLOOKUP(C1887,Магазин!A:C,2,0)</f>
        <v>Октябрьский</v>
      </c>
      <c r="I1887" s="0" t="str">
        <f aca="false">VLOOKUP(D1887, Товар!A:F, 3, 0)</f>
        <v>Колбаса вареная докторская</v>
      </c>
      <c r="J1887" s="3" t="str">
        <f aca="false">IF(AND(H1887="Заречный", F1887="Поступление",I1887=Товар!C$16),E1887,"")</f>
        <v/>
      </c>
      <c r="K1887" s="3" t="str">
        <f aca="false">IF(AND(H1887="Заречный", F1887="Продажа",I1887=Товар!C$16),E1887,"")</f>
        <v/>
      </c>
    </row>
    <row r="1888" customFormat="false" ht="13.8" hidden="false" customHeight="false" outlineLevel="0" collapsed="false">
      <c r="A1888" s="0" t="n">
        <v>1887</v>
      </c>
      <c r="B1888" s="2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VLOOKUP(C1888,Магазин!A:C,2,0)</f>
        <v>Октябрьский</v>
      </c>
      <c r="I1888" s="0" t="str">
        <f aca="false">VLOOKUP(D1888, Товар!A:F, 3, 0)</f>
        <v>Колбаса вареная любительская</v>
      </c>
      <c r="J1888" s="3" t="str">
        <f aca="false">IF(AND(H1888="Заречный", F1888="Поступление",I1888=Товар!C$16),E1888,"")</f>
        <v/>
      </c>
      <c r="K1888" s="3" t="str">
        <f aca="false">IF(AND(H1888="Заречный", F1888="Продажа",I1888=Товар!C$16),E1888,"")</f>
        <v/>
      </c>
    </row>
    <row r="1889" customFormat="false" ht="13.8" hidden="false" customHeight="false" outlineLevel="0" collapsed="false">
      <c r="A1889" s="0" t="n">
        <v>1888</v>
      </c>
      <c r="B1889" s="2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VLOOKUP(C1889,Магазин!A:C,2,0)</f>
        <v>Октябрьский</v>
      </c>
      <c r="I1889" s="0" t="str">
        <f aca="false">VLOOKUP(D1889, Товар!A:F, 3, 0)</f>
        <v>Колбаса вареная любительская</v>
      </c>
      <c r="J1889" s="3" t="str">
        <f aca="false">IF(AND(H1889="Заречный", F1889="Поступление",I1889=Товар!C$16),E1889,"")</f>
        <v/>
      </c>
      <c r="K1889" s="3" t="str">
        <f aca="false">IF(AND(H1889="Заречный", F1889="Продажа",I1889=Товар!C$16),E1889,"")</f>
        <v/>
      </c>
    </row>
    <row r="1890" customFormat="false" ht="13.8" hidden="false" customHeight="false" outlineLevel="0" collapsed="false">
      <c r="A1890" s="0" t="n">
        <v>1889</v>
      </c>
      <c r="B1890" s="2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VLOOKUP(C1890,Магазин!A:C,2,0)</f>
        <v>Октябрьский</v>
      </c>
      <c r="I1890" s="0" t="str">
        <f aca="false">VLOOKUP(D1890, Товар!A:F, 3, 0)</f>
        <v>Сервелат варенокопченый</v>
      </c>
      <c r="J1890" s="3" t="str">
        <f aca="false">IF(AND(H1890="Заречный", F1890="Поступление",I1890=Товар!C$16),E1890,"")</f>
        <v/>
      </c>
      <c r="K1890" s="3" t="str">
        <f aca="false">IF(AND(H1890="Заречный", F1890="Продажа",I1890=Товар!C$16),E1890,"")</f>
        <v/>
      </c>
    </row>
    <row r="1891" customFormat="false" ht="13.8" hidden="false" customHeight="false" outlineLevel="0" collapsed="false">
      <c r="A1891" s="0" t="n">
        <v>1890</v>
      </c>
      <c r="B1891" s="2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VLOOKUP(C1891,Магазин!A:C,2,0)</f>
        <v>Октябрьский</v>
      </c>
      <c r="I1891" s="0" t="str">
        <f aca="false">VLOOKUP(D1891, Товар!A:F, 3, 0)</f>
        <v>Сервелат варенокопченый</v>
      </c>
      <c r="J1891" s="3" t="str">
        <f aca="false">IF(AND(H1891="Заречный", F1891="Поступление",I1891=Товар!C$16),E1891,"")</f>
        <v/>
      </c>
      <c r="K1891" s="3" t="str">
        <f aca="false">IF(AND(H1891="Заречный", F1891="Продажа",I1891=Товар!C$16),E1891,"")</f>
        <v/>
      </c>
    </row>
    <row r="1892" customFormat="false" ht="13.8" hidden="false" customHeight="false" outlineLevel="0" collapsed="false">
      <c r="A1892" s="0" t="n">
        <v>1891</v>
      </c>
      <c r="B1892" s="2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VLOOKUP(C1892,Магазин!A:C,2,0)</f>
        <v>Октябрьский</v>
      </c>
      <c r="I1892" s="0" t="str">
        <f aca="false">VLOOKUP(D1892, Товар!A:F, 3, 0)</f>
        <v>Колбаса краковская</v>
      </c>
      <c r="J1892" s="3" t="str">
        <f aca="false">IF(AND(H1892="Заречный", F1892="Поступление",I1892=Товар!C$16),E1892,"")</f>
        <v/>
      </c>
      <c r="K1892" s="3" t="str">
        <f aca="false">IF(AND(H1892="Заречный", F1892="Продажа",I1892=Товар!C$16),E1892,"")</f>
        <v/>
      </c>
    </row>
    <row r="1893" customFormat="false" ht="13.8" hidden="false" customHeight="false" outlineLevel="0" collapsed="false">
      <c r="A1893" s="0" t="n">
        <v>1892</v>
      </c>
      <c r="B1893" s="2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VLOOKUP(C1893,Магазин!A:C,2,0)</f>
        <v>Октябрьский</v>
      </c>
      <c r="I1893" s="0" t="str">
        <f aca="false">VLOOKUP(D1893, Товар!A:F, 3, 0)</f>
        <v>Колбаса краковская</v>
      </c>
      <c r="J1893" s="3" t="str">
        <f aca="false">IF(AND(H1893="Заречный", F1893="Поступление",I1893=Товар!C$16),E1893,"")</f>
        <v/>
      </c>
      <c r="K1893" s="3" t="str">
        <f aca="false">IF(AND(H1893="Заречный", F1893="Продажа",I1893=Товар!C$16),E1893,"")</f>
        <v/>
      </c>
    </row>
    <row r="1894" customFormat="false" ht="13.8" hidden="false" customHeight="false" outlineLevel="0" collapsed="false">
      <c r="A1894" s="0" t="n">
        <v>1893</v>
      </c>
      <c r="B1894" s="2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VLOOKUP(C1894,Магазин!A:C,2,0)</f>
        <v>Октябрьский</v>
      </c>
      <c r="I1894" s="0" t="str">
        <f aca="false">VLOOKUP(D1894, Товар!A:F, 3, 0)</f>
        <v>Сосиски молочные</v>
      </c>
      <c r="J1894" s="3" t="str">
        <f aca="false">IF(AND(H1894="Заречный", F1894="Поступление",I1894=Товар!C$16),E1894,"")</f>
        <v/>
      </c>
      <c r="K1894" s="3" t="str">
        <f aca="false">IF(AND(H1894="Заречный", F1894="Продажа",I1894=Товар!C$16),E1894,"")</f>
        <v/>
      </c>
    </row>
    <row r="1895" customFormat="false" ht="13.8" hidden="false" customHeight="false" outlineLevel="0" collapsed="false">
      <c r="A1895" s="0" t="n">
        <v>1894</v>
      </c>
      <c r="B1895" s="2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VLOOKUP(C1895,Магазин!A:C,2,0)</f>
        <v>Октябрьский</v>
      </c>
      <c r="I1895" s="0" t="str">
        <f aca="false">VLOOKUP(D1895, Товар!A:F, 3, 0)</f>
        <v>Сосиски молочные</v>
      </c>
      <c r="J1895" s="3" t="str">
        <f aca="false">IF(AND(H1895="Заречный", F1895="Поступление",I1895=Товар!C$16),E1895,"")</f>
        <v/>
      </c>
      <c r="K1895" s="3" t="str">
        <f aca="false">IF(AND(H1895="Заречный", F1895="Продажа",I1895=Товар!C$16),E1895,"")</f>
        <v/>
      </c>
    </row>
    <row r="1896" customFormat="false" ht="13.8" hidden="false" customHeight="false" outlineLevel="0" collapsed="false">
      <c r="A1896" s="0" t="n">
        <v>1895</v>
      </c>
      <c r="B1896" s="2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VLOOKUP(C1896,Магазин!A:C,2,0)</f>
        <v>Октябрьский</v>
      </c>
      <c r="I1896" s="0" t="str">
        <f aca="false">VLOOKUP(D1896, Товар!A:F, 3, 0)</f>
        <v>Сосиски венские</v>
      </c>
      <c r="J1896" s="3" t="str">
        <f aca="false">IF(AND(H1896="Заречный", F1896="Поступление",I1896=Товар!C$16),E1896,"")</f>
        <v/>
      </c>
      <c r="K1896" s="3" t="str">
        <f aca="false">IF(AND(H1896="Заречный", F1896="Продажа",I1896=Товар!C$16),E1896,"")</f>
        <v/>
      </c>
    </row>
    <row r="1897" customFormat="false" ht="13.8" hidden="false" customHeight="false" outlineLevel="0" collapsed="false">
      <c r="A1897" s="0" t="n">
        <v>1896</v>
      </c>
      <c r="B1897" s="2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VLOOKUP(C1897,Магазин!A:C,2,0)</f>
        <v>Октябрьский</v>
      </c>
      <c r="I1897" s="0" t="str">
        <f aca="false">VLOOKUP(D1897, Товар!A:F, 3, 0)</f>
        <v>Сосиски венские</v>
      </c>
      <c r="J1897" s="3" t="str">
        <f aca="false">IF(AND(H1897="Заречный", F1897="Поступление",I1897=Товар!C$16),E1897,"")</f>
        <v/>
      </c>
      <c r="K1897" s="3" t="str">
        <f aca="false">IF(AND(H1897="Заречный", F1897="Продажа",I1897=Товар!C$16),E1897,"")</f>
        <v/>
      </c>
    </row>
    <row r="1898" customFormat="false" ht="13.8" hidden="false" customHeight="false" outlineLevel="0" collapsed="false">
      <c r="A1898" s="0" t="n">
        <v>1897</v>
      </c>
      <c r="B1898" s="2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VLOOKUP(C1898,Магазин!A:C,2,0)</f>
        <v>Октябрьский</v>
      </c>
      <c r="I1898" s="0" t="str">
        <f aca="false">VLOOKUP(D1898, Товар!A:F, 3, 0)</f>
        <v>Сосиски куриные</v>
      </c>
      <c r="J1898" s="3" t="str">
        <f aca="false">IF(AND(H1898="Заречный", F1898="Поступление",I1898=Товар!C$16),E1898,"")</f>
        <v/>
      </c>
      <c r="K1898" s="3" t="str">
        <f aca="false">IF(AND(H1898="Заречный", F1898="Продажа",I1898=Товар!C$16),E1898,"")</f>
        <v/>
      </c>
    </row>
    <row r="1899" customFormat="false" ht="13.8" hidden="false" customHeight="false" outlineLevel="0" collapsed="false">
      <c r="A1899" s="0" t="n">
        <v>1898</v>
      </c>
      <c r="B1899" s="2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VLOOKUP(C1899,Магазин!A:C,2,0)</f>
        <v>Октябрьский</v>
      </c>
      <c r="I1899" s="0" t="str">
        <f aca="false">VLOOKUP(D1899, Товар!A:F, 3, 0)</f>
        <v>Сосиски куриные</v>
      </c>
      <c r="J1899" s="3" t="str">
        <f aca="false">IF(AND(H1899="Заречный", F1899="Поступление",I1899=Товар!C$16),E1899,"")</f>
        <v/>
      </c>
      <c r="K1899" s="3" t="str">
        <f aca="false">IF(AND(H1899="Заречный", F1899="Продажа",I1899=Товар!C$16),E1899,"")</f>
        <v/>
      </c>
    </row>
    <row r="1900" customFormat="false" ht="13.8" hidden="false" customHeight="false" outlineLevel="0" collapsed="false">
      <c r="A1900" s="0" t="n">
        <v>1899</v>
      </c>
      <c r="B1900" s="2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VLOOKUP(C1900,Магазин!A:C,2,0)</f>
        <v>Октябрьский</v>
      </c>
      <c r="I1900" s="0" t="str">
        <f aca="false">VLOOKUP(D1900, Товар!A:F, 3, 0)</f>
        <v>Сардельки</v>
      </c>
      <c r="J1900" s="3" t="str">
        <f aca="false">IF(AND(H1900="Заречный", F1900="Поступление",I1900=Товар!C$16),E1900,"")</f>
        <v/>
      </c>
      <c r="K1900" s="3" t="str">
        <f aca="false">IF(AND(H1900="Заречный", F1900="Продажа",I1900=Товар!C$16),E1900,"")</f>
        <v/>
      </c>
    </row>
    <row r="1901" customFormat="false" ht="13.8" hidden="false" customHeight="false" outlineLevel="0" collapsed="false">
      <c r="A1901" s="0" t="n">
        <v>1900</v>
      </c>
      <c r="B1901" s="2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VLOOKUP(C1901,Магазин!A:C,2,0)</f>
        <v>Октябрьский</v>
      </c>
      <c r="I1901" s="0" t="str">
        <f aca="false">VLOOKUP(D1901, Товар!A:F, 3, 0)</f>
        <v>Сардельки</v>
      </c>
      <c r="J1901" s="3" t="str">
        <f aca="false">IF(AND(H1901="Заречный", F1901="Поступление",I1901=Товар!C$16),E1901,"")</f>
        <v/>
      </c>
      <c r="K1901" s="3" t="str">
        <f aca="false">IF(AND(H1901="Заречный", F1901="Продажа",I1901=Товар!C$16),E1901,"")</f>
        <v/>
      </c>
    </row>
    <row r="1902" customFormat="false" ht="13.8" hidden="false" customHeight="false" outlineLevel="0" collapsed="false">
      <c r="A1902" s="0" t="n">
        <v>1901</v>
      </c>
      <c r="B1902" s="2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VLOOKUP(C1902,Магазин!A:C,2,0)</f>
        <v>Октябрьский</v>
      </c>
      <c r="I1902" s="0" t="str">
        <f aca="false">VLOOKUP(D1902, Товар!A:F, 3, 0)</f>
        <v>Колбаса сырокопченая салями</v>
      </c>
      <c r="J1902" s="3" t="str">
        <f aca="false">IF(AND(H1902="Заречный", F1902="Поступление",I1902=Товар!C$16),E1902,"")</f>
        <v/>
      </c>
      <c r="K1902" s="3" t="str">
        <f aca="false">IF(AND(H1902="Заречный", F1902="Продажа",I1902=Товар!C$16),E1902,"")</f>
        <v/>
      </c>
    </row>
    <row r="1903" customFormat="false" ht="13.8" hidden="false" customHeight="false" outlineLevel="0" collapsed="false">
      <c r="A1903" s="0" t="n">
        <v>1902</v>
      </c>
      <c r="B1903" s="2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VLOOKUP(C1903,Магазин!A:C,2,0)</f>
        <v>Октябрьский</v>
      </c>
      <c r="I1903" s="0" t="str">
        <f aca="false">VLOOKUP(D1903, Товар!A:F, 3, 0)</f>
        <v>Колбаса сырокопченая салями</v>
      </c>
      <c r="J1903" s="3" t="str">
        <f aca="false">IF(AND(H1903="Заречный", F1903="Поступление",I1903=Товар!C$16),E1903,"")</f>
        <v/>
      </c>
      <c r="K1903" s="3" t="str">
        <f aca="false">IF(AND(H1903="Заречный", F1903="Продажа",I1903=Товар!C$16),E1903,"")</f>
        <v/>
      </c>
    </row>
    <row r="1904" customFormat="false" ht="13.8" hidden="false" customHeight="false" outlineLevel="0" collapsed="false">
      <c r="A1904" s="0" t="n">
        <v>1903</v>
      </c>
      <c r="B1904" s="2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VLOOKUP(C1904,Магазин!A:C,2,0)</f>
        <v>Октябрьский</v>
      </c>
      <c r="I1904" s="0" t="str">
        <f aca="false">VLOOKUP(D1904, Товар!A:F, 3, 0)</f>
        <v>Бекон варенокопченый</v>
      </c>
      <c r="J1904" s="3" t="str">
        <f aca="false">IF(AND(H1904="Заречный", F1904="Поступление",I1904=Товар!C$16),E1904,"")</f>
        <v/>
      </c>
      <c r="K1904" s="3" t="str">
        <f aca="false">IF(AND(H1904="Заречный", F1904="Продажа",I1904=Товар!C$16),E1904,"")</f>
        <v/>
      </c>
    </row>
    <row r="1905" customFormat="false" ht="13.8" hidden="false" customHeight="false" outlineLevel="0" collapsed="false">
      <c r="A1905" s="0" t="n">
        <v>1904</v>
      </c>
      <c r="B1905" s="2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VLOOKUP(C1905,Магазин!A:C,2,0)</f>
        <v>Октябрьский</v>
      </c>
      <c r="I1905" s="0" t="str">
        <f aca="false">VLOOKUP(D1905, Товар!A:F, 3, 0)</f>
        <v>Бекон варенокопченый</v>
      </c>
      <c r="J1905" s="3" t="str">
        <f aca="false">IF(AND(H1905="Заречный", F1905="Поступление",I1905=Товар!C$16),E1905,"")</f>
        <v/>
      </c>
      <c r="K1905" s="3" t="str">
        <f aca="false">IF(AND(H1905="Заречный", F1905="Продажа",I1905=Товар!C$16),E1905,"")</f>
        <v/>
      </c>
    </row>
    <row r="1906" customFormat="false" ht="13.8" hidden="false" customHeight="false" outlineLevel="0" collapsed="false">
      <c r="A1906" s="0" t="n">
        <v>1905</v>
      </c>
      <c r="B1906" s="2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VLOOKUP(C1906,Магазин!A:C,2,0)</f>
        <v>Октябрьский</v>
      </c>
      <c r="I1906" s="0" t="str">
        <f aca="false">VLOOKUP(D1906, Товар!A:F, 3, 0)</f>
        <v>Бекон сырокопченый</v>
      </c>
      <c r="J1906" s="3" t="str">
        <f aca="false">IF(AND(H1906="Заречный", F1906="Поступление",I1906=Товар!C$16),E1906,"")</f>
        <v/>
      </c>
      <c r="K1906" s="3" t="str">
        <f aca="false">IF(AND(H1906="Заречный", F1906="Продажа",I1906=Товар!C$16),E1906,"")</f>
        <v/>
      </c>
    </row>
    <row r="1907" customFormat="false" ht="13.8" hidden="false" customHeight="false" outlineLevel="0" collapsed="false">
      <c r="A1907" s="0" t="n">
        <v>1906</v>
      </c>
      <c r="B1907" s="2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VLOOKUP(C1907,Магазин!A:C,2,0)</f>
        <v>Октябрьский</v>
      </c>
      <c r="I1907" s="0" t="str">
        <f aca="false">VLOOKUP(D1907, Товар!A:F, 3, 0)</f>
        <v>Бекон сырокопченый</v>
      </c>
      <c r="J1907" s="3" t="str">
        <f aca="false">IF(AND(H1907="Заречный", F1907="Поступление",I1907=Товар!C$16),E1907,"")</f>
        <v/>
      </c>
      <c r="K1907" s="3" t="str">
        <f aca="false">IF(AND(H1907="Заречный", F1907="Продажа",I1907=Товар!C$16),E1907,"")</f>
        <v/>
      </c>
    </row>
    <row r="1908" customFormat="false" ht="13.8" hidden="false" customHeight="false" outlineLevel="0" collapsed="false">
      <c r="A1908" s="0" t="n">
        <v>1907</v>
      </c>
      <c r="B1908" s="2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VLOOKUP(C1908,Магазин!A:C,2,0)</f>
        <v>Октябрьский</v>
      </c>
      <c r="I1908" s="0" t="str">
        <f aca="false">VLOOKUP(D1908, Товар!A:F, 3, 0)</f>
        <v>Грудинка копченая</v>
      </c>
      <c r="J1908" s="3" t="str">
        <f aca="false">IF(AND(H1908="Заречный", F1908="Поступление",I1908=Товар!C$16),E1908,"")</f>
        <v/>
      </c>
      <c r="K1908" s="3" t="str">
        <f aca="false">IF(AND(H1908="Заречный", F1908="Продажа",I1908=Товар!C$16),E1908,"")</f>
        <v/>
      </c>
    </row>
    <row r="1909" customFormat="false" ht="13.8" hidden="false" customHeight="false" outlineLevel="0" collapsed="false">
      <c r="A1909" s="0" t="n">
        <v>1908</v>
      </c>
      <c r="B1909" s="2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VLOOKUP(C1909,Магазин!A:C,2,0)</f>
        <v>Октябрьский</v>
      </c>
      <c r="I1909" s="0" t="str">
        <f aca="false">VLOOKUP(D1909, Товар!A:F, 3, 0)</f>
        <v>Грудинка копченая</v>
      </c>
      <c r="J1909" s="3" t="str">
        <f aca="false">IF(AND(H1909="Заречный", F1909="Поступление",I1909=Товар!C$16),E1909,"")</f>
        <v/>
      </c>
      <c r="K1909" s="3" t="str">
        <f aca="false">IF(AND(H1909="Заречный", F1909="Продажа",I1909=Товар!C$16),E1909,"")</f>
        <v/>
      </c>
    </row>
    <row r="1910" customFormat="false" ht="13.8" hidden="false" customHeight="false" outlineLevel="0" collapsed="false">
      <c r="A1910" s="0" t="n">
        <v>1909</v>
      </c>
      <c r="B1910" s="2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VLOOKUP(C1910,Магазин!A:C,2,0)</f>
        <v>Октябрьский</v>
      </c>
      <c r="I1910" s="0" t="str">
        <f aca="false">VLOOKUP(D1910, Товар!A:F, 3, 0)</f>
        <v>Ветчина в оболочке</v>
      </c>
      <c r="J1910" s="3" t="str">
        <f aca="false">IF(AND(H1910="Заречный", F1910="Поступление",I1910=Товар!C$16),E1910,"")</f>
        <v/>
      </c>
      <c r="K1910" s="3" t="str">
        <f aca="false">IF(AND(H1910="Заречный", F1910="Продажа",I1910=Товар!C$16),E1910,"")</f>
        <v/>
      </c>
    </row>
    <row r="1911" customFormat="false" ht="13.8" hidden="false" customHeight="false" outlineLevel="0" collapsed="false">
      <c r="A1911" s="0" t="n">
        <v>1910</v>
      </c>
      <c r="B1911" s="2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VLOOKUP(C1911,Магазин!A:C,2,0)</f>
        <v>Октябрьский</v>
      </c>
      <c r="I1911" s="0" t="str">
        <f aca="false">VLOOKUP(D1911, Товар!A:F, 3, 0)</f>
        <v>Ветчина в оболочке</v>
      </c>
      <c r="J1911" s="3" t="str">
        <f aca="false">IF(AND(H1911="Заречный", F1911="Поступление",I1911=Товар!C$16),E1911,"")</f>
        <v/>
      </c>
      <c r="K1911" s="3" t="str">
        <f aca="false">IF(AND(H1911="Заречный", F1911="Продажа",I1911=Товар!C$16),E1911,"")</f>
        <v/>
      </c>
    </row>
    <row r="1912" customFormat="false" ht="13.8" hidden="false" customHeight="false" outlineLevel="0" collapsed="false">
      <c r="A1912" s="0" t="n">
        <v>1911</v>
      </c>
      <c r="B1912" s="2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VLOOKUP(C1912,Магазин!A:C,2,0)</f>
        <v>Октябрьский</v>
      </c>
      <c r="I1912" s="0" t="str">
        <f aca="false">VLOOKUP(D1912, Товар!A:F, 3, 0)</f>
        <v>Паштет фермерский с грибами</v>
      </c>
      <c r="J1912" s="3" t="str">
        <f aca="false">IF(AND(H1912="Заречный", F1912="Поступление",I1912=Товар!C$16),E1912,"")</f>
        <v/>
      </c>
      <c r="K1912" s="3" t="str">
        <f aca="false">IF(AND(H1912="Заречный", F1912="Продажа",I1912=Товар!C$16),E1912,"")</f>
        <v/>
      </c>
    </row>
    <row r="1913" customFormat="false" ht="13.8" hidden="false" customHeight="false" outlineLevel="0" collapsed="false">
      <c r="A1913" s="0" t="n">
        <v>1912</v>
      </c>
      <c r="B1913" s="2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VLOOKUP(C1913,Магазин!A:C,2,0)</f>
        <v>Октябрьский</v>
      </c>
      <c r="I1913" s="0" t="str">
        <f aca="false">VLOOKUP(D1913, Товар!A:F, 3, 0)</f>
        <v>Паштет фермерский с грибами</v>
      </c>
      <c r="J1913" s="3" t="str">
        <f aca="false">IF(AND(H1913="Заречный", F1913="Поступление",I1913=Товар!C$16),E1913,"")</f>
        <v/>
      </c>
      <c r="K1913" s="3" t="str">
        <f aca="false">IF(AND(H1913="Заречный", F1913="Продажа",I1913=Товар!C$16),E1913,"")</f>
        <v/>
      </c>
    </row>
    <row r="1914" customFormat="false" ht="13.8" hidden="false" customHeight="false" outlineLevel="0" collapsed="false">
      <c r="A1914" s="0" t="n">
        <v>1913</v>
      </c>
      <c r="B1914" s="2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VLOOKUP(C1914,Магазин!A:C,2,0)</f>
        <v>Октябрьский</v>
      </c>
      <c r="I1914" s="0" t="str">
        <f aca="false">VLOOKUP(D1914, Товар!A:F, 3, 0)</f>
        <v>Паштет из куриной печени</v>
      </c>
      <c r="J1914" s="3" t="str">
        <f aca="false">IF(AND(H1914="Заречный", F1914="Поступление",I1914=Товар!C$16),E1914,"")</f>
        <v/>
      </c>
      <c r="K1914" s="3" t="str">
        <f aca="false">IF(AND(H1914="Заречный", F1914="Продажа",I1914=Товар!C$16),E1914,"")</f>
        <v/>
      </c>
    </row>
    <row r="1915" customFormat="false" ht="13.8" hidden="false" customHeight="false" outlineLevel="0" collapsed="false">
      <c r="A1915" s="0" t="n">
        <v>1914</v>
      </c>
      <c r="B1915" s="2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VLOOKUP(C1915,Магазин!A:C,2,0)</f>
        <v>Октябрьский</v>
      </c>
      <c r="I1915" s="0" t="str">
        <f aca="false">VLOOKUP(D1915, Товар!A:F, 3, 0)</f>
        <v>Паштет из куриной печени</v>
      </c>
      <c r="J1915" s="3" t="str">
        <f aca="false">IF(AND(H1915="Заречный", F1915="Поступление",I1915=Товар!C$16),E1915,"")</f>
        <v/>
      </c>
      <c r="K1915" s="3" t="str">
        <f aca="false">IF(AND(H1915="Заречный", F1915="Продажа",I1915=Товар!C$16),E1915,"")</f>
        <v/>
      </c>
    </row>
    <row r="1916" customFormat="false" ht="13.8" hidden="false" customHeight="false" outlineLevel="0" collapsed="false">
      <c r="A1916" s="0" t="n">
        <v>1915</v>
      </c>
      <c r="B1916" s="2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VLOOKUP(C1916,Магазин!A:C,2,0)</f>
        <v>Октябрьский</v>
      </c>
      <c r="I1916" s="0" t="str">
        <f aca="false">VLOOKUP(D1916, Товар!A:F, 3, 0)</f>
        <v>Колбаса ливерная </v>
      </c>
      <c r="J1916" s="3" t="str">
        <f aca="false">IF(AND(H1916="Заречный", F1916="Поступление",I1916=Товар!C$16),E1916,"")</f>
        <v/>
      </c>
      <c r="K1916" s="3" t="str">
        <f aca="false">IF(AND(H1916="Заречный", F1916="Продажа",I1916=Товар!C$16),E1916,"")</f>
        <v/>
      </c>
    </row>
    <row r="1917" customFormat="false" ht="13.8" hidden="false" customHeight="false" outlineLevel="0" collapsed="false">
      <c r="A1917" s="0" t="n">
        <v>1916</v>
      </c>
      <c r="B1917" s="2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VLOOKUP(C1917,Магазин!A:C,2,0)</f>
        <v>Октябрьский</v>
      </c>
      <c r="I1917" s="0" t="str">
        <f aca="false">VLOOKUP(D1917, Товар!A:F, 3, 0)</f>
        <v>Колбаса ливерная </v>
      </c>
      <c r="J1917" s="3" t="str">
        <f aca="false">IF(AND(H1917="Заречный", F1917="Поступление",I1917=Товар!C$16),E1917,"")</f>
        <v/>
      </c>
      <c r="K1917" s="3" t="str">
        <f aca="false">IF(AND(H1917="Заречный", F1917="Продажа",I1917=Товар!C$16),E1917,"")</f>
        <v/>
      </c>
    </row>
    <row r="1918" customFormat="false" ht="13.8" hidden="false" customHeight="false" outlineLevel="0" collapsed="false">
      <c r="A1918" s="0" t="n">
        <v>1917</v>
      </c>
      <c r="B1918" s="2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VLOOKUP(C1918,Магазин!A:C,2,0)</f>
        <v>Первомайский</v>
      </c>
      <c r="I1918" s="0" t="str">
        <f aca="false">VLOOKUP(D1918, Товар!A:F, 3, 0)</f>
        <v>Молоко безлактозное</v>
      </c>
      <c r="J1918" s="3" t="str">
        <f aca="false">IF(AND(H1918="Заречный", F1918="Поступление",I1918=Товар!C$16),E1918,"")</f>
        <v/>
      </c>
      <c r="K1918" s="3" t="str">
        <f aca="false">IF(AND(H1918="Заречный", F1918="Продажа",I1918=Товар!C$16),E1918,"")</f>
        <v/>
      </c>
    </row>
    <row r="1919" customFormat="false" ht="13.8" hidden="false" customHeight="false" outlineLevel="0" collapsed="false">
      <c r="A1919" s="0" t="n">
        <v>1918</v>
      </c>
      <c r="B1919" s="2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VLOOKUP(C1919,Магазин!A:C,2,0)</f>
        <v>Первомайский</v>
      </c>
      <c r="I1919" s="0" t="str">
        <f aca="false">VLOOKUP(D1919, Товар!A:F, 3, 0)</f>
        <v>Молоко безлактозное</v>
      </c>
      <c r="J1919" s="3" t="str">
        <f aca="false">IF(AND(H1919="Заречный", F1919="Поступление",I1919=Товар!C$16),E1919,"")</f>
        <v/>
      </c>
      <c r="K1919" s="3" t="str">
        <f aca="false">IF(AND(H1919="Заречный", F1919="Продажа",I1919=Товар!C$16),E1919,"")</f>
        <v/>
      </c>
    </row>
    <row r="1920" customFormat="false" ht="13.8" hidden="false" customHeight="false" outlineLevel="0" collapsed="false">
      <c r="A1920" s="0" t="n">
        <v>1919</v>
      </c>
      <c r="B1920" s="2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VLOOKUP(C1920,Магазин!A:C,2,0)</f>
        <v>Первомайский</v>
      </c>
      <c r="I1920" s="0" t="str">
        <f aca="false">VLOOKUP(D1920, Товар!A:F, 3, 0)</f>
        <v>Молоко кокосовое</v>
      </c>
      <c r="J1920" s="3" t="str">
        <f aca="false">IF(AND(H1920="Заречный", F1920="Поступление",I1920=Товар!C$16),E1920,"")</f>
        <v/>
      </c>
      <c r="K1920" s="3" t="str">
        <f aca="false">IF(AND(H1920="Заречный", F1920="Продажа",I1920=Товар!C$16),E1920,"")</f>
        <v/>
      </c>
    </row>
    <row r="1921" customFormat="false" ht="13.8" hidden="false" customHeight="false" outlineLevel="0" collapsed="false">
      <c r="A1921" s="0" t="n">
        <v>1920</v>
      </c>
      <c r="B1921" s="2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VLOOKUP(C1921,Магазин!A:C,2,0)</f>
        <v>Первомайский</v>
      </c>
      <c r="I1921" s="0" t="str">
        <f aca="false">VLOOKUP(D1921, Товар!A:F, 3, 0)</f>
        <v>Молоко кокосовое</v>
      </c>
      <c r="J1921" s="3" t="str">
        <f aca="false">IF(AND(H1921="Заречный", F1921="Поступление",I1921=Товар!C$16),E1921,"")</f>
        <v/>
      </c>
      <c r="K1921" s="3" t="str">
        <f aca="false">IF(AND(H1921="Заречный", F1921="Продажа",I1921=Товар!C$16),E1921,"")</f>
        <v/>
      </c>
    </row>
    <row r="1922" customFormat="false" ht="13.8" hidden="false" customHeight="false" outlineLevel="0" collapsed="false">
      <c r="A1922" s="0" t="n">
        <v>1921</v>
      </c>
      <c r="B1922" s="2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VLOOKUP(C1922,Магазин!A:C,2,0)</f>
        <v>Первомайский</v>
      </c>
      <c r="I1922" s="0" t="str">
        <f aca="false">VLOOKUP(D1922, Товар!A:F, 3, 0)</f>
        <v>Молоко овсяное</v>
      </c>
      <c r="J1922" s="3" t="str">
        <f aca="false">IF(AND(H1922="Заречный", F1922="Поступление",I1922=Товар!C$16),E1922,"")</f>
        <v/>
      </c>
      <c r="K1922" s="3" t="str">
        <f aca="false">IF(AND(H1922="Заречный", F1922="Продажа",I1922=Товар!C$16),E1922,"")</f>
        <v/>
      </c>
    </row>
    <row r="1923" customFormat="false" ht="13.8" hidden="false" customHeight="false" outlineLevel="0" collapsed="false">
      <c r="A1923" s="0" t="n">
        <v>1922</v>
      </c>
      <c r="B1923" s="2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VLOOKUP(C1923,Магазин!A:C,2,0)</f>
        <v>Первомайский</v>
      </c>
      <c r="I1923" s="0" t="str">
        <f aca="false">VLOOKUP(D1923, Товар!A:F, 3, 0)</f>
        <v>Молоко овсяное</v>
      </c>
      <c r="J1923" s="3" t="str">
        <f aca="false">IF(AND(H1923="Заречный", F1923="Поступление",I1923=Товар!C$16),E1923,"")</f>
        <v/>
      </c>
      <c r="K1923" s="3" t="str">
        <f aca="false">IF(AND(H1923="Заречный", F1923="Продажа",I1923=Товар!C$16),E1923,"")</f>
        <v/>
      </c>
    </row>
    <row r="1924" customFormat="false" ht="13.8" hidden="false" customHeight="false" outlineLevel="0" collapsed="false">
      <c r="A1924" s="0" t="n">
        <v>1923</v>
      </c>
      <c r="B1924" s="2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VLOOKUP(C1924,Магазин!A:C,2,0)</f>
        <v>Первомайский</v>
      </c>
      <c r="I1924" s="0" t="str">
        <f aca="false">VLOOKUP(D1924, Товар!A:F, 3, 0)</f>
        <v>Лапша гречневая</v>
      </c>
      <c r="J1924" s="3" t="str">
        <f aca="false">IF(AND(H1924="Заречный", F1924="Поступление",I1924=Товар!C$16),E1924,"")</f>
        <v/>
      </c>
      <c r="K1924" s="3" t="str">
        <f aca="false">IF(AND(H1924="Заречный", F1924="Продажа",I1924=Товар!C$16),E1924,"")</f>
        <v/>
      </c>
    </row>
    <row r="1925" customFormat="false" ht="13.8" hidden="false" customHeight="false" outlineLevel="0" collapsed="false">
      <c r="A1925" s="0" t="n">
        <v>1924</v>
      </c>
      <c r="B1925" s="2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VLOOKUP(C1925,Магазин!A:C,2,0)</f>
        <v>Первомайский</v>
      </c>
      <c r="I1925" s="0" t="str">
        <f aca="false">VLOOKUP(D1925, Товар!A:F, 3, 0)</f>
        <v>Лапша гречневая</v>
      </c>
      <c r="J1925" s="3" t="str">
        <f aca="false">IF(AND(H1925="Заречный", F1925="Поступление",I1925=Товар!C$16),E1925,"")</f>
        <v/>
      </c>
      <c r="K1925" s="3" t="str">
        <f aca="false">IF(AND(H1925="Заречный", F1925="Продажа",I1925=Товар!C$16),E1925,"")</f>
        <v/>
      </c>
    </row>
    <row r="1926" customFormat="false" ht="13.8" hidden="false" customHeight="false" outlineLevel="0" collapsed="false">
      <c r="A1926" s="0" t="n">
        <v>1925</v>
      </c>
      <c r="B1926" s="2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VLOOKUP(C1926,Магазин!A:C,2,0)</f>
        <v>Первомайский</v>
      </c>
      <c r="I1926" s="0" t="str">
        <f aca="false">VLOOKUP(D1926, Товар!A:F, 3, 0)</f>
        <v>Фунчоза</v>
      </c>
      <c r="J1926" s="3" t="str">
        <f aca="false">IF(AND(H1926="Заречный", F1926="Поступление",I1926=Товар!C$16),E1926,"")</f>
        <v/>
      </c>
      <c r="K1926" s="3" t="str">
        <f aca="false">IF(AND(H1926="Заречный", F1926="Продажа",I1926=Товар!C$16),E1926,"")</f>
        <v/>
      </c>
    </row>
    <row r="1927" customFormat="false" ht="13.8" hidden="false" customHeight="false" outlineLevel="0" collapsed="false">
      <c r="A1927" s="0" t="n">
        <v>1926</v>
      </c>
      <c r="B1927" s="2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VLOOKUP(C1927,Магазин!A:C,2,0)</f>
        <v>Первомайский</v>
      </c>
      <c r="I1927" s="0" t="str">
        <f aca="false">VLOOKUP(D1927, Товар!A:F, 3, 0)</f>
        <v>Фунчоза</v>
      </c>
      <c r="J1927" s="3" t="str">
        <f aca="false">IF(AND(H1927="Заречный", F1927="Поступление",I1927=Товар!C$16),E1927,"")</f>
        <v/>
      </c>
      <c r="K1927" s="3" t="str">
        <f aca="false">IF(AND(H1927="Заречный", F1927="Продажа",I1927=Товар!C$16),E1927,"")</f>
        <v/>
      </c>
    </row>
    <row r="1928" customFormat="false" ht="13.8" hidden="false" customHeight="false" outlineLevel="0" collapsed="false">
      <c r="A1928" s="0" t="n">
        <v>1927</v>
      </c>
      <c r="B1928" s="2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VLOOKUP(C1928,Магазин!A:C,2,0)</f>
        <v>Первомайский</v>
      </c>
      <c r="I1928" s="0" t="str">
        <f aca="false">VLOOKUP(D1928, Товар!A:F, 3, 0)</f>
        <v>Чечевица красная</v>
      </c>
      <c r="J1928" s="3" t="str">
        <f aca="false">IF(AND(H1928="Заречный", F1928="Поступление",I1928=Товар!C$16),E1928,"")</f>
        <v/>
      </c>
      <c r="K1928" s="3" t="str">
        <f aca="false">IF(AND(H1928="Заречный", F1928="Продажа",I1928=Товар!C$16),E1928,"")</f>
        <v/>
      </c>
    </row>
    <row r="1929" customFormat="false" ht="13.8" hidden="false" customHeight="false" outlineLevel="0" collapsed="false">
      <c r="A1929" s="0" t="n">
        <v>1928</v>
      </c>
      <c r="B1929" s="2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VLOOKUP(C1929,Магазин!A:C,2,0)</f>
        <v>Первомайский</v>
      </c>
      <c r="I1929" s="0" t="str">
        <f aca="false">VLOOKUP(D1929, Товар!A:F, 3, 0)</f>
        <v>Чечевица красная</v>
      </c>
      <c r="J1929" s="3" t="str">
        <f aca="false">IF(AND(H1929="Заречный", F1929="Поступление",I1929=Товар!C$16),E1929,"")</f>
        <v/>
      </c>
      <c r="K1929" s="3" t="str">
        <f aca="false">IF(AND(H1929="Заречный", F1929="Продажа",I1929=Товар!C$16),E1929,"")</f>
        <v/>
      </c>
    </row>
    <row r="1930" customFormat="false" ht="13.8" hidden="false" customHeight="false" outlineLevel="0" collapsed="false">
      <c r="A1930" s="0" t="n">
        <v>1929</v>
      </c>
      <c r="B1930" s="2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VLOOKUP(C1930,Магазин!A:C,2,0)</f>
        <v>Первомайский</v>
      </c>
      <c r="I1930" s="0" t="str">
        <f aca="false">VLOOKUP(D1930, Товар!A:F, 3, 0)</f>
        <v>Колбаса вареная докторская</v>
      </c>
      <c r="J1930" s="3" t="str">
        <f aca="false">IF(AND(H1930="Заречный", F1930="Поступление",I1930=Товар!C$16),E1930,"")</f>
        <v/>
      </c>
      <c r="K1930" s="3" t="str">
        <f aca="false">IF(AND(H1930="Заречный", F1930="Продажа",I1930=Товар!C$16),E1930,"")</f>
        <v/>
      </c>
    </row>
    <row r="1931" customFormat="false" ht="13.8" hidden="false" customHeight="false" outlineLevel="0" collapsed="false">
      <c r="A1931" s="0" t="n">
        <v>1930</v>
      </c>
      <c r="B1931" s="2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VLOOKUP(C1931,Магазин!A:C,2,0)</f>
        <v>Первомайский</v>
      </c>
      <c r="I1931" s="0" t="str">
        <f aca="false">VLOOKUP(D1931, Товар!A:F, 3, 0)</f>
        <v>Колбаса вареная докторская</v>
      </c>
      <c r="J1931" s="3" t="str">
        <f aca="false">IF(AND(H1931="Заречный", F1931="Поступление",I1931=Товар!C$16),E1931,"")</f>
        <v/>
      </c>
      <c r="K1931" s="3" t="str">
        <f aca="false">IF(AND(H1931="Заречный", F1931="Продажа",I1931=Товар!C$16),E1931,"")</f>
        <v/>
      </c>
    </row>
    <row r="1932" customFormat="false" ht="13.8" hidden="false" customHeight="false" outlineLevel="0" collapsed="false">
      <c r="A1932" s="0" t="n">
        <v>1931</v>
      </c>
      <c r="B1932" s="2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VLOOKUP(C1932,Магазин!A:C,2,0)</f>
        <v>Первомайский</v>
      </c>
      <c r="I1932" s="0" t="str">
        <f aca="false">VLOOKUP(D1932, Товар!A:F, 3, 0)</f>
        <v>Колбаса вареная любительская</v>
      </c>
      <c r="J1932" s="3" t="str">
        <f aca="false">IF(AND(H1932="Заречный", F1932="Поступление",I1932=Товар!C$16),E1932,"")</f>
        <v/>
      </c>
      <c r="K1932" s="3" t="str">
        <f aca="false">IF(AND(H1932="Заречный", F1932="Продажа",I1932=Товар!C$16),E1932,"")</f>
        <v/>
      </c>
    </row>
    <row r="1933" customFormat="false" ht="13.8" hidden="false" customHeight="false" outlineLevel="0" collapsed="false">
      <c r="A1933" s="0" t="n">
        <v>1932</v>
      </c>
      <c r="B1933" s="2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VLOOKUP(C1933,Магазин!A:C,2,0)</f>
        <v>Первомайский</v>
      </c>
      <c r="I1933" s="0" t="str">
        <f aca="false">VLOOKUP(D1933, Товар!A:F, 3, 0)</f>
        <v>Колбаса вареная любительская</v>
      </c>
      <c r="J1933" s="3" t="str">
        <f aca="false">IF(AND(H1933="Заречный", F1933="Поступление",I1933=Товар!C$16),E1933,"")</f>
        <v/>
      </c>
      <c r="K1933" s="3" t="str">
        <f aca="false">IF(AND(H1933="Заречный", F1933="Продажа",I1933=Товар!C$16),E1933,"")</f>
        <v/>
      </c>
    </row>
    <row r="1934" customFormat="false" ht="13.8" hidden="false" customHeight="false" outlineLevel="0" collapsed="false">
      <c r="A1934" s="0" t="n">
        <v>1933</v>
      </c>
      <c r="B1934" s="2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VLOOKUP(C1934,Магазин!A:C,2,0)</f>
        <v>Первомайский</v>
      </c>
      <c r="I1934" s="0" t="str">
        <f aca="false">VLOOKUP(D1934, Товар!A:F, 3, 0)</f>
        <v>Сервелат варенокопченый</v>
      </c>
      <c r="J1934" s="3" t="str">
        <f aca="false">IF(AND(H1934="Заречный", F1934="Поступление",I1934=Товар!C$16),E1934,"")</f>
        <v/>
      </c>
      <c r="K1934" s="3" t="str">
        <f aca="false">IF(AND(H1934="Заречный", F1934="Продажа",I1934=Товар!C$16),E1934,"")</f>
        <v/>
      </c>
    </row>
    <row r="1935" customFormat="false" ht="13.8" hidden="false" customHeight="false" outlineLevel="0" collapsed="false">
      <c r="A1935" s="0" t="n">
        <v>1934</v>
      </c>
      <c r="B1935" s="2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VLOOKUP(C1935,Магазин!A:C,2,0)</f>
        <v>Первомайский</v>
      </c>
      <c r="I1935" s="0" t="str">
        <f aca="false">VLOOKUP(D1935, Товар!A:F, 3, 0)</f>
        <v>Сервелат варенокопченый</v>
      </c>
      <c r="J1935" s="3" t="str">
        <f aca="false">IF(AND(H1935="Заречный", F1935="Поступление",I1935=Товар!C$16),E1935,"")</f>
        <v/>
      </c>
      <c r="K1935" s="3" t="str">
        <f aca="false">IF(AND(H1935="Заречный", F1935="Продажа",I1935=Товар!C$16),E1935,"")</f>
        <v/>
      </c>
    </row>
    <row r="1936" customFormat="false" ht="13.8" hidden="false" customHeight="false" outlineLevel="0" collapsed="false">
      <c r="A1936" s="0" t="n">
        <v>1935</v>
      </c>
      <c r="B1936" s="2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VLOOKUP(C1936,Магазин!A:C,2,0)</f>
        <v>Первомайский</v>
      </c>
      <c r="I1936" s="0" t="str">
        <f aca="false">VLOOKUP(D1936, Товар!A:F, 3, 0)</f>
        <v>Колбаса краковская</v>
      </c>
      <c r="J1936" s="3" t="str">
        <f aca="false">IF(AND(H1936="Заречный", F1936="Поступление",I1936=Товар!C$16),E1936,"")</f>
        <v/>
      </c>
      <c r="K1936" s="3" t="str">
        <f aca="false">IF(AND(H1936="Заречный", F1936="Продажа",I1936=Товар!C$16),E1936,"")</f>
        <v/>
      </c>
    </row>
    <row r="1937" customFormat="false" ht="13.8" hidden="false" customHeight="false" outlineLevel="0" collapsed="false">
      <c r="A1937" s="0" t="n">
        <v>1936</v>
      </c>
      <c r="B1937" s="2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VLOOKUP(C1937,Магазин!A:C,2,0)</f>
        <v>Первомайский</v>
      </c>
      <c r="I1937" s="0" t="str">
        <f aca="false">VLOOKUP(D1937, Товар!A:F, 3, 0)</f>
        <v>Колбаса краковская</v>
      </c>
      <c r="J1937" s="3" t="str">
        <f aca="false">IF(AND(H1937="Заречный", F1937="Поступление",I1937=Товар!C$16),E1937,"")</f>
        <v/>
      </c>
      <c r="K1937" s="3" t="str">
        <f aca="false">IF(AND(H1937="Заречный", F1937="Продажа",I1937=Товар!C$16),E1937,"")</f>
        <v/>
      </c>
    </row>
    <row r="1938" customFormat="false" ht="13.8" hidden="false" customHeight="false" outlineLevel="0" collapsed="false">
      <c r="A1938" s="0" t="n">
        <v>1937</v>
      </c>
      <c r="B1938" s="2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VLOOKUP(C1938,Магазин!A:C,2,0)</f>
        <v>Первомайский</v>
      </c>
      <c r="I1938" s="0" t="str">
        <f aca="false">VLOOKUP(D1938, Товар!A:F, 3, 0)</f>
        <v>Сосиски молочные</v>
      </c>
      <c r="J1938" s="3" t="str">
        <f aca="false">IF(AND(H1938="Заречный", F1938="Поступление",I1938=Товар!C$16),E1938,"")</f>
        <v/>
      </c>
      <c r="K1938" s="3" t="str">
        <f aca="false">IF(AND(H1938="Заречный", F1938="Продажа",I1938=Товар!C$16),E1938,"")</f>
        <v/>
      </c>
    </row>
    <row r="1939" customFormat="false" ht="13.8" hidden="false" customHeight="false" outlineLevel="0" collapsed="false">
      <c r="A1939" s="0" t="n">
        <v>1938</v>
      </c>
      <c r="B1939" s="2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VLOOKUP(C1939,Магазин!A:C,2,0)</f>
        <v>Первомайский</v>
      </c>
      <c r="I1939" s="0" t="str">
        <f aca="false">VLOOKUP(D1939, Товар!A:F, 3, 0)</f>
        <v>Сосиски молочные</v>
      </c>
      <c r="J1939" s="3" t="str">
        <f aca="false">IF(AND(H1939="Заречный", F1939="Поступление",I1939=Товар!C$16),E1939,"")</f>
        <v/>
      </c>
      <c r="K1939" s="3" t="str">
        <f aca="false">IF(AND(H1939="Заречный", F1939="Продажа",I1939=Товар!C$16),E1939,"")</f>
        <v/>
      </c>
    </row>
    <row r="1940" customFormat="false" ht="13.8" hidden="false" customHeight="false" outlineLevel="0" collapsed="false">
      <c r="A1940" s="0" t="n">
        <v>1939</v>
      </c>
      <c r="B1940" s="2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VLOOKUP(C1940,Магазин!A:C,2,0)</f>
        <v>Первомайский</v>
      </c>
      <c r="I1940" s="0" t="str">
        <f aca="false">VLOOKUP(D1940, Товар!A:F, 3, 0)</f>
        <v>Сосиски венские</v>
      </c>
      <c r="J1940" s="3" t="str">
        <f aca="false">IF(AND(H1940="Заречный", F1940="Поступление",I1940=Товар!C$16),E1940,"")</f>
        <v/>
      </c>
      <c r="K1940" s="3" t="str">
        <f aca="false">IF(AND(H1940="Заречный", F1940="Продажа",I1940=Товар!C$16),E1940,"")</f>
        <v/>
      </c>
    </row>
    <row r="1941" customFormat="false" ht="13.8" hidden="false" customHeight="false" outlineLevel="0" collapsed="false">
      <c r="A1941" s="0" t="n">
        <v>1940</v>
      </c>
      <c r="B1941" s="2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VLOOKUP(C1941,Магазин!A:C,2,0)</f>
        <v>Первомайский</v>
      </c>
      <c r="I1941" s="0" t="str">
        <f aca="false">VLOOKUP(D1941, Товар!A:F, 3, 0)</f>
        <v>Сосиски венские</v>
      </c>
      <c r="J1941" s="3" t="str">
        <f aca="false">IF(AND(H1941="Заречный", F1941="Поступление",I1941=Товар!C$16),E1941,"")</f>
        <v/>
      </c>
      <c r="K1941" s="3" t="str">
        <f aca="false">IF(AND(H1941="Заречный", F1941="Продажа",I1941=Товар!C$16),E1941,"")</f>
        <v/>
      </c>
    </row>
    <row r="1942" customFormat="false" ht="13.8" hidden="false" customHeight="false" outlineLevel="0" collapsed="false">
      <c r="A1942" s="0" t="n">
        <v>1941</v>
      </c>
      <c r="B1942" s="2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VLOOKUP(C1942,Магазин!A:C,2,0)</f>
        <v>Первомайский</v>
      </c>
      <c r="I1942" s="0" t="str">
        <f aca="false">VLOOKUP(D1942, Товар!A:F, 3, 0)</f>
        <v>Сосиски куриные</v>
      </c>
      <c r="J1942" s="3" t="str">
        <f aca="false">IF(AND(H1942="Заречный", F1942="Поступление",I1942=Товар!C$16),E1942,"")</f>
        <v/>
      </c>
      <c r="K1942" s="3" t="str">
        <f aca="false">IF(AND(H1942="Заречный", F1942="Продажа",I1942=Товар!C$16),E1942,"")</f>
        <v/>
      </c>
    </row>
    <row r="1943" customFormat="false" ht="13.8" hidden="false" customHeight="false" outlineLevel="0" collapsed="false">
      <c r="A1943" s="0" t="n">
        <v>1942</v>
      </c>
      <c r="B1943" s="2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VLOOKUP(C1943,Магазин!A:C,2,0)</f>
        <v>Первомайский</v>
      </c>
      <c r="I1943" s="0" t="str">
        <f aca="false">VLOOKUP(D1943, Товар!A:F, 3, 0)</f>
        <v>Сосиски куриные</v>
      </c>
      <c r="J1943" s="3" t="str">
        <f aca="false">IF(AND(H1943="Заречный", F1943="Поступление",I1943=Товар!C$16),E1943,"")</f>
        <v/>
      </c>
      <c r="K1943" s="3" t="str">
        <f aca="false">IF(AND(H1943="Заречный", F1943="Продажа",I1943=Товар!C$16),E1943,"")</f>
        <v/>
      </c>
    </row>
    <row r="1944" customFormat="false" ht="13.8" hidden="false" customHeight="false" outlineLevel="0" collapsed="false">
      <c r="A1944" s="0" t="n">
        <v>1943</v>
      </c>
      <c r="B1944" s="2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VLOOKUP(C1944,Магазин!A:C,2,0)</f>
        <v>Первомайский</v>
      </c>
      <c r="I1944" s="0" t="str">
        <f aca="false">VLOOKUP(D1944, Товар!A:F, 3, 0)</f>
        <v>Сардельки</v>
      </c>
      <c r="J1944" s="3" t="str">
        <f aca="false">IF(AND(H1944="Заречный", F1944="Поступление",I1944=Товар!C$16),E1944,"")</f>
        <v/>
      </c>
      <c r="K1944" s="3" t="str">
        <f aca="false">IF(AND(H1944="Заречный", F1944="Продажа",I1944=Товар!C$16),E1944,"")</f>
        <v/>
      </c>
    </row>
    <row r="1945" customFormat="false" ht="13.8" hidden="false" customHeight="false" outlineLevel="0" collapsed="false">
      <c r="A1945" s="0" t="n">
        <v>1944</v>
      </c>
      <c r="B1945" s="2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VLOOKUP(C1945,Магазин!A:C,2,0)</f>
        <v>Первомайский</v>
      </c>
      <c r="I1945" s="0" t="str">
        <f aca="false">VLOOKUP(D1945, Товар!A:F, 3, 0)</f>
        <v>Сардельки</v>
      </c>
      <c r="J1945" s="3" t="str">
        <f aca="false">IF(AND(H1945="Заречный", F1945="Поступление",I1945=Товар!C$16),E1945,"")</f>
        <v/>
      </c>
      <c r="K1945" s="3" t="str">
        <f aca="false">IF(AND(H1945="Заречный", F1945="Продажа",I1945=Товар!C$16),E1945,"")</f>
        <v/>
      </c>
    </row>
    <row r="1946" customFormat="false" ht="13.8" hidden="false" customHeight="false" outlineLevel="0" collapsed="false">
      <c r="A1946" s="0" t="n">
        <v>1945</v>
      </c>
      <c r="B1946" s="2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VLOOKUP(C1946,Магазин!A:C,2,0)</f>
        <v>Первомайский</v>
      </c>
      <c r="I1946" s="0" t="str">
        <f aca="false">VLOOKUP(D1946, Товар!A:F, 3, 0)</f>
        <v>Колбаса сырокопченая салями</v>
      </c>
      <c r="J1946" s="3" t="str">
        <f aca="false">IF(AND(H1946="Заречный", F1946="Поступление",I1946=Товар!C$16),E1946,"")</f>
        <v/>
      </c>
      <c r="K1946" s="3" t="str">
        <f aca="false">IF(AND(H1946="Заречный", F1946="Продажа",I1946=Товар!C$16),E1946,"")</f>
        <v/>
      </c>
    </row>
    <row r="1947" customFormat="false" ht="13.8" hidden="false" customHeight="false" outlineLevel="0" collapsed="false">
      <c r="A1947" s="0" t="n">
        <v>1946</v>
      </c>
      <c r="B1947" s="2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VLOOKUP(C1947,Магазин!A:C,2,0)</f>
        <v>Первомайский</v>
      </c>
      <c r="I1947" s="0" t="str">
        <f aca="false">VLOOKUP(D1947, Товар!A:F, 3, 0)</f>
        <v>Колбаса сырокопченая салями</v>
      </c>
      <c r="J1947" s="3" t="str">
        <f aca="false">IF(AND(H1947="Заречный", F1947="Поступление",I1947=Товар!C$16),E1947,"")</f>
        <v/>
      </c>
      <c r="K1947" s="3" t="str">
        <f aca="false">IF(AND(H1947="Заречный", F1947="Продажа",I1947=Товар!C$16),E1947,"")</f>
        <v/>
      </c>
    </row>
    <row r="1948" customFormat="false" ht="13.8" hidden="false" customHeight="false" outlineLevel="0" collapsed="false">
      <c r="A1948" s="0" t="n">
        <v>1947</v>
      </c>
      <c r="B1948" s="2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VLOOKUP(C1948,Магазин!A:C,2,0)</f>
        <v>Первомайский</v>
      </c>
      <c r="I1948" s="0" t="str">
        <f aca="false">VLOOKUP(D1948, Товар!A:F, 3, 0)</f>
        <v>Бекон варенокопченый</v>
      </c>
      <c r="J1948" s="3" t="str">
        <f aca="false">IF(AND(H1948="Заречный", F1948="Поступление",I1948=Товар!C$16),E1948,"")</f>
        <v/>
      </c>
      <c r="K1948" s="3" t="str">
        <f aca="false">IF(AND(H1948="Заречный", F1948="Продажа",I1948=Товар!C$16),E1948,"")</f>
        <v/>
      </c>
    </row>
    <row r="1949" customFormat="false" ht="13.8" hidden="false" customHeight="false" outlineLevel="0" collapsed="false">
      <c r="A1949" s="0" t="n">
        <v>1948</v>
      </c>
      <c r="B1949" s="2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VLOOKUP(C1949,Магазин!A:C,2,0)</f>
        <v>Первомайский</v>
      </c>
      <c r="I1949" s="0" t="str">
        <f aca="false">VLOOKUP(D1949, Товар!A:F, 3, 0)</f>
        <v>Бекон варенокопченый</v>
      </c>
      <c r="J1949" s="3" t="str">
        <f aca="false">IF(AND(H1949="Заречный", F1949="Поступление",I1949=Товар!C$16),E1949,"")</f>
        <v/>
      </c>
      <c r="K1949" s="3" t="str">
        <f aca="false">IF(AND(H1949="Заречный", F1949="Продажа",I1949=Товар!C$16),E1949,"")</f>
        <v/>
      </c>
    </row>
    <row r="1950" customFormat="false" ht="13.8" hidden="false" customHeight="false" outlineLevel="0" collapsed="false">
      <c r="A1950" s="0" t="n">
        <v>1949</v>
      </c>
      <c r="B1950" s="2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VLOOKUP(C1950,Магазин!A:C,2,0)</f>
        <v>Первомайский</v>
      </c>
      <c r="I1950" s="0" t="str">
        <f aca="false">VLOOKUP(D1950, Товар!A:F, 3, 0)</f>
        <v>Бекон сырокопченый</v>
      </c>
      <c r="J1950" s="3" t="str">
        <f aca="false">IF(AND(H1950="Заречный", F1950="Поступление",I1950=Товар!C$16),E1950,"")</f>
        <v/>
      </c>
      <c r="K1950" s="3" t="str">
        <f aca="false">IF(AND(H1950="Заречный", F1950="Продажа",I1950=Товар!C$16),E1950,"")</f>
        <v/>
      </c>
    </row>
    <row r="1951" customFormat="false" ht="13.8" hidden="false" customHeight="false" outlineLevel="0" collapsed="false">
      <c r="A1951" s="0" t="n">
        <v>1950</v>
      </c>
      <c r="B1951" s="2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VLOOKUP(C1951,Магазин!A:C,2,0)</f>
        <v>Первомайский</v>
      </c>
      <c r="I1951" s="0" t="str">
        <f aca="false">VLOOKUP(D1951, Товар!A:F, 3, 0)</f>
        <v>Бекон сырокопченый</v>
      </c>
      <c r="J1951" s="3" t="str">
        <f aca="false">IF(AND(H1951="Заречный", F1951="Поступление",I1951=Товар!C$16),E1951,"")</f>
        <v/>
      </c>
      <c r="K1951" s="3" t="str">
        <f aca="false">IF(AND(H1951="Заречный", F1951="Продажа",I1951=Товар!C$16),E1951,"")</f>
        <v/>
      </c>
    </row>
    <row r="1952" customFormat="false" ht="13.8" hidden="false" customHeight="false" outlineLevel="0" collapsed="false">
      <c r="A1952" s="0" t="n">
        <v>1951</v>
      </c>
      <c r="B1952" s="2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VLOOKUP(C1952,Магазин!A:C,2,0)</f>
        <v>Первомайский</v>
      </c>
      <c r="I1952" s="0" t="str">
        <f aca="false">VLOOKUP(D1952, Товар!A:F, 3, 0)</f>
        <v>Грудинка копченая</v>
      </c>
      <c r="J1952" s="3" t="str">
        <f aca="false">IF(AND(H1952="Заречный", F1952="Поступление",I1952=Товар!C$16),E1952,"")</f>
        <v/>
      </c>
      <c r="K1952" s="3" t="str">
        <f aca="false">IF(AND(H1952="Заречный", F1952="Продажа",I1952=Товар!C$16),E1952,"")</f>
        <v/>
      </c>
    </row>
    <row r="1953" customFormat="false" ht="13.8" hidden="false" customHeight="false" outlineLevel="0" collapsed="false">
      <c r="A1953" s="0" t="n">
        <v>1952</v>
      </c>
      <c r="B1953" s="2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VLOOKUP(C1953,Магазин!A:C,2,0)</f>
        <v>Первомайский</v>
      </c>
      <c r="I1953" s="0" t="str">
        <f aca="false">VLOOKUP(D1953, Товар!A:F, 3, 0)</f>
        <v>Грудинка копченая</v>
      </c>
      <c r="J1953" s="3" t="str">
        <f aca="false">IF(AND(H1953="Заречный", F1953="Поступление",I1953=Товар!C$16),E1953,"")</f>
        <v/>
      </c>
      <c r="K1953" s="3" t="str">
        <f aca="false">IF(AND(H1953="Заречный", F1953="Продажа",I1953=Товар!C$16),E1953,"")</f>
        <v/>
      </c>
    </row>
    <row r="1954" customFormat="false" ht="13.8" hidden="false" customHeight="false" outlineLevel="0" collapsed="false">
      <c r="A1954" s="0" t="n">
        <v>1953</v>
      </c>
      <c r="B1954" s="2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VLOOKUP(C1954,Магазин!A:C,2,0)</f>
        <v>Первомайский</v>
      </c>
      <c r="I1954" s="0" t="str">
        <f aca="false">VLOOKUP(D1954, Товар!A:F, 3, 0)</f>
        <v>Ветчина в оболочке</v>
      </c>
      <c r="J1954" s="3" t="str">
        <f aca="false">IF(AND(H1954="Заречный", F1954="Поступление",I1954=Товар!C$16),E1954,"")</f>
        <v/>
      </c>
      <c r="K1954" s="3" t="str">
        <f aca="false">IF(AND(H1954="Заречный", F1954="Продажа",I1954=Товар!C$16),E1954,"")</f>
        <v/>
      </c>
    </row>
    <row r="1955" customFormat="false" ht="13.8" hidden="false" customHeight="false" outlineLevel="0" collapsed="false">
      <c r="A1955" s="0" t="n">
        <v>1954</v>
      </c>
      <c r="B1955" s="2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VLOOKUP(C1955,Магазин!A:C,2,0)</f>
        <v>Первомайский</v>
      </c>
      <c r="I1955" s="0" t="str">
        <f aca="false">VLOOKUP(D1955, Товар!A:F, 3, 0)</f>
        <v>Ветчина в оболочке</v>
      </c>
      <c r="J1955" s="3" t="str">
        <f aca="false">IF(AND(H1955="Заречный", F1955="Поступление",I1955=Товар!C$16),E1955,"")</f>
        <v/>
      </c>
      <c r="K1955" s="3" t="str">
        <f aca="false">IF(AND(H1955="Заречный", F1955="Продажа",I1955=Товар!C$16),E1955,"")</f>
        <v/>
      </c>
    </row>
    <row r="1956" customFormat="false" ht="13.8" hidden="false" customHeight="false" outlineLevel="0" collapsed="false">
      <c r="A1956" s="0" t="n">
        <v>1955</v>
      </c>
      <c r="B1956" s="2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VLOOKUP(C1956,Магазин!A:C,2,0)</f>
        <v>Первомайский</v>
      </c>
      <c r="I1956" s="0" t="str">
        <f aca="false">VLOOKUP(D1956, Товар!A:F, 3, 0)</f>
        <v>Паштет фермерский с грибами</v>
      </c>
      <c r="J1956" s="3" t="str">
        <f aca="false">IF(AND(H1956="Заречный", F1956="Поступление",I1956=Товар!C$16),E1956,"")</f>
        <v/>
      </c>
      <c r="K1956" s="3" t="str">
        <f aca="false">IF(AND(H1956="Заречный", F1956="Продажа",I1956=Товар!C$16),E1956,"")</f>
        <v/>
      </c>
    </row>
    <row r="1957" customFormat="false" ht="13.8" hidden="false" customHeight="false" outlineLevel="0" collapsed="false">
      <c r="A1957" s="0" t="n">
        <v>1956</v>
      </c>
      <c r="B1957" s="2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VLOOKUP(C1957,Магазин!A:C,2,0)</f>
        <v>Первомайский</v>
      </c>
      <c r="I1957" s="0" t="str">
        <f aca="false">VLOOKUP(D1957, Товар!A:F, 3, 0)</f>
        <v>Паштет фермерский с грибами</v>
      </c>
      <c r="J1957" s="3" t="str">
        <f aca="false">IF(AND(H1957="Заречный", F1957="Поступление",I1957=Товар!C$16),E1957,"")</f>
        <v/>
      </c>
      <c r="K1957" s="3" t="str">
        <f aca="false">IF(AND(H1957="Заречный", F1957="Продажа",I1957=Товар!C$16),E1957,"")</f>
        <v/>
      </c>
    </row>
    <row r="1958" customFormat="false" ht="13.8" hidden="false" customHeight="false" outlineLevel="0" collapsed="false">
      <c r="A1958" s="0" t="n">
        <v>1957</v>
      </c>
      <c r="B1958" s="2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VLOOKUP(C1958,Магазин!A:C,2,0)</f>
        <v>Первомайский</v>
      </c>
      <c r="I1958" s="0" t="str">
        <f aca="false">VLOOKUP(D1958, Товар!A:F, 3, 0)</f>
        <v>Паштет из куриной печени</v>
      </c>
      <c r="J1958" s="3" t="str">
        <f aca="false">IF(AND(H1958="Заречный", F1958="Поступление",I1958=Товар!C$16),E1958,"")</f>
        <v/>
      </c>
      <c r="K1958" s="3" t="str">
        <f aca="false">IF(AND(H1958="Заречный", F1958="Продажа",I1958=Товар!C$16),E1958,"")</f>
        <v/>
      </c>
    </row>
    <row r="1959" customFormat="false" ht="13.8" hidden="false" customHeight="false" outlineLevel="0" collapsed="false">
      <c r="A1959" s="0" t="n">
        <v>1958</v>
      </c>
      <c r="B1959" s="2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VLOOKUP(C1959,Магазин!A:C,2,0)</f>
        <v>Первомайский</v>
      </c>
      <c r="I1959" s="0" t="str">
        <f aca="false">VLOOKUP(D1959, Товар!A:F, 3, 0)</f>
        <v>Паштет из куриной печени</v>
      </c>
      <c r="J1959" s="3" t="str">
        <f aca="false">IF(AND(H1959="Заречный", F1959="Поступление",I1959=Товар!C$16),E1959,"")</f>
        <v/>
      </c>
      <c r="K1959" s="3" t="str">
        <f aca="false">IF(AND(H1959="Заречный", F1959="Продажа",I1959=Товар!C$16),E1959,"")</f>
        <v/>
      </c>
    </row>
    <row r="1960" customFormat="false" ht="13.8" hidden="false" customHeight="false" outlineLevel="0" collapsed="false">
      <c r="A1960" s="0" t="n">
        <v>1959</v>
      </c>
      <c r="B1960" s="2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VLOOKUP(C1960,Магазин!A:C,2,0)</f>
        <v>Первомайский</v>
      </c>
      <c r="I1960" s="0" t="str">
        <f aca="false">VLOOKUP(D1960, Товар!A:F, 3, 0)</f>
        <v>Колбаса ливерная </v>
      </c>
      <c r="J1960" s="3" t="str">
        <f aca="false">IF(AND(H1960="Заречный", F1960="Поступление",I1960=Товар!C$16),E1960,"")</f>
        <v/>
      </c>
      <c r="K1960" s="3" t="str">
        <f aca="false">IF(AND(H1960="Заречный", F1960="Продажа",I1960=Товар!C$16),E1960,"")</f>
        <v/>
      </c>
    </row>
    <row r="1961" customFormat="false" ht="13.8" hidden="false" customHeight="false" outlineLevel="0" collapsed="false">
      <c r="A1961" s="0" t="n">
        <v>1960</v>
      </c>
      <c r="B1961" s="2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VLOOKUP(C1961,Магазин!A:C,2,0)</f>
        <v>Первомайский</v>
      </c>
      <c r="I1961" s="0" t="str">
        <f aca="false">VLOOKUP(D1961, Товар!A:F, 3, 0)</f>
        <v>Колбаса ливерная </v>
      </c>
      <c r="J1961" s="3" t="str">
        <f aca="false">IF(AND(H1961="Заречный", F1961="Поступление",I1961=Товар!C$16),E1961,"")</f>
        <v/>
      </c>
      <c r="K1961" s="3" t="str">
        <f aca="false">IF(AND(H1961="Заречный", F1961="Продажа",I1961=Товар!C$16),E1961,"")</f>
        <v/>
      </c>
    </row>
    <row r="1962" customFormat="false" ht="13.8" hidden="false" customHeight="false" outlineLevel="0" collapsed="false">
      <c r="A1962" s="0" t="n">
        <v>1961</v>
      </c>
      <c r="B1962" s="2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VLOOKUP(C1962,Магазин!A:C,2,0)</f>
        <v>Первомайский</v>
      </c>
      <c r="I1962" s="0" t="str">
        <f aca="false">VLOOKUP(D1962, Товар!A:F, 3, 0)</f>
        <v>Молоко безлактозное</v>
      </c>
      <c r="J1962" s="3" t="str">
        <f aca="false">IF(AND(H1962="Заречный", F1962="Поступление",I1962=Товар!C$16),E1962,"")</f>
        <v/>
      </c>
      <c r="K1962" s="3" t="str">
        <f aca="false">IF(AND(H1962="Заречный", F1962="Продажа",I1962=Товар!C$16),E1962,"")</f>
        <v/>
      </c>
    </row>
    <row r="1963" customFormat="false" ht="13.8" hidden="false" customHeight="false" outlineLevel="0" collapsed="false">
      <c r="A1963" s="0" t="n">
        <v>1962</v>
      </c>
      <c r="B1963" s="2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VLOOKUP(C1963,Магазин!A:C,2,0)</f>
        <v>Первомайский</v>
      </c>
      <c r="I1963" s="0" t="str">
        <f aca="false">VLOOKUP(D1963, Товар!A:F, 3, 0)</f>
        <v>Молоко безлактозное</v>
      </c>
      <c r="J1963" s="3" t="str">
        <f aca="false">IF(AND(H1963="Заречный", F1963="Поступление",I1963=Товар!C$16),E1963,"")</f>
        <v/>
      </c>
      <c r="K1963" s="3" t="str">
        <f aca="false">IF(AND(H1963="Заречный", F1963="Продажа",I1963=Товар!C$16),E1963,"")</f>
        <v/>
      </c>
    </row>
    <row r="1964" customFormat="false" ht="13.8" hidden="false" customHeight="false" outlineLevel="0" collapsed="false">
      <c r="A1964" s="0" t="n">
        <v>1963</v>
      </c>
      <c r="B1964" s="2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VLOOKUP(C1964,Магазин!A:C,2,0)</f>
        <v>Первомайский</v>
      </c>
      <c r="I1964" s="0" t="str">
        <f aca="false">VLOOKUP(D1964, Товар!A:F, 3, 0)</f>
        <v>Молоко кокосовое</v>
      </c>
      <c r="J1964" s="3" t="str">
        <f aca="false">IF(AND(H1964="Заречный", F1964="Поступление",I1964=Товар!C$16),E1964,"")</f>
        <v/>
      </c>
      <c r="K1964" s="3" t="str">
        <f aca="false">IF(AND(H1964="Заречный", F1964="Продажа",I1964=Товар!C$16),E1964,"")</f>
        <v/>
      </c>
    </row>
    <row r="1965" customFormat="false" ht="13.8" hidden="false" customHeight="false" outlineLevel="0" collapsed="false">
      <c r="A1965" s="0" t="n">
        <v>1964</v>
      </c>
      <c r="B1965" s="2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VLOOKUP(C1965,Магазин!A:C,2,0)</f>
        <v>Первомайский</v>
      </c>
      <c r="I1965" s="0" t="str">
        <f aca="false">VLOOKUP(D1965, Товар!A:F, 3, 0)</f>
        <v>Молоко кокосовое</v>
      </c>
      <c r="J1965" s="3" t="str">
        <f aca="false">IF(AND(H1965="Заречный", F1965="Поступление",I1965=Товар!C$16),E1965,"")</f>
        <v/>
      </c>
      <c r="K1965" s="3" t="str">
        <f aca="false">IF(AND(H1965="Заречный", F1965="Продажа",I1965=Товар!C$16),E1965,"")</f>
        <v/>
      </c>
    </row>
    <row r="1966" customFormat="false" ht="13.8" hidden="false" customHeight="false" outlineLevel="0" collapsed="false">
      <c r="A1966" s="0" t="n">
        <v>1965</v>
      </c>
      <c r="B1966" s="2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VLOOKUP(C1966,Магазин!A:C,2,0)</f>
        <v>Первомайский</v>
      </c>
      <c r="I1966" s="0" t="str">
        <f aca="false">VLOOKUP(D1966, Товар!A:F, 3, 0)</f>
        <v>Молоко овсяное</v>
      </c>
      <c r="J1966" s="3" t="str">
        <f aca="false">IF(AND(H1966="Заречный", F1966="Поступление",I1966=Товар!C$16),E1966,"")</f>
        <v/>
      </c>
      <c r="K1966" s="3" t="str">
        <f aca="false">IF(AND(H1966="Заречный", F1966="Продажа",I1966=Товар!C$16),E1966,"")</f>
        <v/>
      </c>
    </row>
    <row r="1967" customFormat="false" ht="13.8" hidden="false" customHeight="false" outlineLevel="0" collapsed="false">
      <c r="A1967" s="0" t="n">
        <v>1966</v>
      </c>
      <c r="B1967" s="2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VLOOKUP(C1967,Магазин!A:C,2,0)</f>
        <v>Первомайский</v>
      </c>
      <c r="I1967" s="0" t="str">
        <f aca="false">VLOOKUP(D1967, Товар!A:F, 3, 0)</f>
        <v>Молоко овсяное</v>
      </c>
      <c r="J1967" s="3" t="str">
        <f aca="false">IF(AND(H1967="Заречный", F1967="Поступление",I1967=Товар!C$16),E1967,"")</f>
        <v/>
      </c>
      <c r="K1967" s="3" t="str">
        <f aca="false">IF(AND(H1967="Заречный", F1967="Продажа",I1967=Товар!C$16),E1967,"")</f>
        <v/>
      </c>
    </row>
    <row r="1968" customFormat="false" ht="13.8" hidden="false" customHeight="false" outlineLevel="0" collapsed="false">
      <c r="A1968" s="0" t="n">
        <v>1967</v>
      </c>
      <c r="B1968" s="2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VLOOKUP(C1968,Магазин!A:C,2,0)</f>
        <v>Первомайский</v>
      </c>
      <c r="I1968" s="0" t="str">
        <f aca="false">VLOOKUP(D1968, Товар!A:F, 3, 0)</f>
        <v>Лапша гречневая</v>
      </c>
      <c r="J1968" s="3" t="str">
        <f aca="false">IF(AND(H1968="Заречный", F1968="Поступление",I1968=Товар!C$16),E1968,"")</f>
        <v/>
      </c>
      <c r="K1968" s="3" t="str">
        <f aca="false">IF(AND(H1968="Заречный", F1968="Продажа",I1968=Товар!C$16),E1968,"")</f>
        <v/>
      </c>
    </row>
    <row r="1969" customFormat="false" ht="13.8" hidden="false" customHeight="false" outlineLevel="0" collapsed="false">
      <c r="A1969" s="0" t="n">
        <v>1968</v>
      </c>
      <c r="B1969" s="2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VLOOKUP(C1969,Магазин!A:C,2,0)</f>
        <v>Первомайский</v>
      </c>
      <c r="I1969" s="0" t="str">
        <f aca="false">VLOOKUP(D1969, Товар!A:F, 3, 0)</f>
        <v>Лапша гречневая</v>
      </c>
      <c r="J1969" s="3" t="str">
        <f aca="false">IF(AND(H1969="Заречный", F1969="Поступление",I1969=Товар!C$16),E1969,"")</f>
        <v/>
      </c>
      <c r="K1969" s="3" t="str">
        <f aca="false">IF(AND(H1969="Заречный", F1969="Продажа",I1969=Товар!C$16),E1969,"")</f>
        <v/>
      </c>
    </row>
    <row r="1970" customFormat="false" ht="13.8" hidden="false" customHeight="false" outlineLevel="0" collapsed="false">
      <c r="A1970" s="0" t="n">
        <v>1969</v>
      </c>
      <c r="B1970" s="2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VLOOKUP(C1970,Магазин!A:C,2,0)</f>
        <v>Первомайский</v>
      </c>
      <c r="I1970" s="0" t="str">
        <f aca="false">VLOOKUP(D1970, Товар!A:F, 3, 0)</f>
        <v>Фунчоза</v>
      </c>
      <c r="J1970" s="3" t="str">
        <f aca="false">IF(AND(H1970="Заречный", F1970="Поступление",I1970=Товар!C$16),E1970,"")</f>
        <v/>
      </c>
      <c r="K1970" s="3" t="str">
        <f aca="false">IF(AND(H1970="Заречный", F1970="Продажа",I1970=Товар!C$16),E1970,"")</f>
        <v/>
      </c>
    </row>
    <row r="1971" customFormat="false" ht="13.8" hidden="false" customHeight="false" outlineLevel="0" collapsed="false">
      <c r="A1971" s="0" t="n">
        <v>1970</v>
      </c>
      <c r="B1971" s="2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VLOOKUP(C1971,Магазин!A:C,2,0)</f>
        <v>Первомайский</v>
      </c>
      <c r="I1971" s="0" t="str">
        <f aca="false">VLOOKUP(D1971, Товар!A:F, 3, 0)</f>
        <v>Фунчоза</v>
      </c>
      <c r="J1971" s="3" t="str">
        <f aca="false">IF(AND(H1971="Заречный", F1971="Поступление",I1971=Товар!C$16),E1971,"")</f>
        <v/>
      </c>
      <c r="K1971" s="3" t="str">
        <f aca="false">IF(AND(H1971="Заречный", F1971="Продажа",I1971=Товар!C$16),E1971,"")</f>
        <v/>
      </c>
    </row>
    <row r="1972" customFormat="false" ht="13.8" hidden="false" customHeight="false" outlineLevel="0" collapsed="false">
      <c r="A1972" s="0" t="n">
        <v>1971</v>
      </c>
      <c r="B1972" s="2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VLOOKUP(C1972,Магазин!A:C,2,0)</f>
        <v>Первомайский</v>
      </c>
      <c r="I1972" s="0" t="str">
        <f aca="false">VLOOKUP(D1972, Товар!A:F, 3, 0)</f>
        <v>Чечевица красная</v>
      </c>
      <c r="J1972" s="3" t="str">
        <f aca="false">IF(AND(H1972="Заречный", F1972="Поступление",I1972=Товар!C$16),E1972,"")</f>
        <v/>
      </c>
      <c r="K1972" s="3" t="str">
        <f aca="false">IF(AND(H1972="Заречный", F1972="Продажа",I1972=Товар!C$16),E1972,"")</f>
        <v/>
      </c>
    </row>
    <row r="1973" customFormat="false" ht="13.8" hidden="false" customHeight="false" outlineLevel="0" collapsed="false">
      <c r="A1973" s="0" t="n">
        <v>1972</v>
      </c>
      <c r="B1973" s="2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VLOOKUP(C1973,Магазин!A:C,2,0)</f>
        <v>Первомайский</v>
      </c>
      <c r="I1973" s="0" t="str">
        <f aca="false">VLOOKUP(D1973, Товар!A:F, 3, 0)</f>
        <v>Чечевица красная</v>
      </c>
      <c r="J1973" s="3" t="str">
        <f aca="false">IF(AND(H1973="Заречный", F1973="Поступление",I1973=Товар!C$16),E1973,"")</f>
        <v/>
      </c>
      <c r="K1973" s="3" t="str">
        <f aca="false">IF(AND(H1973="Заречный", F1973="Продажа",I1973=Товар!C$16),E1973,"")</f>
        <v/>
      </c>
    </row>
    <row r="1974" customFormat="false" ht="13.8" hidden="false" customHeight="false" outlineLevel="0" collapsed="false">
      <c r="A1974" s="0" t="n">
        <v>1973</v>
      </c>
      <c r="B1974" s="2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VLOOKUP(C1974,Магазин!A:C,2,0)</f>
        <v>Первомайский</v>
      </c>
      <c r="I1974" s="0" t="str">
        <f aca="false">VLOOKUP(D1974, Товар!A:F, 3, 0)</f>
        <v>Колбаса вареная докторская</v>
      </c>
      <c r="J1974" s="3" t="str">
        <f aca="false">IF(AND(H1974="Заречный", F1974="Поступление",I1974=Товар!C$16),E1974,"")</f>
        <v/>
      </c>
      <c r="K1974" s="3" t="str">
        <f aca="false">IF(AND(H1974="Заречный", F1974="Продажа",I1974=Товар!C$16),E1974,"")</f>
        <v/>
      </c>
    </row>
    <row r="1975" customFormat="false" ht="13.8" hidden="false" customHeight="false" outlineLevel="0" collapsed="false">
      <c r="A1975" s="0" t="n">
        <v>1974</v>
      </c>
      <c r="B1975" s="2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VLOOKUP(C1975,Магазин!A:C,2,0)</f>
        <v>Первомайский</v>
      </c>
      <c r="I1975" s="0" t="str">
        <f aca="false">VLOOKUP(D1975, Товар!A:F, 3, 0)</f>
        <v>Колбаса вареная докторская</v>
      </c>
      <c r="J1975" s="3" t="str">
        <f aca="false">IF(AND(H1975="Заречный", F1975="Поступление",I1975=Товар!C$16),E1975,"")</f>
        <v/>
      </c>
      <c r="K1975" s="3" t="str">
        <f aca="false">IF(AND(H1975="Заречный", F1975="Продажа",I1975=Товар!C$16),E1975,"")</f>
        <v/>
      </c>
    </row>
    <row r="1976" customFormat="false" ht="13.8" hidden="false" customHeight="false" outlineLevel="0" collapsed="false">
      <c r="A1976" s="0" t="n">
        <v>1975</v>
      </c>
      <c r="B1976" s="2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VLOOKUP(C1976,Магазин!A:C,2,0)</f>
        <v>Первомайский</v>
      </c>
      <c r="I1976" s="0" t="str">
        <f aca="false">VLOOKUP(D1976, Товар!A:F, 3, 0)</f>
        <v>Колбаса вареная любительская</v>
      </c>
      <c r="J1976" s="3" t="str">
        <f aca="false">IF(AND(H1976="Заречный", F1976="Поступление",I1976=Товар!C$16),E1976,"")</f>
        <v/>
      </c>
      <c r="K1976" s="3" t="str">
        <f aca="false">IF(AND(H1976="Заречный", F1976="Продажа",I1976=Товар!C$16),E1976,"")</f>
        <v/>
      </c>
    </row>
    <row r="1977" customFormat="false" ht="13.8" hidden="false" customHeight="false" outlineLevel="0" collapsed="false">
      <c r="A1977" s="0" t="n">
        <v>1976</v>
      </c>
      <c r="B1977" s="2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VLOOKUP(C1977,Магазин!A:C,2,0)</f>
        <v>Первомайский</v>
      </c>
      <c r="I1977" s="0" t="str">
        <f aca="false">VLOOKUP(D1977, Товар!A:F, 3, 0)</f>
        <v>Колбаса вареная любительская</v>
      </c>
      <c r="J1977" s="3" t="str">
        <f aca="false">IF(AND(H1977="Заречный", F1977="Поступление",I1977=Товар!C$16),E1977,"")</f>
        <v/>
      </c>
      <c r="K1977" s="3" t="str">
        <f aca="false">IF(AND(H1977="Заречный", F1977="Продажа",I1977=Товар!C$16),E1977,"")</f>
        <v/>
      </c>
    </row>
    <row r="1978" customFormat="false" ht="13.8" hidden="false" customHeight="false" outlineLevel="0" collapsed="false">
      <c r="A1978" s="0" t="n">
        <v>1977</v>
      </c>
      <c r="B1978" s="2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VLOOKUP(C1978,Магазин!A:C,2,0)</f>
        <v>Первомайский</v>
      </c>
      <c r="I1978" s="0" t="str">
        <f aca="false">VLOOKUP(D1978, Товар!A:F, 3, 0)</f>
        <v>Сервелат варенокопченый</v>
      </c>
      <c r="J1978" s="3" t="str">
        <f aca="false">IF(AND(H1978="Заречный", F1978="Поступление",I1978=Товар!C$16),E1978,"")</f>
        <v/>
      </c>
      <c r="K1978" s="3" t="str">
        <f aca="false">IF(AND(H1978="Заречный", F1978="Продажа",I1978=Товар!C$16),E1978,"")</f>
        <v/>
      </c>
    </row>
    <row r="1979" customFormat="false" ht="13.8" hidden="false" customHeight="false" outlineLevel="0" collapsed="false">
      <c r="A1979" s="0" t="n">
        <v>1978</v>
      </c>
      <c r="B1979" s="2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VLOOKUP(C1979,Магазин!A:C,2,0)</f>
        <v>Первомайский</v>
      </c>
      <c r="I1979" s="0" t="str">
        <f aca="false">VLOOKUP(D1979, Товар!A:F, 3, 0)</f>
        <v>Сервелат варенокопченый</v>
      </c>
      <c r="J1979" s="3" t="str">
        <f aca="false">IF(AND(H1979="Заречный", F1979="Поступление",I1979=Товар!C$16),E1979,"")</f>
        <v/>
      </c>
      <c r="K1979" s="3" t="str">
        <f aca="false">IF(AND(H1979="Заречный", F1979="Продажа",I1979=Товар!C$16),E1979,"")</f>
        <v/>
      </c>
    </row>
    <row r="1980" customFormat="false" ht="13.8" hidden="false" customHeight="false" outlineLevel="0" collapsed="false">
      <c r="A1980" s="0" t="n">
        <v>1979</v>
      </c>
      <c r="B1980" s="2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VLOOKUP(C1980,Магазин!A:C,2,0)</f>
        <v>Первомайский</v>
      </c>
      <c r="I1980" s="0" t="str">
        <f aca="false">VLOOKUP(D1980, Товар!A:F, 3, 0)</f>
        <v>Колбаса краковская</v>
      </c>
      <c r="J1980" s="3" t="str">
        <f aca="false">IF(AND(H1980="Заречный", F1980="Поступление",I1980=Товар!C$16),E1980,"")</f>
        <v/>
      </c>
      <c r="K1980" s="3" t="str">
        <f aca="false">IF(AND(H1980="Заречный", F1980="Продажа",I1980=Товар!C$16),E1980,"")</f>
        <v/>
      </c>
    </row>
    <row r="1981" customFormat="false" ht="13.8" hidden="false" customHeight="false" outlineLevel="0" collapsed="false">
      <c r="A1981" s="0" t="n">
        <v>1980</v>
      </c>
      <c r="B1981" s="2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VLOOKUP(C1981,Магазин!A:C,2,0)</f>
        <v>Первомайский</v>
      </c>
      <c r="I1981" s="0" t="str">
        <f aca="false">VLOOKUP(D1981, Товар!A:F, 3, 0)</f>
        <v>Колбаса краковская</v>
      </c>
      <c r="J1981" s="3" t="str">
        <f aca="false">IF(AND(H1981="Заречный", F1981="Поступление",I1981=Товар!C$16),E1981,"")</f>
        <v/>
      </c>
      <c r="K1981" s="3" t="str">
        <f aca="false">IF(AND(H1981="Заречный", F1981="Продажа",I1981=Товар!C$16),E1981,"")</f>
        <v/>
      </c>
    </row>
    <row r="1982" customFormat="false" ht="13.8" hidden="false" customHeight="false" outlineLevel="0" collapsed="false">
      <c r="A1982" s="0" t="n">
        <v>1981</v>
      </c>
      <c r="B1982" s="2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VLOOKUP(C1982,Магазин!A:C,2,0)</f>
        <v>Первомайский</v>
      </c>
      <c r="I1982" s="0" t="str">
        <f aca="false">VLOOKUP(D1982, Товар!A:F, 3, 0)</f>
        <v>Сосиски молочные</v>
      </c>
      <c r="J1982" s="3" t="str">
        <f aca="false">IF(AND(H1982="Заречный", F1982="Поступление",I1982=Товар!C$16),E1982,"")</f>
        <v/>
      </c>
      <c r="K1982" s="3" t="str">
        <f aca="false">IF(AND(H1982="Заречный", F1982="Продажа",I1982=Товар!C$16),E1982,"")</f>
        <v/>
      </c>
    </row>
    <row r="1983" customFormat="false" ht="13.8" hidden="false" customHeight="false" outlineLevel="0" collapsed="false">
      <c r="A1983" s="0" t="n">
        <v>1982</v>
      </c>
      <c r="B1983" s="2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VLOOKUP(C1983,Магазин!A:C,2,0)</f>
        <v>Первомайский</v>
      </c>
      <c r="I1983" s="0" t="str">
        <f aca="false">VLOOKUP(D1983, Товар!A:F, 3, 0)</f>
        <v>Сосиски молочные</v>
      </c>
      <c r="J1983" s="3" t="str">
        <f aca="false">IF(AND(H1983="Заречный", F1983="Поступление",I1983=Товар!C$16),E1983,"")</f>
        <v/>
      </c>
      <c r="K1983" s="3" t="str">
        <f aca="false">IF(AND(H1983="Заречный", F1983="Продажа",I1983=Товар!C$16),E1983,"")</f>
        <v/>
      </c>
    </row>
    <row r="1984" customFormat="false" ht="13.8" hidden="false" customHeight="false" outlineLevel="0" collapsed="false">
      <c r="A1984" s="0" t="n">
        <v>1983</v>
      </c>
      <c r="B1984" s="2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VLOOKUP(C1984,Магазин!A:C,2,0)</f>
        <v>Первомайский</v>
      </c>
      <c r="I1984" s="0" t="str">
        <f aca="false">VLOOKUP(D1984, Товар!A:F, 3, 0)</f>
        <v>Сосиски венские</v>
      </c>
      <c r="J1984" s="3" t="str">
        <f aca="false">IF(AND(H1984="Заречный", F1984="Поступление",I1984=Товар!C$16),E1984,"")</f>
        <v/>
      </c>
      <c r="K1984" s="3" t="str">
        <f aca="false">IF(AND(H1984="Заречный", F1984="Продажа",I1984=Товар!C$16),E1984,"")</f>
        <v/>
      </c>
    </row>
    <row r="1985" customFormat="false" ht="13.8" hidden="false" customHeight="false" outlineLevel="0" collapsed="false">
      <c r="A1985" s="0" t="n">
        <v>1984</v>
      </c>
      <c r="B1985" s="2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VLOOKUP(C1985,Магазин!A:C,2,0)</f>
        <v>Первомайский</v>
      </c>
      <c r="I1985" s="0" t="str">
        <f aca="false">VLOOKUP(D1985, Товар!A:F, 3, 0)</f>
        <v>Сосиски венские</v>
      </c>
      <c r="J1985" s="3" t="str">
        <f aca="false">IF(AND(H1985="Заречный", F1985="Поступление",I1985=Товар!C$16),E1985,"")</f>
        <v/>
      </c>
      <c r="K1985" s="3" t="str">
        <f aca="false">IF(AND(H1985="Заречный", F1985="Продажа",I1985=Товар!C$16),E1985,"")</f>
        <v/>
      </c>
    </row>
    <row r="1986" customFormat="false" ht="13.8" hidden="false" customHeight="false" outlineLevel="0" collapsed="false">
      <c r="A1986" s="0" t="n">
        <v>1985</v>
      </c>
      <c r="B1986" s="2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VLOOKUP(C1986,Магазин!A:C,2,0)</f>
        <v>Первомайский</v>
      </c>
      <c r="I1986" s="0" t="str">
        <f aca="false">VLOOKUP(D1986, Товар!A:F, 3, 0)</f>
        <v>Сосиски куриные</v>
      </c>
      <c r="J1986" s="3" t="str">
        <f aca="false">IF(AND(H1986="Заречный", F1986="Поступление",I1986=Товар!C$16),E1986,"")</f>
        <v/>
      </c>
      <c r="K1986" s="3" t="str">
        <f aca="false">IF(AND(H1986="Заречный", F1986="Продажа",I1986=Товар!C$16),E1986,"")</f>
        <v/>
      </c>
    </row>
    <row r="1987" customFormat="false" ht="13.8" hidden="false" customHeight="false" outlineLevel="0" collapsed="false">
      <c r="A1987" s="0" t="n">
        <v>1986</v>
      </c>
      <c r="B1987" s="2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VLOOKUP(C1987,Магазин!A:C,2,0)</f>
        <v>Первомайский</v>
      </c>
      <c r="I1987" s="0" t="str">
        <f aca="false">VLOOKUP(D1987, Товар!A:F, 3, 0)</f>
        <v>Сосиски куриные</v>
      </c>
      <c r="J1987" s="3" t="str">
        <f aca="false">IF(AND(H1987="Заречный", F1987="Поступление",I1987=Товар!C$16),E1987,"")</f>
        <v/>
      </c>
      <c r="K1987" s="3" t="str">
        <f aca="false">IF(AND(H1987="Заречный", F1987="Продажа",I1987=Товар!C$16),E1987,"")</f>
        <v/>
      </c>
    </row>
    <row r="1988" customFormat="false" ht="13.8" hidden="false" customHeight="false" outlineLevel="0" collapsed="false">
      <c r="A1988" s="0" t="n">
        <v>1987</v>
      </c>
      <c r="B1988" s="2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VLOOKUP(C1988,Магазин!A:C,2,0)</f>
        <v>Первомайский</v>
      </c>
      <c r="I1988" s="0" t="str">
        <f aca="false">VLOOKUP(D1988, Товар!A:F, 3, 0)</f>
        <v>Сардельки</v>
      </c>
      <c r="J1988" s="3" t="str">
        <f aca="false">IF(AND(H1988="Заречный", F1988="Поступление",I1988=Товар!C$16),E1988,"")</f>
        <v/>
      </c>
      <c r="K1988" s="3" t="str">
        <f aca="false">IF(AND(H1988="Заречный", F1988="Продажа",I1988=Товар!C$16),E1988,"")</f>
        <v/>
      </c>
    </row>
    <row r="1989" customFormat="false" ht="13.8" hidden="false" customHeight="false" outlineLevel="0" collapsed="false">
      <c r="A1989" s="0" t="n">
        <v>1988</v>
      </c>
      <c r="B1989" s="2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VLOOKUP(C1989,Магазин!A:C,2,0)</f>
        <v>Первомайский</v>
      </c>
      <c r="I1989" s="0" t="str">
        <f aca="false">VLOOKUP(D1989, Товар!A:F, 3, 0)</f>
        <v>Сардельки</v>
      </c>
      <c r="J1989" s="3" t="str">
        <f aca="false">IF(AND(H1989="Заречный", F1989="Поступление",I1989=Товар!C$16),E1989,"")</f>
        <v/>
      </c>
      <c r="K1989" s="3" t="str">
        <f aca="false">IF(AND(H1989="Заречный", F1989="Продажа",I1989=Товар!C$16),E1989,"")</f>
        <v/>
      </c>
    </row>
    <row r="1990" customFormat="false" ht="13.8" hidden="false" customHeight="false" outlineLevel="0" collapsed="false">
      <c r="A1990" s="0" t="n">
        <v>1989</v>
      </c>
      <c r="B1990" s="2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VLOOKUP(C1990,Магазин!A:C,2,0)</f>
        <v>Первомайский</v>
      </c>
      <c r="I1990" s="0" t="str">
        <f aca="false">VLOOKUP(D1990, Товар!A:F, 3, 0)</f>
        <v>Колбаса сырокопченая салями</v>
      </c>
      <c r="J1990" s="3" t="str">
        <f aca="false">IF(AND(H1990="Заречный", F1990="Поступление",I1990=Товар!C$16),E1990,"")</f>
        <v/>
      </c>
      <c r="K1990" s="3" t="str">
        <f aca="false">IF(AND(H1990="Заречный", F1990="Продажа",I1990=Товар!C$16),E1990,"")</f>
        <v/>
      </c>
    </row>
    <row r="1991" customFormat="false" ht="13.8" hidden="false" customHeight="false" outlineLevel="0" collapsed="false">
      <c r="A1991" s="0" t="n">
        <v>1990</v>
      </c>
      <c r="B1991" s="2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VLOOKUP(C1991,Магазин!A:C,2,0)</f>
        <v>Первомайский</v>
      </c>
      <c r="I1991" s="0" t="str">
        <f aca="false">VLOOKUP(D1991, Товар!A:F, 3, 0)</f>
        <v>Колбаса сырокопченая салями</v>
      </c>
      <c r="J1991" s="3" t="str">
        <f aca="false">IF(AND(H1991="Заречный", F1991="Поступление",I1991=Товар!C$16),E1991,"")</f>
        <v/>
      </c>
      <c r="K1991" s="3" t="str">
        <f aca="false">IF(AND(H1991="Заречный", F1991="Продажа",I1991=Товар!C$16),E1991,"")</f>
        <v/>
      </c>
    </row>
    <row r="1992" customFormat="false" ht="13.8" hidden="false" customHeight="false" outlineLevel="0" collapsed="false">
      <c r="A1992" s="0" t="n">
        <v>1991</v>
      </c>
      <c r="B1992" s="2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VLOOKUP(C1992,Магазин!A:C,2,0)</f>
        <v>Первомайский</v>
      </c>
      <c r="I1992" s="0" t="str">
        <f aca="false">VLOOKUP(D1992, Товар!A:F, 3, 0)</f>
        <v>Бекон варенокопченый</v>
      </c>
      <c r="J1992" s="3" t="str">
        <f aca="false">IF(AND(H1992="Заречный", F1992="Поступление",I1992=Товар!C$16),E1992,"")</f>
        <v/>
      </c>
      <c r="K1992" s="3" t="str">
        <f aca="false">IF(AND(H1992="Заречный", F1992="Продажа",I1992=Товар!C$16),E1992,"")</f>
        <v/>
      </c>
    </row>
    <row r="1993" customFormat="false" ht="13.8" hidden="false" customHeight="false" outlineLevel="0" collapsed="false">
      <c r="A1993" s="0" t="n">
        <v>1992</v>
      </c>
      <c r="B1993" s="2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VLOOKUP(C1993,Магазин!A:C,2,0)</f>
        <v>Первомайский</v>
      </c>
      <c r="I1993" s="0" t="str">
        <f aca="false">VLOOKUP(D1993, Товар!A:F, 3, 0)</f>
        <v>Бекон варенокопченый</v>
      </c>
      <c r="J1993" s="3" t="str">
        <f aca="false">IF(AND(H1993="Заречный", F1993="Поступление",I1993=Товар!C$16),E1993,"")</f>
        <v/>
      </c>
      <c r="K1993" s="3" t="str">
        <f aca="false">IF(AND(H1993="Заречный", F1993="Продажа",I1993=Товар!C$16),E1993,"")</f>
        <v/>
      </c>
    </row>
    <row r="1994" customFormat="false" ht="13.8" hidden="false" customHeight="false" outlineLevel="0" collapsed="false">
      <c r="A1994" s="0" t="n">
        <v>1993</v>
      </c>
      <c r="B1994" s="2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VLOOKUP(C1994,Магазин!A:C,2,0)</f>
        <v>Первомайский</v>
      </c>
      <c r="I1994" s="0" t="str">
        <f aca="false">VLOOKUP(D1994, Товар!A:F, 3, 0)</f>
        <v>Бекон сырокопченый</v>
      </c>
      <c r="J1994" s="3" t="str">
        <f aca="false">IF(AND(H1994="Заречный", F1994="Поступление",I1994=Товар!C$16),E1994,"")</f>
        <v/>
      </c>
      <c r="K1994" s="3" t="str">
        <f aca="false">IF(AND(H1994="Заречный", F1994="Продажа",I1994=Товар!C$16),E1994,"")</f>
        <v/>
      </c>
    </row>
    <row r="1995" customFormat="false" ht="13.8" hidden="false" customHeight="false" outlineLevel="0" collapsed="false">
      <c r="A1995" s="0" t="n">
        <v>1994</v>
      </c>
      <c r="B1995" s="2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VLOOKUP(C1995,Магазин!A:C,2,0)</f>
        <v>Первомайский</v>
      </c>
      <c r="I1995" s="0" t="str">
        <f aca="false">VLOOKUP(D1995, Товар!A:F, 3, 0)</f>
        <v>Бекон сырокопченый</v>
      </c>
      <c r="J1995" s="3" t="str">
        <f aca="false">IF(AND(H1995="Заречный", F1995="Поступление",I1995=Товар!C$16),E1995,"")</f>
        <v/>
      </c>
      <c r="K1995" s="3" t="str">
        <f aca="false">IF(AND(H1995="Заречный", F1995="Продажа",I1995=Товар!C$16),E1995,"")</f>
        <v/>
      </c>
    </row>
    <row r="1996" customFormat="false" ht="13.8" hidden="false" customHeight="false" outlineLevel="0" collapsed="false">
      <c r="A1996" s="0" t="n">
        <v>1995</v>
      </c>
      <c r="B1996" s="2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VLOOKUP(C1996,Магазин!A:C,2,0)</f>
        <v>Первомайский</v>
      </c>
      <c r="I1996" s="0" t="str">
        <f aca="false">VLOOKUP(D1996, Товар!A:F, 3, 0)</f>
        <v>Грудинка копченая</v>
      </c>
      <c r="J1996" s="3" t="str">
        <f aca="false">IF(AND(H1996="Заречный", F1996="Поступление",I1996=Товар!C$16),E1996,"")</f>
        <v/>
      </c>
      <c r="K1996" s="3" t="str">
        <f aca="false">IF(AND(H1996="Заречный", F1996="Продажа",I1996=Товар!C$16),E1996,"")</f>
        <v/>
      </c>
    </row>
    <row r="1997" customFormat="false" ht="13.8" hidden="false" customHeight="false" outlineLevel="0" collapsed="false">
      <c r="A1997" s="0" t="n">
        <v>1996</v>
      </c>
      <c r="B1997" s="2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VLOOKUP(C1997,Магазин!A:C,2,0)</f>
        <v>Первомайский</v>
      </c>
      <c r="I1997" s="0" t="str">
        <f aca="false">VLOOKUP(D1997, Товар!A:F, 3, 0)</f>
        <v>Грудинка копченая</v>
      </c>
      <c r="J1997" s="3" t="str">
        <f aca="false">IF(AND(H1997="Заречный", F1997="Поступление",I1997=Товар!C$16),E1997,"")</f>
        <v/>
      </c>
      <c r="K1997" s="3" t="str">
        <f aca="false">IF(AND(H1997="Заречный", F1997="Продажа",I1997=Товар!C$16),E1997,"")</f>
        <v/>
      </c>
    </row>
    <row r="1998" customFormat="false" ht="13.8" hidden="false" customHeight="false" outlineLevel="0" collapsed="false">
      <c r="A1998" s="0" t="n">
        <v>1997</v>
      </c>
      <c r="B1998" s="2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VLOOKUP(C1998,Магазин!A:C,2,0)</f>
        <v>Первомайский</v>
      </c>
      <c r="I1998" s="0" t="str">
        <f aca="false">VLOOKUP(D1998, Товар!A:F, 3, 0)</f>
        <v>Ветчина в оболочке</v>
      </c>
      <c r="J1998" s="3" t="str">
        <f aca="false">IF(AND(H1998="Заречный", F1998="Поступление",I1998=Товар!C$16),E1998,"")</f>
        <v/>
      </c>
      <c r="K1998" s="3" t="str">
        <f aca="false">IF(AND(H1998="Заречный", F1998="Продажа",I1998=Товар!C$16),E1998,"")</f>
        <v/>
      </c>
    </row>
    <row r="1999" customFormat="false" ht="13.8" hidden="false" customHeight="false" outlineLevel="0" collapsed="false">
      <c r="A1999" s="0" t="n">
        <v>1998</v>
      </c>
      <c r="B1999" s="2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VLOOKUP(C1999,Магазин!A:C,2,0)</f>
        <v>Первомайский</v>
      </c>
      <c r="I1999" s="0" t="str">
        <f aca="false">VLOOKUP(D1999, Товар!A:F, 3, 0)</f>
        <v>Ветчина в оболочке</v>
      </c>
      <c r="J1999" s="3" t="str">
        <f aca="false">IF(AND(H1999="Заречный", F1999="Поступление",I1999=Товар!C$16),E1999,"")</f>
        <v/>
      </c>
      <c r="K1999" s="3" t="str">
        <f aca="false">IF(AND(H1999="Заречный", F1999="Продажа",I1999=Товар!C$16),E1999,"")</f>
        <v/>
      </c>
    </row>
    <row r="2000" customFormat="false" ht="13.8" hidden="false" customHeight="false" outlineLevel="0" collapsed="false">
      <c r="A2000" s="0" t="n">
        <v>1999</v>
      </c>
      <c r="B2000" s="2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VLOOKUP(C2000,Магазин!A:C,2,0)</f>
        <v>Первомайский</v>
      </c>
      <c r="I2000" s="0" t="str">
        <f aca="false">VLOOKUP(D2000, Товар!A:F, 3, 0)</f>
        <v>Паштет фермерский с грибами</v>
      </c>
      <c r="J2000" s="3" t="str">
        <f aca="false">IF(AND(H2000="Заречный", F2000="Поступление",I2000=Товар!C$16),E2000,"")</f>
        <v/>
      </c>
      <c r="K2000" s="3" t="str">
        <f aca="false">IF(AND(H2000="Заречный", F2000="Продажа",I2000=Товар!C$16),E2000,"")</f>
        <v/>
      </c>
    </row>
    <row r="2001" customFormat="false" ht="13.8" hidden="false" customHeight="false" outlineLevel="0" collapsed="false">
      <c r="A2001" s="0" t="n">
        <v>2000</v>
      </c>
      <c r="B2001" s="2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VLOOKUP(C2001,Магазин!A:C,2,0)</f>
        <v>Первомайский</v>
      </c>
      <c r="I2001" s="0" t="str">
        <f aca="false">VLOOKUP(D2001, Товар!A:F, 3, 0)</f>
        <v>Паштет фермерский с грибами</v>
      </c>
      <c r="J2001" s="3" t="str">
        <f aca="false">IF(AND(H2001="Заречный", F2001="Поступление",I2001=Товар!C$16),E2001,"")</f>
        <v/>
      </c>
      <c r="K2001" s="3" t="str">
        <f aca="false">IF(AND(H2001="Заречный", F2001="Продажа",I2001=Товар!C$16),E2001,"")</f>
        <v/>
      </c>
    </row>
    <row r="2002" customFormat="false" ht="13.8" hidden="false" customHeight="false" outlineLevel="0" collapsed="false">
      <c r="A2002" s="0" t="n">
        <v>2001</v>
      </c>
      <c r="B2002" s="2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VLOOKUP(C2002,Магазин!A:C,2,0)</f>
        <v>Первомайский</v>
      </c>
      <c r="I2002" s="0" t="str">
        <f aca="false">VLOOKUP(D2002, Товар!A:F, 3, 0)</f>
        <v>Паштет из куриной печени</v>
      </c>
      <c r="J2002" s="3" t="str">
        <f aca="false">IF(AND(H2002="Заречный", F2002="Поступление",I2002=Товар!C$16),E2002,"")</f>
        <v/>
      </c>
      <c r="K2002" s="3" t="str">
        <f aca="false">IF(AND(H2002="Заречный", F2002="Продажа",I2002=Товар!C$16),E2002,"")</f>
        <v/>
      </c>
    </row>
    <row r="2003" customFormat="false" ht="13.8" hidden="false" customHeight="false" outlineLevel="0" collapsed="false">
      <c r="A2003" s="0" t="n">
        <v>2002</v>
      </c>
      <c r="B2003" s="2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VLOOKUP(C2003,Магазин!A:C,2,0)</f>
        <v>Первомайский</v>
      </c>
      <c r="I2003" s="0" t="str">
        <f aca="false">VLOOKUP(D2003, Товар!A:F, 3, 0)</f>
        <v>Паштет из куриной печени</v>
      </c>
      <c r="J2003" s="3" t="str">
        <f aca="false">IF(AND(H2003="Заречный", F2003="Поступление",I2003=Товар!C$16),E2003,"")</f>
        <v/>
      </c>
      <c r="K2003" s="3" t="str">
        <f aca="false">IF(AND(H2003="Заречный", F2003="Продажа",I2003=Товар!C$16),E2003,"")</f>
        <v/>
      </c>
    </row>
    <row r="2004" customFormat="false" ht="13.8" hidden="false" customHeight="false" outlineLevel="0" collapsed="false">
      <c r="A2004" s="0" t="n">
        <v>2003</v>
      </c>
      <c r="B2004" s="2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VLOOKUP(C2004,Магазин!A:C,2,0)</f>
        <v>Первомайский</v>
      </c>
      <c r="I2004" s="0" t="str">
        <f aca="false">VLOOKUP(D2004, Товар!A:F, 3, 0)</f>
        <v>Колбаса ливерная </v>
      </c>
      <c r="J2004" s="3" t="str">
        <f aca="false">IF(AND(H2004="Заречный", F2004="Поступление",I2004=Товар!C$16),E2004,"")</f>
        <v/>
      </c>
      <c r="K2004" s="3" t="str">
        <f aca="false">IF(AND(H2004="Заречный", F2004="Продажа",I2004=Товар!C$16),E2004,"")</f>
        <v/>
      </c>
    </row>
    <row r="2005" customFormat="false" ht="13.8" hidden="false" customHeight="false" outlineLevel="0" collapsed="false">
      <c r="A2005" s="0" t="n">
        <v>2004</v>
      </c>
      <c r="B2005" s="2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VLOOKUP(C2005,Магазин!A:C,2,0)</f>
        <v>Первомайский</v>
      </c>
      <c r="I2005" s="0" t="str">
        <f aca="false">VLOOKUP(D2005, Товар!A:F, 3, 0)</f>
        <v>Колбаса ливерная </v>
      </c>
      <c r="J2005" s="3" t="str">
        <f aca="false">IF(AND(H2005="Заречный", F2005="Поступление",I2005=Товар!C$16),E2005,"")</f>
        <v/>
      </c>
      <c r="K2005" s="3" t="str">
        <f aca="false">IF(AND(H2005="Заречный", F2005="Продажа",I2005=Товар!C$16),E2005,"")</f>
        <v/>
      </c>
    </row>
    <row r="2006" customFormat="false" ht="13.8" hidden="false" customHeight="false" outlineLevel="0" collapsed="false">
      <c r="A2006" s="0" t="n">
        <v>2005</v>
      </c>
      <c r="B2006" s="2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VLOOKUP(C2006,Магазин!A:C,2,0)</f>
        <v>Заречный</v>
      </c>
      <c r="I2006" s="0" t="str">
        <f aca="false">VLOOKUP(D2006, Товар!A:F, 3, 0)</f>
        <v>Молоко безлактозное</v>
      </c>
      <c r="J2006" s="3" t="str">
        <f aca="false">IF(AND(H2006="Заречный", F2006="Поступление",I2006=Товар!C$16),E2006,"")</f>
        <v/>
      </c>
      <c r="K2006" s="3" t="str">
        <f aca="false">IF(AND(H2006="Заречный", F2006="Продажа",I2006=Товар!C$16),E2006,"")</f>
        <v/>
      </c>
    </row>
    <row r="2007" customFormat="false" ht="13.8" hidden="false" customHeight="false" outlineLevel="0" collapsed="false">
      <c r="A2007" s="0" t="n">
        <v>2006</v>
      </c>
      <c r="B2007" s="2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VLOOKUP(C2007,Магазин!A:C,2,0)</f>
        <v>Заречный</v>
      </c>
      <c r="I2007" s="0" t="str">
        <f aca="false">VLOOKUP(D2007, Товар!A:F, 3, 0)</f>
        <v>Молоко безлактозное</v>
      </c>
      <c r="J2007" s="3" t="str">
        <f aca="false">IF(AND(H2007="Заречный", F2007="Поступление",I2007=Товар!C$16),E2007,"")</f>
        <v/>
      </c>
      <c r="K2007" s="3" t="str">
        <f aca="false">IF(AND(H2007="Заречный", F2007="Продажа",I2007=Товар!C$16),E2007,"")</f>
        <v/>
      </c>
    </row>
    <row r="2008" customFormat="false" ht="13.8" hidden="false" customHeight="false" outlineLevel="0" collapsed="false">
      <c r="A2008" s="0" t="n">
        <v>2007</v>
      </c>
      <c r="B2008" s="2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VLOOKUP(C2008,Магазин!A:C,2,0)</f>
        <v>Заречный</v>
      </c>
      <c r="I2008" s="0" t="str">
        <f aca="false">VLOOKUP(D2008, Товар!A:F, 3, 0)</f>
        <v>Молоко кокосовое</v>
      </c>
      <c r="J2008" s="3" t="str">
        <f aca="false">IF(AND(H2008="Заречный", F2008="Поступление",I2008=Товар!C$16),E2008,"")</f>
        <v/>
      </c>
      <c r="K2008" s="3" t="str">
        <f aca="false">IF(AND(H2008="Заречный", F2008="Продажа",I2008=Товар!C$16),E2008,"")</f>
        <v/>
      </c>
    </row>
    <row r="2009" customFormat="false" ht="13.8" hidden="false" customHeight="false" outlineLevel="0" collapsed="false">
      <c r="A2009" s="0" t="n">
        <v>2008</v>
      </c>
      <c r="B2009" s="2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VLOOKUP(C2009,Магазин!A:C,2,0)</f>
        <v>Заречный</v>
      </c>
      <c r="I2009" s="0" t="str">
        <f aca="false">VLOOKUP(D2009, Товар!A:F, 3, 0)</f>
        <v>Молоко кокосовое</v>
      </c>
      <c r="J2009" s="3" t="str">
        <f aca="false">IF(AND(H2009="Заречный", F2009="Поступление",I2009=Товар!C$16),E2009,"")</f>
        <v/>
      </c>
      <c r="K2009" s="3" t="str">
        <f aca="false">IF(AND(H2009="Заречный", F2009="Продажа",I2009=Товар!C$16),E2009,"")</f>
        <v/>
      </c>
    </row>
    <row r="2010" customFormat="false" ht="13.8" hidden="false" customHeight="false" outlineLevel="0" collapsed="false">
      <c r="A2010" s="0" t="n">
        <v>2009</v>
      </c>
      <c r="B2010" s="2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VLOOKUP(C2010,Магазин!A:C,2,0)</f>
        <v>Заречный</v>
      </c>
      <c r="I2010" s="0" t="str">
        <f aca="false">VLOOKUP(D2010, Товар!A:F, 3, 0)</f>
        <v>Молоко овсяное</v>
      </c>
      <c r="J2010" s="3" t="str">
        <f aca="false">IF(AND(H2010="Заречный", F2010="Поступление",I2010=Товар!C$16),E2010,"")</f>
        <v/>
      </c>
      <c r="K2010" s="3" t="str">
        <f aca="false">IF(AND(H2010="Заречный", F2010="Продажа",I2010=Товар!C$16),E2010,"")</f>
        <v/>
      </c>
    </row>
    <row r="2011" customFormat="false" ht="13.8" hidden="false" customHeight="false" outlineLevel="0" collapsed="false">
      <c r="A2011" s="0" t="n">
        <v>2010</v>
      </c>
      <c r="B2011" s="2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VLOOKUP(C2011,Магазин!A:C,2,0)</f>
        <v>Заречный</v>
      </c>
      <c r="I2011" s="0" t="str">
        <f aca="false">VLOOKUP(D2011, Товар!A:F, 3, 0)</f>
        <v>Молоко овсяное</v>
      </c>
      <c r="J2011" s="3" t="str">
        <f aca="false">IF(AND(H2011="Заречный", F2011="Поступление",I2011=Товар!C$16),E2011,"")</f>
        <v/>
      </c>
      <c r="K2011" s="3" t="str">
        <f aca="false">IF(AND(H2011="Заречный", F2011="Продажа",I2011=Товар!C$16),E2011,"")</f>
        <v/>
      </c>
    </row>
    <row r="2012" customFormat="false" ht="13.8" hidden="false" customHeight="false" outlineLevel="0" collapsed="false">
      <c r="A2012" s="0" t="n">
        <v>2011</v>
      </c>
      <c r="B2012" s="2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VLOOKUP(C2012,Магазин!A:C,2,0)</f>
        <v>Заречный</v>
      </c>
      <c r="I2012" s="0" t="str">
        <f aca="false">VLOOKUP(D2012, Товар!A:F, 3, 0)</f>
        <v>Лапша гречневая</v>
      </c>
      <c r="J2012" s="3" t="str">
        <f aca="false">IF(AND(H2012="Заречный", F2012="Поступление",I2012=Товар!C$16),E2012,"")</f>
        <v/>
      </c>
      <c r="K2012" s="3" t="str">
        <f aca="false">IF(AND(H2012="Заречный", F2012="Продажа",I2012=Товар!C$16),E2012,"")</f>
        <v/>
      </c>
    </row>
    <row r="2013" customFormat="false" ht="13.8" hidden="false" customHeight="false" outlineLevel="0" collapsed="false">
      <c r="A2013" s="0" t="n">
        <v>2012</v>
      </c>
      <c r="B2013" s="2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VLOOKUP(C2013,Магазин!A:C,2,0)</f>
        <v>Заречный</v>
      </c>
      <c r="I2013" s="0" t="str">
        <f aca="false">VLOOKUP(D2013, Товар!A:F, 3, 0)</f>
        <v>Лапша гречневая</v>
      </c>
      <c r="J2013" s="3" t="str">
        <f aca="false">IF(AND(H2013="Заречный", F2013="Поступление",I2013=Товар!C$16),E2013,"")</f>
        <v/>
      </c>
      <c r="K2013" s="3" t="str">
        <f aca="false">IF(AND(H2013="Заречный", F2013="Продажа",I2013=Товар!C$16),E2013,"")</f>
        <v/>
      </c>
    </row>
    <row r="2014" customFormat="false" ht="13.8" hidden="false" customHeight="false" outlineLevel="0" collapsed="false">
      <c r="A2014" s="0" t="n">
        <v>2013</v>
      </c>
      <c r="B2014" s="2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VLOOKUP(C2014,Магазин!A:C,2,0)</f>
        <v>Заречный</v>
      </c>
      <c r="I2014" s="0" t="str">
        <f aca="false">VLOOKUP(D2014, Товар!A:F, 3, 0)</f>
        <v>Фунчоза</v>
      </c>
      <c r="J2014" s="3" t="str">
        <f aca="false">IF(AND(H2014="Заречный", F2014="Поступление",I2014=Товар!C$16),E2014,"")</f>
        <v/>
      </c>
      <c r="K2014" s="3" t="str">
        <f aca="false">IF(AND(H2014="Заречный", F2014="Продажа",I2014=Товар!C$16),E2014,"")</f>
        <v/>
      </c>
    </row>
    <row r="2015" customFormat="false" ht="13.8" hidden="false" customHeight="false" outlineLevel="0" collapsed="false">
      <c r="A2015" s="0" t="n">
        <v>2014</v>
      </c>
      <c r="B2015" s="2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VLOOKUP(C2015,Магазин!A:C,2,0)</f>
        <v>Заречный</v>
      </c>
      <c r="I2015" s="0" t="str">
        <f aca="false">VLOOKUP(D2015, Товар!A:F, 3, 0)</f>
        <v>Фунчоза</v>
      </c>
      <c r="J2015" s="3" t="str">
        <f aca="false">IF(AND(H2015="Заречный", F2015="Поступление",I2015=Товар!C$16),E2015,"")</f>
        <v/>
      </c>
      <c r="K2015" s="3" t="str">
        <f aca="false">IF(AND(H2015="Заречный", F2015="Продажа",I2015=Товар!C$16),E2015,"")</f>
        <v/>
      </c>
    </row>
    <row r="2016" customFormat="false" ht="13.8" hidden="false" customHeight="false" outlineLevel="0" collapsed="false">
      <c r="A2016" s="0" t="n">
        <v>2015</v>
      </c>
      <c r="B2016" s="2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VLOOKUP(C2016,Магазин!A:C,2,0)</f>
        <v>Заречный</v>
      </c>
      <c r="I2016" s="0" t="str">
        <f aca="false">VLOOKUP(D2016, Товар!A:F, 3, 0)</f>
        <v>Чечевица красная</v>
      </c>
      <c r="J2016" s="3" t="str">
        <f aca="false">IF(AND(H2016="Заречный", F2016="Поступление",I2016=Товар!C$16),E2016,"")</f>
        <v/>
      </c>
      <c r="K2016" s="3" t="str">
        <f aca="false">IF(AND(H2016="Заречный", F2016="Продажа",I2016=Товар!C$16),E2016,"")</f>
        <v/>
      </c>
    </row>
    <row r="2017" customFormat="false" ht="13.8" hidden="false" customHeight="false" outlineLevel="0" collapsed="false">
      <c r="A2017" s="0" t="n">
        <v>2016</v>
      </c>
      <c r="B2017" s="2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VLOOKUP(C2017,Магазин!A:C,2,0)</f>
        <v>Заречный</v>
      </c>
      <c r="I2017" s="0" t="str">
        <f aca="false">VLOOKUP(D2017, Товар!A:F, 3, 0)</f>
        <v>Чечевица красная</v>
      </c>
      <c r="J2017" s="3" t="str">
        <f aca="false">IF(AND(H2017="Заречный", F2017="Поступление",I2017=Товар!C$16),E2017,"")</f>
        <v/>
      </c>
      <c r="K2017" s="3" t="str">
        <f aca="false">IF(AND(H2017="Заречный", F2017="Продажа",I2017=Товар!C$16),E2017,"")</f>
        <v/>
      </c>
    </row>
    <row r="2018" customFormat="false" ht="13.8" hidden="false" customHeight="false" outlineLevel="0" collapsed="false">
      <c r="A2018" s="0" t="n">
        <v>2017</v>
      </c>
      <c r="B2018" s="2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VLOOKUP(C2018,Магазин!A:C,2,0)</f>
        <v>Заречный</v>
      </c>
      <c r="I2018" s="0" t="str">
        <f aca="false">VLOOKUP(D2018, Товар!A:F, 3, 0)</f>
        <v>Колбаса вареная докторская</v>
      </c>
      <c r="J2018" s="3" t="str">
        <f aca="false">IF(AND(H2018="Заречный", F2018="Поступление",I2018=Товар!C$16),E2018,"")</f>
        <v/>
      </c>
      <c r="K2018" s="3" t="str">
        <f aca="false">IF(AND(H2018="Заречный", F2018="Продажа",I2018=Товар!C$16),E2018,"")</f>
        <v/>
      </c>
    </row>
    <row r="2019" customFormat="false" ht="13.8" hidden="false" customHeight="false" outlineLevel="0" collapsed="false">
      <c r="A2019" s="0" t="n">
        <v>2018</v>
      </c>
      <c r="B2019" s="2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VLOOKUP(C2019,Магазин!A:C,2,0)</f>
        <v>Заречный</v>
      </c>
      <c r="I2019" s="0" t="str">
        <f aca="false">VLOOKUP(D2019, Товар!A:F, 3, 0)</f>
        <v>Колбаса вареная докторская</v>
      </c>
      <c r="J2019" s="3" t="str">
        <f aca="false">IF(AND(H2019="Заречный", F2019="Поступление",I2019=Товар!C$16),E2019,"")</f>
        <v/>
      </c>
      <c r="K2019" s="3" t="str">
        <f aca="false">IF(AND(H2019="Заречный", F2019="Продажа",I2019=Товар!C$16),E2019,"")</f>
        <v/>
      </c>
    </row>
    <row r="2020" customFormat="false" ht="13.8" hidden="false" customHeight="false" outlineLevel="0" collapsed="false">
      <c r="A2020" s="0" t="n">
        <v>2019</v>
      </c>
      <c r="B2020" s="2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VLOOKUP(C2020,Магазин!A:C,2,0)</f>
        <v>Заречный</v>
      </c>
      <c r="I2020" s="0" t="str">
        <f aca="false">VLOOKUP(D2020, Товар!A:F, 3, 0)</f>
        <v>Колбаса вареная любительская</v>
      </c>
      <c r="J2020" s="3" t="str">
        <f aca="false">IF(AND(H2020="Заречный", F2020="Поступление",I2020=Товар!C$16),E2020,"")</f>
        <v/>
      </c>
      <c r="K2020" s="3" t="str">
        <f aca="false">IF(AND(H2020="Заречный", F2020="Продажа",I2020=Товар!C$16),E2020,"")</f>
        <v/>
      </c>
    </row>
    <row r="2021" customFormat="false" ht="13.8" hidden="false" customHeight="false" outlineLevel="0" collapsed="false">
      <c r="A2021" s="0" t="n">
        <v>2020</v>
      </c>
      <c r="B2021" s="2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VLOOKUP(C2021,Магазин!A:C,2,0)</f>
        <v>Заречный</v>
      </c>
      <c r="I2021" s="0" t="str">
        <f aca="false">VLOOKUP(D2021, Товар!A:F, 3, 0)</f>
        <v>Колбаса вареная любительская</v>
      </c>
      <c r="J2021" s="3" t="str">
        <f aca="false">IF(AND(H2021="Заречный", F2021="Поступление",I2021=Товар!C$16),E2021,"")</f>
        <v/>
      </c>
      <c r="K2021" s="3" t="str">
        <f aca="false">IF(AND(H2021="Заречный", F2021="Продажа",I2021=Товар!C$16),E2021,"")</f>
        <v/>
      </c>
    </row>
    <row r="2022" customFormat="false" ht="13.8" hidden="false" customHeight="false" outlineLevel="0" collapsed="false">
      <c r="A2022" s="0" t="n">
        <v>2021</v>
      </c>
      <c r="B2022" s="2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VLOOKUP(C2022,Магазин!A:C,2,0)</f>
        <v>Заречный</v>
      </c>
      <c r="I2022" s="0" t="str">
        <f aca="false">VLOOKUP(D2022, Товар!A:F, 3, 0)</f>
        <v>Сервелат варенокопченый</v>
      </c>
      <c r="J2022" s="3" t="str">
        <f aca="false">IF(AND(H2022="Заречный", F2022="Поступление",I2022=Товар!C$16),E2022,"")</f>
        <v/>
      </c>
      <c r="K2022" s="3" t="str">
        <f aca="false">IF(AND(H2022="Заречный", F2022="Продажа",I2022=Товар!C$16),E2022,"")</f>
        <v/>
      </c>
    </row>
    <row r="2023" customFormat="false" ht="13.8" hidden="false" customHeight="false" outlineLevel="0" collapsed="false">
      <c r="A2023" s="0" t="n">
        <v>2022</v>
      </c>
      <c r="B2023" s="2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VLOOKUP(C2023,Магазин!A:C,2,0)</f>
        <v>Заречный</v>
      </c>
      <c r="I2023" s="0" t="str">
        <f aca="false">VLOOKUP(D2023, Товар!A:F, 3, 0)</f>
        <v>Сервелат варенокопченый</v>
      </c>
      <c r="J2023" s="3" t="str">
        <f aca="false">IF(AND(H2023="Заречный", F2023="Поступление",I2023=Товар!C$16),E2023,"")</f>
        <v/>
      </c>
      <c r="K2023" s="3" t="str">
        <f aca="false">IF(AND(H2023="Заречный", F2023="Продажа",I2023=Товар!C$16),E2023,"")</f>
        <v/>
      </c>
    </row>
    <row r="2024" customFormat="false" ht="13.8" hidden="false" customHeight="false" outlineLevel="0" collapsed="false">
      <c r="A2024" s="0" t="n">
        <v>2023</v>
      </c>
      <c r="B2024" s="2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VLOOKUP(C2024,Магазин!A:C,2,0)</f>
        <v>Заречный</v>
      </c>
      <c r="I2024" s="0" t="str">
        <f aca="false">VLOOKUP(D2024, Товар!A:F, 3, 0)</f>
        <v>Колбаса краковская</v>
      </c>
      <c r="J2024" s="3" t="str">
        <f aca="false">IF(AND(H2024="Заречный", F2024="Поступление",I2024=Товар!C$16),E2024,"")</f>
        <v/>
      </c>
      <c r="K2024" s="3" t="str">
        <f aca="false">IF(AND(H2024="Заречный", F2024="Продажа",I2024=Товар!C$16),E2024,"")</f>
        <v/>
      </c>
    </row>
    <row r="2025" customFormat="false" ht="13.8" hidden="false" customHeight="false" outlineLevel="0" collapsed="false">
      <c r="A2025" s="0" t="n">
        <v>2024</v>
      </c>
      <c r="B2025" s="2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VLOOKUP(C2025,Магазин!A:C,2,0)</f>
        <v>Заречный</v>
      </c>
      <c r="I2025" s="0" t="str">
        <f aca="false">VLOOKUP(D2025, Товар!A:F, 3, 0)</f>
        <v>Колбаса краковская</v>
      </c>
      <c r="J2025" s="3" t="str">
        <f aca="false">IF(AND(H2025="Заречный", F2025="Поступление",I2025=Товар!C$16),E2025,"")</f>
        <v/>
      </c>
      <c r="K2025" s="3" t="str">
        <f aca="false">IF(AND(H2025="Заречный", F2025="Продажа",I2025=Товар!C$16),E2025,"")</f>
        <v/>
      </c>
    </row>
    <row r="2026" customFormat="false" ht="13.8" hidden="false" customHeight="false" outlineLevel="0" collapsed="false">
      <c r="A2026" s="0" t="n">
        <v>2025</v>
      </c>
      <c r="B2026" s="2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VLOOKUP(C2026,Магазин!A:C,2,0)</f>
        <v>Заречный</v>
      </c>
      <c r="I2026" s="0" t="str">
        <f aca="false">VLOOKUP(D2026, Товар!A:F, 3, 0)</f>
        <v>Сосиски молочные</v>
      </c>
      <c r="J2026" s="3" t="str">
        <f aca="false">IF(AND(H2026="Заречный", F2026="Поступление",I2026=Товар!C$16),E2026,"")</f>
        <v/>
      </c>
      <c r="K2026" s="3" t="str">
        <f aca="false">IF(AND(H2026="Заречный", F2026="Продажа",I2026=Товар!C$16),E2026,"")</f>
        <v/>
      </c>
    </row>
    <row r="2027" customFormat="false" ht="13.8" hidden="false" customHeight="false" outlineLevel="0" collapsed="false">
      <c r="A2027" s="0" t="n">
        <v>2026</v>
      </c>
      <c r="B2027" s="2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VLOOKUP(C2027,Магазин!A:C,2,0)</f>
        <v>Заречный</v>
      </c>
      <c r="I2027" s="0" t="str">
        <f aca="false">VLOOKUP(D2027, Товар!A:F, 3, 0)</f>
        <v>Сосиски молочные</v>
      </c>
      <c r="J2027" s="3" t="str">
        <f aca="false">IF(AND(H2027="Заречный", F2027="Поступление",I2027=Товар!C$16),E2027,"")</f>
        <v/>
      </c>
      <c r="K2027" s="3" t="str">
        <f aca="false">IF(AND(H2027="Заречный", F2027="Продажа",I2027=Товар!C$16),E2027,"")</f>
        <v/>
      </c>
    </row>
    <row r="2028" customFormat="false" ht="13.8" hidden="false" customHeight="false" outlineLevel="0" collapsed="false">
      <c r="A2028" s="0" t="n">
        <v>2027</v>
      </c>
      <c r="B2028" s="2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VLOOKUP(C2028,Магазин!A:C,2,0)</f>
        <v>Заречный</v>
      </c>
      <c r="I2028" s="0" t="str">
        <f aca="false">VLOOKUP(D2028, Товар!A:F, 3, 0)</f>
        <v>Сосиски венские</v>
      </c>
      <c r="J2028" s="3" t="str">
        <f aca="false">IF(AND(H2028="Заречный", F2028="Поступление",I2028=Товар!C$16),E2028,"")</f>
        <v/>
      </c>
      <c r="K2028" s="3" t="str">
        <f aca="false">IF(AND(H2028="Заречный", F2028="Продажа",I2028=Товар!C$16),E2028,"")</f>
        <v/>
      </c>
    </row>
    <row r="2029" customFormat="false" ht="13.8" hidden="false" customHeight="false" outlineLevel="0" collapsed="false">
      <c r="A2029" s="0" t="n">
        <v>2028</v>
      </c>
      <c r="B2029" s="2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VLOOKUP(C2029,Магазин!A:C,2,0)</f>
        <v>Заречный</v>
      </c>
      <c r="I2029" s="0" t="str">
        <f aca="false">VLOOKUP(D2029, Товар!A:F, 3, 0)</f>
        <v>Сосиски венские</v>
      </c>
      <c r="J2029" s="3" t="str">
        <f aca="false">IF(AND(H2029="Заречный", F2029="Поступление",I2029=Товар!C$16),E2029,"")</f>
        <v/>
      </c>
      <c r="K2029" s="3" t="str">
        <f aca="false">IF(AND(H2029="Заречный", F2029="Продажа",I2029=Товар!C$16),E2029,"")</f>
        <v/>
      </c>
    </row>
    <row r="2030" customFormat="false" ht="13.8" hidden="false" customHeight="false" outlineLevel="0" collapsed="false">
      <c r="A2030" s="0" t="n">
        <v>2029</v>
      </c>
      <c r="B2030" s="2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VLOOKUP(C2030,Магазин!A:C,2,0)</f>
        <v>Заречный</v>
      </c>
      <c r="I2030" s="0" t="str">
        <f aca="false">VLOOKUP(D2030, Товар!A:F, 3, 0)</f>
        <v>Сосиски куриные</v>
      </c>
      <c r="J2030" s="3" t="str">
        <f aca="false">IF(AND(H2030="Заречный", F2030="Поступление",I2030=Товар!C$16),E2030,"")</f>
        <v/>
      </c>
      <c r="K2030" s="3" t="str">
        <f aca="false">IF(AND(H2030="Заречный", F2030="Продажа",I2030=Товар!C$16),E2030,"")</f>
        <v/>
      </c>
    </row>
    <row r="2031" customFormat="false" ht="13.8" hidden="false" customHeight="false" outlineLevel="0" collapsed="false">
      <c r="A2031" s="0" t="n">
        <v>2030</v>
      </c>
      <c r="B2031" s="2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VLOOKUP(C2031,Магазин!A:C,2,0)</f>
        <v>Заречный</v>
      </c>
      <c r="I2031" s="0" t="str">
        <f aca="false">VLOOKUP(D2031, Товар!A:F, 3, 0)</f>
        <v>Сосиски куриные</v>
      </c>
      <c r="J2031" s="3" t="str">
        <f aca="false">IF(AND(H2031="Заречный", F2031="Поступление",I2031=Товар!C$16),E2031,"")</f>
        <v/>
      </c>
      <c r="K2031" s="3" t="str">
        <f aca="false">IF(AND(H2031="Заречный", F2031="Продажа",I2031=Товар!C$16),E2031,"")</f>
        <v/>
      </c>
    </row>
    <row r="2032" customFormat="false" ht="13.8" hidden="false" customHeight="false" outlineLevel="0" collapsed="false">
      <c r="A2032" s="0" t="n">
        <v>2031</v>
      </c>
      <c r="B2032" s="2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VLOOKUP(C2032,Магазин!A:C,2,0)</f>
        <v>Заречный</v>
      </c>
      <c r="I2032" s="0" t="str">
        <f aca="false">VLOOKUP(D2032, Товар!A:F, 3, 0)</f>
        <v>Сардельки</v>
      </c>
      <c r="J2032" s="3" t="str">
        <f aca="false">IF(AND(H2032="Заречный", F2032="Поступление",I2032=Товар!C$16),E2032,"")</f>
        <v/>
      </c>
      <c r="K2032" s="3" t="str">
        <f aca="false">IF(AND(H2032="Заречный", F2032="Продажа",I2032=Товар!C$16),E2032,"")</f>
        <v/>
      </c>
    </row>
    <row r="2033" customFormat="false" ht="13.8" hidden="false" customHeight="false" outlineLevel="0" collapsed="false">
      <c r="A2033" s="0" t="n">
        <v>2032</v>
      </c>
      <c r="B2033" s="2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VLOOKUP(C2033,Магазин!A:C,2,0)</f>
        <v>Заречный</v>
      </c>
      <c r="I2033" s="0" t="str">
        <f aca="false">VLOOKUP(D2033, Товар!A:F, 3, 0)</f>
        <v>Сардельки</v>
      </c>
      <c r="J2033" s="3" t="str">
        <f aca="false">IF(AND(H2033="Заречный", F2033="Поступление",I2033=Товар!C$16),E2033,"")</f>
        <v/>
      </c>
      <c r="K2033" s="3" t="str">
        <f aca="false">IF(AND(H2033="Заречный", F2033="Продажа",I2033=Товар!C$16),E2033,"")</f>
        <v/>
      </c>
    </row>
    <row r="2034" customFormat="false" ht="13.8" hidden="false" customHeight="false" outlineLevel="0" collapsed="false">
      <c r="A2034" s="0" t="n">
        <v>2033</v>
      </c>
      <c r="B2034" s="2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VLOOKUP(C2034,Магазин!A:C,2,0)</f>
        <v>Заречный</v>
      </c>
      <c r="I2034" s="0" t="str">
        <f aca="false">VLOOKUP(D2034, Товар!A:F, 3, 0)</f>
        <v>Колбаса сырокопченая салями</v>
      </c>
      <c r="J2034" s="3" t="str">
        <f aca="false">IF(AND(H2034="Заречный", F2034="Поступление",I2034=Товар!C$16),E2034,"")</f>
        <v/>
      </c>
      <c r="K2034" s="3" t="str">
        <f aca="false">IF(AND(H2034="Заречный", F2034="Продажа",I2034=Товар!C$16),E2034,"")</f>
        <v/>
      </c>
    </row>
    <row r="2035" customFormat="false" ht="13.8" hidden="false" customHeight="false" outlineLevel="0" collapsed="false">
      <c r="A2035" s="0" t="n">
        <v>2034</v>
      </c>
      <c r="B2035" s="2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VLOOKUP(C2035,Магазин!A:C,2,0)</f>
        <v>Заречный</v>
      </c>
      <c r="I2035" s="0" t="str">
        <f aca="false">VLOOKUP(D2035, Товар!A:F, 3, 0)</f>
        <v>Колбаса сырокопченая салями</v>
      </c>
      <c r="J2035" s="3" t="str">
        <f aca="false">IF(AND(H2035="Заречный", F2035="Поступление",I2035=Товар!C$16),E2035,"")</f>
        <v/>
      </c>
      <c r="K2035" s="3" t="str">
        <f aca="false">IF(AND(H2035="Заречный", F2035="Продажа",I2035=Товар!C$16),E2035,"")</f>
        <v/>
      </c>
    </row>
    <row r="2036" customFormat="false" ht="13.8" hidden="false" customHeight="false" outlineLevel="0" collapsed="false">
      <c r="A2036" s="0" t="n">
        <v>2035</v>
      </c>
      <c r="B2036" s="2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VLOOKUP(C2036,Магазин!A:C,2,0)</f>
        <v>Заречный</v>
      </c>
      <c r="I2036" s="0" t="str">
        <f aca="false">VLOOKUP(D2036, Товар!A:F, 3, 0)</f>
        <v>Бекон варенокопченый</v>
      </c>
      <c r="J2036" s="3" t="str">
        <f aca="false">IF(AND(H2036="Заречный", F2036="Поступление",I2036=Товар!C$16),E2036,"")</f>
        <v/>
      </c>
      <c r="K2036" s="3" t="str">
        <f aca="false">IF(AND(H2036="Заречный", F2036="Продажа",I2036=Товар!C$16),E2036,"")</f>
        <v/>
      </c>
    </row>
    <row r="2037" customFormat="false" ht="13.8" hidden="false" customHeight="false" outlineLevel="0" collapsed="false">
      <c r="A2037" s="0" t="n">
        <v>2036</v>
      </c>
      <c r="B2037" s="2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VLOOKUP(C2037,Магазин!A:C,2,0)</f>
        <v>Заречный</v>
      </c>
      <c r="I2037" s="0" t="str">
        <f aca="false">VLOOKUP(D2037, Товар!A:F, 3, 0)</f>
        <v>Бекон варенокопченый</v>
      </c>
      <c r="J2037" s="3" t="str">
        <f aca="false">IF(AND(H2037="Заречный", F2037="Поступление",I2037=Товар!C$16),E2037,"")</f>
        <v/>
      </c>
      <c r="K2037" s="3" t="str">
        <f aca="false">IF(AND(H2037="Заречный", F2037="Продажа",I2037=Товар!C$16),E2037,"")</f>
        <v/>
      </c>
    </row>
    <row r="2038" customFormat="false" ht="13.8" hidden="false" customHeight="false" outlineLevel="0" collapsed="false">
      <c r="A2038" s="0" t="n">
        <v>2037</v>
      </c>
      <c r="B2038" s="2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VLOOKUP(C2038,Магазин!A:C,2,0)</f>
        <v>Заречный</v>
      </c>
      <c r="I2038" s="0" t="str">
        <f aca="false">VLOOKUP(D2038, Товар!A:F, 3, 0)</f>
        <v>Бекон сырокопченый</v>
      </c>
      <c r="J2038" s="3" t="str">
        <f aca="false">IF(AND(H2038="Заречный", F2038="Поступление",I2038=Товар!C$16),E2038,"")</f>
        <v/>
      </c>
      <c r="K2038" s="3" t="str">
        <f aca="false">IF(AND(H2038="Заречный", F2038="Продажа",I2038=Товар!C$16),E2038,"")</f>
        <v/>
      </c>
    </row>
    <row r="2039" customFormat="false" ht="13.8" hidden="false" customHeight="false" outlineLevel="0" collapsed="false">
      <c r="A2039" s="0" t="n">
        <v>2038</v>
      </c>
      <c r="B2039" s="2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VLOOKUP(C2039,Магазин!A:C,2,0)</f>
        <v>Заречный</v>
      </c>
      <c r="I2039" s="0" t="str">
        <f aca="false">VLOOKUP(D2039, Товар!A:F, 3, 0)</f>
        <v>Бекон сырокопченый</v>
      </c>
      <c r="J2039" s="3" t="str">
        <f aca="false">IF(AND(H2039="Заречный", F2039="Поступление",I2039=Товар!C$16),E2039,"")</f>
        <v/>
      </c>
      <c r="K2039" s="3" t="str">
        <f aca="false">IF(AND(H2039="Заречный", F2039="Продажа",I2039=Товар!C$16),E2039,"")</f>
        <v/>
      </c>
    </row>
    <row r="2040" customFormat="false" ht="13.8" hidden="false" customHeight="false" outlineLevel="0" collapsed="false">
      <c r="A2040" s="0" t="n">
        <v>2039</v>
      </c>
      <c r="B2040" s="2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VLOOKUP(C2040,Магазин!A:C,2,0)</f>
        <v>Заречный</v>
      </c>
      <c r="I2040" s="0" t="str">
        <f aca="false">VLOOKUP(D2040, Товар!A:F, 3, 0)</f>
        <v>Грудинка копченая</v>
      </c>
      <c r="J2040" s="3" t="str">
        <f aca="false">IF(AND(H2040="Заречный", F2040="Поступление",I2040=Товар!C$16),E2040,"")</f>
        <v/>
      </c>
      <c r="K2040" s="3" t="str">
        <f aca="false">IF(AND(H2040="Заречный", F2040="Продажа",I2040=Товар!C$16),E2040,"")</f>
        <v/>
      </c>
    </row>
    <row r="2041" customFormat="false" ht="13.8" hidden="false" customHeight="false" outlineLevel="0" collapsed="false">
      <c r="A2041" s="0" t="n">
        <v>2040</v>
      </c>
      <c r="B2041" s="2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VLOOKUP(C2041,Магазин!A:C,2,0)</f>
        <v>Заречный</v>
      </c>
      <c r="I2041" s="0" t="str">
        <f aca="false">VLOOKUP(D2041, Товар!A:F, 3, 0)</f>
        <v>Грудинка копченая</v>
      </c>
      <c r="J2041" s="3" t="str">
        <f aca="false">IF(AND(H2041="Заречный", F2041="Поступление",I2041=Товар!C$16),E2041,"")</f>
        <v/>
      </c>
      <c r="K2041" s="3" t="str">
        <f aca="false">IF(AND(H2041="Заречный", F2041="Продажа",I2041=Товар!C$16),E2041,"")</f>
        <v/>
      </c>
    </row>
    <row r="2042" customFormat="false" ht="13.8" hidden="false" customHeight="false" outlineLevel="0" collapsed="false">
      <c r="A2042" s="0" t="n">
        <v>2041</v>
      </c>
      <c r="B2042" s="2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VLOOKUP(C2042,Магазин!A:C,2,0)</f>
        <v>Заречный</v>
      </c>
      <c r="I2042" s="0" t="str">
        <f aca="false">VLOOKUP(D2042, Товар!A:F, 3, 0)</f>
        <v>Ветчина в оболочке</v>
      </c>
      <c r="J2042" s="3" t="str">
        <f aca="false">IF(AND(H2042="Заречный", F2042="Поступление",I2042=Товар!C$16),E2042,"")</f>
        <v/>
      </c>
      <c r="K2042" s="3" t="str">
        <f aca="false">IF(AND(H2042="Заречный", F2042="Продажа",I2042=Товар!C$16),E2042,"")</f>
        <v/>
      </c>
    </row>
    <row r="2043" customFormat="false" ht="13.8" hidden="false" customHeight="false" outlineLevel="0" collapsed="false">
      <c r="A2043" s="0" t="n">
        <v>2042</v>
      </c>
      <c r="B2043" s="2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VLOOKUP(C2043,Магазин!A:C,2,0)</f>
        <v>Заречный</v>
      </c>
      <c r="I2043" s="0" t="str">
        <f aca="false">VLOOKUP(D2043, Товар!A:F, 3, 0)</f>
        <v>Ветчина в оболочке</v>
      </c>
      <c r="J2043" s="3" t="str">
        <f aca="false">IF(AND(H2043="Заречный", F2043="Поступление",I2043=Товар!C$16),E2043,"")</f>
        <v/>
      </c>
      <c r="K2043" s="3" t="str">
        <f aca="false">IF(AND(H2043="Заречный", F2043="Продажа",I2043=Товар!C$16),E2043,"")</f>
        <v/>
      </c>
    </row>
    <row r="2044" customFormat="false" ht="13.8" hidden="false" customHeight="false" outlineLevel="0" collapsed="false">
      <c r="A2044" s="0" t="n">
        <v>2043</v>
      </c>
      <c r="B2044" s="2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VLOOKUP(C2044,Магазин!A:C,2,0)</f>
        <v>Заречный</v>
      </c>
      <c r="I2044" s="0" t="str">
        <f aca="false">VLOOKUP(D2044, Товар!A:F, 3, 0)</f>
        <v>Паштет фермерский с грибами</v>
      </c>
      <c r="J2044" s="3" t="str">
        <f aca="false">IF(AND(H2044="Заречный", F2044="Поступление",I2044=Товар!C$16),E2044,"")</f>
        <v/>
      </c>
      <c r="K2044" s="3" t="str">
        <f aca="false">IF(AND(H2044="Заречный", F2044="Продажа",I2044=Товар!C$16),E2044,"")</f>
        <v/>
      </c>
    </row>
    <row r="2045" customFormat="false" ht="13.8" hidden="false" customHeight="false" outlineLevel="0" collapsed="false">
      <c r="A2045" s="0" t="n">
        <v>2044</v>
      </c>
      <c r="B2045" s="2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VLOOKUP(C2045,Магазин!A:C,2,0)</f>
        <v>Заречный</v>
      </c>
      <c r="I2045" s="0" t="str">
        <f aca="false">VLOOKUP(D2045, Товар!A:F, 3, 0)</f>
        <v>Паштет фермерский с грибами</v>
      </c>
      <c r="J2045" s="3" t="str">
        <f aca="false">IF(AND(H2045="Заречный", F2045="Поступление",I2045=Товар!C$16),E2045,"")</f>
        <v/>
      </c>
      <c r="K2045" s="3" t="str">
        <f aca="false">IF(AND(H2045="Заречный", F2045="Продажа",I2045=Товар!C$16),E2045,"")</f>
        <v/>
      </c>
    </row>
    <row r="2046" customFormat="false" ht="13.8" hidden="false" customHeight="false" outlineLevel="0" collapsed="false">
      <c r="A2046" s="0" t="n">
        <v>2045</v>
      </c>
      <c r="B2046" s="2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VLOOKUP(C2046,Магазин!A:C,2,0)</f>
        <v>Заречный</v>
      </c>
      <c r="I2046" s="0" t="str">
        <f aca="false">VLOOKUP(D2046, Товар!A:F, 3, 0)</f>
        <v>Паштет из куриной печени</v>
      </c>
      <c r="J2046" s="3" t="str">
        <f aca="false">IF(AND(H2046="Заречный", F2046="Поступление",I2046=Товар!C$16),E2046,"")</f>
        <v/>
      </c>
      <c r="K2046" s="3" t="str">
        <f aca="false">IF(AND(H2046="Заречный", F2046="Продажа",I2046=Товар!C$16),E2046,"")</f>
        <v/>
      </c>
    </row>
    <row r="2047" customFormat="false" ht="13.8" hidden="false" customHeight="false" outlineLevel="0" collapsed="false">
      <c r="A2047" s="0" t="n">
        <v>2046</v>
      </c>
      <c r="B2047" s="2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VLOOKUP(C2047,Магазин!A:C,2,0)</f>
        <v>Заречный</v>
      </c>
      <c r="I2047" s="0" t="str">
        <f aca="false">VLOOKUP(D2047, Товар!A:F, 3, 0)</f>
        <v>Паштет из куриной печени</v>
      </c>
      <c r="J2047" s="3" t="str">
        <f aca="false">IF(AND(H2047="Заречный", F2047="Поступление",I2047=Товар!C$16),E2047,"")</f>
        <v/>
      </c>
      <c r="K2047" s="3" t="str">
        <f aca="false">IF(AND(H2047="Заречный", F2047="Продажа",I2047=Товар!C$16),E2047,"")</f>
        <v/>
      </c>
    </row>
    <row r="2048" customFormat="false" ht="13.8" hidden="false" customHeight="false" outlineLevel="0" collapsed="false">
      <c r="A2048" s="0" t="n">
        <v>2047</v>
      </c>
      <c r="B2048" s="2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VLOOKUP(C2048,Магазин!A:C,2,0)</f>
        <v>Заречный</v>
      </c>
      <c r="I2048" s="0" t="str">
        <f aca="false">VLOOKUP(D2048, Товар!A:F, 3, 0)</f>
        <v>Колбаса ливерная </v>
      </c>
      <c r="J2048" s="3" t="str">
        <f aca="false">IF(AND(H2048="Заречный", F2048="Поступление",I2048=Товар!C$16),E2048,"")</f>
        <v/>
      </c>
      <c r="K2048" s="3" t="str">
        <f aca="false">IF(AND(H2048="Заречный", F2048="Продажа",I2048=Товар!C$16),E2048,"")</f>
        <v/>
      </c>
    </row>
    <row r="2049" customFormat="false" ht="13.8" hidden="false" customHeight="false" outlineLevel="0" collapsed="false">
      <c r="A2049" s="0" t="n">
        <v>2048</v>
      </c>
      <c r="B2049" s="2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VLOOKUP(C2049,Магазин!A:C,2,0)</f>
        <v>Заречный</v>
      </c>
      <c r="I2049" s="0" t="str">
        <f aca="false">VLOOKUP(D2049, Товар!A:F, 3, 0)</f>
        <v>Колбаса ливерная </v>
      </c>
      <c r="J2049" s="3" t="str">
        <f aca="false">IF(AND(H2049="Заречный", F2049="Поступление",I2049=Товар!C$16),E2049,"")</f>
        <v/>
      </c>
      <c r="K2049" s="3" t="str">
        <f aca="false">IF(AND(H2049="Заречный", F2049="Продажа",I2049=Товар!C$16),E2049,"")</f>
        <v/>
      </c>
    </row>
    <row r="2050" customFormat="false" ht="13.8" hidden="false" customHeight="false" outlineLevel="0" collapsed="false">
      <c r="A2050" s="0" t="n">
        <v>2049</v>
      </c>
      <c r="B2050" s="2" t="n">
        <v>44355</v>
      </c>
      <c r="C2050" s="0" t="s">
        <v>9</v>
      </c>
      <c r="D2050" s="0" t="n">
        <v>4</v>
      </c>
      <c r="E2050" s="0" t="n">
        <v>170</v>
      </c>
      <c r="F2050" s="0" t="s">
        <v>10</v>
      </c>
      <c r="G2050" s="0" t="n">
        <v>75</v>
      </c>
      <c r="H2050" s="0" t="str">
        <f aca="false">VLOOKUP(C2050,Магазин!A:C,2,0)</f>
        <v>Октябрьский</v>
      </c>
      <c r="I2050" s="0" t="str">
        <f aca="false">VLOOKUP(D2050, Товар!A:F, 3, 0)</f>
        <v>Кефир 3,2%</v>
      </c>
      <c r="J2050" s="3" t="str">
        <f aca="false">IF(AND(H2050="Заречный", F2050="Поступление",I2050=Товар!C$16),E2050,"")</f>
        <v/>
      </c>
      <c r="K2050" s="3" t="str">
        <f aca="false">IF(AND(H2050="Заречный", F2050="Продажа",I2050=Товар!C$16),E2050,"")</f>
        <v/>
      </c>
    </row>
    <row r="2051" customFormat="false" ht="13.8" hidden="false" customHeight="false" outlineLevel="0" collapsed="false">
      <c r="A2051" s="0" t="n">
        <v>2050</v>
      </c>
      <c r="B2051" s="2" t="n">
        <v>44355</v>
      </c>
      <c r="C2051" s="0" t="s">
        <v>9</v>
      </c>
      <c r="D2051" s="0" t="n">
        <v>4</v>
      </c>
      <c r="E2051" s="0" t="n">
        <v>36</v>
      </c>
      <c r="F2051" s="0" t="s">
        <v>11</v>
      </c>
      <c r="G2051" s="0" t="n">
        <v>75</v>
      </c>
      <c r="H2051" s="0" t="str">
        <f aca="false">VLOOKUP(C2051,Магазин!A:C,2,0)</f>
        <v>Октябрьский</v>
      </c>
      <c r="I2051" s="0" t="str">
        <f aca="false">VLOOKUP(D2051, Товар!A:F, 3, 0)</f>
        <v>Кефир 3,2%</v>
      </c>
      <c r="J2051" s="3" t="str">
        <f aca="false">IF(AND(H2051="Заречный", F2051="Поступление",I2051=Товар!C$16),E2051,"")</f>
        <v/>
      </c>
      <c r="K2051" s="3" t="str">
        <f aca="false">IF(AND(H2051="Заречный", F2051="Продажа",I2051=Товар!C$16),E2051,"")</f>
        <v/>
      </c>
    </row>
    <row r="2052" customFormat="false" ht="13.8" hidden="false" customHeight="false" outlineLevel="0" collapsed="false">
      <c r="A2052" s="0" t="n">
        <v>2051</v>
      </c>
      <c r="B2052" s="2" t="n">
        <v>44355</v>
      </c>
      <c r="C2052" s="0" t="s">
        <v>9</v>
      </c>
      <c r="D2052" s="0" t="n">
        <v>5</v>
      </c>
      <c r="E2052" s="0" t="n">
        <v>180</v>
      </c>
      <c r="F2052" s="0" t="s">
        <v>10</v>
      </c>
      <c r="G2052" s="0" t="n">
        <v>70</v>
      </c>
      <c r="H2052" s="0" t="str">
        <f aca="false">VLOOKUP(C2052,Магазин!A:C,2,0)</f>
        <v>Октябрьский</v>
      </c>
      <c r="I2052" s="0" t="str">
        <f aca="false">VLOOKUP(D2052, Товар!A:F, 3, 0)</f>
        <v>Кефир обезжиренный</v>
      </c>
      <c r="J2052" s="3" t="str">
        <f aca="false">IF(AND(H2052="Заречный", F2052="Поступление",I2052=Товар!C$16),E2052,"")</f>
        <v/>
      </c>
      <c r="K2052" s="3" t="str">
        <f aca="false">IF(AND(H2052="Заречный", F2052="Продажа",I2052=Товар!C$16),E2052,"")</f>
        <v/>
      </c>
    </row>
    <row r="2053" customFormat="false" ht="13.8" hidden="false" customHeight="false" outlineLevel="0" collapsed="false">
      <c r="A2053" s="0" t="n">
        <v>2052</v>
      </c>
      <c r="B2053" s="2" t="n">
        <v>44355</v>
      </c>
      <c r="C2053" s="0" t="s">
        <v>9</v>
      </c>
      <c r="D2053" s="0" t="n">
        <v>5</v>
      </c>
      <c r="E2053" s="0" t="n">
        <v>36</v>
      </c>
      <c r="F2053" s="0" t="s">
        <v>11</v>
      </c>
      <c r="G2053" s="0" t="n">
        <v>70</v>
      </c>
      <c r="H2053" s="0" t="str">
        <f aca="false">VLOOKUP(C2053,Магазин!A:C,2,0)</f>
        <v>Октябрьский</v>
      </c>
      <c r="I2053" s="0" t="str">
        <f aca="false">VLOOKUP(D2053, Товар!A:F, 3, 0)</f>
        <v>Кефир обезжиренный</v>
      </c>
      <c r="J2053" s="3" t="str">
        <f aca="false">IF(AND(H2053="Заречный", F2053="Поступление",I2053=Товар!C$16),E2053,"")</f>
        <v/>
      </c>
      <c r="K2053" s="3" t="str">
        <f aca="false">IF(AND(H2053="Заречный", F2053="Продажа",I2053=Товар!C$16),E2053,"")</f>
        <v/>
      </c>
    </row>
    <row r="2054" customFormat="false" ht="13.8" hidden="false" customHeight="false" outlineLevel="0" collapsed="false">
      <c r="A2054" s="0" t="n">
        <v>2053</v>
      </c>
      <c r="B2054" s="2" t="n">
        <v>44355</v>
      </c>
      <c r="C2054" s="0" t="s">
        <v>9</v>
      </c>
      <c r="D2054" s="0" t="n">
        <v>6</v>
      </c>
      <c r="E2054" s="0" t="n">
        <v>180</v>
      </c>
      <c r="F2054" s="0" t="s">
        <v>10</v>
      </c>
      <c r="G2054" s="0" t="n">
        <v>50</v>
      </c>
      <c r="H2054" s="0" t="str">
        <f aca="false">VLOOKUP(C2054,Магазин!A:C,2,0)</f>
        <v>Октябрьский</v>
      </c>
      <c r="I2054" s="0" t="str">
        <f aca="false">VLOOKUP(D2054, Товар!A:F, 3, 0)</f>
        <v>Ряженка термостатная</v>
      </c>
      <c r="J2054" s="3" t="str">
        <f aca="false">IF(AND(H2054="Заречный", F2054="Поступление",I2054=Товар!C$16),E2054,"")</f>
        <v/>
      </c>
      <c r="K2054" s="3" t="str">
        <f aca="false">IF(AND(H2054="Заречный", F2054="Продажа",I2054=Товар!C$16),E2054,"")</f>
        <v/>
      </c>
    </row>
    <row r="2055" customFormat="false" ht="13.8" hidden="false" customHeight="false" outlineLevel="0" collapsed="false">
      <c r="A2055" s="0" t="n">
        <v>2054</v>
      </c>
      <c r="B2055" s="2" t="n">
        <v>44355</v>
      </c>
      <c r="C2055" s="0" t="s">
        <v>9</v>
      </c>
      <c r="D2055" s="0" t="n">
        <v>6</v>
      </c>
      <c r="E2055" s="0" t="n">
        <v>36</v>
      </c>
      <c r="F2055" s="0" t="s">
        <v>11</v>
      </c>
      <c r="G2055" s="0" t="n">
        <v>50</v>
      </c>
      <c r="H2055" s="0" t="str">
        <f aca="false">VLOOKUP(C2055,Магазин!A:C,2,0)</f>
        <v>Октябрьский</v>
      </c>
      <c r="I2055" s="0" t="str">
        <f aca="false">VLOOKUP(D2055, Товар!A:F, 3, 0)</f>
        <v>Ряженка термостатная</v>
      </c>
      <c r="J2055" s="3" t="str">
        <f aca="false">IF(AND(H2055="Заречный", F2055="Поступление",I2055=Товар!C$16),E2055,"")</f>
        <v/>
      </c>
      <c r="K2055" s="3" t="str">
        <f aca="false">IF(AND(H2055="Заречный", F2055="Продажа",I2055=Товар!C$16),E2055,"")</f>
        <v/>
      </c>
    </row>
    <row r="2056" customFormat="false" ht="13.8" hidden="false" customHeight="false" outlineLevel="0" collapsed="false">
      <c r="A2056" s="0" t="n">
        <v>2055</v>
      </c>
      <c r="B2056" s="2" t="n">
        <v>44355</v>
      </c>
      <c r="C2056" s="0" t="s">
        <v>9</v>
      </c>
      <c r="D2056" s="0" t="n">
        <v>9</v>
      </c>
      <c r="E2056" s="0" t="n">
        <v>180</v>
      </c>
      <c r="F2056" s="0" t="s">
        <v>10</v>
      </c>
      <c r="G2056" s="0" t="n">
        <v>55</v>
      </c>
      <c r="H2056" s="0" t="str">
        <f aca="false">VLOOKUP(C2056,Магазин!A:C,2,0)</f>
        <v>Октябрьский</v>
      </c>
      <c r="I2056" s="0" t="str">
        <f aca="false">VLOOKUP(D2056, Товар!A:F, 3, 0)</f>
        <v>Сметана 15%</v>
      </c>
      <c r="J2056" s="3" t="str">
        <f aca="false">IF(AND(H2056="Заречный", F2056="Поступление",I2056=Товар!C$16),E2056,"")</f>
        <v/>
      </c>
      <c r="K2056" s="3" t="str">
        <f aca="false">IF(AND(H2056="Заречный", F2056="Продажа",I2056=Товар!C$16),E2056,"")</f>
        <v/>
      </c>
    </row>
    <row r="2057" customFormat="false" ht="13.8" hidden="false" customHeight="false" outlineLevel="0" collapsed="false">
      <c r="A2057" s="0" t="n">
        <v>2056</v>
      </c>
      <c r="B2057" s="2" t="n">
        <v>44355</v>
      </c>
      <c r="C2057" s="0" t="s">
        <v>9</v>
      </c>
      <c r="D2057" s="0" t="n">
        <v>9</v>
      </c>
      <c r="E2057" s="0" t="n">
        <v>30</v>
      </c>
      <c r="F2057" s="0" t="s">
        <v>11</v>
      </c>
      <c r="G2057" s="0" t="n">
        <v>55</v>
      </c>
      <c r="H2057" s="0" t="str">
        <f aca="false">VLOOKUP(C2057,Магазин!A:C,2,0)</f>
        <v>Октябрьский</v>
      </c>
      <c r="I2057" s="0" t="str">
        <f aca="false">VLOOKUP(D2057, Товар!A:F, 3, 0)</f>
        <v>Сметана 15%</v>
      </c>
      <c r="J2057" s="3" t="str">
        <f aca="false">IF(AND(H2057="Заречный", F2057="Поступление",I2057=Товар!C$16),E2057,"")</f>
        <v/>
      </c>
      <c r="K2057" s="3" t="str">
        <f aca="false">IF(AND(H2057="Заречный", F2057="Продажа",I2057=Товар!C$16),E2057,"")</f>
        <v/>
      </c>
    </row>
    <row r="2058" customFormat="false" ht="13.8" hidden="false" customHeight="false" outlineLevel="0" collapsed="false">
      <c r="A2058" s="0" t="n">
        <v>2057</v>
      </c>
      <c r="B2058" s="2" t="n">
        <v>44355</v>
      </c>
      <c r="C2058" s="0" t="s">
        <v>9</v>
      </c>
      <c r="D2058" s="0" t="n">
        <v>10</v>
      </c>
      <c r="E2058" s="0" t="n">
        <v>180</v>
      </c>
      <c r="F2058" s="0" t="s">
        <v>10</v>
      </c>
      <c r="G2058" s="0" t="n">
        <v>70</v>
      </c>
      <c r="H2058" s="0" t="str">
        <f aca="false">VLOOKUP(C2058,Магазин!A:C,2,0)</f>
        <v>Октябрьский</v>
      </c>
      <c r="I2058" s="0" t="str">
        <f aca="false">VLOOKUP(D2058, Товар!A:F, 3, 0)</f>
        <v>Сметана 25%</v>
      </c>
      <c r="J2058" s="3" t="str">
        <f aca="false">IF(AND(H2058="Заречный", F2058="Поступление",I2058=Товар!C$16),E2058,"")</f>
        <v/>
      </c>
      <c r="K2058" s="3" t="str">
        <f aca="false">IF(AND(H2058="Заречный", F2058="Продажа",I2058=Товар!C$16),E2058,"")</f>
        <v/>
      </c>
    </row>
    <row r="2059" customFormat="false" ht="13.8" hidden="false" customHeight="false" outlineLevel="0" collapsed="false">
      <c r="A2059" s="0" t="n">
        <v>2058</v>
      </c>
      <c r="B2059" s="2" t="n">
        <v>44355</v>
      </c>
      <c r="C2059" s="0" t="s">
        <v>9</v>
      </c>
      <c r="D2059" s="0" t="n">
        <v>10</v>
      </c>
      <c r="E2059" s="0" t="n">
        <v>30</v>
      </c>
      <c r="F2059" s="0" t="s">
        <v>11</v>
      </c>
      <c r="G2059" s="0" t="n">
        <v>70</v>
      </c>
      <c r="H2059" s="0" t="str">
        <f aca="false">VLOOKUP(C2059,Магазин!A:C,2,0)</f>
        <v>Октябрьский</v>
      </c>
      <c r="I2059" s="0" t="str">
        <f aca="false">VLOOKUP(D2059, Товар!A:F, 3, 0)</f>
        <v>Сметана 25%</v>
      </c>
      <c r="J2059" s="3" t="str">
        <f aca="false">IF(AND(H2059="Заречный", F2059="Поступление",I2059=Товар!C$16),E2059,"")</f>
        <v/>
      </c>
      <c r="K2059" s="3" t="str">
        <f aca="false">IF(AND(H2059="Заречный", F2059="Продажа",I2059=Товар!C$16),E2059,"")</f>
        <v/>
      </c>
    </row>
    <row r="2060" customFormat="false" ht="13.8" hidden="false" customHeight="false" outlineLevel="0" collapsed="false">
      <c r="A2060" s="0" t="n">
        <v>2059</v>
      </c>
      <c r="B2060" s="2" t="n">
        <v>44355</v>
      </c>
      <c r="C2060" s="0" t="s">
        <v>9</v>
      </c>
      <c r="D2060" s="0" t="n">
        <v>13</v>
      </c>
      <c r="E2060" s="0" t="n">
        <v>170</v>
      </c>
      <c r="F2060" s="0" t="s">
        <v>10</v>
      </c>
      <c r="G2060" s="0" t="n">
        <v>60</v>
      </c>
      <c r="H2060" s="0" t="str">
        <f aca="false">VLOOKUP(C2060,Магазин!A:C,2,0)</f>
        <v>Октябрьский</v>
      </c>
      <c r="I2060" s="0" t="str">
        <f aca="false">VLOOKUP(D2060, Товар!A:F, 3, 0)</f>
        <v>Творог 9% жирности</v>
      </c>
      <c r="J2060" s="3" t="str">
        <f aca="false">IF(AND(H2060="Заречный", F2060="Поступление",I2060=Товар!C$16),E2060,"")</f>
        <v/>
      </c>
      <c r="K2060" s="3" t="str">
        <f aca="false">IF(AND(H2060="Заречный", F2060="Продажа",I2060=Товар!C$16),E2060,"")</f>
        <v/>
      </c>
    </row>
    <row r="2061" customFormat="false" ht="13.8" hidden="false" customHeight="false" outlineLevel="0" collapsed="false">
      <c r="A2061" s="0" t="n">
        <v>2060</v>
      </c>
      <c r="B2061" s="2" t="n">
        <v>44355</v>
      </c>
      <c r="C2061" s="0" t="s">
        <v>9</v>
      </c>
      <c r="D2061" s="0" t="n">
        <v>13</v>
      </c>
      <c r="E2061" s="0" t="n">
        <v>24</v>
      </c>
      <c r="F2061" s="0" t="s">
        <v>11</v>
      </c>
      <c r="G2061" s="0" t="n">
        <v>60</v>
      </c>
      <c r="H2061" s="0" t="str">
        <f aca="false">VLOOKUP(C2061,Магазин!A:C,2,0)</f>
        <v>Октябрьский</v>
      </c>
      <c r="I2061" s="0" t="str">
        <f aca="false">VLOOKUP(D2061, Товар!A:F, 3, 0)</f>
        <v>Творог 9% жирности</v>
      </c>
      <c r="J2061" s="3" t="str">
        <f aca="false">IF(AND(H2061="Заречный", F2061="Поступление",I2061=Товар!C$16),E2061,"")</f>
        <v/>
      </c>
      <c r="K2061" s="3" t="str">
        <f aca="false">IF(AND(H2061="Заречный", F2061="Продажа",I2061=Товар!C$16),E2061,"")</f>
        <v/>
      </c>
    </row>
    <row r="2062" customFormat="false" ht="13.8" hidden="false" customHeight="false" outlineLevel="0" collapsed="false">
      <c r="A2062" s="0" t="n">
        <v>2061</v>
      </c>
      <c r="B2062" s="2" t="n">
        <v>44355</v>
      </c>
      <c r="C2062" s="0" t="s">
        <v>9</v>
      </c>
      <c r="D2062" s="0" t="n">
        <v>15</v>
      </c>
      <c r="E2062" s="0" t="n">
        <v>180</v>
      </c>
      <c r="F2062" s="0" t="s">
        <v>10</v>
      </c>
      <c r="G2062" s="0" t="n">
        <v>70</v>
      </c>
      <c r="H2062" s="0" t="str">
        <f aca="false">VLOOKUP(C2062,Магазин!A:C,2,0)</f>
        <v>Октябрьский</v>
      </c>
      <c r="I2062" s="0" t="str">
        <f aca="false">VLOOKUP(D2062, Товар!A:F, 3, 0)</f>
        <v>Яйцо диетическое</v>
      </c>
      <c r="J2062" s="3" t="str">
        <f aca="false">IF(AND(H2062="Заречный", F2062="Поступление",I2062=Товар!C$16),E2062,"")</f>
        <v/>
      </c>
      <c r="K2062" s="3" t="str">
        <f aca="false">IF(AND(H2062="Заречный", F2062="Продажа",I2062=Товар!C$16),E2062,"")</f>
        <v/>
      </c>
    </row>
    <row r="2063" customFormat="false" ht="13.8" hidden="false" customHeight="false" outlineLevel="0" collapsed="false">
      <c r="A2063" s="0" t="n">
        <v>2062</v>
      </c>
      <c r="B2063" s="2" t="n">
        <v>44355</v>
      </c>
      <c r="C2063" s="0" t="s">
        <v>9</v>
      </c>
      <c r="D2063" s="0" t="n">
        <v>15</v>
      </c>
      <c r="E2063" s="0" t="n">
        <v>80</v>
      </c>
      <c r="F2063" s="0" t="s">
        <v>11</v>
      </c>
      <c r="G2063" s="0" t="n">
        <v>70</v>
      </c>
      <c r="H2063" s="0" t="str">
        <f aca="false">VLOOKUP(C2063,Магазин!A:C,2,0)</f>
        <v>Октябрьский</v>
      </c>
      <c r="I2063" s="0" t="str">
        <f aca="false">VLOOKUP(D2063, Товар!A:F, 3, 0)</f>
        <v>Яйцо диетическое</v>
      </c>
      <c r="J2063" s="3" t="str">
        <f aca="false">IF(AND(H2063="Заречный", F2063="Поступление",I2063=Товар!C$16),E2063,"")</f>
        <v/>
      </c>
      <c r="K2063" s="3" t="str">
        <f aca="false">IF(AND(H2063="Заречный", F2063="Продажа",I2063=Товар!C$16),E2063,"")</f>
        <v/>
      </c>
    </row>
    <row r="2064" customFormat="false" ht="13.8" hidden="false" customHeight="false" outlineLevel="0" collapsed="false">
      <c r="A2064" s="0" t="n">
        <v>2063</v>
      </c>
      <c r="B2064" s="2" t="n">
        <v>44355</v>
      </c>
      <c r="C2064" s="0" t="s">
        <v>12</v>
      </c>
      <c r="D2064" s="0" t="n">
        <v>4</v>
      </c>
      <c r="E2064" s="0" t="n">
        <v>180</v>
      </c>
      <c r="F2064" s="0" t="s">
        <v>10</v>
      </c>
      <c r="G2064" s="0" t="n">
        <v>75</v>
      </c>
      <c r="H2064" s="0" t="str">
        <f aca="false">VLOOKUP(C2064,Магазин!A:C,2,0)</f>
        <v>Октябрьский</v>
      </c>
      <c r="I2064" s="0" t="str">
        <f aca="false">VLOOKUP(D2064, Товар!A:F, 3, 0)</f>
        <v>Кефир 3,2%</v>
      </c>
      <c r="J2064" s="3" t="str">
        <f aca="false">IF(AND(H2064="Заречный", F2064="Поступление",I2064=Товар!C$16),E2064,"")</f>
        <v/>
      </c>
      <c r="K2064" s="3" t="str">
        <f aca="false">IF(AND(H2064="Заречный", F2064="Продажа",I2064=Товар!C$16),E2064,"")</f>
        <v/>
      </c>
    </row>
    <row r="2065" customFormat="false" ht="13.8" hidden="false" customHeight="false" outlineLevel="0" collapsed="false">
      <c r="A2065" s="0" t="n">
        <v>2064</v>
      </c>
      <c r="B2065" s="2" t="n">
        <v>44355</v>
      </c>
      <c r="C2065" s="0" t="s">
        <v>12</v>
      </c>
      <c r="D2065" s="0" t="n">
        <v>4</v>
      </c>
      <c r="E2065" s="0" t="n">
        <v>36</v>
      </c>
      <c r="F2065" s="0" t="s">
        <v>11</v>
      </c>
      <c r="G2065" s="0" t="n">
        <v>75</v>
      </c>
      <c r="H2065" s="0" t="str">
        <f aca="false">VLOOKUP(C2065,Магазин!A:C,2,0)</f>
        <v>Октябрьский</v>
      </c>
      <c r="I2065" s="0" t="str">
        <f aca="false">VLOOKUP(D2065, Товар!A:F, 3, 0)</f>
        <v>Кефир 3,2%</v>
      </c>
      <c r="J2065" s="3" t="str">
        <f aca="false">IF(AND(H2065="Заречный", F2065="Поступление",I2065=Товар!C$16),E2065,"")</f>
        <v/>
      </c>
      <c r="K2065" s="3" t="str">
        <f aca="false">IF(AND(H2065="Заречный", F2065="Продажа",I2065=Товар!C$16),E2065,"")</f>
        <v/>
      </c>
    </row>
    <row r="2066" customFormat="false" ht="13.8" hidden="false" customHeight="false" outlineLevel="0" collapsed="false">
      <c r="A2066" s="0" t="n">
        <v>2065</v>
      </c>
      <c r="B2066" s="2" t="n">
        <v>44355</v>
      </c>
      <c r="C2066" s="0" t="s">
        <v>12</v>
      </c>
      <c r="D2066" s="0" t="n">
        <v>5</v>
      </c>
      <c r="E2066" s="0" t="n">
        <v>170</v>
      </c>
      <c r="F2066" s="0" t="s">
        <v>10</v>
      </c>
      <c r="G2066" s="0" t="n">
        <v>70</v>
      </c>
      <c r="H2066" s="0" t="str">
        <f aca="false">VLOOKUP(C2066,Магазин!A:C,2,0)</f>
        <v>Октябрьский</v>
      </c>
      <c r="I2066" s="0" t="str">
        <f aca="false">VLOOKUP(D2066, Товар!A:F, 3, 0)</f>
        <v>Кефир обезжиренный</v>
      </c>
      <c r="J2066" s="3" t="str">
        <f aca="false">IF(AND(H2066="Заречный", F2066="Поступление",I2066=Товар!C$16),E2066,"")</f>
        <v/>
      </c>
      <c r="K2066" s="3" t="str">
        <f aca="false">IF(AND(H2066="Заречный", F2066="Продажа",I2066=Товар!C$16),E2066,"")</f>
        <v/>
      </c>
    </row>
    <row r="2067" customFormat="false" ht="13.8" hidden="false" customHeight="false" outlineLevel="0" collapsed="false">
      <c r="A2067" s="0" t="n">
        <v>2066</v>
      </c>
      <c r="B2067" s="2" t="n">
        <v>44355</v>
      </c>
      <c r="C2067" s="0" t="s">
        <v>12</v>
      </c>
      <c r="D2067" s="0" t="n">
        <v>5</v>
      </c>
      <c r="E2067" s="0" t="n">
        <v>36</v>
      </c>
      <c r="F2067" s="0" t="s">
        <v>11</v>
      </c>
      <c r="G2067" s="0" t="n">
        <v>70</v>
      </c>
      <c r="H2067" s="0" t="str">
        <f aca="false">VLOOKUP(C2067,Магазин!A:C,2,0)</f>
        <v>Октябрьский</v>
      </c>
      <c r="I2067" s="0" t="str">
        <f aca="false">VLOOKUP(D2067, Товар!A:F, 3, 0)</f>
        <v>Кефир обезжиренный</v>
      </c>
      <c r="J2067" s="3" t="str">
        <f aca="false">IF(AND(H2067="Заречный", F2067="Поступление",I2067=Товар!C$16),E2067,"")</f>
        <v/>
      </c>
      <c r="K2067" s="3" t="str">
        <f aca="false">IF(AND(H2067="Заречный", F2067="Продажа",I2067=Товар!C$16),E2067,"")</f>
        <v/>
      </c>
    </row>
    <row r="2068" customFormat="false" ht="13.8" hidden="false" customHeight="false" outlineLevel="0" collapsed="false">
      <c r="A2068" s="0" t="n">
        <v>2067</v>
      </c>
      <c r="B2068" s="2" t="n">
        <v>44355</v>
      </c>
      <c r="C2068" s="0" t="s">
        <v>12</v>
      </c>
      <c r="D2068" s="0" t="n">
        <v>6</v>
      </c>
      <c r="E2068" s="0" t="n">
        <v>180</v>
      </c>
      <c r="F2068" s="0" t="s">
        <v>10</v>
      </c>
      <c r="G2068" s="0" t="n">
        <v>50</v>
      </c>
      <c r="H2068" s="0" t="str">
        <f aca="false">VLOOKUP(C2068,Магазин!A:C,2,0)</f>
        <v>Октябрьский</v>
      </c>
      <c r="I2068" s="0" t="str">
        <f aca="false">VLOOKUP(D2068, Товар!A:F, 3, 0)</f>
        <v>Ряженка термостатная</v>
      </c>
      <c r="J2068" s="3" t="str">
        <f aca="false">IF(AND(H2068="Заречный", F2068="Поступление",I2068=Товар!C$16),E2068,"")</f>
        <v/>
      </c>
      <c r="K2068" s="3" t="str">
        <f aca="false">IF(AND(H2068="Заречный", F2068="Продажа",I2068=Товар!C$16),E2068,"")</f>
        <v/>
      </c>
    </row>
    <row r="2069" customFormat="false" ht="13.8" hidden="false" customHeight="false" outlineLevel="0" collapsed="false">
      <c r="A2069" s="0" t="n">
        <v>2068</v>
      </c>
      <c r="B2069" s="2" t="n">
        <v>44355</v>
      </c>
      <c r="C2069" s="0" t="s">
        <v>12</v>
      </c>
      <c r="D2069" s="0" t="n">
        <v>6</v>
      </c>
      <c r="E2069" s="0" t="n">
        <v>36</v>
      </c>
      <c r="F2069" s="0" t="s">
        <v>11</v>
      </c>
      <c r="G2069" s="0" t="n">
        <v>50</v>
      </c>
      <c r="H2069" s="0" t="str">
        <f aca="false">VLOOKUP(C2069,Магазин!A:C,2,0)</f>
        <v>Октябрьский</v>
      </c>
      <c r="I2069" s="0" t="str">
        <f aca="false">VLOOKUP(D2069, Товар!A:F, 3, 0)</f>
        <v>Ряженка термостатная</v>
      </c>
      <c r="J2069" s="3" t="str">
        <f aca="false">IF(AND(H2069="Заречный", F2069="Поступление",I2069=Товар!C$16),E2069,"")</f>
        <v/>
      </c>
      <c r="K2069" s="3" t="str">
        <f aca="false">IF(AND(H2069="Заречный", F2069="Продажа",I2069=Товар!C$16),E2069,"")</f>
        <v/>
      </c>
    </row>
    <row r="2070" customFormat="false" ht="13.8" hidden="false" customHeight="false" outlineLevel="0" collapsed="false">
      <c r="A2070" s="0" t="n">
        <v>2069</v>
      </c>
      <c r="B2070" s="2" t="n">
        <v>44355</v>
      </c>
      <c r="C2070" s="0" t="s">
        <v>12</v>
      </c>
      <c r="D2070" s="0" t="n">
        <v>9</v>
      </c>
      <c r="E2070" s="0" t="n">
        <v>180</v>
      </c>
      <c r="F2070" s="0" t="s">
        <v>10</v>
      </c>
      <c r="G2070" s="0" t="n">
        <v>55</v>
      </c>
      <c r="H2070" s="0" t="str">
        <f aca="false">VLOOKUP(C2070,Магазин!A:C,2,0)</f>
        <v>Октябрьский</v>
      </c>
      <c r="I2070" s="0" t="str">
        <f aca="false">VLOOKUP(D2070, Товар!A:F, 3, 0)</f>
        <v>Сметана 15%</v>
      </c>
      <c r="J2070" s="3" t="str">
        <f aca="false">IF(AND(H2070="Заречный", F2070="Поступление",I2070=Товар!C$16),E2070,"")</f>
        <v/>
      </c>
      <c r="K2070" s="3" t="str">
        <f aca="false">IF(AND(H2070="Заречный", F2070="Продажа",I2070=Товар!C$16),E2070,"")</f>
        <v/>
      </c>
    </row>
    <row r="2071" customFormat="false" ht="13.8" hidden="false" customHeight="false" outlineLevel="0" collapsed="false">
      <c r="A2071" s="0" t="n">
        <v>2070</v>
      </c>
      <c r="B2071" s="2" t="n">
        <v>44355</v>
      </c>
      <c r="C2071" s="0" t="s">
        <v>12</v>
      </c>
      <c r="D2071" s="0" t="n">
        <v>9</v>
      </c>
      <c r="E2071" s="0" t="n">
        <v>30</v>
      </c>
      <c r="F2071" s="0" t="s">
        <v>11</v>
      </c>
      <c r="G2071" s="0" t="n">
        <v>55</v>
      </c>
      <c r="H2071" s="0" t="str">
        <f aca="false">VLOOKUP(C2071,Магазин!A:C,2,0)</f>
        <v>Октябрьский</v>
      </c>
      <c r="I2071" s="0" t="str">
        <f aca="false">VLOOKUP(D2071, Товар!A:F, 3, 0)</f>
        <v>Сметана 15%</v>
      </c>
      <c r="J2071" s="3" t="str">
        <f aca="false">IF(AND(H2071="Заречный", F2071="Поступление",I2071=Товар!C$16),E2071,"")</f>
        <v/>
      </c>
      <c r="K2071" s="3" t="str">
        <f aca="false">IF(AND(H2071="Заречный", F2071="Продажа",I2071=Товар!C$16),E2071,"")</f>
        <v/>
      </c>
    </row>
    <row r="2072" customFormat="false" ht="13.8" hidden="false" customHeight="false" outlineLevel="0" collapsed="false">
      <c r="A2072" s="0" t="n">
        <v>2071</v>
      </c>
      <c r="B2072" s="2" t="n">
        <v>44355</v>
      </c>
      <c r="C2072" s="0" t="s">
        <v>12</v>
      </c>
      <c r="D2072" s="0" t="n">
        <v>10</v>
      </c>
      <c r="E2072" s="0" t="n">
        <v>180</v>
      </c>
      <c r="F2072" s="0" t="s">
        <v>10</v>
      </c>
      <c r="G2072" s="0" t="n">
        <v>70</v>
      </c>
      <c r="H2072" s="0" t="str">
        <f aca="false">VLOOKUP(C2072,Магазин!A:C,2,0)</f>
        <v>Октябрьский</v>
      </c>
      <c r="I2072" s="0" t="str">
        <f aca="false">VLOOKUP(D2072, Товар!A:F, 3, 0)</f>
        <v>Сметана 25%</v>
      </c>
      <c r="J2072" s="3" t="str">
        <f aca="false">IF(AND(H2072="Заречный", F2072="Поступление",I2072=Товар!C$16),E2072,"")</f>
        <v/>
      </c>
      <c r="K2072" s="3" t="str">
        <f aca="false">IF(AND(H2072="Заречный", F2072="Продажа",I2072=Товар!C$16),E2072,"")</f>
        <v/>
      </c>
    </row>
    <row r="2073" customFormat="false" ht="13.8" hidden="false" customHeight="false" outlineLevel="0" collapsed="false">
      <c r="A2073" s="0" t="n">
        <v>2072</v>
      </c>
      <c r="B2073" s="2" t="n">
        <v>44355</v>
      </c>
      <c r="C2073" s="0" t="s">
        <v>12</v>
      </c>
      <c r="D2073" s="0" t="n">
        <v>10</v>
      </c>
      <c r="E2073" s="0" t="n">
        <v>30</v>
      </c>
      <c r="F2073" s="0" t="s">
        <v>11</v>
      </c>
      <c r="G2073" s="0" t="n">
        <v>70</v>
      </c>
      <c r="H2073" s="0" t="str">
        <f aca="false">VLOOKUP(C2073,Магазин!A:C,2,0)</f>
        <v>Октябрьский</v>
      </c>
      <c r="I2073" s="0" t="str">
        <f aca="false">VLOOKUP(D2073, Товар!A:F, 3, 0)</f>
        <v>Сметана 25%</v>
      </c>
      <c r="J2073" s="3" t="str">
        <f aca="false">IF(AND(H2073="Заречный", F2073="Поступление",I2073=Товар!C$16),E2073,"")</f>
        <v/>
      </c>
      <c r="K2073" s="3" t="str">
        <f aca="false">IF(AND(H2073="Заречный", F2073="Продажа",I2073=Товар!C$16),E2073,"")</f>
        <v/>
      </c>
    </row>
    <row r="2074" customFormat="false" ht="13.8" hidden="false" customHeight="false" outlineLevel="0" collapsed="false">
      <c r="A2074" s="0" t="n">
        <v>2073</v>
      </c>
      <c r="B2074" s="2" t="n">
        <v>44355</v>
      </c>
      <c r="C2074" s="0" t="s">
        <v>12</v>
      </c>
      <c r="D2074" s="0" t="n">
        <v>13</v>
      </c>
      <c r="E2074" s="0" t="n">
        <v>180</v>
      </c>
      <c r="F2074" s="0" t="s">
        <v>10</v>
      </c>
      <c r="G2074" s="0" t="n">
        <v>60</v>
      </c>
      <c r="H2074" s="0" t="str">
        <f aca="false">VLOOKUP(C2074,Магазин!A:C,2,0)</f>
        <v>Октябрьский</v>
      </c>
      <c r="I2074" s="0" t="str">
        <f aca="false">VLOOKUP(D2074, Товар!A:F, 3, 0)</f>
        <v>Творог 9% жирности</v>
      </c>
      <c r="J2074" s="3" t="str">
        <f aca="false">IF(AND(H2074="Заречный", F2074="Поступление",I2074=Товар!C$16),E2074,"")</f>
        <v/>
      </c>
      <c r="K2074" s="3" t="str">
        <f aca="false">IF(AND(H2074="Заречный", F2074="Продажа",I2074=Товар!C$16),E2074,"")</f>
        <v/>
      </c>
    </row>
    <row r="2075" customFormat="false" ht="13.8" hidden="false" customHeight="false" outlineLevel="0" collapsed="false">
      <c r="A2075" s="0" t="n">
        <v>2074</v>
      </c>
      <c r="B2075" s="2" t="n">
        <v>44355</v>
      </c>
      <c r="C2075" s="0" t="s">
        <v>12</v>
      </c>
      <c r="D2075" s="0" t="n">
        <v>13</v>
      </c>
      <c r="E2075" s="0" t="n">
        <v>24</v>
      </c>
      <c r="F2075" s="0" t="s">
        <v>11</v>
      </c>
      <c r="G2075" s="0" t="n">
        <v>60</v>
      </c>
      <c r="H2075" s="0" t="str">
        <f aca="false">VLOOKUP(C2075,Магазин!A:C,2,0)</f>
        <v>Октябрьский</v>
      </c>
      <c r="I2075" s="0" t="str">
        <f aca="false">VLOOKUP(D2075, Товар!A:F, 3, 0)</f>
        <v>Творог 9% жирности</v>
      </c>
      <c r="J2075" s="3" t="str">
        <f aca="false">IF(AND(H2075="Заречный", F2075="Поступление",I2075=Товар!C$16),E2075,"")</f>
        <v/>
      </c>
      <c r="K2075" s="3" t="str">
        <f aca="false">IF(AND(H2075="Заречный", F2075="Продажа",I2075=Товар!C$16),E2075,"")</f>
        <v/>
      </c>
    </row>
    <row r="2076" customFormat="false" ht="13.8" hidden="false" customHeight="false" outlineLevel="0" collapsed="false">
      <c r="A2076" s="0" t="n">
        <v>2075</v>
      </c>
      <c r="B2076" s="2" t="n">
        <v>44355</v>
      </c>
      <c r="C2076" s="0" t="s">
        <v>12</v>
      </c>
      <c r="D2076" s="0" t="n">
        <v>15</v>
      </c>
      <c r="E2076" s="0" t="n">
        <v>170</v>
      </c>
      <c r="F2076" s="0" t="s">
        <v>10</v>
      </c>
      <c r="G2076" s="0" t="n">
        <v>70</v>
      </c>
      <c r="H2076" s="0" t="str">
        <f aca="false">VLOOKUP(C2076,Магазин!A:C,2,0)</f>
        <v>Октябрьский</v>
      </c>
      <c r="I2076" s="0" t="str">
        <f aca="false">VLOOKUP(D2076, Товар!A:F, 3, 0)</f>
        <v>Яйцо диетическое</v>
      </c>
      <c r="J2076" s="3" t="str">
        <f aca="false">IF(AND(H2076="Заречный", F2076="Поступление",I2076=Товар!C$16),E2076,"")</f>
        <v/>
      </c>
      <c r="K2076" s="3" t="str">
        <f aca="false">IF(AND(H2076="Заречный", F2076="Продажа",I2076=Товар!C$16),E2076,"")</f>
        <v/>
      </c>
    </row>
    <row r="2077" customFormat="false" ht="13.8" hidden="false" customHeight="false" outlineLevel="0" collapsed="false">
      <c r="A2077" s="0" t="n">
        <v>2076</v>
      </c>
      <c r="B2077" s="2" t="n">
        <v>44355</v>
      </c>
      <c r="C2077" s="0" t="s">
        <v>12</v>
      </c>
      <c r="D2077" s="0" t="n">
        <v>15</v>
      </c>
      <c r="E2077" s="0" t="n">
        <v>70</v>
      </c>
      <c r="F2077" s="0" t="s">
        <v>11</v>
      </c>
      <c r="G2077" s="0" t="n">
        <v>70</v>
      </c>
      <c r="H2077" s="0" t="str">
        <f aca="false">VLOOKUP(C2077,Магазин!A:C,2,0)</f>
        <v>Октябрьский</v>
      </c>
      <c r="I2077" s="0" t="str">
        <f aca="false">VLOOKUP(D2077, Товар!A:F, 3, 0)</f>
        <v>Яйцо диетическое</v>
      </c>
      <c r="J2077" s="3" t="str">
        <f aca="false">IF(AND(H2077="Заречный", F2077="Поступление",I2077=Товар!C$16),E2077,"")</f>
        <v/>
      </c>
      <c r="K2077" s="3" t="str">
        <f aca="false">IF(AND(H2077="Заречный", F2077="Продажа",I2077=Товар!C$16),E2077,"")</f>
        <v/>
      </c>
    </row>
    <row r="2078" customFormat="false" ht="13.8" hidden="false" customHeight="false" outlineLevel="0" collapsed="false">
      <c r="A2078" s="0" t="n">
        <v>2077</v>
      </c>
      <c r="B2078" s="2" t="n">
        <v>44355</v>
      </c>
      <c r="C2078" s="0" t="s">
        <v>13</v>
      </c>
      <c r="D2078" s="0" t="n">
        <v>4</v>
      </c>
      <c r="E2078" s="0" t="n">
        <v>180</v>
      </c>
      <c r="F2078" s="0" t="s">
        <v>10</v>
      </c>
      <c r="G2078" s="0" t="n">
        <v>75</v>
      </c>
      <c r="H2078" s="0" t="str">
        <f aca="false">VLOOKUP(C2078,Магазин!A:C,2,0)</f>
        <v>Заречный</v>
      </c>
      <c r="I2078" s="0" t="str">
        <f aca="false">VLOOKUP(D2078, Товар!A:F, 3, 0)</f>
        <v>Кефир 3,2%</v>
      </c>
      <c r="J2078" s="3" t="str">
        <f aca="false">IF(AND(H2078="Заречный", F2078="Поступление",I2078=Товар!C$16),E2078,"")</f>
        <v/>
      </c>
      <c r="K2078" s="3" t="str">
        <f aca="false">IF(AND(H2078="Заречный", F2078="Продажа",I2078=Товар!C$16),E2078,"")</f>
        <v/>
      </c>
    </row>
    <row r="2079" customFormat="false" ht="13.8" hidden="false" customHeight="false" outlineLevel="0" collapsed="false">
      <c r="A2079" s="0" t="n">
        <v>2078</v>
      </c>
      <c r="B2079" s="2" t="n">
        <v>44355</v>
      </c>
      <c r="C2079" s="0" t="s">
        <v>13</v>
      </c>
      <c r="D2079" s="0" t="n">
        <v>4</v>
      </c>
      <c r="E2079" s="0" t="n">
        <v>24</v>
      </c>
      <c r="F2079" s="0" t="s">
        <v>11</v>
      </c>
      <c r="G2079" s="0" t="n">
        <v>75</v>
      </c>
      <c r="H2079" s="0" t="str">
        <f aca="false">VLOOKUP(C2079,Магазин!A:C,2,0)</f>
        <v>Заречный</v>
      </c>
      <c r="I2079" s="0" t="str">
        <f aca="false">VLOOKUP(D2079, Товар!A:F, 3, 0)</f>
        <v>Кефир 3,2%</v>
      </c>
      <c r="J2079" s="3" t="str">
        <f aca="false">IF(AND(H2079="Заречный", F2079="Поступление",I2079=Товар!C$16),E2079,"")</f>
        <v/>
      </c>
      <c r="K2079" s="3" t="str">
        <f aca="false">IF(AND(H2079="Заречный", F2079="Продажа",I2079=Товар!C$16),E2079,"")</f>
        <v/>
      </c>
    </row>
    <row r="2080" customFormat="false" ht="13.8" hidden="false" customHeight="false" outlineLevel="0" collapsed="false">
      <c r="A2080" s="0" t="n">
        <v>2079</v>
      </c>
      <c r="B2080" s="2" t="n">
        <v>44355</v>
      </c>
      <c r="C2080" s="0" t="s">
        <v>13</v>
      </c>
      <c r="D2080" s="0" t="n">
        <v>5</v>
      </c>
      <c r="E2080" s="0" t="n">
        <v>180</v>
      </c>
      <c r="F2080" s="0" t="s">
        <v>10</v>
      </c>
      <c r="G2080" s="0" t="n">
        <v>70</v>
      </c>
      <c r="H2080" s="0" t="str">
        <f aca="false">VLOOKUP(C2080,Магазин!A:C,2,0)</f>
        <v>Заречный</v>
      </c>
      <c r="I2080" s="0" t="str">
        <f aca="false">VLOOKUP(D2080, Товар!A:F, 3, 0)</f>
        <v>Кефир обезжиренный</v>
      </c>
      <c r="J2080" s="3" t="str">
        <f aca="false">IF(AND(H2080="Заречный", F2080="Поступление",I2080=Товар!C$16),E2080,"")</f>
        <v/>
      </c>
      <c r="K2080" s="3" t="str">
        <f aca="false">IF(AND(H2080="Заречный", F2080="Продажа",I2080=Товар!C$16),E2080,"")</f>
        <v/>
      </c>
    </row>
    <row r="2081" customFormat="false" ht="13.8" hidden="false" customHeight="false" outlineLevel="0" collapsed="false">
      <c r="A2081" s="0" t="n">
        <v>2080</v>
      </c>
      <c r="B2081" s="2" t="n">
        <v>44355</v>
      </c>
      <c r="C2081" s="0" t="s">
        <v>13</v>
      </c>
      <c r="D2081" s="0" t="n">
        <v>5</v>
      </c>
      <c r="E2081" s="0" t="n">
        <v>12</v>
      </c>
      <c r="F2081" s="0" t="s">
        <v>11</v>
      </c>
      <c r="G2081" s="0" t="n">
        <v>70</v>
      </c>
      <c r="H2081" s="0" t="str">
        <f aca="false">VLOOKUP(C2081,Магазин!A:C,2,0)</f>
        <v>Заречный</v>
      </c>
      <c r="I2081" s="0" t="str">
        <f aca="false">VLOOKUP(D2081, Товар!A:F, 3, 0)</f>
        <v>Кефир обезжиренный</v>
      </c>
      <c r="J2081" s="3" t="str">
        <f aca="false">IF(AND(H2081="Заречный", F2081="Поступление",I2081=Товар!C$16),E2081,"")</f>
        <v/>
      </c>
      <c r="K2081" s="3" t="str">
        <f aca="false">IF(AND(H2081="Заречный", F2081="Продажа",I2081=Товар!C$16),E2081,"")</f>
        <v/>
      </c>
    </row>
    <row r="2082" customFormat="false" ht="13.8" hidden="false" customHeight="false" outlineLevel="0" collapsed="false">
      <c r="A2082" s="0" t="n">
        <v>2081</v>
      </c>
      <c r="B2082" s="2" t="n">
        <v>44355</v>
      </c>
      <c r="C2082" s="0" t="s">
        <v>13</v>
      </c>
      <c r="D2082" s="0" t="n">
        <v>6</v>
      </c>
      <c r="E2082" s="0" t="n">
        <v>170</v>
      </c>
      <c r="F2082" s="0" t="s">
        <v>10</v>
      </c>
      <c r="G2082" s="0" t="n">
        <v>50</v>
      </c>
      <c r="H2082" s="0" t="str">
        <f aca="false">VLOOKUP(C2082,Магазин!A:C,2,0)</f>
        <v>Заречный</v>
      </c>
      <c r="I2082" s="0" t="str">
        <f aca="false">VLOOKUP(D2082, Товар!A:F, 3, 0)</f>
        <v>Ряженка термостатная</v>
      </c>
      <c r="J2082" s="3" t="str">
        <f aca="false">IF(AND(H2082="Заречный", F2082="Поступление",I2082=Товар!C$16),E2082,"")</f>
        <v/>
      </c>
      <c r="K2082" s="3" t="str">
        <f aca="false">IF(AND(H2082="Заречный", F2082="Продажа",I2082=Товар!C$16),E2082,"")</f>
        <v/>
      </c>
    </row>
    <row r="2083" customFormat="false" ht="13.8" hidden="false" customHeight="false" outlineLevel="0" collapsed="false">
      <c r="A2083" s="0" t="n">
        <v>2082</v>
      </c>
      <c r="B2083" s="2" t="n">
        <v>44355</v>
      </c>
      <c r="C2083" s="0" t="s">
        <v>13</v>
      </c>
      <c r="D2083" s="0" t="n">
        <v>6</v>
      </c>
      <c r="E2083" s="0" t="n">
        <v>15</v>
      </c>
      <c r="F2083" s="0" t="s">
        <v>11</v>
      </c>
      <c r="G2083" s="0" t="n">
        <v>50</v>
      </c>
      <c r="H2083" s="0" t="str">
        <f aca="false">VLOOKUP(C2083,Магазин!A:C,2,0)</f>
        <v>Заречный</v>
      </c>
      <c r="I2083" s="0" t="str">
        <f aca="false">VLOOKUP(D2083, Товар!A:F, 3, 0)</f>
        <v>Ряженка термостатная</v>
      </c>
      <c r="J2083" s="3" t="str">
        <f aca="false">IF(AND(H2083="Заречный", F2083="Поступление",I2083=Товар!C$16),E2083,"")</f>
        <v/>
      </c>
      <c r="K2083" s="3" t="str">
        <f aca="false">IF(AND(H2083="Заречный", F2083="Продажа",I2083=Товар!C$16),E2083,"")</f>
        <v/>
      </c>
    </row>
    <row r="2084" customFormat="false" ht="13.8" hidden="false" customHeight="false" outlineLevel="0" collapsed="false">
      <c r="A2084" s="0" t="n">
        <v>2083</v>
      </c>
      <c r="B2084" s="2" t="n">
        <v>44355</v>
      </c>
      <c r="C2084" s="0" t="s">
        <v>13</v>
      </c>
      <c r="D2084" s="0" t="n">
        <v>9</v>
      </c>
      <c r="E2084" s="0" t="n">
        <v>180</v>
      </c>
      <c r="F2084" s="0" t="s">
        <v>10</v>
      </c>
      <c r="G2084" s="0" t="n">
        <v>55</v>
      </c>
      <c r="H2084" s="0" t="str">
        <f aca="false">VLOOKUP(C2084,Магазин!A:C,2,0)</f>
        <v>Заречный</v>
      </c>
      <c r="I2084" s="0" t="str">
        <f aca="false">VLOOKUP(D2084, Товар!A:F, 3, 0)</f>
        <v>Сметана 15%</v>
      </c>
      <c r="J2084" s="3" t="str">
        <f aca="false">IF(AND(H2084="Заречный", F2084="Поступление",I2084=Товар!C$16),E2084,"")</f>
        <v/>
      </c>
      <c r="K2084" s="3" t="str">
        <f aca="false">IF(AND(H2084="Заречный", F2084="Продажа",I2084=Товар!C$16),E2084,"")</f>
        <v/>
      </c>
    </row>
    <row r="2085" customFormat="false" ht="13.8" hidden="false" customHeight="false" outlineLevel="0" collapsed="false">
      <c r="A2085" s="0" t="n">
        <v>2084</v>
      </c>
      <c r="B2085" s="2" t="n">
        <v>44355</v>
      </c>
      <c r="C2085" s="0" t="s">
        <v>13</v>
      </c>
      <c r="D2085" s="0" t="n">
        <v>9</v>
      </c>
      <c r="E2085" s="0" t="n">
        <v>18</v>
      </c>
      <c r="F2085" s="0" t="s">
        <v>11</v>
      </c>
      <c r="G2085" s="0" t="n">
        <v>55</v>
      </c>
      <c r="H2085" s="0" t="str">
        <f aca="false">VLOOKUP(C2085,Магазин!A:C,2,0)</f>
        <v>Заречный</v>
      </c>
      <c r="I2085" s="0" t="str">
        <f aca="false">VLOOKUP(D2085, Товар!A:F, 3, 0)</f>
        <v>Сметана 15%</v>
      </c>
      <c r="J2085" s="3" t="str">
        <f aca="false">IF(AND(H2085="Заречный", F2085="Поступление",I2085=Товар!C$16),E2085,"")</f>
        <v/>
      </c>
      <c r="K2085" s="3" t="str">
        <f aca="false">IF(AND(H2085="Заречный", F2085="Продажа",I2085=Товар!C$16),E2085,"")</f>
        <v/>
      </c>
    </row>
    <row r="2086" customFormat="false" ht="13.8" hidden="false" customHeight="false" outlineLevel="0" collapsed="false">
      <c r="A2086" s="0" t="n">
        <v>2085</v>
      </c>
      <c r="B2086" s="2" t="n">
        <v>44355</v>
      </c>
      <c r="C2086" s="0" t="s">
        <v>13</v>
      </c>
      <c r="D2086" s="0" t="n">
        <v>10</v>
      </c>
      <c r="E2086" s="0" t="n">
        <v>180</v>
      </c>
      <c r="F2086" s="0" t="s">
        <v>10</v>
      </c>
      <c r="G2086" s="0" t="n">
        <v>70</v>
      </c>
      <c r="H2086" s="0" t="str">
        <f aca="false">VLOOKUP(C2086,Магазин!A:C,2,0)</f>
        <v>Заречный</v>
      </c>
      <c r="I2086" s="0" t="str">
        <f aca="false">VLOOKUP(D2086, Товар!A:F, 3, 0)</f>
        <v>Сметана 25%</v>
      </c>
      <c r="J2086" s="3" t="str">
        <f aca="false">IF(AND(H2086="Заречный", F2086="Поступление",I2086=Товар!C$16),E2086,"")</f>
        <v/>
      </c>
      <c r="K2086" s="3" t="str">
        <f aca="false">IF(AND(H2086="Заречный", F2086="Продажа",I2086=Товар!C$16),E2086,"")</f>
        <v/>
      </c>
    </row>
    <row r="2087" customFormat="false" ht="13.8" hidden="false" customHeight="false" outlineLevel="0" collapsed="false">
      <c r="A2087" s="0" t="n">
        <v>2086</v>
      </c>
      <c r="B2087" s="2" t="n">
        <v>44355</v>
      </c>
      <c r="C2087" s="0" t="s">
        <v>13</v>
      </c>
      <c r="D2087" s="0" t="n">
        <v>10</v>
      </c>
      <c r="E2087" s="0" t="n">
        <v>18</v>
      </c>
      <c r="F2087" s="0" t="s">
        <v>11</v>
      </c>
      <c r="G2087" s="0" t="n">
        <v>70</v>
      </c>
      <c r="H2087" s="0" t="str">
        <f aca="false">VLOOKUP(C2087,Магазин!A:C,2,0)</f>
        <v>Заречный</v>
      </c>
      <c r="I2087" s="0" t="str">
        <f aca="false">VLOOKUP(D2087, Товар!A:F, 3, 0)</f>
        <v>Сметана 25%</v>
      </c>
      <c r="J2087" s="3" t="str">
        <f aca="false">IF(AND(H2087="Заречный", F2087="Поступление",I2087=Товар!C$16),E2087,"")</f>
        <v/>
      </c>
      <c r="K2087" s="3" t="str">
        <f aca="false">IF(AND(H2087="Заречный", F2087="Продажа",I2087=Товар!C$16),E2087,"")</f>
        <v/>
      </c>
    </row>
    <row r="2088" customFormat="false" ht="13.8" hidden="false" customHeight="false" outlineLevel="0" collapsed="false">
      <c r="A2088" s="0" t="n">
        <v>2087</v>
      </c>
      <c r="B2088" s="2" t="n">
        <v>44355</v>
      </c>
      <c r="C2088" s="0" t="s">
        <v>13</v>
      </c>
      <c r="D2088" s="0" t="n">
        <v>13</v>
      </c>
      <c r="E2088" s="0" t="n">
        <v>180</v>
      </c>
      <c r="F2088" s="0" t="s">
        <v>10</v>
      </c>
      <c r="G2088" s="0" t="n">
        <v>60</v>
      </c>
      <c r="H2088" s="0" t="str">
        <f aca="false">VLOOKUP(C2088,Магазин!A:C,2,0)</f>
        <v>Заречный</v>
      </c>
      <c r="I2088" s="0" t="str">
        <f aca="false">VLOOKUP(D2088, Товар!A:F, 3, 0)</f>
        <v>Творог 9% жирности</v>
      </c>
      <c r="J2088" s="3" t="str">
        <f aca="false">IF(AND(H2088="Заречный", F2088="Поступление",I2088=Товар!C$16),E2088,"")</f>
        <v/>
      </c>
      <c r="K2088" s="3" t="str">
        <f aca="false">IF(AND(H2088="Заречный", F2088="Продажа",I2088=Товар!C$16),E2088,"")</f>
        <v/>
      </c>
    </row>
    <row r="2089" customFormat="false" ht="13.8" hidden="false" customHeight="false" outlineLevel="0" collapsed="false">
      <c r="A2089" s="0" t="n">
        <v>2088</v>
      </c>
      <c r="B2089" s="2" t="n">
        <v>44355</v>
      </c>
      <c r="C2089" s="0" t="s">
        <v>13</v>
      </c>
      <c r="D2089" s="0" t="n">
        <v>13</v>
      </c>
      <c r="E2089" s="0" t="n">
        <v>16</v>
      </c>
      <c r="F2089" s="0" t="s">
        <v>11</v>
      </c>
      <c r="G2089" s="0" t="n">
        <v>60</v>
      </c>
      <c r="H2089" s="0" t="str">
        <f aca="false">VLOOKUP(C2089,Магазин!A:C,2,0)</f>
        <v>Заречный</v>
      </c>
      <c r="I2089" s="0" t="str">
        <f aca="false">VLOOKUP(D2089, Товар!A:F, 3, 0)</f>
        <v>Творог 9% жирности</v>
      </c>
      <c r="J2089" s="3" t="str">
        <f aca="false">IF(AND(H2089="Заречный", F2089="Поступление",I2089=Товар!C$16),E2089,"")</f>
        <v/>
      </c>
      <c r="K2089" s="3" t="str">
        <f aca="false">IF(AND(H2089="Заречный", F2089="Продажа",I2089=Товар!C$16),E2089,"")</f>
        <v/>
      </c>
    </row>
    <row r="2090" customFormat="false" ht="13.8" hidden="false" customHeight="false" outlineLevel="0" collapsed="false">
      <c r="A2090" s="0" t="n">
        <v>2089</v>
      </c>
      <c r="B2090" s="2" t="n">
        <v>44355</v>
      </c>
      <c r="C2090" s="0" t="s">
        <v>13</v>
      </c>
      <c r="D2090" s="0" t="n">
        <v>15</v>
      </c>
      <c r="E2090" s="0" t="n">
        <v>180</v>
      </c>
      <c r="F2090" s="0" t="s">
        <v>10</v>
      </c>
      <c r="G2090" s="0" t="n">
        <v>70</v>
      </c>
      <c r="H2090" s="0" t="str">
        <f aca="false">VLOOKUP(C2090,Магазин!A:C,2,0)</f>
        <v>Заречный</v>
      </c>
      <c r="I2090" s="0" t="str">
        <f aca="false">VLOOKUP(D2090, Товар!A:F, 3, 0)</f>
        <v>Яйцо диетическое</v>
      </c>
      <c r="J2090" s="3" t="n">
        <f aca="false">IF(AND(H2090="Заречный", F2090="Поступление",I2090=Товар!C$16),E2090,"")</f>
        <v>180</v>
      </c>
      <c r="K2090" s="3" t="str">
        <f aca="false">IF(AND(H2090="Заречный", F2090="Продажа",I2090=Товар!C$16),E2090,"")</f>
        <v/>
      </c>
    </row>
    <row r="2091" customFormat="false" ht="13.8" hidden="false" customHeight="false" outlineLevel="0" collapsed="false">
      <c r="A2091" s="0" t="n">
        <v>2090</v>
      </c>
      <c r="B2091" s="2" t="n">
        <v>44355</v>
      </c>
      <c r="C2091" s="0" t="s">
        <v>13</v>
      </c>
      <c r="D2091" s="0" t="n">
        <v>15</v>
      </c>
      <c r="E2091" s="0" t="n">
        <v>36</v>
      </c>
      <c r="F2091" s="0" t="s">
        <v>11</v>
      </c>
      <c r="G2091" s="0" t="n">
        <v>70</v>
      </c>
      <c r="H2091" s="0" t="str">
        <f aca="false">VLOOKUP(C2091,Магазин!A:C,2,0)</f>
        <v>Заречный</v>
      </c>
      <c r="I2091" s="0" t="str">
        <f aca="false">VLOOKUP(D2091, Товар!A:F, 3, 0)</f>
        <v>Яйцо диетическое</v>
      </c>
      <c r="J2091" s="3" t="str">
        <f aca="false">IF(AND(H2091="Заречный", F2091="Поступление",I2091=Товар!C$16),E2091,"")</f>
        <v/>
      </c>
      <c r="K2091" s="3" t="n">
        <f aca="false">IF(AND(H2091="Заречный", F2091="Продажа",I2091=Товар!C$16),E2091,"")</f>
        <v>36</v>
      </c>
    </row>
    <row r="2092" customFormat="false" ht="13.8" hidden="false" customHeight="false" outlineLevel="0" collapsed="false">
      <c r="A2092" s="0" t="n">
        <v>2091</v>
      </c>
      <c r="B2092" s="2" t="n">
        <v>44355</v>
      </c>
      <c r="C2092" s="0" t="s">
        <v>14</v>
      </c>
      <c r="D2092" s="0" t="n">
        <v>4</v>
      </c>
      <c r="E2092" s="0" t="n">
        <v>170</v>
      </c>
      <c r="F2092" s="0" t="s">
        <v>10</v>
      </c>
      <c r="G2092" s="0" t="n">
        <v>75</v>
      </c>
      <c r="H2092" s="0" t="str">
        <f aca="false">VLOOKUP(C2092,Магазин!A:C,2,0)</f>
        <v>Первомайский</v>
      </c>
      <c r="I2092" s="0" t="str">
        <f aca="false">VLOOKUP(D2092, Товар!A:F, 3, 0)</f>
        <v>Кефир 3,2%</v>
      </c>
      <c r="J2092" s="3" t="str">
        <f aca="false">IF(AND(H2092="Заречный", F2092="Поступление",I2092=Товар!C$16),E2092,"")</f>
        <v/>
      </c>
      <c r="K2092" s="3" t="str">
        <f aca="false">IF(AND(H2092="Заречный", F2092="Продажа",I2092=Товар!C$16),E2092,"")</f>
        <v/>
      </c>
    </row>
    <row r="2093" customFormat="false" ht="13.8" hidden="false" customHeight="false" outlineLevel="0" collapsed="false">
      <c r="A2093" s="0" t="n">
        <v>2092</v>
      </c>
      <c r="B2093" s="2" t="n">
        <v>44355</v>
      </c>
      <c r="C2093" s="0" t="s">
        <v>14</v>
      </c>
      <c r="D2093" s="0" t="n">
        <v>4</v>
      </c>
      <c r="E2093" s="0" t="n">
        <v>36</v>
      </c>
      <c r="F2093" s="0" t="s">
        <v>11</v>
      </c>
      <c r="G2093" s="0" t="n">
        <v>75</v>
      </c>
      <c r="H2093" s="0" t="str">
        <f aca="false">VLOOKUP(C2093,Магазин!A:C,2,0)</f>
        <v>Первомайский</v>
      </c>
      <c r="I2093" s="0" t="str">
        <f aca="false">VLOOKUP(D2093, Товар!A:F, 3, 0)</f>
        <v>Кефир 3,2%</v>
      </c>
      <c r="J2093" s="3" t="str">
        <f aca="false">IF(AND(H2093="Заречный", F2093="Поступление",I2093=Товар!C$16),E2093,"")</f>
        <v/>
      </c>
      <c r="K2093" s="3" t="str">
        <f aca="false">IF(AND(H2093="Заречный", F2093="Продажа",I2093=Товар!C$16),E2093,"")</f>
        <v/>
      </c>
    </row>
    <row r="2094" customFormat="false" ht="13.8" hidden="false" customHeight="false" outlineLevel="0" collapsed="false">
      <c r="A2094" s="0" t="n">
        <v>2093</v>
      </c>
      <c r="B2094" s="2" t="n">
        <v>44355</v>
      </c>
      <c r="C2094" s="0" t="s">
        <v>14</v>
      </c>
      <c r="D2094" s="0" t="n">
        <v>5</v>
      </c>
      <c r="E2094" s="0" t="n">
        <v>180</v>
      </c>
      <c r="F2094" s="0" t="s">
        <v>10</v>
      </c>
      <c r="G2094" s="0" t="n">
        <v>70</v>
      </c>
      <c r="H2094" s="0" t="str">
        <f aca="false">VLOOKUP(C2094,Магазин!A:C,2,0)</f>
        <v>Первомайский</v>
      </c>
      <c r="I2094" s="0" t="str">
        <f aca="false">VLOOKUP(D2094, Товар!A:F, 3, 0)</f>
        <v>Кефир обезжиренный</v>
      </c>
      <c r="J2094" s="3" t="str">
        <f aca="false">IF(AND(H2094="Заречный", F2094="Поступление",I2094=Товар!C$16),E2094,"")</f>
        <v/>
      </c>
      <c r="K2094" s="3" t="str">
        <f aca="false">IF(AND(H2094="Заречный", F2094="Продажа",I2094=Товар!C$16),E2094,"")</f>
        <v/>
      </c>
    </row>
    <row r="2095" customFormat="false" ht="13.8" hidden="false" customHeight="false" outlineLevel="0" collapsed="false">
      <c r="A2095" s="0" t="n">
        <v>2094</v>
      </c>
      <c r="B2095" s="2" t="n">
        <v>44355</v>
      </c>
      <c r="C2095" s="0" t="s">
        <v>14</v>
      </c>
      <c r="D2095" s="0" t="n">
        <v>5</v>
      </c>
      <c r="E2095" s="0" t="n">
        <v>24</v>
      </c>
      <c r="F2095" s="0" t="s">
        <v>11</v>
      </c>
      <c r="G2095" s="0" t="n">
        <v>70</v>
      </c>
      <c r="H2095" s="0" t="str">
        <f aca="false">VLOOKUP(C2095,Магазин!A:C,2,0)</f>
        <v>Первомайский</v>
      </c>
      <c r="I2095" s="0" t="str">
        <f aca="false">VLOOKUP(D2095, Товар!A:F, 3, 0)</f>
        <v>Кефир обезжиренный</v>
      </c>
      <c r="J2095" s="3" t="str">
        <f aca="false">IF(AND(H2095="Заречный", F2095="Поступление",I2095=Товар!C$16),E2095,"")</f>
        <v/>
      </c>
      <c r="K2095" s="3" t="str">
        <f aca="false">IF(AND(H2095="Заречный", F2095="Продажа",I2095=Товар!C$16),E2095,"")</f>
        <v/>
      </c>
    </row>
    <row r="2096" customFormat="false" ht="13.8" hidden="false" customHeight="false" outlineLevel="0" collapsed="false">
      <c r="A2096" s="0" t="n">
        <v>2095</v>
      </c>
      <c r="B2096" s="2" t="n">
        <v>44355</v>
      </c>
      <c r="C2096" s="0" t="s">
        <v>14</v>
      </c>
      <c r="D2096" s="0" t="n">
        <v>6</v>
      </c>
      <c r="E2096" s="0" t="n">
        <v>180</v>
      </c>
      <c r="F2096" s="0" t="s">
        <v>10</v>
      </c>
      <c r="G2096" s="0" t="n">
        <v>50</v>
      </c>
      <c r="H2096" s="0" t="str">
        <f aca="false">VLOOKUP(C2096,Магазин!A:C,2,0)</f>
        <v>Первомайский</v>
      </c>
      <c r="I2096" s="0" t="str">
        <f aca="false">VLOOKUP(D2096, Товар!A:F, 3, 0)</f>
        <v>Ряженка термостатная</v>
      </c>
      <c r="J2096" s="3" t="str">
        <f aca="false">IF(AND(H2096="Заречный", F2096="Поступление",I2096=Товар!C$16),E2096,"")</f>
        <v/>
      </c>
      <c r="K2096" s="3" t="str">
        <f aca="false">IF(AND(H2096="Заречный", F2096="Продажа",I2096=Товар!C$16),E2096,"")</f>
        <v/>
      </c>
    </row>
    <row r="2097" customFormat="false" ht="13.8" hidden="false" customHeight="false" outlineLevel="0" collapsed="false">
      <c r="A2097" s="0" t="n">
        <v>2096</v>
      </c>
      <c r="B2097" s="2" t="n">
        <v>44355</v>
      </c>
      <c r="C2097" s="0" t="s">
        <v>14</v>
      </c>
      <c r="D2097" s="0" t="n">
        <v>6</v>
      </c>
      <c r="E2097" s="0" t="n">
        <v>18</v>
      </c>
      <c r="F2097" s="0" t="s">
        <v>11</v>
      </c>
      <c r="G2097" s="0" t="n">
        <v>50</v>
      </c>
      <c r="H2097" s="0" t="str">
        <f aca="false">VLOOKUP(C2097,Магазин!A:C,2,0)</f>
        <v>Первомайский</v>
      </c>
      <c r="I2097" s="0" t="str">
        <f aca="false">VLOOKUP(D2097, Товар!A:F, 3, 0)</f>
        <v>Ряженка термостатная</v>
      </c>
      <c r="J2097" s="3" t="str">
        <f aca="false">IF(AND(H2097="Заречный", F2097="Поступление",I2097=Товар!C$16),E2097,"")</f>
        <v/>
      </c>
      <c r="K2097" s="3" t="str">
        <f aca="false">IF(AND(H2097="Заречный", F2097="Продажа",I2097=Товар!C$16),E2097,"")</f>
        <v/>
      </c>
    </row>
    <row r="2098" customFormat="false" ht="13.8" hidden="false" customHeight="false" outlineLevel="0" collapsed="false">
      <c r="A2098" s="0" t="n">
        <v>2097</v>
      </c>
      <c r="B2098" s="2" t="n">
        <v>44355</v>
      </c>
      <c r="C2098" s="0" t="s">
        <v>14</v>
      </c>
      <c r="D2098" s="0" t="n">
        <v>9</v>
      </c>
      <c r="E2098" s="0" t="n">
        <v>170</v>
      </c>
      <c r="F2098" s="0" t="s">
        <v>10</v>
      </c>
      <c r="G2098" s="0" t="n">
        <v>55</v>
      </c>
      <c r="H2098" s="0" t="str">
        <f aca="false">VLOOKUP(C2098,Магазин!A:C,2,0)</f>
        <v>Первомайский</v>
      </c>
      <c r="I2098" s="0" t="str">
        <f aca="false">VLOOKUP(D2098, Товар!A:F, 3, 0)</f>
        <v>Сметана 15%</v>
      </c>
      <c r="J2098" s="3" t="str">
        <f aca="false">IF(AND(H2098="Заречный", F2098="Поступление",I2098=Товар!C$16),E2098,"")</f>
        <v/>
      </c>
      <c r="K2098" s="3" t="str">
        <f aca="false">IF(AND(H2098="Заречный", F2098="Продажа",I2098=Товар!C$16),E2098,"")</f>
        <v/>
      </c>
    </row>
    <row r="2099" customFormat="false" ht="13.8" hidden="false" customHeight="false" outlineLevel="0" collapsed="false">
      <c r="A2099" s="0" t="n">
        <v>2098</v>
      </c>
      <c r="B2099" s="2" t="n">
        <v>44355</v>
      </c>
      <c r="C2099" s="0" t="s">
        <v>14</v>
      </c>
      <c r="D2099" s="0" t="n">
        <v>9</v>
      </c>
      <c r="E2099" s="0" t="n">
        <v>30</v>
      </c>
      <c r="F2099" s="0" t="s">
        <v>11</v>
      </c>
      <c r="G2099" s="0" t="n">
        <v>55</v>
      </c>
      <c r="H2099" s="0" t="str">
        <f aca="false">VLOOKUP(C2099,Магазин!A:C,2,0)</f>
        <v>Первомайский</v>
      </c>
      <c r="I2099" s="0" t="str">
        <f aca="false">VLOOKUP(D2099, Товар!A:F, 3, 0)</f>
        <v>Сметана 15%</v>
      </c>
      <c r="J2099" s="3" t="str">
        <f aca="false">IF(AND(H2099="Заречный", F2099="Поступление",I2099=Товар!C$16),E2099,"")</f>
        <v/>
      </c>
      <c r="K2099" s="3" t="str">
        <f aca="false">IF(AND(H2099="Заречный", F2099="Продажа",I2099=Товар!C$16),E2099,"")</f>
        <v/>
      </c>
    </row>
    <row r="2100" customFormat="false" ht="13.8" hidden="false" customHeight="false" outlineLevel="0" collapsed="false">
      <c r="A2100" s="0" t="n">
        <v>2099</v>
      </c>
      <c r="B2100" s="2" t="n">
        <v>44355</v>
      </c>
      <c r="C2100" s="0" t="s">
        <v>14</v>
      </c>
      <c r="D2100" s="0" t="n">
        <v>10</v>
      </c>
      <c r="E2100" s="0" t="n">
        <v>180</v>
      </c>
      <c r="F2100" s="0" t="s">
        <v>10</v>
      </c>
      <c r="G2100" s="0" t="n">
        <v>70</v>
      </c>
      <c r="H2100" s="0" t="str">
        <f aca="false">VLOOKUP(C2100,Магазин!A:C,2,0)</f>
        <v>Первомайский</v>
      </c>
      <c r="I2100" s="0" t="str">
        <f aca="false">VLOOKUP(D2100, Товар!A:F, 3, 0)</f>
        <v>Сметана 25%</v>
      </c>
      <c r="J2100" s="3" t="str">
        <f aca="false">IF(AND(H2100="Заречный", F2100="Поступление",I2100=Товар!C$16),E2100,"")</f>
        <v/>
      </c>
      <c r="K2100" s="3" t="str">
        <f aca="false">IF(AND(H2100="Заречный", F2100="Продажа",I2100=Товар!C$16),E2100,"")</f>
        <v/>
      </c>
    </row>
    <row r="2101" customFormat="false" ht="13.8" hidden="false" customHeight="false" outlineLevel="0" collapsed="false">
      <c r="A2101" s="0" t="n">
        <v>2100</v>
      </c>
      <c r="B2101" s="2" t="n">
        <v>44355</v>
      </c>
      <c r="C2101" s="0" t="s">
        <v>14</v>
      </c>
      <c r="D2101" s="0" t="n">
        <v>10</v>
      </c>
      <c r="E2101" s="0" t="n">
        <v>18</v>
      </c>
      <c r="F2101" s="0" t="s">
        <v>11</v>
      </c>
      <c r="G2101" s="0" t="n">
        <v>70</v>
      </c>
      <c r="H2101" s="0" t="str">
        <f aca="false">VLOOKUP(C2101,Магазин!A:C,2,0)</f>
        <v>Первомайский</v>
      </c>
      <c r="I2101" s="0" t="str">
        <f aca="false">VLOOKUP(D2101, Товар!A:F, 3, 0)</f>
        <v>Сметана 25%</v>
      </c>
      <c r="J2101" s="3" t="str">
        <f aca="false">IF(AND(H2101="Заречный", F2101="Поступление",I2101=Товар!C$16),E2101,"")</f>
        <v/>
      </c>
      <c r="K2101" s="3" t="str">
        <f aca="false">IF(AND(H2101="Заречный", F2101="Продажа",I2101=Товар!C$16),E2101,"")</f>
        <v/>
      </c>
    </row>
    <row r="2102" customFormat="false" ht="13.8" hidden="false" customHeight="false" outlineLevel="0" collapsed="false">
      <c r="A2102" s="0" t="n">
        <v>2101</v>
      </c>
      <c r="B2102" s="2" t="n">
        <v>44355</v>
      </c>
      <c r="C2102" s="0" t="s">
        <v>14</v>
      </c>
      <c r="D2102" s="0" t="n">
        <v>13</v>
      </c>
      <c r="E2102" s="0" t="n">
        <v>180</v>
      </c>
      <c r="F2102" s="0" t="s">
        <v>10</v>
      </c>
      <c r="G2102" s="0" t="n">
        <v>60</v>
      </c>
      <c r="H2102" s="0" t="str">
        <f aca="false">VLOOKUP(C2102,Магазин!A:C,2,0)</f>
        <v>Первомайский</v>
      </c>
      <c r="I2102" s="0" t="str">
        <f aca="false">VLOOKUP(D2102, Товар!A:F, 3, 0)</f>
        <v>Творог 9% жирности</v>
      </c>
      <c r="J2102" s="3" t="str">
        <f aca="false">IF(AND(H2102="Заречный", F2102="Поступление",I2102=Товар!C$16),E2102,"")</f>
        <v/>
      </c>
      <c r="K2102" s="3" t="str">
        <f aca="false">IF(AND(H2102="Заречный", F2102="Продажа",I2102=Товар!C$16),E2102,"")</f>
        <v/>
      </c>
    </row>
    <row r="2103" customFormat="false" ht="13.8" hidden="false" customHeight="false" outlineLevel="0" collapsed="false">
      <c r="A2103" s="0" t="n">
        <v>2102</v>
      </c>
      <c r="B2103" s="2" t="n">
        <v>44355</v>
      </c>
      <c r="C2103" s="0" t="s">
        <v>14</v>
      </c>
      <c r="D2103" s="0" t="n">
        <v>13</v>
      </c>
      <c r="E2103" s="0" t="n">
        <v>20</v>
      </c>
      <c r="F2103" s="0" t="s">
        <v>11</v>
      </c>
      <c r="G2103" s="0" t="n">
        <v>60</v>
      </c>
      <c r="H2103" s="0" t="str">
        <f aca="false">VLOOKUP(C2103,Магазин!A:C,2,0)</f>
        <v>Первомайский</v>
      </c>
      <c r="I2103" s="0" t="str">
        <f aca="false">VLOOKUP(D2103, Товар!A:F, 3, 0)</f>
        <v>Творог 9% жирности</v>
      </c>
      <c r="J2103" s="3" t="str">
        <f aca="false">IF(AND(H2103="Заречный", F2103="Поступление",I2103=Товар!C$16),E2103,"")</f>
        <v/>
      </c>
      <c r="K2103" s="3" t="str">
        <f aca="false">IF(AND(H2103="Заречный", F2103="Продажа",I2103=Товар!C$16),E2103,"")</f>
        <v/>
      </c>
    </row>
    <row r="2104" customFormat="false" ht="13.8" hidden="false" customHeight="false" outlineLevel="0" collapsed="false">
      <c r="A2104" s="0" t="n">
        <v>2103</v>
      </c>
      <c r="B2104" s="2" t="n">
        <v>44355</v>
      </c>
      <c r="C2104" s="0" t="s">
        <v>14</v>
      </c>
      <c r="D2104" s="0" t="n">
        <v>15</v>
      </c>
      <c r="E2104" s="0" t="n">
        <v>180</v>
      </c>
      <c r="F2104" s="0" t="s">
        <v>10</v>
      </c>
      <c r="G2104" s="0" t="n">
        <v>70</v>
      </c>
      <c r="H2104" s="0" t="str">
        <f aca="false">VLOOKUP(C2104,Магазин!A:C,2,0)</f>
        <v>Первомайский</v>
      </c>
      <c r="I2104" s="0" t="str">
        <f aca="false">VLOOKUP(D2104, Товар!A:F, 3, 0)</f>
        <v>Яйцо диетическое</v>
      </c>
      <c r="J2104" s="3" t="str">
        <f aca="false">IF(AND(H2104="Заречный", F2104="Поступление",I2104=Товар!C$16),E2104,"")</f>
        <v/>
      </c>
      <c r="K2104" s="3" t="str">
        <f aca="false">IF(AND(H2104="Заречный", F2104="Продажа",I2104=Товар!C$16),E2104,"")</f>
        <v/>
      </c>
    </row>
    <row r="2105" customFormat="false" ht="13.8" hidden="false" customHeight="false" outlineLevel="0" collapsed="false">
      <c r="A2105" s="0" t="n">
        <v>2104</v>
      </c>
      <c r="B2105" s="2" t="n">
        <v>44355</v>
      </c>
      <c r="C2105" s="0" t="s">
        <v>14</v>
      </c>
      <c r="D2105" s="0" t="n">
        <v>15</v>
      </c>
      <c r="E2105" s="0" t="n">
        <v>36</v>
      </c>
      <c r="F2105" s="0" t="s">
        <v>11</v>
      </c>
      <c r="G2105" s="0" t="n">
        <v>70</v>
      </c>
      <c r="H2105" s="0" t="str">
        <f aca="false">VLOOKUP(C2105,Магазин!A:C,2,0)</f>
        <v>Первомайский</v>
      </c>
      <c r="I2105" s="0" t="str">
        <f aca="false">VLOOKUP(D2105, Товар!A:F, 3, 0)</f>
        <v>Яйцо диетическое</v>
      </c>
      <c r="J2105" s="3" t="str">
        <f aca="false">IF(AND(H2105="Заречный", F2105="Поступление",I2105=Товар!C$16),E2105,"")</f>
        <v/>
      </c>
      <c r="K2105" s="3" t="str">
        <f aca="false">IF(AND(H2105="Заречный", F2105="Продажа",I2105=Товар!C$16),E2105,"")</f>
        <v/>
      </c>
    </row>
    <row r="2106" customFormat="false" ht="13.8" hidden="false" customHeight="false" outlineLevel="0" collapsed="false">
      <c r="A2106" s="0" t="n">
        <v>2105</v>
      </c>
      <c r="B2106" s="2" t="n">
        <v>44355</v>
      </c>
      <c r="C2106" s="0" t="s">
        <v>15</v>
      </c>
      <c r="D2106" s="0" t="n">
        <v>4</v>
      </c>
      <c r="E2106" s="0" t="n">
        <v>180</v>
      </c>
      <c r="F2106" s="0" t="s">
        <v>10</v>
      </c>
      <c r="G2106" s="0" t="n">
        <v>75</v>
      </c>
      <c r="H2106" s="0" t="str">
        <f aca="false">VLOOKUP(C2106,Магазин!A:C,2,0)</f>
        <v>Первомайский</v>
      </c>
      <c r="I2106" s="0" t="str">
        <f aca="false">VLOOKUP(D2106, Товар!A:F, 3, 0)</f>
        <v>Кефир 3,2%</v>
      </c>
      <c r="J2106" s="3" t="str">
        <f aca="false">IF(AND(H2106="Заречный", F2106="Поступление",I2106=Товар!C$16),E2106,"")</f>
        <v/>
      </c>
      <c r="K2106" s="3" t="str">
        <f aca="false">IF(AND(H2106="Заречный", F2106="Продажа",I2106=Товар!C$16),E2106,"")</f>
        <v/>
      </c>
    </row>
    <row r="2107" customFormat="false" ht="13.8" hidden="false" customHeight="false" outlineLevel="0" collapsed="false">
      <c r="A2107" s="0" t="n">
        <v>2106</v>
      </c>
      <c r="B2107" s="2" t="n">
        <v>44355</v>
      </c>
      <c r="C2107" s="0" t="s">
        <v>15</v>
      </c>
      <c r="D2107" s="0" t="n">
        <v>4</v>
      </c>
      <c r="E2107" s="0" t="n">
        <v>36</v>
      </c>
      <c r="F2107" s="0" t="s">
        <v>11</v>
      </c>
      <c r="G2107" s="0" t="n">
        <v>75</v>
      </c>
      <c r="H2107" s="0" t="str">
        <f aca="false">VLOOKUP(C2107,Магазин!A:C,2,0)</f>
        <v>Первомайский</v>
      </c>
      <c r="I2107" s="0" t="str">
        <f aca="false">VLOOKUP(D2107, Товар!A:F, 3, 0)</f>
        <v>Кефир 3,2%</v>
      </c>
      <c r="J2107" s="3" t="str">
        <f aca="false">IF(AND(H2107="Заречный", F2107="Поступление",I2107=Товар!C$16),E2107,"")</f>
        <v/>
      </c>
      <c r="K2107" s="3" t="str">
        <f aca="false">IF(AND(H2107="Заречный", F2107="Продажа",I2107=Товар!C$16),E2107,"")</f>
        <v/>
      </c>
    </row>
    <row r="2108" customFormat="false" ht="13.8" hidden="false" customHeight="false" outlineLevel="0" collapsed="false">
      <c r="A2108" s="0" t="n">
        <v>2107</v>
      </c>
      <c r="B2108" s="2" t="n">
        <v>44355</v>
      </c>
      <c r="C2108" s="0" t="s">
        <v>15</v>
      </c>
      <c r="D2108" s="0" t="n">
        <v>5</v>
      </c>
      <c r="E2108" s="0" t="n">
        <v>170</v>
      </c>
      <c r="F2108" s="0" t="s">
        <v>10</v>
      </c>
      <c r="G2108" s="0" t="n">
        <v>70</v>
      </c>
      <c r="H2108" s="0" t="str">
        <f aca="false">VLOOKUP(C2108,Магазин!A:C,2,0)</f>
        <v>Первомайский</v>
      </c>
      <c r="I2108" s="0" t="str">
        <f aca="false">VLOOKUP(D2108, Товар!A:F, 3, 0)</f>
        <v>Кефир обезжиренный</v>
      </c>
      <c r="J2108" s="3" t="str">
        <f aca="false">IF(AND(H2108="Заречный", F2108="Поступление",I2108=Товар!C$16),E2108,"")</f>
        <v/>
      </c>
      <c r="K2108" s="3" t="str">
        <f aca="false">IF(AND(H2108="Заречный", F2108="Продажа",I2108=Товар!C$16),E2108,"")</f>
        <v/>
      </c>
    </row>
    <row r="2109" customFormat="false" ht="13.8" hidden="false" customHeight="false" outlineLevel="0" collapsed="false">
      <c r="A2109" s="0" t="n">
        <v>2108</v>
      </c>
      <c r="B2109" s="2" t="n">
        <v>44355</v>
      </c>
      <c r="C2109" s="0" t="s">
        <v>15</v>
      </c>
      <c r="D2109" s="0" t="n">
        <v>5</v>
      </c>
      <c r="E2109" s="0" t="n">
        <v>24</v>
      </c>
      <c r="F2109" s="0" t="s">
        <v>11</v>
      </c>
      <c r="G2109" s="0" t="n">
        <v>70</v>
      </c>
      <c r="H2109" s="0" t="str">
        <f aca="false">VLOOKUP(C2109,Магазин!A:C,2,0)</f>
        <v>Первомайский</v>
      </c>
      <c r="I2109" s="0" t="str">
        <f aca="false">VLOOKUP(D2109, Товар!A:F, 3, 0)</f>
        <v>Кефир обезжиренный</v>
      </c>
      <c r="J2109" s="3" t="str">
        <f aca="false">IF(AND(H2109="Заречный", F2109="Поступление",I2109=Товар!C$16),E2109,"")</f>
        <v/>
      </c>
      <c r="K2109" s="3" t="str">
        <f aca="false">IF(AND(H2109="Заречный", F2109="Продажа",I2109=Товар!C$16),E2109,"")</f>
        <v/>
      </c>
    </row>
    <row r="2110" customFormat="false" ht="13.8" hidden="false" customHeight="false" outlineLevel="0" collapsed="false">
      <c r="A2110" s="0" t="n">
        <v>2109</v>
      </c>
      <c r="B2110" s="2" t="n">
        <v>44355</v>
      </c>
      <c r="C2110" s="0" t="s">
        <v>15</v>
      </c>
      <c r="D2110" s="0" t="n">
        <v>6</v>
      </c>
      <c r="E2110" s="0" t="n">
        <v>180</v>
      </c>
      <c r="F2110" s="0" t="s">
        <v>10</v>
      </c>
      <c r="G2110" s="0" t="n">
        <v>50</v>
      </c>
      <c r="H2110" s="0" t="str">
        <f aca="false">VLOOKUP(C2110,Магазин!A:C,2,0)</f>
        <v>Первомайский</v>
      </c>
      <c r="I2110" s="0" t="str">
        <f aca="false">VLOOKUP(D2110, Товар!A:F, 3, 0)</f>
        <v>Ряженка термостатная</v>
      </c>
      <c r="J2110" s="3" t="str">
        <f aca="false">IF(AND(H2110="Заречный", F2110="Поступление",I2110=Товар!C$16),E2110,"")</f>
        <v/>
      </c>
      <c r="K2110" s="3" t="str">
        <f aca="false">IF(AND(H2110="Заречный", F2110="Продажа",I2110=Товар!C$16),E2110,"")</f>
        <v/>
      </c>
    </row>
    <row r="2111" customFormat="false" ht="13.8" hidden="false" customHeight="false" outlineLevel="0" collapsed="false">
      <c r="A2111" s="0" t="n">
        <v>2110</v>
      </c>
      <c r="B2111" s="2" t="n">
        <v>44355</v>
      </c>
      <c r="C2111" s="0" t="s">
        <v>15</v>
      </c>
      <c r="D2111" s="0" t="n">
        <v>6</v>
      </c>
      <c r="E2111" s="0" t="n">
        <v>18</v>
      </c>
      <c r="F2111" s="0" t="s">
        <v>11</v>
      </c>
      <c r="G2111" s="0" t="n">
        <v>50</v>
      </c>
      <c r="H2111" s="0" t="str">
        <f aca="false">VLOOKUP(C2111,Магазин!A:C,2,0)</f>
        <v>Первомайский</v>
      </c>
      <c r="I2111" s="0" t="str">
        <f aca="false">VLOOKUP(D2111, Товар!A:F, 3, 0)</f>
        <v>Ряженка термостатная</v>
      </c>
      <c r="J2111" s="3" t="str">
        <f aca="false">IF(AND(H2111="Заречный", F2111="Поступление",I2111=Товар!C$16),E2111,"")</f>
        <v/>
      </c>
      <c r="K2111" s="3" t="str">
        <f aca="false">IF(AND(H2111="Заречный", F2111="Продажа",I2111=Товар!C$16),E2111,"")</f>
        <v/>
      </c>
    </row>
    <row r="2112" customFormat="false" ht="13.8" hidden="false" customHeight="false" outlineLevel="0" collapsed="false">
      <c r="A2112" s="0" t="n">
        <v>2111</v>
      </c>
      <c r="B2112" s="2" t="n">
        <v>44355</v>
      </c>
      <c r="C2112" s="0" t="s">
        <v>15</v>
      </c>
      <c r="D2112" s="0" t="n">
        <v>9</v>
      </c>
      <c r="E2112" s="0" t="n">
        <v>180</v>
      </c>
      <c r="F2112" s="0" t="s">
        <v>10</v>
      </c>
      <c r="G2112" s="0" t="n">
        <v>55</v>
      </c>
      <c r="H2112" s="0" t="str">
        <f aca="false">VLOOKUP(C2112,Магазин!A:C,2,0)</f>
        <v>Первомайский</v>
      </c>
      <c r="I2112" s="0" t="str">
        <f aca="false">VLOOKUP(D2112, Товар!A:F, 3, 0)</f>
        <v>Сметана 15%</v>
      </c>
      <c r="J2112" s="3" t="str">
        <f aca="false">IF(AND(H2112="Заречный", F2112="Поступление",I2112=Товар!C$16),E2112,"")</f>
        <v/>
      </c>
      <c r="K2112" s="3" t="str">
        <f aca="false">IF(AND(H2112="Заречный", F2112="Продажа",I2112=Товар!C$16),E2112,"")</f>
        <v/>
      </c>
    </row>
    <row r="2113" customFormat="false" ht="13.8" hidden="false" customHeight="false" outlineLevel="0" collapsed="false">
      <c r="A2113" s="0" t="n">
        <v>2112</v>
      </c>
      <c r="B2113" s="2" t="n">
        <v>44355</v>
      </c>
      <c r="C2113" s="0" t="s">
        <v>15</v>
      </c>
      <c r="D2113" s="0" t="n">
        <v>9</v>
      </c>
      <c r="E2113" s="0" t="n">
        <v>30</v>
      </c>
      <c r="F2113" s="0" t="s">
        <v>11</v>
      </c>
      <c r="G2113" s="0" t="n">
        <v>55</v>
      </c>
      <c r="H2113" s="0" t="str">
        <f aca="false">VLOOKUP(C2113,Магазин!A:C,2,0)</f>
        <v>Первомайский</v>
      </c>
      <c r="I2113" s="0" t="str">
        <f aca="false">VLOOKUP(D2113, Товар!A:F, 3, 0)</f>
        <v>Сметана 15%</v>
      </c>
      <c r="J2113" s="3" t="str">
        <f aca="false">IF(AND(H2113="Заречный", F2113="Поступление",I2113=Товар!C$16),E2113,"")</f>
        <v/>
      </c>
      <c r="K2113" s="3" t="str">
        <f aca="false">IF(AND(H2113="Заречный", F2113="Продажа",I2113=Товар!C$16),E2113,"")</f>
        <v/>
      </c>
    </row>
    <row r="2114" customFormat="false" ht="13.8" hidden="false" customHeight="false" outlineLevel="0" collapsed="false">
      <c r="A2114" s="0" t="n">
        <v>2113</v>
      </c>
      <c r="B2114" s="2" t="n">
        <v>44355</v>
      </c>
      <c r="C2114" s="0" t="s">
        <v>15</v>
      </c>
      <c r="D2114" s="0" t="n">
        <v>10</v>
      </c>
      <c r="E2114" s="0" t="n">
        <v>170</v>
      </c>
      <c r="F2114" s="0" t="s">
        <v>10</v>
      </c>
      <c r="G2114" s="0" t="n">
        <v>70</v>
      </c>
      <c r="H2114" s="0" t="str">
        <f aca="false">VLOOKUP(C2114,Магазин!A:C,2,0)</f>
        <v>Первомайский</v>
      </c>
      <c r="I2114" s="0" t="str">
        <f aca="false">VLOOKUP(D2114, Товар!A:F, 3, 0)</f>
        <v>Сметана 25%</v>
      </c>
      <c r="J2114" s="3" t="str">
        <f aca="false">IF(AND(H2114="Заречный", F2114="Поступление",I2114=Товар!C$16),E2114,"")</f>
        <v/>
      </c>
      <c r="K2114" s="3" t="str">
        <f aca="false">IF(AND(H2114="Заречный", F2114="Продажа",I2114=Товар!C$16),E2114,"")</f>
        <v/>
      </c>
    </row>
    <row r="2115" customFormat="false" ht="13.8" hidden="false" customHeight="false" outlineLevel="0" collapsed="false">
      <c r="A2115" s="0" t="n">
        <v>2114</v>
      </c>
      <c r="B2115" s="2" t="n">
        <v>44355</v>
      </c>
      <c r="C2115" s="0" t="s">
        <v>15</v>
      </c>
      <c r="D2115" s="0" t="n">
        <v>10</v>
      </c>
      <c r="E2115" s="0" t="n">
        <v>18</v>
      </c>
      <c r="F2115" s="0" t="s">
        <v>11</v>
      </c>
      <c r="G2115" s="0" t="n">
        <v>70</v>
      </c>
      <c r="H2115" s="0" t="str">
        <f aca="false">VLOOKUP(C2115,Магазин!A:C,2,0)</f>
        <v>Первомайский</v>
      </c>
      <c r="I2115" s="0" t="str">
        <f aca="false">VLOOKUP(D2115, Товар!A:F, 3, 0)</f>
        <v>Сметана 25%</v>
      </c>
      <c r="J2115" s="3" t="str">
        <f aca="false">IF(AND(H2115="Заречный", F2115="Поступление",I2115=Товар!C$16),E2115,"")</f>
        <v/>
      </c>
      <c r="K2115" s="3" t="str">
        <f aca="false">IF(AND(H2115="Заречный", F2115="Продажа",I2115=Товар!C$16),E2115,"")</f>
        <v/>
      </c>
    </row>
    <row r="2116" customFormat="false" ht="13.8" hidden="false" customHeight="false" outlineLevel="0" collapsed="false">
      <c r="A2116" s="0" t="n">
        <v>2115</v>
      </c>
      <c r="B2116" s="2" t="n">
        <v>44355</v>
      </c>
      <c r="C2116" s="0" t="s">
        <v>15</v>
      </c>
      <c r="D2116" s="0" t="n">
        <v>13</v>
      </c>
      <c r="E2116" s="0" t="n">
        <v>180</v>
      </c>
      <c r="F2116" s="0" t="s">
        <v>10</v>
      </c>
      <c r="G2116" s="0" t="n">
        <v>60</v>
      </c>
      <c r="H2116" s="0" t="str">
        <f aca="false">VLOOKUP(C2116,Магазин!A:C,2,0)</f>
        <v>Первомайский</v>
      </c>
      <c r="I2116" s="0" t="str">
        <f aca="false">VLOOKUP(D2116, Товар!A:F, 3, 0)</f>
        <v>Творог 9% жирности</v>
      </c>
      <c r="J2116" s="3" t="str">
        <f aca="false">IF(AND(H2116="Заречный", F2116="Поступление",I2116=Товар!C$16),E2116,"")</f>
        <v/>
      </c>
      <c r="K2116" s="3" t="str">
        <f aca="false">IF(AND(H2116="Заречный", F2116="Продажа",I2116=Товар!C$16),E2116,"")</f>
        <v/>
      </c>
    </row>
    <row r="2117" customFormat="false" ht="13.8" hidden="false" customHeight="false" outlineLevel="0" collapsed="false">
      <c r="A2117" s="0" t="n">
        <v>2116</v>
      </c>
      <c r="B2117" s="2" t="n">
        <v>44355</v>
      </c>
      <c r="C2117" s="0" t="s">
        <v>15</v>
      </c>
      <c r="D2117" s="0" t="n">
        <v>13</v>
      </c>
      <c r="E2117" s="0" t="n">
        <v>20</v>
      </c>
      <c r="F2117" s="0" t="s">
        <v>11</v>
      </c>
      <c r="G2117" s="0" t="n">
        <v>60</v>
      </c>
      <c r="H2117" s="0" t="str">
        <f aca="false">VLOOKUP(C2117,Магазин!A:C,2,0)</f>
        <v>Первомайский</v>
      </c>
      <c r="I2117" s="0" t="str">
        <f aca="false">VLOOKUP(D2117, Товар!A:F, 3, 0)</f>
        <v>Творог 9% жирности</v>
      </c>
      <c r="J2117" s="3" t="str">
        <f aca="false">IF(AND(H2117="Заречный", F2117="Поступление",I2117=Товар!C$16),E2117,"")</f>
        <v/>
      </c>
      <c r="K2117" s="3" t="str">
        <f aca="false">IF(AND(H2117="Заречный", F2117="Продажа",I2117=Товар!C$16),E2117,"")</f>
        <v/>
      </c>
    </row>
    <row r="2118" customFormat="false" ht="13.8" hidden="false" customHeight="false" outlineLevel="0" collapsed="false">
      <c r="A2118" s="0" t="n">
        <v>2117</v>
      </c>
      <c r="B2118" s="2" t="n">
        <v>44355</v>
      </c>
      <c r="C2118" s="0" t="s">
        <v>15</v>
      </c>
      <c r="D2118" s="0" t="n">
        <v>15</v>
      </c>
      <c r="E2118" s="0" t="n">
        <v>180</v>
      </c>
      <c r="F2118" s="0" t="s">
        <v>10</v>
      </c>
      <c r="G2118" s="0" t="n">
        <v>70</v>
      </c>
      <c r="H2118" s="0" t="str">
        <f aca="false">VLOOKUP(C2118,Магазин!A:C,2,0)</f>
        <v>Первомайский</v>
      </c>
      <c r="I2118" s="0" t="str">
        <f aca="false">VLOOKUP(D2118, Товар!A:F, 3, 0)</f>
        <v>Яйцо диетическое</v>
      </c>
      <c r="J2118" s="3" t="str">
        <f aca="false">IF(AND(H2118="Заречный", F2118="Поступление",I2118=Товар!C$16),E2118,"")</f>
        <v/>
      </c>
      <c r="K2118" s="3" t="str">
        <f aca="false">IF(AND(H2118="Заречный", F2118="Продажа",I2118=Товар!C$16),E2118,"")</f>
        <v/>
      </c>
    </row>
    <row r="2119" customFormat="false" ht="13.8" hidden="false" customHeight="false" outlineLevel="0" collapsed="false">
      <c r="A2119" s="0" t="n">
        <v>2118</v>
      </c>
      <c r="B2119" s="2" t="n">
        <v>44355</v>
      </c>
      <c r="C2119" s="0" t="s">
        <v>15</v>
      </c>
      <c r="D2119" s="0" t="n">
        <v>15</v>
      </c>
      <c r="E2119" s="0" t="n">
        <v>72</v>
      </c>
      <c r="F2119" s="0" t="s">
        <v>11</v>
      </c>
      <c r="G2119" s="0" t="n">
        <v>70</v>
      </c>
      <c r="H2119" s="0" t="str">
        <f aca="false">VLOOKUP(C2119,Магазин!A:C,2,0)</f>
        <v>Первомайский</v>
      </c>
      <c r="I2119" s="0" t="str">
        <f aca="false">VLOOKUP(D2119, Товар!A:F, 3, 0)</f>
        <v>Яйцо диетическое</v>
      </c>
      <c r="J2119" s="3" t="str">
        <f aca="false">IF(AND(H2119="Заречный", F2119="Поступление",I2119=Товар!C$16),E2119,"")</f>
        <v/>
      </c>
      <c r="K2119" s="3" t="str">
        <f aca="false">IF(AND(H2119="Заречный", F2119="Продажа",I2119=Товар!C$16),E2119,"")</f>
        <v/>
      </c>
    </row>
    <row r="2120" customFormat="false" ht="13.8" hidden="false" customHeight="false" outlineLevel="0" collapsed="false">
      <c r="A2120" s="0" t="n">
        <v>2119</v>
      </c>
      <c r="B2120" s="2" t="n">
        <v>44355</v>
      </c>
      <c r="C2120" s="0" t="s">
        <v>16</v>
      </c>
      <c r="D2120" s="0" t="n">
        <v>4</v>
      </c>
      <c r="E2120" s="0" t="n">
        <v>180</v>
      </c>
      <c r="F2120" s="0" t="s">
        <v>10</v>
      </c>
      <c r="G2120" s="0" t="n">
        <v>75</v>
      </c>
      <c r="H2120" s="0" t="str">
        <f aca="false">VLOOKUP(C2120,Магазин!A:C,2,0)</f>
        <v>Заречный</v>
      </c>
      <c r="I2120" s="0" t="str">
        <f aca="false">VLOOKUP(D2120, Товар!A:F, 3, 0)</f>
        <v>Кефир 3,2%</v>
      </c>
      <c r="J2120" s="3" t="str">
        <f aca="false">IF(AND(H2120="Заречный", F2120="Поступление",I2120=Товар!C$16),E2120,"")</f>
        <v/>
      </c>
      <c r="K2120" s="3" t="str">
        <f aca="false">IF(AND(H2120="Заречный", F2120="Продажа",I2120=Товар!C$16),E2120,"")</f>
        <v/>
      </c>
    </row>
    <row r="2121" customFormat="false" ht="13.8" hidden="false" customHeight="false" outlineLevel="0" collapsed="false">
      <c r="A2121" s="0" t="n">
        <v>2120</v>
      </c>
      <c r="B2121" s="2" t="n">
        <v>44355</v>
      </c>
      <c r="C2121" s="0" t="s">
        <v>16</v>
      </c>
      <c r="D2121" s="0" t="n">
        <v>4</v>
      </c>
      <c r="E2121" s="0" t="n">
        <v>24</v>
      </c>
      <c r="F2121" s="0" t="s">
        <v>11</v>
      </c>
      <c r="G2121" s="0" t="n">
        <v>75</v>
      </c>
      <c r="H2121" s="0" t="str">
        <f aca="false">VLOOKUP(C2121,Магазин!A:C,2,0)</f>
        <v>Заречный</v>
      </c>
      <c r="I2121" s="0" t="str">
        <f aca="false">VLOOKUP(D2121, Товар!A:F, 3, 0)</f>
        <v>Кефир 3,2%</v>
      </c>
      <c r="J2121" s="3" t="str">
        <f aca="false">IF(AND(H2121="Заречный", F2121="Поступление",I2121=Товар!C$16),E2121,"")</f>
        <v/>
      </c>
      <c r="K2121" s="3" t="str">
        <f aca="false">IF(AND(H2121="Заречный", F2121="Продажа",I2121=Товар!C$16),E2121,"")</f>
        <v/>
      </c>
    </row>
    <row r="2122" customFormat="false" ht="13.8" hidden="false" customHeight="false" outlineLevel="0" collapsed="false">
      <c r="A2122" s="0" t="n">
        <v>2121</v>
      </c>
      <c r="B2122" s="2" t="n">
        <v>44355</v>
      </c>
      <c r="C2122" s="0" t="s">
        <v>16</v>
      </c>
      <c r="D2122" s="0" t="n">
        <v>5</v>
      </c>
      <c r="E2122" s="0" t="n">
        <v>180</v>
      </c>
      <c r="F2122" s="0" t="s">
        <v>10</v>
      </c>
      <c r="G2122" s="0" t="n">
        <v>70</v>
      </c>
      <c r="H2122" s="0" t="str">
        <f aca="false">VLOOKUP(C2122,Магазин!A:C,2,0)</f>
        <v>Заречный</v>
      </c>
      <c r="I2122" s="0" t="str">
        <f aca="false">VLOOKUP(D2122, Товар!A:F, 3, 0)</f>
        <v>Кефир обезжиренный</v>
      </c>
      <c r="J2122" s="3" t="str">
        <f aca="false">IF(AND(H2122="Заречный", F2122="Поступление",I2122=Товар!C$16),E2122,"")</f>
        <v/>
      </c>
      <c r="K2122" s="3" t="str">
        <f aca="false">IF(AND(H2122="Заречный", F2122="Продажа",I2122=Товар!C$16),E2122,"")</f>
        <v/>
      </c>
    </row>
    <row r="2123" customFormat="false" ht="13.8" hidden="false" customHeight="false" outlineLevel="0" collapsed="false">
      <c r="A2123" s="0" t="n">
        <v>2122</v>
      </c>
      <c r="B2123" s="2" t="n">
        <v>44355</v>
      </c>
      <c r="C2123" s="0" t="s">
        <v>16</v>
      </c>
      <c r="D2123" s="0" t="n">
        <v>5</v>
      </c>
      <c r="E2123" s="0" t="n">
        <v>12</v>
      </c>
      <c r="F2123" s="0" t="s">
        <v>11</v>
      </c>
      <c r="G2123" s="0" t="n">
        <v>70</v>
      </c>
      <c r="H2123" s="0" t="str">
        <f aca="false">VLOOKUP(C2123,Магазин!A:C,2,0)</f>
        <v>Заречный</v>
      </c>
      <c r="I2123" s="0" t="str">
        <f aca="false">VLOOKUP(D2123, Товар!A:F, 3, 0)</f>
        <v>Кефир обезжиренный</v>
      </c>
      <c r="J2123" s="3" t="str">
        <f aca="false">IF(AND(H2123="Заречный", F2123="Поступление",I2123=Товар!C$16),E2123,"")</f>
        <v/>
      </c>
      <c r="K2123" s="3" t="str">
        <f aca="false">IF(AND(H2123="Заречный", F2123="Продажа",I2123=Товар!C$16),E2123,"")</f>
        <v/>
      </c>
    </row>
    <row r="2124" customFormat="false" ht="13.8" hidden="false" customHeight="false" outlineLevel="0" collapsed="false">
      <c r="A2124" s="0" t="n">
        <v>2123</v>
      </c>
      <c r="B2124" s="2" t="n">
        <v>44355</v>
      </c>
      <c r="C2124" s="0" t="s">
        <v>16</v>
      </c>
      <c r="D2124" s="0" t="n">
        <v>6</v>
      </c>
      <c r="E2124" s="0" t="n">
        <v>170</v>
      </c>
      <c r="F2124" s="0" t="s">
        <v>10</v>
      </c>
      <c r="G2124" s="0" t="n">
        <v>50</v>
      </c>
      <c r="H2124" s="0" t="str">
        <f aca="false">VLOOKUP(C2124,Магазин!A:C,2,0)</f>
        <v>Заречный</v>
      </c>
      <c r="I2124" s="0" t="str">
        <f aca="false">VLOOKUP(D2124, Товар!A:F, 3, 0)</f>
        <v>Ряженка термостатная</v>
      </c>
      <c r="J2124" s="3" t="str">
        <f aca="false">IF(AND(H2124="Заречный", F2124="Поступление",I2124=Товар!C$16),E2124,"")</f>
        <v/>
      </c>
      <c r="K2124" s="3" t="str">
        <f aca="false">IF(AND(H2124="Заречный", F2124="Продажа",I2124=Товар!C$16),E2124,"")</f>
        <v/>
      </c>
    </row>
    <row r="2125" customFormat="false" ht="13.8" hidden="false" customHeight="false" outlineLevel="0" collapsed="false">
      <c r="A2125" s="0" t="n">
        <v>2124</v>
      </c>
      <c r="B2125" s="2" t="n">
        <v>44355</v>
      </c>
      <c r="C2125" s="0" t="s">
        <v>16</v>
      </c>
      <c r="D2125" s="0" t="n">
        <v>6</v>
      </c>
      <c r="E2125" s="0" t="n">
        <v>15</v>
      </c>
      <c r="F2125" s="0" t="s">
        <v>11</v>
      </c>
      <c r="G2125" s="0" t="n">
        <v>50</v>
      </c>
      <c r="H2125" s="0" t="str">
        <f aca="false">VLOOKUP(C2125,Магазин!A:C,2,0)</f>
        <v>Заречный</v>
      </c>
      <c r="I2125" s="0" t="str">
        <f aca="false">VLOOKUP(D2125, Товар!A:F, 3, 0)</f>
        <v>Ряженка термостатная</v>
      </c>
      <c r="J2125" s="3" t="str">
        <f aca="false">IF(AND(H2125="Заречный", F2125="Поступление",I2125=Товар!C$16),E2125,"")</f>
        <v/>
      </c>
      <c r="K2125" s="3" t="str">
        <f aca="false">IF(AND(H2125="Заречный", F2125="Продажа",I2125=Товар!C$16),E2125,"")</f>
        <v/>
      </c>
    </row>
    <row r="2126" customFormat="false" ht="13.8" hidden="false" customHeight="false" outlineLevel="0" collapsed="false">
      <c r="A2126" s="0" t="n">
        <v>2125</v>
      </c>
      <c r="B2126" s="2" t="n">
        <v>44355</v>
      </c>
      <c r="C2126" s="0" t="s">
        <v>16</v>
      </c>
      <c r="D2126" s="0" t="n">
        <v>9</v>
      </c>
      <c r="E2126" s="0" t="n">
        <v>180</v>
      </c>
      <c r="F2126" s="0" t="s">
        <v>10</v>
      </c>
      <c r="G2126" s="0" t="n">
        <v>55</v>
      </c>
      <c r="H2126" s="0" t="str">
        <f aca="false">VLOOKUP(C2126,Магазин!A:C,2,0)</f>
        <v>Заречный</v>
      </c>
      <c r="I2126" s="0" t="str">
        <f aca="false">VLOOKUP(D2126, Товар!A:F, 3, 0)</f>
        <v>Сметана 15%</v>
      </c>
      <c r="J2126" s="3" t="str">
        <f aca="false">IF(AND(H2126="Заречный", F2126="Поступление",I2126=Товар!C$16),E2126,"")</f>
        <v/>
      </c>
      <c r="K2126" s="3" t="str">
        <f aca="false">IF(AND(H2126="Заречный", F2126="Продажа",I2126=Товар!C$16),E2126,"")</f>
        <v/>
      </c>
    </row>
    <row r="2127" customFormat="false" ht="13.8" hidden="false" customHeight="false" outlineLevel="0" collapsed="false">
      <c r="A2127" s="0" t="n">
        <v>2126</v>
      </c>
      <c r="B2127" s="2" t="n">
        <v>44355</v>
      </c>
      <c r="C2127" s="0" t="s">
        <v>16</v>
      </c>
      <c r="D2127" s="0" t="n">
        <v>9</v>
      </c>
      <c r="E2127" s="0" t="n">
        <v>18</v>
      </c>
      <c r="F2127" s="0" t="s">
        <v>11</v>
      </c>
      <c r="G2127" s="0" t="n">
        <v>55</v>
      </c>
      <c r="H2127" s="0" t="str">
        <f aca="false">VLOOKUP(C2127,Магазин!A:C,2,0)</f>
        <v>Заречный</v>
      </c>
      <c r="I2127" s="0" t="str">
        <f aca="false">VLOOKUP(D2127, Товар!A:F, 3, 0)</f>
        <v>Сметана 15%</v>
      </c>
      <c r="J2127" s="3" t="str">
        <f aca="false">IF(AND(H2127="Заречный", F2127="Поступление",I2127=Товар!C$16),E2127,"")</f>
        <v/>
      </c>
      <c r="K2127" s="3" t="str">
        <f aca="false">IF(AND(H2127="Заречный", F2127="Продажа",I2127=Товар!C$16),E2127,"")</f>
        <v/>
      </c>
    </row>
    <row r="2128" customFormat="false" ht="13.8" hidden="false" customHeight="false" outlineLevel="0" collapsed="false">
      <c r="A2128" s="0" t="n">
        <v>2127</v>
      </c>
      <c r="B2128" s="2" t="n">
        <v>44355</v>
      </c>
      <c r="C2128" s="0" t="s">
        <v>16</v>
      </c>
      <c r="D2128" s="0" t="n">
        <v>10</v>
      </c>
      <c r="E2128" s="0" t="n">
        <v>180</v>
      </c>
      <c r="F2128" s="0" t="s">
        <v>10</v>
      </c>
      <c r="G2128" s="0" t="n">
        <v>70</v>
      </c>
      <c r="H2128" s="0" t="str">
        <f aca="false">VLOOKUP(C2128,Магазин!A:C,2,0)</f>
        <v>Заречный</v>
      </c>
      <c r="I2128" s="0" t="str">
        <f aca="false">VLOOKUP(D2128, Товар!A:F, 3, 0)</f>
        <v>Сметана 25%</v>
      </c>
      <c r="J2128" s="3" t="str">
        <f aca="false">IF(AND(H2128="Заречный", F2128="Поступление",I2128=Товар!C$16),E2128,"")</f>
        <v/>
      </c>
      <c r="K2128" s="3" t="str">
        <f aca="false">IF(AND(H2128="Заречный", F2128="Продажа",I2128=Товар!C$16),E2128,"")</f>
        <v/>
      </c>
    </row>
    <row r="2129" customFormat="false" ht="13.8" hidden="false" customHeight="false" outlineLevel="0" collapsed="false">
      <c r="A2129" s="0" t="n">
        <v>2128</v>
      </c>
      <c r="B2129" s="2" t="n">
        <v>44355</v>
      </c>
      <c r="C2129" s="0" t="s">
        <v>16</v>
      </c>
      <c r="D2129" s="0" t="n">
        <v>10</v>
      </c>
      <c r="E2129" s="0" t="n">
        <v>18</v>
      </c>
      <c r="F2129" s="0" t="s">
        <v>11</v>
      </c>
      <c r="G2129" s="0" t="n">
        <v>70</v>
      </c>
      <c r="H2129" s="0" t="str">
        <f aca="false">VLOOKUP(C2129,Магазин!A:C,2,0)</f>
        <v>Заречный</v>
      </c>
      <c r="I2129" s="0" t="str">
        <f aca="false">VLOOKUP(D2129, Товар!A:F, 3, 0)</f>
        <v>Сметана 25%</v>
      </c>
      <c r="J2129" s="3" t="str">
        <f aca="false">IF(AND(H2129="Заречный", F2129="Поступление",I2129=Товар!C$16),E2129,"")</f>
        <v/>
      </c>
      <c r="K2129" s="3" t="str">
        <f aca="false">IF(AND(H2129="Заречный", F2129="Продажа",I2129=Товар!C$16),E2129,"")</f>
        <v/>
      </c>
    </row>
    <row r="2130" customFormat="false" ht="13.8" hidden="false" customHeight="false" outlineLevel="0" collapsed="false">
      <c r="A2130" s="0" t="n">
        <v>2129</v>
      </c>
      <c r="B2130" s="2" t="n">
        <v>44355</v>
      </c>
      <c r="C2130" s="0" t="s">
        <v>16</v>
      </c>
      <c r="D2130" s="0" t="n">
        <v>13</v>
      </c>
      <c r="E2130" s="0" t="n">
        <v>170</v>
      </c>
      <c r="F2130" s="0" t="s">
        <v>10</v>
      </c>
      <c r="G2130" s="0" t="n">
        <v>60</v>
      </c>
      <c r="H2130" s="0" t="str">
        <f aca="false">VLOOKUP(C2130,Магазин!A:C,2,0)</f>
        <v>Заречный</v>
      </c>
      <c r="I2130" s="0" t="str">
        <f aca="false">VLOOKUP(D2130, Товар!A:F, 3, 0)</f>
        <v>Творог 9% жирности</v>
      </c>
      <c r="J2130" s="3" t="str">
        <f aca="false">IF(AND(H2130="Заречный", F2130="Поступление",I2130=Товар!C$16),E2130,"")</f>
        <v/>
      </c>
      <c r="K2130" s="3" t="str">
        <f aca="false">IF(AND(H2130="Заречный", F2130="Продажа",I2130=Товар!C$16),E2130,"")</f>
        <v/>
      </c>
    </row>
    <row r="2131" customFormat="false" ht="13.8" hidden="false" customHeight="false" outlineLevel="0" collapsed="false">
      <c r="A2131" s="0" t="n">
        <v>2130</v>
      </c>
      <c r="B2131" s="2" t="n">
        <v>44355</v>
      </c>
      <c r="C2131" s="0" t="s">
        <v>16</v>
      </c>
      <c r="D2131" s="0" t="n">
        <v>13</v>
      </c>
      <c r="E2131" s="0" t="n">
        <v>16</v>
      </c>
      <c r="F2131" s="0" t="s">
        <v>11</v>
      </c>
      <c r="G2131" s="0" t="n">
        <v>60</v>
      </c>
      <c r="H2131" s="0" t="str">
        <f aca="false">VLOOKUP(C2131,Магазин!A:C,2,0)</f>
        <v>Заречный</v>
      </c>
      <c r="I2131" s="0" t="str">
        <f aca="false">VLOOKUP(D2131, Товар!A:F, 3, 0)</f>
        <v>Творог 9% жирности</v>
      </c>
      <c r="J2131" s="3" t="str">
        <f aca="false">IF(AND(H2131="Заречный", F2131="Поступление",I2131=Товар!C$16),E2131,"")</f>
        <v/>
      </c>
      <c r="K2131" s="3" t="str">
        <f aca="false">IF(AND(H2131="Заречный", F2131="Продажа",I2131=Товар!C$16),E2131,"")</f>
        <v/>
      </c>
    </row>
    <row r="2132" customFormat="false" ht="13.8" hidden="false" customHeight="false" outlineLevel="0" collapsed="false">
      <c r="A2132" s="0" t="n">
        <v>2131</v>
      </c>
      <c r="B2132" s="2" t="n">
        <v>44355</v>
      </c>
      <c r="C2132" s="0" t="s">
        <v>16</v>
      </c>
      <c r="D2132" s="0" t="n">
        <v>15</v>
      </c>
      <c r="E2132" s="0" t="n">
        <v>180</v>
      </c>
      <c r="F2132" s="0" t="s">
        <v>10</v>
      </c>
      <c r="G2132" s="0" t="n">
        <v>70</v>
      </c>
      <c r="H2132" s="0" t="str">
        <f aca="false">VLOOKUP(C2132,Магазин!A:C,2,0)</f>
        <v>Заречный</v>
      </c>
      <c r="I2132" s="0" t="str">
        <f aca="false">VLOOKUP(D2132, Товар!A:F, 3, 0)</f>
        <v>Яйцо диетическое</v>
      </c>
      <c r="J2132" s="3" t="n">
        <f aca="false">IF(AND(H2132="Заречный", F2132="Поступление",I2132=Товар!C$16),E2132,"")</f>
        <v>180</v>
      </c>
      <c r="K2132" s="3" t="str">
        <f aca="false">IF(AND(H2132="Заречный", F2132="Продажа",I2132=Товар!C$16),E2132,"")</f>
        <v/>
      </c>
    </row>
    <row r="2133" customFormat="false" ht="13.8" hidden="false" customHeight="false" outlineLevel="0" collapsed="false">
      <c r="A2133" s="0" t="n">
        <v>2132</v>
      </c>
      <c r="B2133" s="2" t="n">
        <v>44355</v>
      </c>
      <c r="C2133" s="0" t="s">
        <v>16</v>
      </c>
      <c r="D2133" s="0" t="n">
        <v>15</v>
      </c>
      <c r="E2133" s="0" t="n">
        <v>0</v>
      </c>
      <c r="F2133" s="0" t="s">
        <v>11</v>
      </c>
      <c r="G2133" s="0" t="n">
        <v>70</v>
      </c>
      <c r="H2133" s="0" t="str">
        <f aca="false">VLOOKUP(C2133,Магазин!A:C,2,0)</f>
        <v>Заречный</v>
      </c>
      <c r="I2133" s="0" t="str">
        <f aca="false">VLOOKUP(D2133, Товар!A:F, 3, 0)</f>
        <v>Яйцо диетическое</v>
      </c>
      <c r="J2133" s="3" t="str">
        <f aca="false">IF(AND(H2133="Заречный", F2133="Поступление",I2133=Товар!C$16),E2133,"")</f>
        <v/>
      </c>
      <c r="K2133" s="3" t="n">
        <f aca="false">IF(AND(H2133="Заречный", F2133="Продажа",I2133=Товар!C$16),E2133,"")</f>
        <v>0</v>
      </c>
    </row>
    <row r="2134" customFormat="false" ht="13.8" hidden="false" customHeight="false" outlineLevel="0" collapsed="false">
      <c r="A2134" s="0" t="n">
        <v>2133</v>
      </c>
      <c r="B2134" s="2" t="n">
        <v>44355</v>
      </c>
      <c r="C2134" s="0" t="s">
        <v>17</v>
      </c>
      <c r="D2134" s="0" t="n">
        <v>4</v>
      </c>
      <c r="E2134" s="0" t="n">
        <v>180</v>
      </c>
      <c r="F2134" s="0" t="s">
        <v>10</v>
      </c>
      <c r="G2134" s="0" t="n">
        <v>75</v>
      </c>
      <c r="H2134" s="0" t="str">
        <f aca="false">VLOOKUP(C2134,Магазин!A:C,2,0)</f>
        <v>Октябрьский</v>
      </c>
      <c r="I2134" s="0" t="str">
        <f aca="false">VLOOKUP(D2134, Товар!A:F, 3, 0)</f>
        <v>Кефир 3,2%</v>
      </c>
      <c r="J2134" s="3" t="str">
        <f aca="false">IF(AND(H2134="Заречный", F2134="Поступление",I2134=Товар!C$16),E2134,"")</f>
        <v/>
      </c>
      <c r="K2134" s="3" t="str">
        <f aca="false">IF(AND(H2134="Заречный", F2134="Продажа",I2134=Товар!C$16),E2134,"")</f>
        <v/>
      </c>
    </row>
    <row r="2135" customFormat="false" ht="13.8" hidden="false" customHeight="false" outlineLevel="0" collapsed="false">
      <c r="A2135" s="0" t="n">
        <v>2134</v>
      </c>
      <c r="B2135" s="2" t="n">
        <v>44355</v>
      </c>
      <c r="C2135" s="0" t="s">
        <v>17</v>
      </c>
      <c r="D2135" s="0" t="n">
        <v>4</v>
      </c>
      <c r="E2135" s="0" t="n">
        <v>36</v>
      </c>
      <c r="F2135" s="0" t="s">
        <v>11</v>
      </c>
      <c r="G2135" s="0" t="n">
        <v>75</v>
      </c>
      <c r="H2135" s="0" t="str">
        <f aca="false">VLOOKUP(C2135,Магазин!A:C,2,0)</f>
        <v>Октябрьский</v>
      </c>
      <c r="I2135" s="0" t="str">
        <f aca="false">VLOOKUP(D2135, Товар!A:F, 3, 0)</f>
        <v>Кефир 3,2%</v>
      </c>
      <c r="J2135" s="3" t="str">
        <f aca="false">IF(AND(H2135="Заречный", F2135="Поступление",I2135=Товар!C$16),E2135,"")</f>
        <v/>
      </c>
      <c r="K2135" s="3" t="str">
        <f aca="false">IF(AND(H2135="Заречный", F2135="Продажа",I2135=Товар!C$16),E2135,"")</f>
        <v/>
      </c>
    </row>
    <row r="2136" customFormat="false" ht="13.8" hidden="false" customHeight="false" outlineLevel="0" collapsed="false">
      <c r="A2136" s="0" t="n">
        <v>2135</v>
      </c>
      <c r="B2136" s="2" t="n">
        <v>44355</v>
      </c>
      <c r="C2136" s="0" t="s">
        <v>17</v>
      </c>
      <c r="D2136" s="0" t="n">
        <v>5</v>
      </c>
      <c r="E2136" s="0" t="n">
        <v>180</v>
      </c>
      <c r="F2136" s="0" t="s">
        <v>10</v>
      </c>
      <c r="G2136" s="0" t="n">
        <v>70</v>
      </c>
      <c r="H2136" s="0" t="str">
        <f aca="false">VLOOKUP(C2136,Магазин!A:C,2,0)</f>
        <v>Октябрьский</v>
      </c>
      <c r="I2136" s="0" t="str">
        <f aca="false">VLOOKUP(D2136, Товар!A:F, 3, 0)</f>
        <v>Кефир обезжиренный</v>
      </c>
      <c r="J2136" s="3" t="str">
        <f aca="false">IF(AND(H2136="Заречный", F2136="Поступление",I2136=Товар!C$16),E2136,"")</f>
        <v/>
      </c>
      <c r="K2136" s="3" t="str">
        <f aca="false">IF(AND(H2136="Заречный", F2136="Продажа",I2136=Товар!C$16),E2136,"")</f>
        <v/>
      </c>
    </row>
    <row r="2137" customFormat="false" ht="13.8" hidden="false" customHeight="false" outlineLevel="0" collapsed="false">
      <c r="A2137" s="0" t="n">
        <v>2136</v>
      </c>
      <c r="B2137" s="2" t="n">
        <v>44355</v>
      </c>
      <c r="C2137" s="0" t="s">
        <v>17</v>
      </c>
      <c r="D2137" s="0" t="n">
        <v>5</v>
      </c>
      <c r="E2137" s="0" t="n">
        <v>36</v>
      </c>
      <c r="F2137" s="0" t="s">
        <v>11</v>
      </c>
      <c r="G2137" s="0" t="n">
        <v>70</v>
      </c>
      <c r="H2137" s="0" t="str">
        <f aca="false">VLOOKUP(C2137,Магазин!A:C,2,0)</f>
        <v>Октябрьский</v>
      </c>
      <c r="I2137" s="0" t="str">
        <f aca="false">VLOOKUP(D2137, Товар!A:F, 3, 0)</f>
        <v>Кефир обезжиренный</v>
      </c>
      <c r="J2137" s="3" t="str">
        <f aca="false">IF(AND(H2137="Заречный", F2137="Поступление",I2137=Товар!C$16),E2137,"")</f>
        <v/>
      </c>
      <c r="K2137" s="3" t="str">
        <f aca="false">IF(AND(H2137="Заречный", F2137="Продажа",I2137=Товар!C$16),E2137,"")</f>
        <v/>
      </c>
    </row>
    <row r="2138" customFormat="false" ht="13.8" hidden="false" customHeight="false" outlineLevel="0" collapsed="false">
      <c r="A2138" s="0" t="n">
        <v>2137</v>
      </c>
      <c r="B2138" s="2" t="n">
        <v>44355</v>
      </c>
      <c r="C2138" s="0" t="s">
        <v>17</v>
      </c>
      <c r="D2138" s="0" t="n">
        <v>6</v>
      </c>
      <c r="E2138" s="0" t="n">
        <v>180</v>
      </c>
      <c r="F2138" s="0" t="s">
        <v>10</v>
      </c>
      <c r="G2138" s="0" t="n">
        <v>50</v>
      </c>
      <c r="H2138" s="0" t="str">
        <f aca="false">VLOOKUP(C2138,Магазин!A:C,2,0)</f>
        <v>Октябрьский</v>
      </c>
      <c r="I2138" s="0" t="str">
        <f aca="false">VLOOKUP(D2138, Товар!A:F, 3, 0)</f>
        <v>Ряженка термостатная</v>
      </c>
      <c r="J2138" s="3" t="str">
        <f aca="false">IF(AND(H2138="Заречный", F2138="Поступление",I2138=Товар!C$16),E2138,"")</f>
        <v/>
      </c>
      <c r="K2138" s="3" t="str">
        <f aca="false">IF(AND(H2138="Заречный", F2138="Продажа",I2138=Товар!C$16),E2138,"")</f>
        <v/>
      </c>
    </row>
    <row r="2139" customFormat="false" ht="13.8" hidden="false" customHeight="false" outlineLevel="0" collapsed="false">
      <c r="A2139" s="0" t="n">
        <v>2138</v>
      </c>
      <c r="B2139" s="2" t="n">
        <v>44355</v>
      </c>
      <c r="C2139" s="0" t="s">
        <v>17</v>
      </c>
      <c r="D2139" s="0" t="n">
        <v>6</v>
      </c>
      <c r="E2139" s="0" t="n">
        <v>36</v>
      </c>
      <c r="F2139" s="0" t="s">
        <v>11</v>
      </c>
      <c r="G2139" s="0" t="n">
        <v>50</v>
      </c>
      <c r="H2139" s="0" t="str">
        <f aca="false">VLOOKUP(C2139,Магазин!A:C,2,0)</f>
        <v>Октябрьский</v>
      </c>
      <c r="I2139" s="0" t="str">
        <f aca="false">VLOOKUP(D2139, Товар!A:F, 3, 0)</f>
        <v>Ряженка термостатная</v>
      </c>
      <c r="J2139" s="3" t="str">
        <f aca="false">IF(AND(H2139="Заречный", F2139="Поступление",I2139=Товар!C$16),E2139,"")</f>
        <v/>
      </c>
      <c r="K2139" s="3" t="str">
        <f aca="false">IF(AND(H2139="Заречный", F2139="Продажа",I2139=Товар!C$16),E2139,"")</f>
        <v/>
      </c>
    </row>
    <row r="2140" customFormat="false" ht="13.8" hidden="false" customHeight="false" outlineLevel="0" collapsed="false">
      <c r="A2140" s="0" t="n">
        <v>2139</v>
      </c>
      <c r="B2140" s="2" t="n">
        <v>44355</v>
      </c>
      <c r="C2140" s="0" t="s">
        <v>17</v>
      </c>
      <c r="D2140" s="0" t="n">
        <v>9</v>
      </c>
      <c r="E2140" s="0" t="n">
        <v>170</v>
      </c>
      <c r="F2140" s="0" t="s">
        <v>10</v>
      </c>
      <c r="G2140" s="0" t="n">
        <v>55</v>
      </c>
      <c r="H2140" s="0" t="str">
        <f aca="false">VLOOKUP(C2140,Магазин!A:C,2,0)</f>
        <v>Октябрьский</v>
      </c>
      <c r="I2140" s="0" t="str">
        <f aca="false">VLOOKUP(D2140, Товар!A:F, 3, 0)</f>
        <v>Сметана 15%</v>
      </c>
      <c r="J2140" s="3" t="str">
        <f aca="false">IF(AND(H2140="Заречный", F2140="Поступление",I2140=Товар!C$16),E2140,"")</f>
        <v/>
      </c>
      <c r="K2140" s="3" t="str">
        <f aca="false">IF(AND(H2140="Заречный", F2140="Продажа",I2140=Товар!C$16),E2140,"")</f>
        <v/>
      </c>
    </row>
    <row r="2141" customFormat="false" ht="13.8" hidden="false" customHeight="false" outlineLevel="0" collapsed="false">
      <c r="A2141" s="0" t="n">
        <v>2140</v>
      </c>
      <c r="B2141" s="2" t="n">
        <v>44355</v>
      </c>
      <c r="C2141" s="0" t="s">
        <v>17</v>
      </c>
      <c r="D2141" s="0" t="n">
        <v>9</v>
      </c>
      <c r="E2141" s="0" t="n">
        <v>30</v>
      </c>
      <c r="F2141" s="0" t="s">
        <v>11</v>
      </c>
      <c r="G2141" s="0" t="n">
        <v>55</v>
      </c>
      <c r="H2141" s="0" t="str">
        <f aca="false">VLOOKUP(C2141,Магазин!A:C,2,0)</f>
        <v>Октябрьский</v>
      </c>
      <c r="I2141" s="0" t="str">
        <f aca="false">VLOOKUP(D2141, Товар!A:F, 3, 0)</f>
        <v>Сметана 15%</v>
      </c>
      <c r="J2141" s="3" t="str">
        <f aca="false">IF(AND(H2141="Заречный", F2141="Поступление",I2141=Товар!C$16),E2141,"")</f>
        <v/>
      </c>
      <c r="K2141" s="3" t="str">
        <f aca="false">IF(AND(H2141="Заречный", F2141="Продажа",I2141=Товар!C$16),E2141,"")</f>
        <v/>
      </c>
    </row>
    <row r="2142" customFormat="false" ht="13.8" hidden="false" customHeight="false" outlineLevel="0" collapsed="false">
      <c r="A2142" s="0" t="n">
        <v>2141</v>
      </c>
      <c r="B2142" s="2" t="n">
        <v>44355</v>
      </c>
      <c r="C2142" s="0" t="s">
        <v>17</v>
      </c>
      <c r="D2142" s="0" t="n">
        <v>10</v>
      </c>
      <c r="E2142" s="0" t="n">
        <v>180</v>
      </c>
      <c r="F2142" s="0" t="s">
        <v>10</v>
      </c>
      <c r="G2142" s="0" t="n">
        <v>70</v>
      </c>
      <c r="H2142" s="0" t="str">
        <f aca="false">VLOOKUP(C2142,Магазин!A:C,2,0)</f>
        <v>Октябрьский</v>
      </c>
      <c r="I2142" s="0" t="str">
        <f aca="false">VLOOKUP(D2142, Товар!A:F, 3, 0)</f>
        <v>Сметана 25%</v>
      </c>
      <c r="J2142" s="3" t="str">
        <f aca="false">IF(AND(H2142="Заречный", F2142="Поступление",I2142=Товар!C$16),E2142,"")</f>
        <v/>
      </c>
      <c r="K2142" s="3" t="str">
        <f aca="false">IF(AND(H2142="Заречный", F2142="Продажа",I2142=Товар!C$16),E2142,"")</f>
        <v/>
      </c>
    </row>
    <row r="2143" customFormat="false" ht="13.8" hidden="false" customHeight="false" outlineLevel="0" collapsed="false">
      <c r="A2143" s="0" t="n">
        <v>2142</v>
      </c>
      <c r="B2143" s="2" t="n">
        <v>44355</v>
      </c>
      <c r="C2143" s="0" t="s">
        <v>17</v>
      </c>
      <c r="D2143" s="0" t="n">
        <v>10</v>
      </c>
      <c r="E2143" s="0" t="n">
        <v>30</v>
      </c>
      <c r="F2143" s="0" t="s">
        <v>11</v>
      </c>
      <c r="G2143" s="0" t="n">
        <v>70</v>
      </c>
      <c r="H2143" s="0" t="str">
        <f aca="false">VLOOKUP(C2143,Магазин!A:C,2,0)</f>
        <v>Октябрьский</v>
      </c>
      <c r="I2143" s="0" t="str">
        <f aca="false">VLOOKUP(D2143, Товар!A:F, 3, 0)</f>
        <v>Сметана 25%</v>
      </c>
      <c r="J2143" s="3" t="str">
        <f aca="false">IF(AND(H2143="Заречный", F2143="Поступление",I2143=Товар!C$16),E2143,"")</f>
        <v/>
      </c>
      <c r="K2143" s="3" t="str">
        <f aca="false">IF(AND(H2143="Заречный", F2143="Продажа",I2143=Товар!C$16),E2143,"")</f>
        <v/>
      </c>
    </row>
    <row r="2144" customFormat="false" ht="13.8" hidden="false" customHeight="false" outlineLevel="0" collapsed="false">
      <c r="A2144" s="0" t="n">
        <v>2143</v>
      </c>
      <c r="B2144" s="2" t="n">
        <v>44355</v>
      </c>
      <c r="C2144" s="0" t="s">
        <v>17</v>
      </c>
      <c r="D2144" s="0" t="n">
        <v>13</v>
      </c>
      <c r="E2144" s="0" t="n">
        <v>180</v>
      </c>
      <c r="F2144" s="0" t="s">
        <v>10</v>
      </c>
      <c r="G2144" s="0" t="n">
        <v>60</v>
      </c>
      <c r="H2144" s="0" t="str">
        <f aca="false">VLOOKUP(C2144,Магазин!A:C,2,0)</f>
        <v>Октябрьский</v>
      </c>
      <c r="I2144" s="0" t="str">
        <f aca="false">VLOOKUP(D2144, Товар!A:F, 3, 0)</f>
        <v>Творог 9% жирности</v>
      </c>
      <c r="J2144" s="3" t="str">
        <f aca="false">IF(AND(H2144="Заречный", F2144="Поступление",I2144=Товар!C$16),E2144,"")</f>
        <v/>
      </c>
      <c r="K2144" s="3" t="str">
        <f aca="false">IF(AND(H2144="Заречный", F2144="Продажа",I2144=Товар!C$16),E2144,"")</f>
        <v/>
      </c>
    </row>
    <row r="2145" customFormat="false" ht="13.8" hidden="false" customHeight="false" outlineLevel="0" collapsed="false">
      <c r="A2145" s="0" t="n">
        <v>2144</v>
      </c>
      <c r="B2145" s="2" t="n">
        <v>44355</v>
      </c>
      <c r="C2145" s="0" t="s">
        <v>17</v>
      </c>
      <c r="D2145" s="0" t="n">
        <v>13</v>
      </c>
      <c r="E2145" s="0" t="n">
        <v>24</v>
      </c>
      <c r="F2145" s="0" t="s">
        <v>11</v>
      </c>
      <c r="G2145" s="0" t="n">
        <v>60</v>
      </c>
      <c r="H2145" s="0" t="str">
        <f aca="false">VLOOKUP(C2145,Магазин!A:C,2,0)</f>
        <v>Октябрьский</v>
      </c>
      <c r="I2145" s="0" t="str">
        <f aca="false">VLOOKUP(D2145, Товар!A:F, 3, 0)</f>
        <v>Творог 9% жирности</v>
      </c>
      <c r="J2145" s="3" t="str">
        <f aca="false">IF(AND(H2145="Заречный", F2145="Поступление",I2145=Товар!C$16),E2145,"")</f>
        <v/>
      </c>
      <c r="K2145" s="3" t="str">
        <f aca="false">IF(AND(H2145="Заречный", F2145="Продажа",I2145=Товар!C$16),E2145,"")</f>
        <v/>
      </c>
    </row>
    <row r="2146" customFormat="false" ht="13.8" hidden="false" customHeight="false" outlineLevel="0" collapsed="false">
      <c r="A2146" s="0" t="n">
        <v>2145</v>
      </c>
      <c r="B2146" s="2" t="n">
        <v>44355</v>
      </c>
      <c r="C2146" s="0" t="s">
        <v>17</v>
      </c>
      <c r="D2146" s="0" t="n">
        <v>15</v>
      </c>
      <c r="E2146" s="0" t="n">
        <v>170</v>
      </c>
      <c r="F2146" s="0" t="s">
        <v>10</v>
      </c>
      <c r="G2146" s="0" t="n">
        <v>70</v>
      </c>
      <c r="H2146" s="0" t="str">
        <f aca="false">VLOOKUP(C2146,Магазин!A:C,2,0)</f>
        <v>Октябрьский</v>
      </c>
      <c r="I2146" s="0" t="str">
        <f aca="false">VLOOKUP(D2146, Товар!A:F, 3, 0)</f>
        <v>Яйцо диетическое</v>
      </c>
      <c r="J2146" s="3" t="str">
        <f aca="false">IF(AND(H2146="Заречный", F2146="Поступление",I2146=Товар!C$16),E2146,"")</f>
        <v/>
      </c>
      <c r="K2146" s="3" t="str">
        <f aca="false">IF(AND(H2146="Заречный", F2146="Продажа",I2146=Товар!C$16),E2146,"")</f>
        <v/>
      </c>
    </row>
    <row r="2147" customFormat="false" ht="13.8" hidden="false" customHeight="false" outlineLevel="0" collapsed="false">
      <c r="A2147" s="0" t="n">
        <v>2146</v>
      </c>
      <c r="B2147" s="2" t="n">
        <v>44355</v>
      </c>
      <c r="C2147" s="0" t="s">
        <v>17</v>
      </c>
      <c r="D2147" s="0" t="n">
        <v>15</v>
      </c>
      <c r="E2147" s="0" t="n">
        <v>90</v>
      </c>
      <c r="F2147" s="0" t="s">
        <v>11</v>
      </c>
      <c r="G2147" s="0" t="n">
        <v>70</v>
      </c>
      <c r="H2147" s="0" t="str">
        <f aca="false">VLOOKUP(C2147,Магазин!A:C,2,0)</f>
        <v>Октябрьский</v>
      </c>
      <c r="I2147" s="0" t="str">
        <f aca="false">VLOOKUP(D2147, Товар!A:F, 3, 0)</f>
        <v>Яйцо диетическое</v>
      </c>
      <c r="J2147" s="3" t="str">
        <f aca="false">IF(AND(H2147="Заречный", F2147="Поступление",I2147=Товар!C$16),E2147,"")</f>
        <v/>
      </c>
      <c r="K2147" s="3" t="str">
        <f aca="false">IF(AND(H2147="Заречный", F2147="Продажа",I2147=Товар!C$16),E2147,"")</f>
        <v/>
      </c>
    </row>
    <row r="2148" customFormat="false" ht="13.8" hidden="false" customHeight="false" outlineLevel="0" collapsed="false">
      <c r="A2148" s="0" t="n">
        <v>2147</v>
      </c>
      <c r="B2148" s="2" t="n">
        <v>44355</v>
      </c>
      <c r="C2148" s="0" t="s">
        <v>18</v>
      </c>
      <c r="D2148" s="0" t="n">
        <v>4</v>
      </c>
      <c r="E2148" s="0" t="n">
        <v>180</v>
      </c>
      <c r="F2148" s="0" t="s">
        <v>10</v>
      </c>
      <c r="G2148" s="0" t="n">
        <v>75</v>
      </c>
      <c r="H2148" s="0" t="str">
        <f aca="false">VLOOKUP(C2148,Магазин!A:C,2,0)</f>
        <v>Первомайский</v>
      </c>
      <c r="I2148" s="0" t="str">
        <f aca="false">VLOOKUP(D2148, Товар!A:F, 3, 0)</f>
        <v>Кефир 3,2%</v>
      </c>
      <c r="J2148" s="3" t="str">
        <f aca="false">IF(AND(H2148="Заречный", F2148="Поступление",I2148=Товар!C$16),E2148,"")</f>
        <v/>
      </c>
      <c r="K2148" s="3" t="str">
        <f aca="false">IF(AND(H2148="Заречный", F2148="Продажа",I2148=Товар!C$16),E2148,"")</f>
        <v/>
      </c>
    </row>
    <row r="2149" customFormat="false" ht="13.8" hidden="false" customHeight="false" outlineLevel="0" collapsed="false">
      <c r="A2149" s="0" t="n">
        <v>2148</v>
      </c>
      <c r="B2149" s="2" t="n">
        <v>44355</v>
      </c>
      <c r="C2149" s="0" t="s">
        <v>18</v>
      </c>
      <c r="D2149" s="0" t="n">
        <v>4</v>
      </c>
      <c r="E2149" s="0" t="n">
        <v>36</v>
      </c>
      <c r="F2149" s="0" t="s">
        <v>11</v>
      </c>
      <c r="G2149" s="0" t="n">
        <v>75</v>
      </c>
      <c r="H2149" s="0" t="str">
        <f aca="false">VLOOKUP(C2149,Магазин!A:C,2,0)</f>
        <v>Первомайский</v>
      </c>
      <c r="I2149" s="0" t="str">
        <f aca="false">VLOOKUP(D2149, Товар!A:F, 3, 0)</f>
        <v>Кефир 3,2%</v>
      </c>
      <c r="J2149" s="3" t="str">
        <f aca="false">IF(AND(H2149="Заречный", F2149="Поступление",I2149=Товар!C$16),E2149,"")</f>
        <v/>
      </c>
      <c r="K2149" s="3" t="str">
        <f aca="false">IF(AND(H2149="Заречный", F2149="Продажа",I2149=Товар!C$16),E2149,"")</f>
        <v/>
      </c>
    </row>
    <row r="2150" customFormat="false" ht="13.8" hidden="false" customHeight="false" outlineLevel="0" collapsed="false">
      <c r="A2150" s="0" t="n">
        <v>2149</v>
      </c>
      <c r="B2150" s="2" t="n">
        <v>44355</v>
      </c>
      <c r="C2150" s="0" t="s">
        <v>18</v>
      </c>
      <c r="D2150" s="0" t="n">
        <v>5</v>
      </c>
      <c r="E2150" s="0" t="n">
        <v>180</v>
      </c>
      <c r="F2150" s="0" t="s">
        <v>10</v>
      </c>
      <c r="G2150" s="0" t="n">
        <v>70</v>
      </c>
      <c r="H2150" s="0" t="str">
        <f aca="false">VLOOKUP(C2150,Магазин!A:C,2,0)</f>
        <v>Первомайский</v>
      </c>
      <c r="I2150" s="0" t="str">
        <f aca="false">VLOOKUP(D2150, Товар!A:F, 3, 0)</f>
        <v>Кефир обезжиренный</v>
      </c>
      <c r="J2150" s="3" t="str">
        <f aca="false">IF(AND(H2150="Заречный", F2150="Поступление",I2150=Товар!C$16),E2150,"")</f>
        <v/>
      </c>
      <c r="K2150" s="3" t="str">
        <f aca="false">IF(AND(H2150="Заречный", F2150="Продажа",I2150=Товар!C$16),E2150,"")</f>
        <v/>
      </c>
    </row>
    <row r="2151" customFormat="false" ht="13.8" hidden="false" customHeight="false" outlineLevel="0" collapsed="false">
      <c r="A2151" s="0" t="n">
        <v>2150</v>
      </c>
      <c r="B2151" s="2" t="n">
        <v>44355</v>
      </c>
      <c r="C2151" s="0" t="s">
        <v>18</v>
      </c>
      <c r="D2151" s="0" t="n">
        <v>5</v>
      </c>
      <c r="E2151" s="0" t="n">
        <v>24</v>
      </c>
      <c r="F2151" s="0" t="s">
        <v>11</v>
      </c>
      <c r="G2151" s="0" t="n">
        <v>70</v>
      </c>
      <c r="H2151" s="0" t="str">
        <f aca="false">VLOOKUP(C2151,Магазин!A:C,2,0)</f>
        <v>Первомайский</v>
      </c>
      <c r="I2151" s="0" t="str">
        <f aca="false">VLOOKUP(D2151, Товар!A:F, 3, 0)</f>
        <v>Кефир обезжиренный</v>
      </c>
      <c r="J2151" s="3" t="str">
        <f aca="false">IF(AND(H2151="Заречный", F2151="Поступление",I2151=Товар!C$16),E2151,"")</f>
        <v/>
      </c>
      <c r="K2151" s="3" t="str">
        <f aca="false">IF(AND(H2151="Заречный", F2151="Продажа",I2151=Товар!C$16),E2151,"")</f>
        <v/>
      </c>
    </row>
    <row r="2152" customFormat="false" ht="13.8" hidden="false" customHeight="false" outlineLevel="0" collapsed="false">
      <c r="A2152" s="0" t="n">
        <v>2151</v>
      </c>
      <c r="B2152" s="2" t="n">
        <v>44355</v>
      </c>
      <c r="C2152" s="0" t="s">
        <v>18</v>
      </c>
      <c r="D2152" s="0" t="n">
        <v>6</v>
      </c>
      <c r="E2152" s="0" t="n">
        <v>180</v>
      </c>
      <c r="F2152" s="0" t="s">
        <v>10</v>
      </c>
      <c r="G2152" s="0" t="n">
        <v>50</v>
      </c>
      <c r="H2152" s="0" t="str">
        <f aca="false">VLOOKUP(C2152,Магазин!A:C,2,0)</f>
        <v>Первомайский</v>
      </c>
      <c r="I2152" s="0" t="str">
        <f aca="false">VLOOKUP(D2152, Товар!A:F, 3, 0)</f>
        <v>Ряженка термостатная</v>
      </c>
      <c r="J2152" s="3" t="str">
        <f aca="false">IF(AND(H2152="Заречный", F2152="Поступление",I2152=Товар!C$16),E2152,"")</f>
        <v/>
      </c>
      <c r="K2152" s="3" t="str">
        <f aca="false">IF(AND(H2152="Заречный", F2152="Продажа",I2152=Товар!C$16),E2152,"")</f>
        <v/>
      </c>
    </row>
    <row r="2153" customFormat="false" ht="13.8" hidden="false" customHeight="false" outlineLevel="0" collapsed="false">
      <c r="A2153" s="0" t="n">
        <v>2152</v>
      </c>
      <c r="B2153" s="2" t="n">
        <v>44355</v>
      </c>
      <c r="C2153" s="0" t="s">
        <v>18</v>
      </c>
      <c r="D2153" s="0" t="n">
        <v>6</v>
      </c>
      <c r="E2153" s="0" t="n">
        <v>18</v>
      </c>
      <c r="F2153" s="0" t="s">
        <v>11</v>
      </c>
      <c r="G2153" s="0" t="n">
        <v>50</v>
      </c>
      <c r="H2153" s="0" t="str">
        <f aca="false">VLOOKUP(C2153,Магазин!A:C,2,0)</f>
        <v>Первомайский</v>
      </c>
      <c r="I2153" s="0" t="str">
        <f aca="false">VLOOKUP(D2153, Товар!A:F, 3, 0)</f>
        <v>Ряженка термостатная</v>
      </c>
      <c r="J2153" s="3" t="str">
        <f aca="false">IF(AND(H2153="Заречный", F2153="Поступление",I2153=Товар!C$16),E2153,"")</f>
        <v/>
      </c>
      <c r="K2153" s="3" t="str">
        <f aca="false">IF(AND(H2153="Заречный", F2153="Продажа",I2153=Товар!C$16),E2153,"")</f>
        <v/>
      </c>
    </row>
    <row r="2154" customFormat="false" ht="13.8" hidden="false" customHeight="false" outlineLevel="0" collapsed="false">
      <c r="A2154" s="0" t="n">
        <v>2153</v>
      </c>
      <c r="B2154" s="2" t="n">
        <v>44355</v>
      </c>
      <c r="C2154" s="0" t="s">
        <v>18</v>
      </c>
      <c r="D2154" s="0" t="n">
        <v>9</v>
      </c>
      <c r="E2154" s="0" t="n">
        <v>180</v>
      </c>
      <c r="F2154" s="0" t="s">
        <v>10</v>
      </c>
      <c r="G2154" s="0" t="n">
        <v>55</v>
      </c>
      <c r="H2154" s="0" t="str">
        <f aca="false">VLOOKUP(C2154,Магазин!A:C,2,0)</f>
        <v>Первомайский</v>
      </c>
      <c r="I2154" s="0" t="str">
        <f aca="false">VLOOKUP(D2154, Товар!A:F, 3, 0)</f>
        <v>Сметана 15%</v>
      </c>
      <c r="J2154" s="3" t="str">
        <f aca="false">IF(AND(H2154="Заречный", F2154="Поступление",I2154=Товар!C$16),E2154,"")</f>
        <v/>
      </c>
      <c r="K2154" s="3" t="str">
        <f aca="false">IF(AND(H2154="Заречный", F2154="Продажа",I2154=Товар!C$16),E2154,"")</f>
        <v/>
      </c>
    </row>
    <row r="2155" customFormat="false" ht="13.8" hidden="false" customHeight="false" outlineLevel="0" collapsed="false">
      <c r="A2155" s="0" t="n">
        <v>2154</v>
      </c>
      <c r="B2155" s="2" t="n">
        <v>44355</v>
      </c>
      <c r="C2155" s="0" t="s">
        <v>18</v>
      </c>
      <c r="D2155" s="0" t="n">
        <v>9</v>
      </c>
      <c r="E2155" s="0" t="n">
        <v>30</v>
      </c>
      <c r="F2155" s="0" t="s">
        <v>11</v>
      </c>
      <c r="G2155" s="0" t="n">
        <v>55</v>
      </c>
      <c r="H2155" s="0" t="str">
        <f aca="false">VLOOKUP(C2155,Магазин!A:C,2,0)</f>
        <v>Первомайский</v>
      </c>
      <c r="I2155" s="0" t="str">
        <f aca="false">VLOOKUP(D2155, Товар!A:F, 3, 0)</f>
        <v>Сметана 15%</v>
      </c>
      <c r="J2155" s="3" t="str">
        <f aca="false">IF(AND(H2155="Заречный", F2155="Поступление",I2155=Товар!C$16),E2155,"")</f>
        <v/>
      </c>
      <c r="K2155" s="3" t="str">
        <f aca="false">IF(AND(H2155="Заречный", F2155="Продажа",I2155=Товар!C$16),E2155,"")</f>
        <v/>
      </c>
    </row>
    <row r="2156" customFormat="false" ht="13.8" hidden="false" customHeight="false" outlineLevel="0" collapsed="false">
      <c r="A2156" s="0" t="n">
        <v>2155</v>
      </c>
      <c r="B2156" s="2" t="n">
        <v>44355</v>
      </c>
      <c r="C2156" s="0" t="s">
        <v>18</v>
      </c>
      <c r="D2156" s="0" t="n">
        <v>10</v>
      </c>
      <c r="E2156" s="0" t="n">
        <v>170</v>
      </c>
      <c r="F2156" s="0" t="s">
        <v>10</v>
      </c>
      <c r="G2156" s="0" t="n">
        <v>70</v>
      </c>
      <c r="H2156" s="0" t="str">
        <f aca="false">VLOOKUP(C2156,Магазин!A:C,2,0)</f>
        <v>Первомайский</v>
      </c>
      <c r="I2156" s="0" t="str">
        <f aca="false">VLOOKUP(D2156, Товар!A:F, 3, 0)</f>
        <v>Сметана 25%</v>
      </c>
      <c r="J2156" s="3" t="str">
        <f aca="false">IF(AND(H2156="Заречный", F2156="Поступление",I2156=Товар!C$16),E2156,"")</f>
        <v/>
      </c>
      <c r="K2156" s="3" t="str">
        <f aca="false">IF(AND(H2156="Заречный", F2156="Продажа",I2156=Товар!C$16),E2156,"")</f>
        <v/>
      </c>
    </row>
    <row r="2157" customFormat="false" ht="13.8" hidden="false" customHeight="false" outlineLevel="0" collapsed="false">
      <c r="A2157" s="0" t="n">
        <v>2156</v>
      </c>
      <c r="B2157" s="2" t="n">
        <v>44355</v>
      </c>
      <c r="C2157" s="0" t="s">
        <v>18</v>
      </c>
      <c r="D2157" s="0" t="n">
        <v>10</v>
      </c>
      <c r="E2157" s="0" t="n">
        <v>18</v>
      </c>
      <c r="F2157" s="0" t="s">
        <v>11</v>
      </c>
      <c r="G2157" s="0" t="n">
        <v>70</v>
      </c>
      <c r="H2157" s="0" t="str">
        <f aca="false">VLOOKUP(C2157,Магазин!A:C,2,0)</f>
        <v>Первомайский</v>
      </c>
      <c r="I2157" s="0" t="str">
        <f aca="false">VLOOKUP(D2157, Товар!A:F, 3, 0)</f>
        <v>Сметана 25%</v>
      </c>
      <c r="J2157" s="3" t="str">
        <f aca="false">IF(AND(H2157="Заречный", F2157="Поступление",I2157=Товар!C$16),E2157,"")</f>
        <v/>
      </c>
      <c r="K2157" s="3" t="str">
        <f aca="false">IF(AND(H2157="Заречный", F2157="Продажа",I2157=Товар!C$16),E2157,"")</f>
        <v/>
      </c>
    </row>
    <row r="2158" customFormat="false" ht="13.8" hidden="false" customHeight="false" outlineLevel="0" collapsed="false">
      <c r="A2158" s="0" t="n">
        <v>2157</v>
      </c>
      <c r="B2158" s="2" t="n">
        <v>44355</v>
      </c>
      <c r="C2158" s="0" t="s">
        <v>18</v>
      </c>
      <c r="D2158" s="0" t="n">
        <v>13</v>
      </c>
      <c r="E2158" s="0" t="n">
        <v>180</v>
      </c>
      <c r="F2158" s="0" t="s">
        <v>10</v>
      </c>
      <c r="G2158" s="0" t="n">
        <v>60</v>
      </c>
      <c r="H2158" s="0" t="str">
        <f aca="false">VLOOKUP(C2158,Магазин!A:C,2,0)</f>
        <v>Первомайский</v>
      </c>
      <c r="I2158" s="0" t="str">
        <f aca="false">VLOOKUP(D2158, Товар!A:F, 3, 0)</f>
        <v>Творог 9% жирности</v>
      </c>
      <c r="J2158" s="3" t="str">
        <f aca="false">IF(AND(H2158="Заречный", F2158="Поступление",I2158=Товар!C$16),E2158,"")</f>
        <v/>
      </c>
      <c r="K2158" s="3" t="str">
        <f aca="false">IF(AND(H2158="Заречный", F2158="Продажа",I2158=Товар!C$16),E2158,"")</f>
        <v/>
      </c>
    </row>
    <row r="2159" customFormat="false" ht="13.8" hidden="false" customHeight="false" outlineLevel="0" collapsed="false">
      <c r="A2159" s="0" t="n">
        <v>2158</v>
      </c>
      <c r="B2159" s="2" t="n">
        <v>44355</v>
      </c>
      <c r="C2159" s="0" t="s">
        <v>18</v>
      </c>
      <c r="D2159" s="0" t="n">
        <v>13</v>
      </c>
      <c r="E2159" s="0" t="n">
        <v>20</v>
      </c>
      <c r="F2159" s="0" t="s">
        <v>11</v>
      </c>
      <c r="G2159" s="0" t="n">
        <v>60</v>
      </c>
      <c r="H2159" s="0" t="str">
        <f aca="false">VLOOKUP(C2159,Магазин!A:C,2,0)</f>
        <v>Первомайский</v>
      </c>
      <c r="I2159" s="0" t="str">
        <f aca="false">VLOOKUP(D2159, Товар!A:F, 3, 0)</f>
        <v>Творог 9% жирности</v>
      </c>
      <c r="J2159" s="3" t="str">
        <f aca="false">IF(AND(H2159="Заречный", F2159="Поступление",I2159=Товар!C$16),E2159,"")</f>
        <v/>
      </c>
      <c r="K2159" s="3" t="str">
        <f aca="false">IF(AND(H2159="Заречный", F2159="Продажа",I2159=Товар!C$16),E2159,"")</f>
        <v/>
      </c>
    </row>
    <row r="2160" customFormat="false" ht="13.8" hidden="false" customHeight="false" outlineLevel="0" collapsed="false">
      <c r="A2160" s="0" t="n">
        <v>2159</v>
      </c>
      <c r="B2160" s="2" t="n">
        <v>44355</v>
      </c>
      <c r="C2160" s="0" t="s">
        <v>18</v>
      </c>
      <c r="D2160" s="0" t="n">
        <v>15</v>
      </c>
      <c r="E2160" s="0" t="n">
        <v>180</v>
      </c>
      <c r="F2160" s="0" t="s">
        <v>10</v>
      </c>
      <c r="G2160" s="0" t="n">
        <v>70</v>
      </c>
      <c r="H2160" s="0" t="str">
        <f aca="false">VLOOKUP(C2160,Магазин!A:C,2,0)</f>
        <v>Первомайский</v>
      </c>
      <c r="I2160" s="0" t="str">
        <f aca="false">VLOOKUP(D2160, Товар!A:F, 3, 0)</f>
        <v>Яйцо диетическое</v>
      </c>
      <c r="J2160" s="3" t="str">
        <f aca="false">IF(AND(H2160="Заречный", F2160="Поступление",I2160=Товар!C$16),E2160,"")</f>
        <v/>
      </c>
      <c r="K2160" s="3" t="str">
        <f aca="false">IF(AND(H2160="Заречный", F2160="Продажа",I2160=Товар!C$16),E2160,"")</f>
        <v/>
      </c>
    </row>
    <row r="2161" customFormat="false" ht="13.8" hidden="false" customHeight="false" outlineLevel="0" collapsed="false">
      <c r="A2161" s="0" t="n">
        <v>2160</v>
      </c>
      <c r="B2161" s="2" t="n">
        <v>44355</v>
      </c>
      <c r="C2161" s="0" t="s">
        <v>18</v>
      </c>
      <c r="D2161" s="0" t="n">
        <v>15</v>
      </c>
      <c r="E2161" s="0" t="n">
        <v>40</v>
      </c>
      <c r="F2161" s="0" t="s">
        <v>11</v>
      </c>
      <c r="G2161" s="0" t="n">
        <v>70</v>
      </c>
      <c r="H2161" s="0" t="str">
        <f aca="false">VLOOKUP(C2161,Магазин!A:C,2,0)</f>
        <v>Первомайский</v>
      </c>
      <c r="I2161" s="0" t="str">
        <f aca="false">VLOOKUP(D2161, Товар!A:F, 3, 0)</f>
        <v>Яйцо диетическое</v>
      </c>
      <c r="J2161" s="3" t="str">
        <f aca="false">IF(AND(H2161="Заречный", F2161="Поступление",I2161=Товар!C$16),E2161,"")</f>
        <v/>
      </c>
      <c r="K2161" s="3" t="str">
        <f aca="false">IF(AND(H2161="Заречный", F2161="Продажа",I2161=Товар!C$16),E2161,"")</f>
        <v/>
      </c>
    </row>
    <row r="2162" customFormat="false" ht="13.8" hidden="false" customHeight="false" outlineLevel="0" collapsed="false">
      <c r="A2162" s="0" t="n">
        <v>2161</v>
      </c>
      <c r="B2162" s="2" t="n">
        <v>44355</v>
      </c>
      <c r="C2162" s="0" t="s">
        <v>19</v>
      </c>
      <c r="D2162" s="0" t="n">
        <v>4</v>
      </c>
      <c r="E2162" s="0" t="n">
        <v>170</v>
      </c>
      <c r="F2162" s="0" t="s">
        <v>10</v>
      </c>
      <c r="G2162" s="0" t="n">
        <v>75</v>
      </c>
      <c r="H2162" s="0" t="str">
        <f aca="false">VLOOKUP(C2162,Магазин!A:C,2,0)</f>
        <v>Первомайский</v>
      </c>
      <c r="I2162" s="0" t="str">
        <f aca="false">VLOOKUP(D2162, Товар!A:F, 3, 0)</f>
        <v>Кефир 3,2%</v>
      </c>
      <c r="J2162" s="3" t="str">
        <f aca="false">IF(AND(H2162="Заречный", F2162="Поступление",I2162=Товар!C$16),E2162,"")</f>
        <v/>
      </c>
      <c r="K2162" s="3" t="str">
        <f aca="false">IF(AND(H2162="Заречный", F2162="Продажа",I2162=Товар!C$16),E2162,"")</f>
        <v/>
      </c>
    </row>
    <row r="2163" customFormat="false" ht="13.8" hidden="false" customHeight="false" outlineLevel="0" collapsed="false">
      <c r="A2163" s="0" t="n">
        <v>2162</v>
      </c>
      <c r="B2163" s="2" t="n">
        <v>44355</v>
      </c>
      <c r="C2163" s="0" t="s">
        <v>19</v>
      </c>
      <c r="D2163" s="0" t="n">
        <v>4</v>
      </c>
      <c r="E2163" s="0" t="n">
        <v>36</v>
      </c>
      <c r="F2163" s="0" t="s">
        <v>11</v>
      </c>
      <c r="G2163" s="0" t="n">
        <v>75</v>
      </c>
      <c r="H2163" s="0" t="str">
        <f aca="false">VLOOKUP(C2163,Магазин!A:C,2,0)</f>
        <v>Первомайский</v>
      </c>
      <c r="I2163" s="0" t="str">
        <f aca="false">VLOOKUP(D2163, Товар!A:F, 3, 0)</f>
        <v>Кефир 3,2%</v>
      </c>
      <c r="J2163" s="3" t="str">
        <f aca="false">IF(AND(H2163="Заречный", F2163="Поступление",I2163=Товар!C$16),E2163,"")</f>
        <v/>
      </c>
      <c r="K2163" s="3" t="str">
        <f aca="false">IF(AND(H2163="Заречный", F2163="Продажа",I2163=Товар!C$16),E2163,"")</f>
        <v/>
      </c>
    </row>
    <row r="2164" customFormat="false" ht="13.8" hidden="false" customHeight="false" outlineLevel="0" collapsed="false">
      <c r="A2164" s="0" t="n">
        <v>2163</v>
      </c>
      <c r="B2164" s="2" t="n">
        <v>44355</v>
      </c>
      <c r="C2164" s="0" t="s">
        <v>19</v>
      </c>
      <c r="D2164" s="0" t="n">
        <v>5</v>
      </c>
      <c r="E2164" s="0" t="n">
        <v>180</v>
      </c>
      <c r="F2164" s="0" t="s">
        <v>10</v>
      </c>
      <c r="G2164" s="0" t="n">
        <v>70</v>
      </c>
      <c r="H2164" s="0" t="str">
        <f aca="false">VLOOKUP(C2164,Магазин!A:C,2,0)</f>
        <v>Первомайский</v>
      </c>
      <c r="I2164" s="0" t="str">
        <f aca="false">VLOOKUP(D2164, Товар!A:F, 3, 0)</f>
        <v>Кефир обезжиренный</v>
      </c>
      <c r="J2164" s="3" t="str">
        <f aca="false">IF(AND(H2164="Заречный", F2164="Поступление",I2164=Товар!C$16),E2164,"")</f>
        <v/>
      </c>
      <c r="K2164" s="3" t="str">
        <f aca="false">IF(AND(H2164="Заречный", F2164="Продажа",I2164=Товар!C$16),E2164,"")</f>
        <v/>
      </c>
    </row>
    <row r="2165" customFormat="false" ht="13.8" hidden="false" customHeight="false" outlineLevel="0" collapsed="false">
      <c r="A2165" s="0" t="n">
        <v>2164</v>
      </c>
      <c r="B2165" s="2" t="n">
        <v>44355</v>
      </c>
      <c r="C2165" s="0" t="s">
        <v>19</v>
      </c>
      <c r="D2165" s="0" t="n">
        <v>5</v>
      </c>
      <c r="E2165" s="0" t="n">
        <v>24</v>
      </c>
      <c r="F2165" s="0" t="s">
        <v>11</v>
      </c>
      <c r="G2165" s="0" t="n">
        <v>70</v>
      </c>
      <c r="H2165" s="0" t="str">
        <f aca="false">VLOOKUP(C2165,Магазин!A:C,2,0)</f>
        <v>Первомайский</v>
      </c>
      <c r="I2165" s="0" t="str">
        <f aca="false">VLOOKUP(D2165, Товар!A:F, 3, 0)</f>
        <v>Кефир обезжиренный</v>
      </c>
      <c r="J2165" s="3" t="str">
        <f aca="false">IF(AND(H2165="Заречный", F2165="Поступление",I2165=Товар!C$16),E2165,"")</f>
        <v/>
      </c>
      <c r="K2165" s="3" t="str">
        <f aca="false">IF(AND(H2165="Заречный", F2165="Продажа",I2165=Товар!C$16),E2165,"")</f>
        <v/>
      </c>
    </row>
    <row r="2166" customFormat="false" ht="13.8" hidden="false" customHeight="false" outlineLevel="0" collapsed="false">
      <c r="A2166" s="0" t="n">
        <v>2165</v>
      </c>
      <c r="B2166" s="2" t="n">
        <v>44355</v>
      </c>
      <c r="C2166" s="0" t="s">
        <v>19</v>
      </c>
      <c r="D2166" s="0" t="n">
        <v>6</v>
      </c>
      <c r="E2166" s="0" t="n">
        <v>180</v>
      </c>
      <c r="F2166" s="0" t="s">
        <v>10</v>
      </c>
      <c r="G2166" s="0" t="n">
        <v>50</v>
      </c>
      <c r="H2166" s="0" t="str">
        <f aca="false">VLOOKUP(C2166,Магазин!A:C,2,0)</f>
        <v>Первомайский</v>
      </c>
      <c r="I2166" s="0" t="str">
        <f aca="false">VLOOKUP(D2166, Товар!A:F, 3, 0)</f>
        <v>Ряженка термостатная</v>
      </c>
      <c r="J2166" s="3" t="str">
        <f aca="false">IF(AND(H2166="Заречный", F2166="Поступление",I2166=Товар!C$16),E2166,"")</f>
        <v/>
      </c>
      <c r="K2166" s="3" t="str">
        <f aca="false">IF(AND(H2166="Заречный", F2166="Продажа",I2166=Товар!C$16),E2166,"")</f>
        <v/>
      </c>
    </row>
    <row r="2167" customFormat="false" ht="13.8" hidden="false" customHeight="false" outlineLevel="0" collapsed="false">
      <c r="A2167" s="0" t="n">
        <v>2166</v>
      </c>
      <c r="B2167" s="2" t="n">
        <v>44355</v>
      </c>
      <c r="C2167" s="0" t="s">
        <v>19</v>
      </c>
      <c r="D2167" s="0" t="n">
        <v>6</v>
      </c>
      <c r="E2167" s="0" t="n">
        <v>18</v>
      </c>
      <c r="F2167" s="0" t="s">
        <v>11</v>
      </c>
      <c r="G2167" s="0" t="n">
        <v>50</v>
      </c>
      <c r="H2167" s="0" t="str">
        <f aca="false">VLOOKUP(C2167,Магазин!A:C,2,0)</f>
        <v>Первомайский</v>
      </c>
      <c r="I2167" s="0" t="str">
        <f aca="false">VLOOKUP(D2167, Товар!A:F, 3, 0)</f>
        <v>Ряженка термостатная</v>
      </c>
      <c r="J2167" s="3" t="str">
        <f aca="false">IF(AND(H2167="Заречный", F2167="Поступление",I2167=Товар!C$16),E2167,"")</f>
        <v/>
      </c>
      <c r="K2167" s="3" t="str">
        <f aca="false">IF(AND(H2167="Заречный", F2167="Продажа",I2167=Товар!C$16),E2167,"")</f>
        <v/>
      </c>
    </row>
    <row r="2168" customFormat="false" ht="13.8" hidden="false" customHeight="false" outlineLevel="0" collapsed="false">
      <c r="A2168" s="0" t="n">
        <v>2167</v>
      </c>
      <c r="B2168" s="2" t="n">
        <v>44355</v>
      </c>
      <c r="C2168" s="0" t="s">
        <v>19</v>
      </c>
      <c r="D2168" s="0" t="n">
        <v>9</v>
      </c>
      <c r="E2168" s="0" t="n">
        <v>180</v>
      </c>
      <c r="F2168" s="0" t="s">
        <v>10</v>
      </c>
      <c r="G2168" s="0" t="n">
        <v>55</v>
      </c>
      <c r="H2168" s="0" t="str">
        <f aca="false">VLOOKUP(C2168,Магазин!A:C,2,0)</f>
        <v>Первомайский</v>
      </c>
      <c r="I2168" s="0" t="str">
        <f aca="false">VLOOKUP(D2168, Товар!A:F, 3, 0)</f>
        <v>Сметана 15%</v>
      </c>
      <c r="J2168" s="3" t="str">
        <f aca="false">IF(AND(H2168="Заречный", F2168="Поступление",I2168=Товар!C$16),E2168,"")</f>
        <v/>
      </c>
      <c r="K2168" s="3" t="str">
        <f aca="false">IF(AND(H2168="Заречный", F2168="Продажа",I2168=Товар!C$16),E2168,"")</f>
        <v/>
      </c>
    </row>
    <row r="2169" customFormat="false" ht="13.8" hidden="false" customHeight="false" outlineLevel="0" collapsed="false">
      <c r="A2169" s="0" t="n">
        <v>2168</v>
      </c>
      <c r="B2169" s="2" t="n">
        <v>44355</v>
      </c>
      <c r="C2169" s="0" t="s">
        <v>19</v>
      </c>
      <c r="D2169" s="0" t="n">
        <v>9</v>
      </c>
      <c r="E2169" s="0" t="n">
        <v>30</v>
      </c>
      <c r="F2169" s="0" t="s">
        <v>11</v>
      </c>
      <c r="G2169" s="0" t="n">
        <v>55</v>
      </c>
      <c r="H2169" s="0" t="str">
        <f aca="false">VLOOKUP(C2169,Магазин!A:C,2,0)</f>
        <v>Первомайский</v>
      </c>
      <c r="I2169" s="0" t="str">
        <f aca="false">VLOOKUP(D2169, Товар!A:F, 3, 0)</f>
        <v>Сметана 15%</v>
      </c>
      <c r="J2169" s="3" t="str">
        <f aca="false">IF(AND(H2169="Заречный", F2169="Поступление",I2169=Товар!C$16),E2169,"")</f>
        <v/>
      </c>
      <c r="K2169" s="3" t="str">
        <f aca="false">IF(AND(H2169="Заречный", F2169="Продажа",I2169=Товар!C$16),E2169,"")</f>
        <v/>
      </c>
    </row>
    <row r="2170" customFormat="false" ht="13.8" hidden="false" customHeight="false" outlineLevel="0" collapsed="false">
      <c r="A2170" s="0" t="n">
        <v>2169</v>
      </c>
      <c r="B2170" s="2" t="n">
        <v>44355</v>
      </c>
      <c r="C2170" s="0" t="s">
        <v>19</v>
      </c>
      <c r="D2170" s="0" t="n">
        <v>10</v>
      </c>
      <c r="E2170" s="0" t="n">
        <v>180</v>
      </c>
      <c r="F2170" s="0" t="s">
        <v>10</v>
      </c>
      <c r="G2170" s="0" t="n">
        <v>70</v>
      </c>
      <c r="H2170" s="0" t="str">
        <f aca="false">VLOOKUP(C2170,Магазин!A:C,2,0)</f>
        <v>Первомайский</v>
      </c>
      <c r="I2170" s="0" t="str">
        <f aca="false">VLOOKUP(D2170, Товар!A:F, 3, 0)</f>
        <v>Сметана 25%</v>
      </c>
      <c r="J2170" s="3" t="str">
        <f aca="false">IF(AND(H2170="Заречный", F2170="Поступление",I2170=Товар!C$16),E2170,"")</f>
        <v/>
      </c>
      <c r="K2170" s="3" t="str">
        <f aca="false">IF(AND(H2170="Заречный", F2170="Продажа",I2170=Товар!C$16),E2170,"")</f>
        <v/>
      </c>
    </row>
    <row r="2171" customFormat="false" ht="13.8" hidden="false" customHeight="false" outlineLevel="0" collapsed="false">
      <c r="A2171" s="0" t="n">
        <v>2170</v>
      </c>
      <c r="B2171" s="2" t="n">
        <v>44355</v>
      </c>
      <c r="C2171" s="0" t="s">
        <v>19</v>
      </c>
      <c r="D2171" s="0" t="n">
        <v>10</v>
      </c>
      <c r="E2171" s="0" t="n">
        <v>18</v>
      </c>
      <c r="F2171" s="0" t="s">
        <v>11</v>
      </c>
      <c r="G2171" s="0" t="n">
        <v>70</v>
      </c>
      <c r="H2171" s="0" t="str">
        <f aca="false">VLOOKUP(C2171,Магазин!A:C,2,0)</f>
        <v>Первомайский</v>
      </c>
      <c r="I2171" s="0" t="str">
        <f aca="false">VLOOKUP(D2171, Товар!A:F, 3, 0)</f>
        <v>Сметана 25%</v>
      </c>
      <c r="J2171" s="3" t="str">
        <f aca="false">IF(AND(H2171="Заречный", F2171="Поступление",I2171=Товар!C$16),E2171,"")</f>
        <v/>
      </c>
      <c r="K2171" s="3" t="str">
        <f aca="false">IF(AND(H2171="Заречный", F2171="Продажа",I2171=Товар!C$16),E2171,"")</f>
        <v/>
      </c>
    </row>
    <row r="2172" customFormat="false" ht="13.8" hidden="false" customHeight="false" outlineLevel="0" collapsed="false">
      <c r="A2172" s="0" t="n">
        <v>2171</v>
      </c>
      <c r="B2172" s="2" t="n">
        <v>44355</v>
      </c>
      <c r="C2172" s="0" t="s">
        <v>19</v>
      </c>
      <c r="D2172" s="0" t="n">
        <v>13</v>
      </c>
      <c r="E2172" s="0" t="n">
        <v>170</v>
      </c>
      <c r="F2172" s="0" t="s">
        <v>10</v>
      </c>
      <c r="G2172" s="0" t="n">
        <v>60</v>
      </c>
      <c r="H2172" s="0" t="str">
        <f aca="false">VLOOKUP(C2172,Магазин!A:C,2,0)</f>
        <v>Первомайский</v>
      </c>
      <c r="I2172" s="0" t="str">
        <f aca="false">VLOOKUP(D2172, Товар!A:F, 3, 0)</f>
        <v>Творог 9% жирности</v>
      </c>
      <c r="J2172" s="3" t="str">
        <f aca="false">IF(AND(H2172="Заречный", F2172="Поступление",I2172=Товар!C$16),E2172,"")</f>
        <v/>
      </c>
      <c r="K2172" s="3" t="str">
        <f aca="false">IF(AND(H2172="Заречный", F2172="Продажа",I2172=Товар!C$16),E2172,"")</f>
        <v/>
      </c>
    </row>
    <row r="2173" customFormat="false" ht="13.8" hidden="false" customHeight="false" outlineLevel="0" collapsed="false">
      <c r="A2173" s="0" t="n">
        <v>2172</v>
      </c>
      <c r="B2173" s="2" t="n">
        <v>44355</v>
      </c>
      <c r="C2173" s="0" t="s">
        <v>19</v>
      </c>
      <c r="D2173" s="0" t="n">
        <v>13</v>
      </c>
      <c r="E2173" s="0" t="n">
        <v>20</v>
      </c>
      <c r="F2173" s="0" t="s">
        <v>11</v>
      </c>
      <c r="G2173" s="0" t="n">
        <v>60</v>
      </c>
      <c r="H2173" s="0" t="str">
        <f aca="false">VLOOKUP(C2173,Магазин!A:C,2,0)</f>
        <v>Первомайский</v>
      </c>
      <c r="I2173" s="0" t="str">
        <f aca="false">VLOOKUP(D2173, Товар!A:F, 3, 0)</f>
        <v>Творог 9% жирности</v>
      </c>
      <c r="J2173" s="3" t="str">
        <f aca="false">IF(AND(H2173="Заречный", F2173="Поступление",I2173=Товар!C$16),E2173,"")</f>
        <v/>
      </c>
      <c r="K2173" s="3" t="str">
        <f aca="false">IF(AND(H2173="Заречный", F2173="Продажа",I2173=Товар!C$16),E2173,"")</f>
        <v/>
      </c>
    </row>
    <row r="2174" customFormat="false" ht="13.8" hidden="false" customHeight="false" outlineLevel="0" collapsed="false">
      <c r="A2174" s="0" t="n">
        <v>2173</v>
      </c>
      <c r="B2174" s="2" t="n">
        <v>44355</v>
      </c>
      <c r="C2174" s="0" t="s">
        <v>19</v>
      </c>
      <c r="D2174" s="0" t="n">
        <v>15</v>
      </c>
      <c r="E2174" s="0" t="n">
        <v>180</v>
      </c>
      <c r="F2174" s="0" t="s">
        <v>10</v>
      </c>
      <c r="G2174" s="0" t="n">
        <v>70</v>
      </c>
      <c r="H2174" s="0" t="str">
        <f aca="false">VLOOKUP(C2174,Магазин!A:C,2,0)</f>
        <v>Первомайский</v>
      </c>
      <c r="I2174" s="0" t="str">
        <f aca="false">VLOOKUP(D2174, Товар!A:F, 3, 0)</f>
        <v>Яйцо диетическое</v>
      </c>
      <c r="J2174" s="3" t="str">
        <f aca="false">IF(AND(H2174="Заречный", F2174="Поступление",I2174=Товар!C$16),E2174,"")</f>
        <v/>
      </c>
      <c r="K2174" s="3" t="str">
        <f aca="false">IF(AND(H2174="Заречный", F2174="Продажа",I2174=Товар!C$16),E2174,"")</f>
        <v/>
      </c>
    </row>
    <row r="2175" customFormat="false" ht="13.8" hidden="false" customHeight="false" outlineLevel="0" collapsed="false">
      <c r="A2175" s="0" t="n">
        <v>2174</v>
      </c>
      <c r="B2175" s="2" t="n">
        <v>44355</v>
      </c>
      <c r="C2175" s="0" t="s">
        <v>19</v>
      </c>
      <c r="D2175" s="0" t="n">
        <v>15</v>
      </c>
      <c r="E2175" s="0" t="n">
        <v>0</v>
      </c>
      <c r="F2175" s="0" t="s">
        <v>11</v>
      </c>
      <c r="G2175" s="0" t="n">
        <v>70</v>
      </c>
      <c r="H2175" s="0" t="str">
        <f aca="false">VLOOKUP(C2175,Магазин!A:C,2,0)</f>
        <v>Первомайский</v>
      </c>
      <c r="I2175" s="0" t="str">
        <f aca="false">VLOOKUP(D2175, Товар!A:F, 3, 0)</f>
        <v>Яйцо диетическое</v>
      </c>
      <c r="J2175" s="3" t="str">
        <f aca="false">IF(AND(H2175="Заречный", F2175="Поступление",I2175=Товар!C$16),E2175,"")</f>
        <v/>
      </c>
      <c r="K2175" s="3" t="str">
        <f aca="false">IF(AND(H2175="Заречный", F2175="Продажа",I2175=Товар!C$16),E2175,"")</f>
        <v/>
      </c>
    </row>
    <row r="2176" customFormat="false" ht="13.8" hidden="false" customHeight="false" outlineLevel="0" collapsed="false">
      <c r="A2176" s="0" t="n">
        <v>2175</v>
      </c>
      <c r="B2176" s="2" t="n">
        <v>44355</v>
      </c>
      <c r="C2176" s="0" t="s">
        <v>20</v>
      </c>
      <c r="D2176" s="0" t="n">
        <v>4</v>
      </c>
      <c r="E2176" s="0" t="n">
        <v>180</v>
      </c>
      <c r="F2176" s="0" t="s">
        <v>10</v>
      </c>
      <c r="G2176" s="0" t="n">
        <v>75</v>
      </c>
      <c r="H2176" s="0" t="str">
        <f aca="false">VLOOKUP(C2176,Магазин!A:C,2,0)</f>
        <v>Заречный</v>
      </c>
      <c r="I2176" s="0" t="str">
        <f aca="false">VLOOKUP(D2176, Товар!A:F, 3, 0)</f>
        <v>Кефир 3,2%</v>
      </c>
      <c r="J2176" s="3" t="str">
        <f aca="false">IF(AND(H2176="Заречный", F2176="Поступление",I2176=Товар!C$16),E2176,"")</f>
        <v/>
      </c>
      <c r="K2176" s="3" t="str">
        <f aca="false">IF(AND(H2176="Заречный", F2176="Продажа",I2176=Товар!C$16),E2176,"")</f>
        <v/>
      </c>
    </row>
    <row r="2177" customFormat="false" ht="13.8" hidden="false" customHeight="false" outlineLevel="0" collapsed="false">
      <c r="A2177" s="0" t="n">
        <v>2176</v>
      </c>
      <c r="B2177" s="2" t="n">
        <v>44355</v>
      </c>
      <c r="C2177" s="0" t="s">
        <v>20</v>
      </c>
      <c r="D2177" s="0" t="n">
        <v>4</v>
      </c>
      <c r="E2177" s="0" t="n">
        <v>24</v>
      </c>
      <c r="F2177" s="0" t="s">
        <v>11</v>
      </c>
      <c r="G2177" s="0" t="n">
        <v>75</v>
      </c>
      <c r="H2177" s="0" t="str">
        <f aca="false">VLOOKUP(C2177,Магазин!A:C,2,0)</f>
        <v>Заречный</v>
      </c>
      <c r="I2177" s="0" t="str">
        <f aca="false">VLOOKUP(D2177, Товар!A:F, 3, 0)</f>
        <v>Кефир 3,2%</v>
      </c>
      <c r="J2177" s="3" t="str">
        <f aca="false">IF(AND(H2177="Заречный", F2177="Поступление",I2177=Товар!C$16),E2177,"")</f>
        <v/>
      </c>
      <c r="K2177" s="3" t="str">
        <f aca="false">IF(AND(H2177="Заречный", F2177="Продажа",I2177=Товар!C$16),E2177,"")</f>
        <v/>
      </c>
    </row>
    <row r="2178" customFormat="false" ht="13.8" hidden="false" customHeight="false" outlineLevel="0" collapsed="false">
      <c r="A2178" s="0" t="n">
        <v>2177</v>
      </c>
      <c r="B2178" s="2" t="n">
        <v>44355</v>
      </c>
      <c r="C2178" s="0" t="s">
        <v>20</v>
      </c>
      <c r="D2178" s="0" t="n">
        <v>5</v>
      </c>
      <c r="E2178" s="0" t="n">
        <v>170</v>
      </c>
      <c r="F2178" s="0" t="s">
        <v>10</v>
      </c>
      <c r="G2178" s="0" t="n">
        <v>70</v>
      </c>
      <c r="H2178" s="0" t="str">
        <f aca="false">VLOOKUP(C2178,Магазин!A:C,2,0)</f>
        <v>Заречный</v>
      </c>
      <c r="I2178" s="0" t="str">
        <f aca="false">VLOOKUP(D2178, Товар!A:F, 3, 0)</f>
        <v>Кефир обезжиренный</v>
      </c>
      <c r="J2178" s="3" t="str">
        <f aca="false">IF(AND(H2178="Заречный", F2178="Поступление",I2178=Товар!C$16),E2178,"")</f>
        <v/>
      </c>
      <c r="K2178" s="3" t="str">
        <f aca="false">IF(AND(H2178="Заречный", F2178="Продажа",I2178=Товар!C$16),E2178,"")</f>
        <v/>
      </c>
    </row>
    <row r="2179" customFormat="false" ht="13.8" hidden="false" customHeight="false" outlineLevel="0" collapsed="false">
      <c r="A2179" s="0" t="n">
        <v>2178</v>
      </c>
      <c r="B2179" s="2" t="n">
        <v>44355</v>
      </c>
      <c r="C2179" s="0" t="s">
        <v>20</v>
      </c>
      <c r="D2179" s="0" t="n">
        <v>5</v>
      </c>
      <c r="E2179" s="0" t="n">
        <v>12</v>
      </c>
      <c r="F2179" s="0" t="s">
        <v>11</v>
      </c>
      <c r="G2179" s="0" t="n">
        <v>70</v>
      </c>
      <c r="H2179" s="0" t="str">
        <f aca="false">VLOOKUP(C2179,Магазин!A:C,2,0)</f>
        <v>Заречный</v>
      </c>
      <c r="I2179" s="0" t="str">
        <f aca="false">VLOOKUP(D2179, Товар!A:F, 3, 0)</f>
        <v>Кефир обезжиренный</v>
      </c>
      <c r="J2179" s="3" t="str">
        <f aca="false">IF(AND(H2179="Заречный", F2179="Поступление",I2179=Товар!C$16),E2179,"")</f>
        <v/>
      </c>
      <c r="K2179" s="3" t="str">
        <f aca="false">IF(AND(H2179="Заречный", F2179="Продажа",I2179=Товар!C$16),E2179,"")</f>
        <v/>
      </c>
    </row>
    <row r="2180" customFormat="false" ht="13.8" hidden="false" customHeight="false" outlineLevel="0" collapsed="false">
      <c r="A2180" s="0" t="n">
        <v>2179</v>
      </c>
      <c r="B2180" s="2" t="n">
        <v>44355</v>
      </c>
      <c r="C2180" s="0" t="s">
        <v>20</v>
      </c>
      <c r="D2180" s="0" t="n">
        <v>6</v>
      </c>
      <c r="E2180" s="0" t="n">
        <v>180</v>
      </c>
      <c r="F2180" s="0" t="s">
        <v>10</v>
      </c>
      <c r="G2180" s="0" t="n">
        <v>50</v>
      </c>
      <c r="H2180" s="0" t="str">
        <f aca="false">VLOOKUP(C2180,Магазин!A:C,2,0)</f>
        <v>Заречный</v>
      </c>
      <c r="I2180" s="0" t="str">
        <f aca="false">VLOOKUP(D2180, Товар!A:F, 3, 0)</f>
        <v>Ряженка термостатная</v>
      </c>
      <c r="J2180" s="3" t="str">
        <f aca="false">IF(AND(H2180="Заречный", F2180="Поступление",I2180=Товар!C$16),E2180,"")</f>
        <v/>
      </c>
      <c r="K2180" s="3" t="str">
        <f aca="false">IF(AND(H2180="Заречный", F2180="Продажа",I2180=Товар!C$16),E2180,"")</f>
        <v/>
      </c>
    </row>
    <row r="2181" customFormat="false" ht="13.8" hidden="false" customHeight="false" outlineLevel="0" collapsed="false">
      <c r="A2181" s="0" t="n">
        <v>2180</v>
      </c>
      <c r="B2181" s="2" t="n">
        <v>44355</v>
      </c>
      <c r="C2181" s="0" t="s">
        <v>20</v>
      </c>
      <c r="D2181" s="0" t="n">
        <v>6</v>
      </c>
      <c r="E2181" s="0" t="n">
        <v>15</v>
      </c>
      <c r="F2181" s="0" t="s">
        <v>11</v>
      </c>
      <c r="G2181" s="0" t="n">
        <v>50</v>
      </c>
      <c r="H2181" s="0" t="str">
        <f aca="false">VLOOKUP(C2181,Магазин!A:C,2,0)</f>
        <v>Заречный</v>
      </c>
      <c r="I2181" s="0" t="str">
        <f aca="false">VLOOKUP(D2181, Товар!A:F, 3, 0)</f>
        <v>Ряженка термостатная</v>
      </c>
      <c r="J2181" s="3" t="str">
        <f aca="false">IF(AND(H2181="Заречный", F2181="Поступление",I2181=Товар!C$16),E2181,"")</f>
        <v/>
      </c>
      <c r="K2181" s="3" t="str">
        <f aca="false">IF(AND(H2181="Заречный", F2181="Продажа",I2181=Товар!C$16),E2181,"")</f>
        <v/>
      </c>
    </row>
    <row r="2182" customFormat="false" ht="13.8" hidden="false" customHeight="false" outlineLevel="0" collapsed="false">
      <c r="A2182" s="0" t="n">
        <v>2181</v>
      </c>
      <c r="B2182" s="2" t="n">
        <v>44355</v>
      </c>
      <c r="C2182" s="0" t="s">
        <v>20</v>
      </c>
      <c r="D2182" s="0" t="n">
        <v>9</v>
      </c>
      <c r="E2182" s="0" t="n">
        <v>180</v>
      </c>
      <c r="F2182" s="0" t="s">
        <v>10</v>
      </c>
      <c r="G2182" s="0" t="n">
        <v>55</v>
      </c>
      <c r="H2182" s="0" t="str">
        <f aca="false">VLOOKUP(C2182,Магазин!A:C,2,0)</f>
        <v>Заречный</v>
      </c>
      <c r="I2182" s="0" t="str">
        <f aca="false">VLOOKUP(D2182, Товар!A:F, 3, 0)</f>
        <v>Сметана 15%</v>
      </c>
      <c r="J2182" s="3" t="str">
        <f aca="false">IF(AND(H2182="Заречный", F2182="Поступление",I2182=Товар!C$16),E2182,"")</f>
        <v/>
      </c>
      <c r="K2182" s="3" t="str">
        <f aca="false">IF(AND(H2182="Заречный", F2182="Продажа",I2182=Товар!C$16),E2182,"")</f>
        <v/>
      </c>
    </row>
    <row r="2183" customFormat="false" ht="13.8" hidden="false" customHeight="false" outlineLevel="0" collapsed="false">
      <c r="A2183" s="0" t="n">
        <v>2182</v>
      </c>
      <c r="B2183" s="2" t="n">
        <v>44355</v>
      </c>
      <c r="C2183" s="0" t="s">
        <v>20</v>
      </c>
      <c r="D2183" s="0" t="n">
        <v>9</v>
      </c>
      <c r="E2183" s="0" t="n">
        <v>18</v>
      </c>
      <c r="F2183" s="0" t="s">
        <v>11</v>
      </c>
      <c r="G2183" s="0" t="n">
        <v>55</v>
      </c>
      <c r="H2183" s="0" t="str">
        <f aca="false">VLOOKUP(C2183,Магазин!A:C,2,0)</f>
        <v>Заречный</v>
      </c>
      <c r="I2183" s="0" t="str">
        <f aca="false">VLOOKUP(D2183, Товар!A:F, 3, 0)</f>
        <v>Сметана 15%</v>
      </c>
      <c r="J2183" s="3" t="str">
        <f aca="false">IF(AND(H2183="Заречный", F2183="Поступление",I2183=Товар!C$16),E2183,"")</f>
        <v/>
      </c>
      <c r="K2183" s="3" t="str">
        <f aca="false">IF(AND(H2183="Заречный", F2183="Продажа",I2183=Товар!C$16),E2183,"")</f>
        <v/>
      </c>
    </row>
    <row r="2184" customFormat="false" ht="13.8" hidden="false" customHeight="false" outlineLevel="0" collapsed="false">
      <c r="A2184" s="0" t="n">
        <v>2183</v>
      </c>
      <c r="B2184" s="2" t="n">
        <v>44355</v>
      </c>
      <c r="C2184" s="0" t="s">
        <v>20</v>
      </c>
      <c r="D2184" s="0" t="n">
        <v>10</v>
      </c>
      <c r="E2184" s="0" t="n">
        <v>180</v>
      </c>
      <c r="F2184" s="0" t="s">
        <v>10</v>
      </c>
      <c r="G2184" s="0" t="n">
        <v>70</v>
      </c>
      <c r="H2184" s="0" t="str">
        <f aca="false">VLOOKUP(C2184,Магазин!A:C,2,0)</f>
        <v>Заречный</v>
      </c>
      <c r="I2184" s="0" t="str">
        <f aca="false">VLOOKUP(D2184, Товар!A:F, 3, 0)</f>
        <v>Сметана 25%</v>
      </c>
      <c r="J2184" s="3" t="str">
        <f aca="false">IF(AND(H2184="Заречный", F2184="Поступление",I2184=Товар!C$16),E2184,"")</f>
        <v/>
      </c>
      <c r="K2184" s="3" t="str">
        <f aca="false">IF(AND(H2184="Заречный", F2184="Продажа",I2184=Товар!C$16),E2184,"")</f>
        <v/>
      </c>
    </row>
    <row r="2185" customFormat="false" ht="13.8" hidden="false" customHeight="false" outlineLevel="0" collapsed="false">
      <c r="A2185" s="0" t="n">
        <v>2184</v>
      </c>
      <c r="B2185" s="2" t="n">
        <v>44355</v>
      </c>
      <c r="C2185" s="0" t="s">
        <v>20</v>
      </c>
      <c r="D2185" s="0" t="n">
        <v>10</v>
      </c>
      <c r="E2185" s="0" t="n">
        <v>18</v>
      </c>
      <c r="F2185" s="0" t="s">
        <v>11</v>
      </c>
      <c r="G2185" s="0" t="n">
        <v>70</v>
      </c>
      <c r="H2185" s="0" t="str">
        <f aca="false">VLOOKUP(C2185,Магазин!A:C,2,0)</f>
        <v>Заречный</v>
      </c>
      <c r="I2185" s="0" t="str">
        <f aca="false">VLOOKUP(D2185, Товар!A:F, 3, 0)</f>
        <v>Сметана 25%</v>
      </c>
      <c r="J2185" s="3" t="str">
        <f aca="false">IF(AND(H2185="Заречный", F2185="Поступление",I2185=Товар!C$16),E2185,"")</f>
        <v/>
      </c>
      <c r="K2185" s="3" t="str">
        <f aca="false">IF(AND(H2185="Заречный", F2185="Продажа",I2185=Товар!C$16),E2185,"")</f>
        <v/>
      </c>
    </row>
    <row r="2186" customFormat="false" ht="13.8" hidden="false" customHeight="false" outlineLevel="0" collapsed="false">
      <c r="A2186" s="0" t="n">
        <v>2185</v>
      </c>
      <c r="B2186" s="2" t="n">
        <v>44355</v>
      </c>
      <c r="C2186" s="0" t="s">
        <v>20</v>
      </c>
      <c r="D2186" s="0" t="n">
        <v>13</v>
      </c>
      <c r="E2186" s="0" t="n">
        <v>180</v>
      </c>
      <c r="F2186" s="0" t="s">
        <v>10</v>
      </c>
      <c r="G2186" s="0" t="n">
        <v>60</v>
      </c>
      <c r="H2186" s="0" t="str">
        <f aca="false">VLOOKUP(C2186,Магазин!A:C,2,0)</f>
        <v>Заречный</v>
      </c>
      <c r="I2186" s="0" t="str">
        <f aca="false">VLOOKUP(D2186, Товар!A:F, 3, 0)</f>
        <v>Творог 9% жирности</v>
      </c>
      <c r="J2186" s="3" t="str">
        <f aca="false">IF(AND(H2186="Заречный", F2186="Поступление",I2186=Товар!C$16),E2186,"")</f>
        <v/>
      </c>
      <c r="K2186" s="3" t="str">
        <f aca="false">IF(AND(H2186="Заречный", F2186="Продажа",I2186=Товар!C$16),E2186,"")</f>
        <v/>
      </c>
    </row>
    <row r="2187" customFormat="false" ht="13.8" hidden="false" customHeight="false" outlineLevel="0" collapsed="false">
      <c r="A2187" s="0" t="n">
        <v>2186</v>
      </c>
      <c r="B2187" s="2" t="n">
        <v>44355</v>
      </c>
      <c r="C2187" s="0" t="s">
        <v>20</v>
      </c>
      <c r="D2187" s="0" t="n">
        <v>13</v>
      </c>
      <c r="E2187" s="0" t="n">
        <v>16</v>
      </c>
      <c r="F2187" s="0" t="s">
        <v>11</v>
      </c>
      <c r="G2187" s="0" t="n">
        <v>60</v>
      </c>
      <c r="H2187" s="0" t="str">
        <f aca="false">VLOOKUP(C2187,Магазин!A:C,2,0)</f>
        <v>Заречный</v>
      </c>
      <c r="I2187" s="0" t="str">
        <f aca="false">VLOOKUP(D2187, Товар!A:F, 3, 0)</f>
        <v>Творог 9% жирности</v>
      </c>
      <c r="J2187" s="3" t="str">
        <f aca="false">IF(AND(H2187="Заречный", F2187="Поступление",I2187=Товар!C$16),E2187,"")</f>
        <v/>
      </c>
      <c r="K2187" s="3" t="str">
        <f aca="false">IF(AND(H2187="Заречный", F2187="Продажа",I2187=Товар!C$16),E2187,"")</f>
        <v/>
      </c>
    </row>
    <row r="2188" customFormat="false" ht="13.8" hidden="false" customHeight="false" outlineLevel="0" collapsed="false">
      <c r="A2188" s="0" t="n">
        <v>2187</v>
      </c>
      <c r="B2188" s="2" t="n">
        <v>44355</v>
      </c>
      <c r="C2188" s="0" t="s">
        <v>20</v>
      </c>
      <c r="D2188" s="0" t="n">
        <v>15</v>
      </c>
      <c r="E2188" s="0" t="n">
        <v>170</v>
      </c>
      <c r="F2188" s="0" t="s">
        <v>10</v>
      </c>
      <c r="G2188" s="0" t="n">
        <v>70</v>
      </c>
      <c r="H2188" s="0" t="str">
        <f aca="false">VLOOKUP(C2188,Магазин!A:C,2,0)</f>
        <v>Заречный</v>
      </c>
      <c r="I2188" s="0" t="str">
        <f aca="false">VLOOKUP(D2188, Товар!A:F, 3, 0)</f>
        <v>Яйцо диетическое</v>
      </c>
      <c r="J2188" s="3" t="n">
        <f aca="false">IF(AND(H2188="Заречный", F2188="Поступление",I2188=Товар!C$16),E2188,"")</f>
        <v>170</v>
      </c>
      <c r="K2188" s="3" t="str">
        <f aca="false">IF(AND(H2188="Заречный", F2188="Продажа",I2188=Товар!C$16),E2188,"")</f>
        <v/>
      </c>
    </row>
    <row r="2189" customFormat="false" ht="13.8" hidden="false" customHeight="false" outlineLevel="0" collapsed="false">
      <c r="A2189" s="0" t="n">
        <v>2188</v>
      </c>
      <c r="B2189" s="2" t="n">
        <v>44355</v>
      </c>
      <c r="C2189" s="0" t="s">
        <v>20</v>
      </c>
      <c r="D2189" s="0" t="n">
        <v>15</v>
      </c>
      <c r="E2189" s="0" t="n">
        <v>24</v>
      </c>
      <c r="F2189" s="0" t="s">
        <v>11</v>
      </c>
      <c r="G2189" s="0" t="n">
        <v>70</v>
      </c>
      <c r="H2189" s="0" t="str">
        <f aca="false">VLOOKUP(C2189,Магазин!A:C,2,0)</f>
        <v>Заречный</v>
      </c>
      <c r="I2189" s="0" t="str">
        <f aca="false">VLOOKUP(D2189, Товар!A:F, 3, 0)</f>
        <v>Яйцо диетическое</v>
      </c>
      <c r="J2189" s="3" t="str">
        <f aca="false">IF(AND(H2189="Заречный", F2189="Поступление",I2189=Товар!C$16),E2189,"")</f>
        <v/>
      </c>
      <c r="K2189" s="3" t="n">
        <f aca="false">IF(AND(H2189="Заречный", F2189="Продажа",I2189=Товар!C$16),E2189,"")</f>
        <v>24</v>
      </c>
    </row>
    <row r="2190" customFormat="false" ht="13.8" hidden="false" customHeight="false" outlineLevel="0" collapsed="false">
      <c r="A2190" s="0" t="n">
        <v>2189</v>
      </c>
      <c r="B2190" s="2" t="n">
        <v>44355</v>
      </c>
      <c r="C2190" s="0" t="s">
        <v>21</v>
      </c>
      <c r="D2190" s="0" t="n">
        <v>4</v>
      </c>
      <c r="E2190" s="0" t="n">
        <v>180</v>
      </c>
      <c r="F2190" s="0" t="s">
        <v>10</v>
      </c>
      <c r="G2190" s="0" t="n">
        <v>75</v>
      </c>
      <c r="H2190" s="0" t="str">
        <f aca="false">VLOOKUP(C2190,Магазин!A:C,2,0)</f>
        <v>Первомайский</v>
      </c>
      <c r="I2190" s="0" t="str">
        <f aca="false">VLOOKUP(D2190, Товар!A:F, 3, 0)</f>
        <v>Кефир 3,2%</v>
      </c>
      <c r="J2190" s="3" t="str">
        <f aca="false">IF(AND(H2190="Заречный", F2190="Поступление",I2190=Товар!C$16),E2190,"")</f>
        <v/>
      </c>
      <c r="K2190" s="3" t="str">
        <f aca="false">IF(AND(H2190="Заречный", F2190="Продажа",I2190=Товар!C$16),E2190,"")</f>
        <v/>
      </c>
    </row>
    <row r="2191" customFormat="false" ht="13.8" hidden="false" customHeight="false" outlineLevel="0" collapsed="false">
      <c r="A2191" s="0" t="n">
        <v>2190</v>
      </c>
      <c r="B2191" s="2" t="n">
        <v>44355</v>
      </c>
      <c r="C2191" s="0" t="s">
        <v>21</v>
      </c>
      <c r="D2191" s="0" t="n">
        <v>4</v>
      </c>
      <c r="E2191" s="0" t="n">
        <v>36</v>
      </c>
      <c r="F2191" s="0" t="s">
        <v>11</v>
      </c>
      <c r="G2191" s="0" t="n">
        <v>75</v>
      </c>
      <c r="H2191" s="0" t="str">
        <f aca="false">VLOOKUP(C2191,Магазин!A:C,2,0)</f>
        <v>Первомайский</v>
      </c>
      <c r="I2191" s="0" t="str">
        <f aca="false">VLOOKUP(D2191, Товар!A:F, 3, 0)</f>
        <v>Кефир 3,2%</v>
      </c>
      <c r="J2191" s="3" t="str">
        <f aca="false">IF(AND(H2191="Заречный", F2191="Поступление",I2191=Товар!C$16),E2191,"")</f>
        <v/>
      </c>
      <c r="K2191" s="3" t="str">
        <f aca="false">IF(AND(H2191="Заречный", F2191="Продажа",I2191=Товар!C$16),E2191,"")</f>
        <v/>
      </c>
    </row>
    <row r="2192" customFormat="false" ht="13.8" hidden="false" customHeight="false" outlineLevel="0" collapsed="false">
      <c r="A2192" s="0" t="n">
        <v>2191</v>
      </c>
      <c r="B2192" s="2" t="n">
        <v>44355</v>
      </c>
      <c r="C2192" s="0" t="s">
        <v>21</v>
      </c>
      <c r="D2192" s="0" t="n">
        <v>5</v>
      </c>
      <c r="E2192" s="0" t="n">
        <v>180</v>
      </c>
      <c r="F2192" s="0" t="s">
        <v>10</v>
      </c>
      <c r="G2192" s="0" t="n">
        <v>70</v>
      </c>
      <c r="H2192" s="0" t="str">
        <f aca="false">VLOOKUP(C2192,Магазин!A:C,2,0)</f>
        <v>Первомайский</v>
      </c>
      <c r="I2192" s="0" t="str">
        <f aca="false">VLOOKUP(D2192, Товар!A:F, 3, 0)</f>
        <v>Кефир обезжиренный</v>
      </c>
      <c r="J2192" s="3" t="str">
        <f aca="false">IF(AND(H2192="Заречный", F2192="Поступление",I2192=Товар!C$16),E2192,"")</f>
        <v/>
      </c>
      <c r="K2192" s="3" t="str">
        <f aca="false">IF(AND(H2192="Заречный", F2192="Продажа",I2192=Товар!C$16),E2192,"")</f>
        <v/>
      </c>
    </row>
    <row r="2193" customFormat="false" ht="13.8" hidden="false" customHeight="false" outlineLevel="0" collapsed="false">
      <c r="A2193" s="0" t="n">
        <v>2192</v>
      </c>
      <c r="B2193" s="2" t="n">
        <v>44355</v>
      </c>
      <c r="C2193" s="0" t="s">
        <v>21</v>
      </c>
      <c r="D2193" s="0" t="n">
        <v>5</v>
      </c>
      <c r="E2193" s="0" t="n">
        <v>24</v>
      </c>
      <c r="F2193" s="0" t="s">
        <v>11</v>
      </c>
      <c r="G2193" s="0" t="n">
        <v>70</v>
      </c>
      <c r="H2193" s="0" t="str">
        <f aca="false">VLOOKUP(C2193,Магазин!A:C,2,0)</f>
        <v>Первомайский</v>
      </c>
      <c r="I2193" s="0" t="str">
        <f aca="false">VLOOKUP(D2193, Товар!A:F, 3, 0)</f>
        <v>Кефир обезжиренный</v>
      </c>
      <c r="J2193" s="3" t="str">
        <f aca="false">IF(AND(H2193="Заречный", F2193="Поступление",I2193=Товар!C$16),E2193,"")</f>
        <v/>
      </c>
      <c r="K2193" s="3" t="str">
        <f aca="false">IF(AND(H2193="Заречный", F2193="Продажа",I2193=Товар!C$16),E2193,"")</f>
        <v/>
      </c>
    </row>
    <row r="2194" customFormat="false" ht="13.8" hidden="false" customHeight="false" outlineLevel="0" collapsed="false">
      <c r="A2194" s="0" t="n">
        <v>2193</v>
      </c>
      <c r="B2194" s="2" t="n">
        <v>44355</v>
      </c>
      <c r="C2194" s="0" t="s">
        <v>21</v>
      </c>
      <c r="D2194" s="0" t="n">
        <v>6</v>
      </c>
      <c r="E2194" s="0" t="n">
        <v>170</v>
      </c>
      <c r="F2194" s="0" t="s">
        <v>10</v>
      </c>
      <c r="G2194" s="0" t="n">
        <v>50</v>
      </c>
      <c r="H2194" s="0" t="str">
        <f aca="false">VLOOKUP(C2194,Магазин!A:C,2,0)</f>
        <v>Первомайский</v>
      </c>
      <c r="I2194" s="0" t="str">
        <f aca="false">VLOOKUP(D2194, Товар!A:F, 3, 0)</f>
        <v>Ряженка термостатная</v>
      </c>
      <c r="J2194" s="3" t="str">
        <f aca="false">IF(AND(H2194="Заречный", F2194="Поступление",I2194=Товар!C$16),E2194,"")</f>
        <v/>
      </c>
      <c r="K2194" s="3" t="str">
        <f aca="false">IF(AND(H2194="Заречный", F2194="Продажа",I2194=Товар!C$16),E2194,"")</f>
        <v/>
      </c>
    </row>
    <row r="2195" customFormat="false" ht="13.8" hidden="false" customHeight="false" outlineLevel="0" collapsed="false">
      <c r="A2195" s="0" t="n">
        <v>2194</v>
      </c>
      <c r="B2195" s="2" t="n">
        <v>44355</v>
      </c>
      <c r="C2195" s="0" t="s">
        <v>21</v>
      </c>
      <c r="D2195" s="0" t="n">
        <v>6</v>
      </c>
      <c r="E2195" s="0" t="n">
        <v>18</v>
      </c>
      <c r="F2195" s="0" t="s">
        <v>11</v>
      </c>
      <c r="G2195" s="0" t="n">
        <v>50</v>
      </c>
      <c r="H2195" s="0" t="str">
        <f aca="false">VLOOKUP(C2195,Магазин!A:C,2,0)</f>
        <v>Первомайский</v>
      </c>
      <c r="I2195" s="0" t="str">
        <f aca="false">VLOOKUP(D2195, Товар!A:F, 3, 0)</f>
        <v>Ряженка термостатная</v>
      </c>
      <c r="J2195" s="3" t="str">
        <f aca="false">IF(AND(H2195="Заречный", F2195="Поступление",I2195=Товар!C$16),E2195,"")</f>
        <v/>
      </c>
      <c r="K2195" s="3" t="str">
        <f aca="false">IF(AND(H2195="Заречный", F2195="Продажа",I2195=Товар!C$16),E2195,"")</f>
        <v/>
      </c>
    </row>
    <row r="2196" customFormat="false" ht="13.8" hidden="false" customHeight="false" outlineLevel="0" collapsed="false">
      <c r="A2196" s="0" t="n">
        <v>2195</v>
      </c>
      <c r="B2196" s="2" t="n">
        <v>44355</v>
      </c>
      <c r="C2196" s="0" t="s">
        <v>21</v>
      </c>
      <c r="D2196" s="0" t="n">
        <v>9</v>
      </c>
      <c r="E2196" s="0" t="n">
        <v>180</v>
      </c>
      <c r="F2196" s="0" t="s">
        <v>10</v>
      </c>
      <c r="G2196" s="0" t="n">
        <v>55</v>
      </c>
      <c r="H2196" s="0" t="str">
        <f aca="false">VLOOKUP(C2196,Магазин!A:C,2,0)</f>
        <v>Первомайский</v>
      </c>
      <c r="I2196" s="0" t="str">
        <f aca="false">VLOOKUP(D2196, Товар!A:F, 3, 0)</f>
        <v>Сметана 15%</v>
      </c>
      <c r="J2196" s="3" t="str">
        <f aca="false">IF(AND(H2196="Заречный", F2196="Поступление",I2196=Товар!C$16),E2196,"")</f>
        <v/>
      </c>
      <c r="K2196" s="3" t="str">
        <f aca="false">IF(AND(H2196="Заречный", F2196="Продажа",I2196=Товар!C$16),E2196,"")</f>
        <v/>
      </c>
    </row>
    <row r="2197" customFormat="false" ht="13.8" hidden="false" customHeight="false" outlineLevel="0" collapsed="false">
      <c r="A2197" s="0" t="n">
        <v>2196</v>
      </c>
      <c r="B2197" s="2" t="n">
        <v>44355</v>
      </c>
      <c r="C2197" s="0" t="s">
        <v>21</v>
      </c>
      <c r="D2197" s="0" t="n">
        <v>9</v>
      </c>
      <c r="E2197" s="0" t="n">
        <v>30</v>
      </c>
      <c r="F2197" s="0" t="s">
        <v>11</v>
      </c>
      <c r="G2197" s="0" t="n">
        <v>55</v>
      </c>
      <c r="H2197" s="0" t="str">
        <f aca="false">VLOOKUP(C2197,Магазин!A:C,2,0)</f>
        <v>Первомайский</v>
      </c>
      <c r="I2197" s="0" t="str">
        <f aca="false">VLOOKUP(D2197, Товар!A:F, 3, 0)</f>
        <v>Сметана 15%</v>
      </c>
      <c r="J2197" s="3" t="str">
        <f aca="false">IF(AND(H2197="Заречный", F2197="Поступление",I2197=Товар!C$16),E2197,"")</f>
        <v/>
      </c>
      <c r="K2197" s="3" t="str">
        <f aca="false">IF(AND(H2197="Заречный", F2197="Продажа",I2197=Товар!C$16),E2197,"")</f>
        <v/>
      </c>
    </row>
    <row r="2198" customFormat="false" ht="13.8" hidden="false" customHeight="false" outlineLevel="0" collapsed="false">
      <c r="A2198" s="0" t="n">
        <v>2197</v>
      </c>
      <c r="B2198" s="2" t="n">
        <v>44355</v>
      </c>
      <c r="C2198" s="0" t="s">
        <v>21</v>
      </c>
      <c r="D2198" s="0" t="n">
        <v>10</v>
      </c>
      <c r="E2198" s="0" t="n">
        <v>180</v>
      </c>
      <c r="F2198" s="0" t="s">
        <v>10</v>
      </c>
      <c r="G2198" s="0" t="n">
        <v>70</v>
      </c>
      <c r="H2198" s="0" t="str">
        <f aca="false">VLOOKUP(C2198,Магазин!A:C,2,0)</f>
        <v>Первомайский</v>
      </c>
      <c r="I2198" s="0" t="str">
        <f aca="false">VLOOKUP(D2198, Товар!A:F, 3, 0)</f>
        <v>Сметана 25%</v>
      </c>
      <c r="J2198" s="3" t="str">
        <f aca="false">IF(AND(H2198="Заречный", F2198="Поступление",I2198=Товар!C$16),E2198,"")</f>
        <v/>
      </c>
      <c r="K2198" s="3" t="str">
        <f aca="false">IF(AND(H2198="Заречный", F2198="Продажа",I2198=Товар!C$16),E2198,"")</f>
        <v/>
      </c>
    </row>
    <row r="2199" customFormat="false" ht="13.8" hidden="false" customHeight="false" outlineLevel="0" collapsed="false">
      <c r="A2199" s="0" t="n">
        <v>2198</v>
      </c>
      <c r="B2199" s="2" t="n">
        <v>44355</v>
      </c>
      <c r="C2199" s="0" t="s">
        <v>21</v>
      </c>
      <c r="D2199" s="0" t="n">
        <v>10</v>
      </c>
      <c r="E2199" s="0" t="n">
        <v>18</v>
      </c>
      <c r="F2199" s="0" t="s">
        <v>11</v>
      </c>
      <c r="G2199" s="0" t="n">
        <v>70</v>
      </c>
      <c r="H2199" s="0" t="str">
        <f aca="false">VLOOKUP(C2199,Магазин!A:C,2,0)</f>
        <v>Первомайский</v>
      </c>
      <c r="I2199" s="0" t="str">
        <f aca="false">VLOOKUP(D2199, Товар!A:F, 3, 0)</f>
        <v>Сметана 25%</v>
      </c>
      <c r="J2199" s="3" t="str">
        <f aca="false">IF(AND(H2199="Заречный", F2199="Поступление",I2199=Товар!C$16),E2199,"")</f>
        <v/>
      </c>
      <c r="K2199" s="3" t="str">
        <f aca="false">IF(AND(H2199="Заречный", F2199="Продажа",I2199=Товар!C$16),E2199,"")</f>
        <v/>
      </c>
    </row>
    <row r="2200" customFormat="false" ht="13.8" hidden="false" customHeight="false" outlineLevel="0" collapsed="false">
      <c r="A2200" s="0" t="n">
        <v>2199</v>
      </c>
      <c r="B2200" s="2" t="n">
        <v>44355</v>
      </c>
      <c r="C2200" s="0" t="s">
        <v>21</v>
      </c>
      <c r="D2200" s="0" t="n">
        <v>13</v>
      </c>
      <c r="E2200" s="0" t="n">
        <v>180</v>
      </c>
      <c r="F2200" s="0" t="s">
        <v>10</v>
      </c>
      <c r="G2200" s="0" t="n">
        <v>60</v>
      </c>
      <c r="H2200" s="0" t="str">
        <f aca="false">VLOOKUP(C2200,Магазин!A:C,2,0)</f>
        <v>Первомайский</v>
      </c>
      <c r="I2200" s="0" t="str">
        <f aca="false">VLOOKUP(D2200, Товар!A:F, 3, 0)</f>
        <v>Творог 9% жирности</v>
      </c>
      <c r="J2200" s="3" t="str">
        <f aca="false">IF(AND(H2200="Заречный", F2200="Поступление",I2200=Товар!C$16),E2200,"")</f>
        <v/>
      </c>
      <c r="K2200" s="3" t="str">
        <f aca="false">IF(AND(H2200="Заречный", F2200="Продажа",I2200=Товар!C$16),E2200,"")</f>
        <v/>
      </c>
    </row>
    <row r="2201" customFormat="false" ht="13.8" hidden="false" customHeight="false" outlineLevel="0" collapsed="false">
      <c r="A2201" s="0" t="n">
        <v>2200</v>
      </c>
      <c r="B2201" s="2" t="n">
        <v>44355</v>
      </c>
      <c r="C2201" s="0" t="s">
        <v>21</v>
      </c>
      <c r="D2201" s="0" t="n">
        <v>13</v>
      </c>
      <c r="E2201" s="0" t="n">
        <v>20</v>
      </c>
      <c r="F2201" s="0" t="s">
        <v>11</v>
      </c>
      <c r="G2201" s="0" t="n">
        <v>60</v>
      </c>
      <c r="H2201" s="0" t="str">
        <f aca="false">VLOOKUP(C2201,Магазин!A:C,2,0)</f>
        <v>Первомайский</v>
      </c>
      <c r="I2201" s="0" t="str">
        <f aca="false">VLOOKUP(D2201, Товар!A:F, 3, 0)</f>
        <v>Творог 9% жирности</v>
      </c>
      <c r="J2201" s="3" t="str">
        <f aca="false">IF(AND(H2201="Заречный", F2201="Поступление",I2201=Товар!C$16),E2201,"")</f>
        <v/>
      </c>
      <c r="K2201" s="3" t="str">
        <f aca="false">IF(AND(H2201="Заречный", F2201="Продажа",I2201=Товар!C$16),E2201,"")</f>
        <v/>
      </c>
    </row>
    <row r="2202" customFormat="false" ht="13.8" hidden="false" customHeight="false" outlineLevel="0" collapsed="false">
      <c r="A2202" s="0" t="n">
        <v>2201</v>
      </c>
      <c r="B2202" s="2" t="n">
        <v>44355</v>
      </c>
      <c r="C2202" s="0" t="s">
        <v>21</v>
      </c>
      <c r="D2202" s="0" t="n">
        <v>15</v>
      </c>
      <c r="E2202" s="0" t="n">
        <v>180</v>
      </c>
      <c r="F2202" s="0" t="s">
        <v>10</v>
      </c>
      <c r="G2202" s="0" t="n">
        <v>70</v>
      </c>
      <c r="H2202" s="0" t="str">
        <f aca="false">VLOOKUP(C2202,Магазин!A:C,2,0)</f>
        <v>Первомайский</v>
      </c>
      <c r="I2202" s="0" t="str">
        <f aca="false">VLOOKUP(D2202, Товар!A:F, 3, 0)</f>
        <v>Яйцо диетическое</v>
      </c>
      <c r="J2202" s="3" t="str">
        <f aca="false">IF(AND(H2202="Заречный", F2202="Поступление",I2202=Товар!C$16),E2202,"")</f>
        <v/>
      </c>
      <c r="K2202" s="3" t="str">
        <f aca="false">IF(AND(H2202="Заречный", F2202="Продажа",I2202=Товар!C$16),E2202,"")</f>
        <v/>
      </c>
    </row>
    <row r="2203" customFormat="false" ht="13.8" hidden="false" customHeight="false" outlineLevel="0" collapsed="false">
      <c r="A2203" s="0" t="n">
        <v>2202</v>
      </c>
      <c r="B2203" s="2" t="n">
        <v>44355</v>
      </c>
      <c r="C2203" s="0" t="s">
        <v>21</v>
      </c>
      <c r="D2203" s="0" t="n">
        <v>15</v>
      </c>
      <c r="E2203" s="0" t="n">
        <v>20</v>
      </c>
      <c r="F2203" s="0" t="s">
        <v>11</v>
      </c>
      <c r="G2203" s="0" t="n">
        <v>70</v>
      </c>
      <c r="H2203" s="0" t="str">
        <f aca="false">VLOOKUP(C2203,Магазин!A:C,2,0)</f>
        <v>Первомайский</v>
      </c>
      <c r="I2203" s="0" t="str">
        <f aca="false">VLOOKUP(D2203, Товар!A:F, 3, 0)</f>
        <v>Яйцо диетическое</v>
      </c>
      <c r="J2203" s="3" t="str">
        <f aca="false">IF(AND(H2203="Заречный", F2203="Поступление",I2203=Товар!C$16),E2203,"")</f>
        <v/>
      </c>
      <c r="K2203" s="3" t="str">
        <f aca="false">IF(AND(H2203="Заречный", F2203="Продажа",I2203=Товар!C$16),E2203,"")</f>
        <v/>
      </c>
    </row>
    <row r="2204" customFormat="false" ht="13.8" hidden="false" customHeight="false" outlineLevel="0" collapsed="false">
      <c r="A2204" s="0" t="n">
        <v>2203</v>
      </c>
      <c r="B2204" s="2" t="n">
        <v>44355</v>
      </c>
      <c r="C2204" s="0" t="s">
        <v>22</v>
      </c>
      <c r="D2204" s="0" t="n">
        <v>4</v>
      </c>
      <c r="E2204" s="0" t="n">
        <v>170</v>
      </c>
      <c r="F2204" s="0" t="s">
        <v>10</v>
      </c>
      <c r="G2204" s="0" t="n">
        <v>75</v>
      </c>
      <c r="H2204" s="0" t="str">
        <f aca="false">VLOOKUP(C2204,Магазин!A:C,2,0)</f>
        <v>Октябрьский</v>
      </c>
      <c r="I2204" s="0" t="str">
        <f aca="false">VLOOKUP(D2204, Товар!A:F, 3, 0)</f>
        <v>Кефир 3,2%</v>
      </c>
      <c r="J2204" s="3" t="str">
        <f aca="false">IF(AND(H2204="Заречный", F2204="Поступление",I2204=Товар!C$16),E2204,"")</f>
        <v/>
      </c>
      <c r="K2204" s="3" t="str">
        <f aca="false">IF(AND(H2204="Заречный", F2204="Продажа",I2204=Товар!C$16),E2204,"")</f>
        <v/>
      </c>
    </row>
    <row r="2205" customFormat="false" ht="13.8" hidden="false" customHeight="false" outlineLevel="0" collapsed="false">
      <c r="A2205" s="0" t="n">
        <v>2204</v>
      </c>
      <c r="B2205" s="2" t="n">
        <v>44355</v>
      </c>
      <c r="C2205" s="0" t="s">
        <v>22</v>
      </c>
      <c r="D2205" s="0" t="n">
        <v>4</v>
      </c>
      <c r="E2205" s="0" t="n">
        <v>36</v>
      </c>
      <c r="F2205" s="0" t="s">
        <v>11</v>
      </c>
      <c r="G2205" s="0" t="n">
        <v>75</v>
      </c>
      <c r="H2205" s="0" t="str">
        <f aca="false">VLOOKUP(C2205,Магазин!A:C,2,0)</f>
        <v>Октябрьский</v>
      </c>
      <c r="I2205" s="0" t="str">
        <f aca="false">VLOOKUP(D2205, Товар!A:F, 3, 0)</f>
        <v>Кефир 3,2%</v>
      </c>
      <c r="J2205" s="3" t="str">
        <f aca="false">IF(AND(H2205="Заречный", F2205="Поступление",I2205=Товар!C$16),E2205,"")</f>
        <v/>
      </c>
      <c r="K2205" s="3" t="str">
        <f aca="false">IF(AND(H2205="Заречный", F2205="Продажа",I2205=Товар!C$16),E2205,"")</f>
        <v/>
      </c>
    </row>
    <row r="2206" customFormat="false" ht="13.8" hidden="false" customHeight="false" outlineLevel="0" collapsed="false">
      <c r="A2206" s="0" t="n">
        <v>2205</v>
      </c>
      <c r="B2206" s="2" t="n">
        <v>44355</v>
      </c>
      <c r="C2206" s="0" t="s">
        <v>22</v>
      </c>
      <c r="D2206" s="0" t="n">
        <v>5</v>
      </c>
      <c r="E2206" s="0" t="n">
        <v>180</v>
      </c>
      <c r="F2206" s="0" t="s">
        <v>10</v>
      </c>
      <c r="G2206" s="0" t="n">
        <v>70</v>
      </c>
      <c r="H2206" s="0" t="str">
        <f aca="false">VLOOKUP(C2206,Магазин!A:C,2,0)</f>
        <v>Октябрьский</v>
      </c>
      <c r="I2206" s="0" t="str">
        <f aca="false">VLOOKUP(D2206, Товар!A:F, 3, 0)</f>
        <v>Кефир обезжиренный</v>
      </c>
      <c r="J2206" s="3" t="str">
        <f aca="false">IF(AND(H2206="Заречный", F2206="Поступление",I2206=Товар!C$16),E2206,"")</f>
        <v/>
      </c>
      <c r="K2206" s="3" t="str">
        <f aca="false">IF(AND(H2206="Заречный", F2206="Продажа",I2206=Товар!C$16),E2206,"")</f>
        <v/>
      </c>
    </row>
    <row r="2207" customFormat="false" ht="13.8" hidden="false" customHeight="false" outlineLevel="0" collapsed="false">
      <c r="A2207" s="0" t="n">
        <v>2206</v>
      </c>
      <c r="B2207" s="2" t="n">
        <v>44355</v>
      </c>
      <c r="C2207" s="0" t="s">
        <v>22</v>
      </c>
      <c r="D2207" s="0" t="n">
        <v>5</v>
      </c>
      <c r="E2207" s="0" t="n">
        <v>36</v>
      </c>
      <c r="F2207" s="0" t="s">
        <v>11</v>
      </c>
      <c r="G2207" s="0" t="n">
        <v>70</v>
      </c>
      <c r="H2207" s="0" t="str">
        <f aca="false">VLOOKUP(C2207,Магазин!A:C,2,0)</f>
        <v>Октябрьский</v>
      </c>
      <c r="I2207" s="0" t="str">
        <f aca="false">VLOOKUP(D2207, Товар!A:F, 3, 0)</f>
        <v>Кефир обезжиренный</v>
      </c>
      <c r="J2207" s="3" t="str">
        <f aca="false">IF(AND(H2207="Заречный", F2207="Поступление",I2207=Товар!C$16),E2207,"")</f>
        <v/>
      </c>
      <c r="K2207" s="3" t="str">
        <f aca="false">IF(AND(H2207="Заречный", F2207="Продажа",I2207=Товар!C$16),E2207,"")</f>
        <v/>
      </c>
    </row>
    <row r="2208" customFormat="false" ht="13.8" hidden="false" customHeight="false" outlineLevel="0" collapsed="false">
      <c r="A2208" s="0" t="n">
        <v>2207</v>
      </c>
      <c r="B2208" s="2" t="n">
        <v>44355</v>
      </c>
      <c r="C2208" s="0" t="s">
        <v>22</v>
      </c>
      <c r="D2208" s="0" t="n">
        <v>6</v>
      </c>
      <c r="E2208" s="0" t="n">
        <v>180</v>
      </c>
      <c r="F2208" s="0" t="s">
        <v>10</v>
      </c>
      <c r="G2208" s="0" t="n">
        <v>50</v>
      </c>
      <c r="H2208" s="0" t="str">
        <f aca="false">VLOOKUP(C2208,Магазин!A:C,2,0)</f>
        <v>Октябрьский</v>
      </c>
      <c r="I2208" s="0" t="str">
        <f aca="false">VLOOKUP(D2208, Товар!A:F, 3, 0)</f>
        <v>Ряженка термостатная</v>
      </c>
      <c r="J2208" s="3" t="str">
        <f aca="false">IF(AND(H2208="Заречный", F2208="Поступление",I2208=Товар!C$16),E2208,"")</f>
        <v/>
      </c>
      <c r="K2208" s="3" t="str">
        <f aca="false">IF(AND(H2208="Заречный", F2208="Продажа",I2208=Товар!C$16),E2208,"")</f>
        <v/>
      </c>
    </row>
    <row r="2209" customFormat="false" ht="13.8" hidden="false" customHeight="false" outlineLevel="0" collapsed="false">
      <c r="A2209" s="0" t="n">
        <v>2208</v>
      </c>
      <c r="B2209" s="2" t="n">
        <v>44355</v>
      </c>
      <c r="C2209" s="0" t="s">
        <v>22</v>
      </c>
      <c r="D2209" s="0" t="n">
        <v>6</v>
      </c>
      <c r="E2209" s="0" t="n">
        <v>36</v>
      </c>
      <c r="F2209" s="0" t="s">
        <v>11</v>
      </c>
      <c r="G2209" s="0" t="n">
        <v>50</v>
      </c>
      <c r="H2209" s="0" t="str">
        <f aca="false">VLOOKUP(C2209,Магазин!A:C,2,0)</f>
        <v>Октябрьский</v>
      </c>
      <c r="I2209" s="0" t="str">
        <f aca="false">VLOOKUP(D2209, Товар!A:F, 3, 0)</f>
        <v>Ряженка термостатная</v>
      </c>
      <c r="J2209" s="3" t="str">
        <f aca="false">IF(AND(H2209="Заречный", F2209="Поступление",I2209=Товар!C$16),E2209,"")</f>
        <v/>
      </c>
      <c r="K2209" s="3" t="str">
        <f aca="false">IF(AND(H2209="Заречный", F2209="Продажа",I2209=Товар!C$16),E2209,"")</f>
        <v/>
      </c>
    </row>
    <row r="2210" customFormat="false" ht="13.8" hidden="false" customHeight="false" outlineLevel="0" collapsed="false">
      <c r="A2210" s="0" t="n">
        <v>2209</v>
      </c>
      <c r="B2210" s="2" t="n">
        <v>44355</v>
      </c>
      <c r="C2210" s="0" t="s">
        <v>22</v>
      </c>
      <c r="D2210" s="0" t="n">
        <v>9</v>
      </c>
      <c r="E2210" s="0" t="n">
        <v>170</v>
      </c>
      <c r="F2210" s="0" t="s">
        <v>10</v>
      </c>
      <c r="G2210" s="0" t="n">
        <v>55</v>
      </c>
      <c r="H2210" s="0" t="str">
        <f aca="false">VLOOKUP(C2210,Магазин!A:C,2,0)</f>
        <v>Октябрьский</v>
      </c>
      <c r="I2210" s="0" t="str">
        <f aca="false">VLOOKUP(D2210, Товар!A:F, 3, 0)</f>
        <v>Сметана 15%</v>
      </c>
      <c r="J2210" s="3" t="str">
        <f aca="false">IF(AND(H2210="Заречный", F2210="Поступление",I2210=Товар!C$16),E2210,"")</f>
        <v/>
      </c>
      <c r="K2210" s="3" t="str">
        <f aca="false">IF(AND(H2210="Заречный", F2210="Продажа",I2210=Товар!C$16),E2210,"")</f>
        <v/>
      </c>
    </row>
    <row r="2211" customFormat="false" ht="13.8" hidden="false" customHeight="false" outlineLevel="0" collapsed="false">
      <c r="A2211" s="0" t="n">
        <v>2210</v>
      </c>
      <c r="B2211" s="2" t="n">
        <v>44355</v>
      </c>
      <c r="C2211" s="0" t="s">
        <v>22</v>
      </c>
      <c r="D2211" s="0" t="n">
        <v>9</v>
      </c>
      <c r="E2211" s="0" t="n">
        <v>30</v>
      </c>
      <c r="F2211" s="0" t="s">
        <v>11</v>
      </c>
      <c r="G2211" s="0" t="n">
        <v>55</v>
      </c>
      <c r="H2211" s="0" t="str">
        <f aca="false">VLOOKUP(C2211,Магазин!A:C,2,0)</f>
        <v>Октябрьский</v>
      </c>
      <c r="I2211" s="0" t="str">
        <f aca="false">VLOOKUP(D2211, Товар!A:F, 3, 0)</f>
        <v>Сметана 15%</v>
      </c>
      <c r="J2211" s="3" t="str">
        <f aca="false">IF(AND(H2211="Заречный", F2211="Поступление",I2211=Товар!C$16),E2211,"")</f>
        <v/>
      </c>
      <c r="K2211" s="3" t="str">
        <f aca="false">IF(AND(H2211="Заречный", F2211="Продажа",I2211=Товар!C$16),E2211,"")</f>
        <v/>
      </c>
    </row>
    <row r="2212" customFormat="false" ht="13.8" hidden="false" customHeight="false" outlineLevel="0" collapsed="false">
      <c r="A2212" s="0" t="n">
        <v>2211</v>
      </c>
      <c r="B2212" s="2" t="n">
        <v>44355</v>
      </c>
      <c r="C2212" s="0" t="s">
        <v>22</v>
      </c>
      <c r="D2212" s="0" t="n">
        <v>10</v>
      </c>
      <c r="E2212" s="0" t="n">
        <v>180</v>
      </c>
      <c r="F2212" s="0" t="s">
        <v>10</v>
      </c>
      <c r="G2212" s="0" t="n">
        <v>70</v>
      </c>
      <c r="H2212" s="0" t="str">
        <f aca="false">VLOOKUP(C2212,Магазин!A:C,2,0)</f>
        <v>Октябрьский</v>
      </c>
      <c r="I2212" s="0" t="str">
        <f aca="false">VLOOKUP(D2212, Товар!A:F, 3, 0)</f>
        <v>Сметана 25%</v>
      </c>
      <c r="J2212" s="3" t="str">
        <f aca="false">IF(AND(H2212="Заречный", F2212="Поступление",I2212=Товар!C$16),E2212,"")</f>
        <v/>
      </c>
      <c r="K2212" s="3" t="str">
        <f aca="false">IF(AND(H2212="Заречный", F2212="Продажа",I2212=Товар!C$16),E2212,"")</f>
        <v/>
      </c>
    </row>
    <row r="2213" customFormat="false" ht="13.8" hidden="false" customHeight="false" outlineLevel="0" collapsed="false">
      <c r="A2213" s="0" t="n">
        <v>2212</v>
      </c>
      <c r="B2213" s="2" t="n">
        <v>44355</v>
      </c>
      <c r="C2213" s="0" t="s">
        <v>22</v>
      </c>
      <c r="D2213" s="0" t="n">
        <v>10</v>
      </c>
      <c r="E2213" s="0" t="n">
        <v>30</v>
      </c>
      <c r="F2213" s="0" t="s">
        <v>11</v>
      </c>
      <c r="G2213" s="0" t="n">
        <v>70</v>
      </c>
      <c r="H2213" s="0" t="str">
        <f aca="false">VLOOKUP(C2213,Магазин!A:C,2,0)</f>
        <v>Октябрьский</v>
      </c>
      <c r="I2213" s="0" t="str">
        <f aca="false">VLOOKUP(D2213, Товар!A:F, 3, 0)</f>
        <v>Сметана 25%</v>
      </c>
      <c r="J2213" s="3" t="str">
        <f aca="false">IF(AND(H2213="Заречный", F2213="Поступление",I2213=Товар!C$16),E2213,"")</f>
        <v/>
      </c>
      <c r="K2213" s="3" t="str">
        <f aca="false">IF(AND(H2213="Заречный", F2213="Продажа",I2213=Товар!C$16),E2213,"")</f>
        <v/>
      </c>
    </row>
    <row r="2214" customFormat="false" ht="13.8" hidden="false" customHeight="false" outlineLevel="0" collapsed="false">
      <c r="A2214" s="0" t="n">
        <v>2213</v>
      </c>
      <c r="B2214" s="2" t="n">
        <v>44355</v>
      </c>
      <c r="C2214" s="0" t="s">
        <v>22</v>
      </c>
      <c r="D2214" s="0" t="n">
        <v>13</v>
      </c>
      <c r="E2214" s="0" t="n">
        <v>180</v>
      </c>
      <c r="F2214" s="0" t="s">
        <v>10</v>
      </c>
      <c r="G2214" s="0" t="n">
        <v>60</v>
      </c>
      <c r="H2214" s="0" t="str">
        <f aca="false">VLOOKUP(C2214,Магазин!A:C,2,0)</f>
        <v>Октябрьский</v>
      </c>
      <c r="I2214" s="0" t="str">
        <f aca="false">VLOOKUP(D2214, Товар!A:F, 3, 0)</f>
        <v>Творог 9% жирности</v>
      </c>
      <c r="J2214" s="3" t="str">
        <f aca="false">IF(AND(H2214="Заречный", F2214="Поступление",I2214=Товар!C$16),E2214,"")</f>
        <v/>
      </c>
      <c r="K2214" s="3" t="str">
        <f aca="false">IF(AND(H2214="Заречный", F2214="Продажа",I2214=Товар!C$16),E2214,"")</f>
        <v/>
      </c>
    </row>
    <row r="2215" customFormat="false" ht="13.8" hidden="false" customHeight="false" outlineLevel="0" collapsed="false">
      <c r="A2215" s="0" t="n">
        <v>2214</v>
      </c>
      <c r="B2215" s="2" t="n">
        <v>44355</v>
      </c>
      <c r="C2215" s="0" t="s">
        <v>22</v>
      </c>
      <c r="D2215" s="0" t="n">
        <v>13</v>
      </c>
      <c r="E2215" s="0" t="n">
        <v>24</v>
      </c>
      <c r="F2215" s="0" t="s">
        <v>11</v>
      </c>
      <c r="G2215" s="0" t="n">
        <v>60</v>
      </c>
      <c r="H2215" s="0" t="str">
        <f aca="false">VLOOKUP(C2215,Магазин!A:C,2,0)</f>
        <v>Октябрьский</v>
      </c>
      <c r="I2215" s="0" t="str">
        <f aca="false">VLOOKUP(D2215, Товар!A:F, 3, 0)</f>
        <v>Творог 9% жирности</v>
      </c>
      <c r="J2215" s="3" t="str">
        <f aca="false">IF(AND(H2215="Заречный", F2215="Поступление",I2215=Товар!C$16),E2215,"")</f>
        <v/>
      </c>
      <c r="K2215" s="3" t="str">
        <f aca="false">IF(AND(H2215="Заречный", F2215="Продажа",I2215=Товар!C$16),E2215,"")</f>
        <v/>
      </c>
    </row>
    <row r="2216" customFormat="false" ht="13.8" hidden="false" customHeight="false" outlineLevel="0" collapsed="false">
      <c r="A2216" s="0" t="n">
        <v>2215</v>
      </c>
      <c r="B2216" s="2" t="n">
        <v>44355</v>
      </c>
      <c r="C2216" s="0" t="s">
        <v>22</v>
      </c>
      <c r="D2216" s="0" t="n">
        <v>15</v>
      </c>
      <c r="E2216" s="0" t="n">
        <v>180</v>
      </c>
      <c r="F2216" s="0" t="s">
        <v>10</v>
      </c>
      <c r="G2216" s="0" t="n">
        <v>70</v>
      </c>
      <c r="H2216" s="0" t="str">
        <f aca="false">VLOOKUP(C2216,Магазин!A:C,2,0)</f>
        <v>Октябрьский</v>
      </c>
      <c r="I2216" s="0" t="str">
        <f aca="false">VLOOKUP(D2216, Товар!A:F, 3, 0)</f>
        <v>Яйцо диетическое</v>
      </c>
      <c r="J2216" s="3" t="str">
        <f aca="false">IF(AND(H2216="Заречный", F2216="Поступление",I2216=Товар!C$16),E2216,"")</f>
        <v/>
      </c>
      <c r="K2216" s="3" t="str">
        <f aca="false">IF(AND(H2216="Заречный", F2216="Продажа",I2216=Товар!C$16),E2216,"")</f>
        <v/>
      </c>
    </row>
    <row r="2217" customFormat="false" ht="13.8" hidden="false" customHeight="false" outlineLevel="0" collapsed="false">
      <c r="A2217" s="0" t="n">
        <v>2216</v>
      </c>
      <c r="B2217" s="2" t="n">
        <v>44355</v>
      </c>
      <c r="C2217" s="0" t="s">
        <v>22</v>
      </c>
      <c r="D2217" s="0" t="n">
        <v>15</v>
      </c>
      <c r="E2217" s="0" t="n">
        <v>20</v>
      </c>
      <c r="F2217" s="0" t="s">
        <v>11</v>
      </c>
      <c r="G2217" s="0" t="n">
        <v>70</v>
      </c>
      <c r="H2217" s="0" t="str">
        <f aca="false">VLOOKUP(C2217,Магазин!A:C,2,0)</f>
        <v>Октябрьский</v>
      </c>
      <c r="I2217" s="0" t="str">
        <f aca="false">VLOOKUP(D2217, Товар!A:F, 3, 0)</f>
        <v>Яйцо диетическое</v>
      </c>
      <c r="J2217" s="3" t="str">
        <f aca="false">IF(AND(H2217="Заречный", F2217="Поступление",I2217=Товар!C$16),E2217,"")</f>
        <v/>
      </c>
      <c r="K2217" s="3" t="str">
        <f aca="false">IF(AND(H2217="Заречный", F2217="Продажа",I2217=Товар!C$16),E2217,"")</f>
        <v/>
      </c>
    </row>
    <row r="2218" customFormat="false" ht="13.8" hidden="false" customHeight="false" outlineLevel="0" collapsed="false">
      <c r="A2218" s="0" t="n">
        <v>2217</v>
      </c>
      <c r="B2218" s="2" t="n">
        <v>44355</v>
      </c>
      <c r="C2218" s="0" t="s">
        <v>23</v>
      </c>
      <c r="D2218" s="0" t="n">
        <v>4</v>
      </c>
      <c r="E2218" s="0" t="n">
        <v>180</v>
      </c>
      <c r="F2218" s="0" t="s">
        <v>10</v>
      </c>
      <c r="G2218" s="0" t="n">
        <v>75</v>
      </c>
      <c r="H2218" s="0" t="str">
        <f aca="false">VLOOKUP(C2218,Магазин!A:C,2,0)</f>
        <v>Октябрьский</v>
      </c>
      <c r="I2218" s="0" t="str">
        <f aca="false">VLOOKUP(D2218, Товар!A:F, 3, 0)</f>
        <v>Кефир 3,2%</v>
      </c>
      <c r="J2218" s="3" t="str">
        <f aca="false">IF(AND(H2218="Заречный", F2218="Поступление",I2218=Товар!C$16),E2218,"")</f>
        <v/>
      </c>
      <c r="K2218" s="3" t="str">
        <f aca="false">IF(AND(H2218="Заречный", F2218="Продажа",I2218=Товар!C$16),E2218,"")</f>
        <v/>
      </c>
    </row>
    <row r="2219" customFormat="false" ht="13.8" hidden="false" customHeight="false" outlineLevel="0" collapsed="false">
      <c r="A2219" s="0" t="n">
        <v>2218</v>
      </c>
      <c r="B2219" s="2" t="n">
        <v>44355</v>
      </c>
      <c r="C2219" s="0" t="s">
        <v>23</v>
      </c>
      <c r="D2219" s="0" t="n">
        <v>4</v>
      </c>
      <c r="E2219" s="0" t="n">
        <v>36</v>
      </c>
      <c r="F2219" s="0" t="s">
        <v>11</v>
      </c>
      <c r="G2219" s="0" t="n">
        <v>75</v>
      </c>
      <c r="H2219" s="0" t="str">
        <f aca="false">VLOOKUP(C2219,Магазин!A:C,2,0)</f>
        <v>Октябрьский</v>
      </c>
      <c r="I2219" s="0" t="str">
        <f aca="false">VLOOKUP(D2219, Товар!A:F, 3, 0)</f>
        <v>Кефир 3,2%</v>
      </c>
      <c r="J2219" s="3" t="str">
        <f aca="false">IF(AND(H2219="Заречный", F2219="Поступление",I2219=Товар!C$16),E2219,"")</f>
        <v/>
      </c>
      <c r="K2219" s="3" t="str">
        <f aca="false">IF(AND(H2219="Заречный", F2219="Продажа",I2219=Товар!C$16),E2219,"")</f>
        <v/>
      </c>
    </row>
    <row r="2220" customFormat="false" ht="13.8" hidden="false" customHeight="false" outlineLevel="0" collapsed="false">
      <c r="A2220" s="0" t="n">
        <v>2219</v>
      </c>
      <c r="B2220" s="2" t="n">
        <v>44355</v>
      </c>
      <c r="C2220" s="0" t="s">
        <v>23</v>
      </c>
      <c r="D2220" s="0" t="n">
        <v>5</v>
      </c>
      <c r="E2220" s="0" t="n">
        <v>170</v>
      </c>
      <c r="F2220" s="0" t="s">
        <v>10</v>
      </c>
      <c r="G2220" s="0" t="n">
        <v>70</v>
      </c>
      <c r="H2220" s="0" t="str">
        <f aca="false">VLOOKUP(C2220,Магазин!A:C,2,0)</f>
        <v>Октябрьский</v>
      </c>
      <c r="I2220" s="0" t="str">
        <f aca="false">VLOOKUP(D2220, Товар!A:F, 3, 0)</f>
        <v>Кефир обезжиренный</v>
      </c>
      <c r="J2220" s="3" t="str">
        <f aca="false">IF(AND(H2220="Заречный", F2220="Поступление",I2220=Товар!C$16),E2220,"")</f>
        <v/>
      </c>
      <c r="K2220" s="3" t="str">
        <f aca="false">IF(AND(H2220="Заречный", F2220="Продажа",I2220=Товар!C$16),E2220,"")</f>
        <v/>
      </c>
    </row>
    <row r="2221" customFormat="false" ht="13.8" hidden="false" customHeight="false" outlineLevel="0" collapsed="false">
      <c r="A2221" s="0" t="n">
        <v>2220</v>
      </c>
      <c r="B2221" s="2" t="n">
        <v>44355</v>
      </c>
      <c r="C2221" s="0" t="s">
        <v>23</v>
      </c>
      <c r="D2221" s="0" t="n">
        <v>5</v>
      </c>
      <c r="E2221" s="0" t="n">
        <v>36</v>
      </c>
      <c r="F2221" s="0" t="s">
        <v>11</v>
      </c>
      <c r="G2221" s="0" t="n">
        <v>70</v>
      </c>
      <c r="H2221" s="0" t="str">
        <f aca="false">VLOOKUP(C2221,Магазин!A:C,2,0)</f>
        <v>Октябрьский</v>
      </c>
      <c r="I2221" s="0" t="str">
        <f aca="false">VLOOKUP(D2221, Товар!A:F, 3, 0)</f>
        <v>Кефир обезжиренный</v>
      </c>
      <c r="J2221" s="3" t="str">
        <f aca="false">IF(AND(H2221="Заречный", F2221="Поступление",I2221=Товар!C$16),E2221,"")</f>
        <v/>
      </c>
      <c r="K2221" s="3" t="str">
        <f aca="false">IF(AND(H2221="Заречный", F2221="Продажа",I2221=Товар!C$16),E2221,"")</f>
        <v/>
      </c>
    </row>
    <row r="2222" customFormat="false" ht="13.8" hidden="false" customHeight="false" outlineLevel="0" collapsed="false">
      <c r="A2222" s="0" t="n">
        <v>2221</v>
      </c>
      <c r="B2222" s="2" t="n">
        <v>44355</v>
      </c>
      <c r="C2222" s="0" t="s">
        <v>23</v>
      </c>
      <c r="D2222" s="0" t="n">
        <v>6</v>
      </c>
      <c r="E2222" s="0" t="n">
        <v>180</v>
      </c>
      <c r="F2222" s="0" t="s">
        <v>10</v>
      </c>
      <c r="G2222" s="0" t="n">
        <v>50</v>
      </c>
      <c r="H2222" s="0" t="str">
        <f aca="false">VLOOKUP(C2222,Магазин!A:C,2,0)</f>
        <v>Октябрьский</v>
      </c>
      <c r="I2222" s="0" t="str">
        <f aca="false">VLOOKUP(D2222, Товар!A:F, 3, 0)</f>
        <v>Ряженка термостатная</v>
      </c>
      <c r="J2222" s="3" t="str">
        <f aca="false">IF(AND(H2222="Заречный", F2222="Поступление",I2222=Товар!C$16),E2222,"")</f>
        <v/>
      </c>
      <c r="K2222" s="3" t="str">
        <f aca="false">IF(AND(H2222="Заречный", F2222="Продажа",I2222=Товар!C$16),E2222,"")</f>
        <v/>
      </c>
    </row>
    <row r="2223" customFormat="false" ht="13.8" hidden="false" customHeight="false" outlineLevel="0" collapsed="false">
      <c r="A2223" s="0" t="n">
        <v>2222</v>
      </c>
      <c r="B2223" s="2" t="n">
        <v>44355</v>
      </c>
      <c r="C2223" s="0" t="s">
        <v>23</v>
      </c>
      <c r="D2223" s="0" t="n">
        <v>6</v>
      </c>
      <c r="E2223" s="0" t="n">
        <v>36</v>
      </c>
      <c r="F2223" s="0" t="s">
        <v>11</v>
      </c>
      <c r="G2223" s="0" t="n">
        <v>50</v>
      </c>
      <c r="H2223" s="0" t="str">
        <f aca="false">VLOOKUP(C2223,Магазин!A:C,2,0)</f>
        <v>Октябрьский</v>
      </c>
      <c r="I2223" s="0" t="str">
        <f aca="false">VLOOKUP(D2223, Товар!A:F, 3, 0)</f>
        <v>Ряженка термостатная</v>
      </c>
      <c r="J2223" s="3" t="str">
        <f aca="false">IF(AND(H2223="Заречный", F2223="Поступление",I2223=Товар!C$16),E2223,"")</f>
        <v/>
      </c>
      <c r="K2223" s="3" t="str">
        <f aca="false">IF(AND(H2223="Заречный", F2223="Продажа",I2223=Товар!C$16),E2223,"")</f>
        <v/>
      </c>
    </row>
    <row r="2224" customFormat="false" ht="13.8" hidden="false" customHeight="false" outlineLevel="0" collapsed="false">
      <c r="A2224" s="0" t="n">
        <v>2223</v>
      </c>
      <c r="B2224" s="2" t="n">
        <v>44355</v>
      </c>
      <c r="C2224" s="0" t="s">
        <v>23</v>
      </c>
      <c r="D2224" s="0" t="n">
        <v>9</v>
      </c>
      <c r="E2224" s="0" t="n">
        <v>180</v>
      </c>
      <c r="F2224" s="0" t="s">
        <v>10</v>
      </c>
      <c r="G2224" s="0" t="n">
        <v>55</v>
      </c>
      <c r="H2224" s="0" t="str">
        <f aca="false">VLOOKUP(C2224,Магазин!A:C,2,0)</f>
        <v>Октябрьский</v>
      </c>
      <c r="I2224" s="0" t="str">
        <f aca="false">VLOOKUP(D2224, Товар!A:F, 3, 0)</f>
        <v>Сметана 15%</v>
      </c>
      <c r="J2224" s="3" t="str">
        <f aca="false">IF(AND(H2224="Заречный", F2224="Поступление",I2224=Товар!C$16),E2224,"")</f>
        <v/>
      </c>
      <c r="K2224" s="3" t="str">
        <f aca="false">IF(AND(H2224="Заречный", F2224="Продажа",I2224=Товар!C$16),E2224,"")</f>
        <v/>
      </c>
    </row>
    <row r="2225" customFormat="false" ht="13.8" hidden="false" customHeight="false" outlineLevel="0" collapsed="false">
      <c r="A2225" s="0" t="n">
        <v>2224</v>
      </c>
      <c r="B2225" s="2" t="n">
        <v>44355</v>
      </c>
      <c r="C2225" s="0" t="s">
        <v>23</v>
      </c>
      <c r="D2225" s="0" t="n">
        <v>9</v>
      </c>
      <c r="E2225" s="0" t="n">
        <v>30</v>
      </c>
      <c r="F2225" s="0" t="s">
        <v>11</v>
      </c>
      <c r="G2225" s="0" t="n">
        <v>55</v>
      </c>
      <c r="H2225" s="0" t="str">
        <f aca="false">VLOOKUP(C2225,Магазин!A:C,2,0)</f>
        <v>Октябрьский</v>
      </c>
      <c r="I2225" s="0" t="str">
        <f aca="false">VLOOKUP(D2225, Товар!A:F, 3, 0)</f>
        <v>Сметана 15%</v>
      </c>
      <c r="J2225" s="3" t="str">
        <f aca="false">IF(AND(H2225="Заречный", F2225="Поступление",I2225=Товар!C$16),E2225,"")</f>
        <v/>
      </c>
      <c r="K2225" s="3" t="str">
        <f aca="false">IF(AND(H2225="Заречный", F2225="Продажа",I2225=Товар!C$16),E2225,"")</f>
        <v/>
      </c>
    </row>
    <row r="2226" customFormat="false" ht="13.8" hidden="false" customHeight="false" outlineLevel="0" collapsed="false">
      <c r="A2226" s="0" t="n">
        <v>2225</v>
      </c>
      <c r="B2226" s="2" t="n">
        <v>44355</v>
      </c>
      <c r="C2226" s="0" t="s">
        <v>23</v>
      </c>
      <c r="D2226" s="0" t="n">
        <v>10</v>
      </c>
      <c r="E2226" s="0" t="n">
        <v>170</v>
      </c>
      <c r="F2226" s="0" t="s">
        <v>10</v>
      </c>
      <c r="G2226" s="0" t="n">
        <v>70</v>
      </c>
      <c r="H2226" s="0" t="str">
        <f aca="false">VLOOKUP(C2226,Магазин!A:C,2,0)</f>
        <v>Октябрьский</v>
      </c>
      <c r="I2226" s="0" t="str">
        <f aca="false">VLOOKUP(D2226, Товар!A:F, 3, 0)</f>
        <v>Сметана 25%</v>
      </c>
      <c r="J2226" s="3" t="str">
        <f aca="false">IF(AND(H2226="Заречный", F2226="Поступление",I2226=Товар!C$16),E2226,"")</f>
        <v/>
      </c>
      <c r="K2226" s="3" t="str">
        <f aca="false">IF(AND(H2226="Заречный", F2226="Продажа",I2226=Товар!C$16),E2226,"")</f>
        <v/>
      </c>
    </row>
    <row r="2227" customFormat="false" ht="13.8" hidden="false" customHeight="false" outlineLevel="0" collapsed="false">
      <c r="A2227" s="0" t="n">
        <v>2226</v>
      </c>
      <c r="B2227" s="2" t="n">
        <v>44355</v>
      </c>
      <c r="C2227" s="0" t="s">
        <v>23</v>
      </c>
      <c r="D2227" s="0" t="n">
        <v>10</v>
      </c>
      <c r="E2227" s="0" t="n">
        <v>30</v>
      </c>
      <c r="F2227" s="0" t="s">
        <v>11</v>
      </c>
      <c r="G2227" s="0" t="n">
        <v>70</v>
      </c>
      <c r="H2227" s="0" t="str">
        <f aca="false">VLOOKUP(C2227,Магазин!A:C,2,0)</f>
        <v>Октябрьский</v>
      </c>
      <c r="I2227" s="0" t="str">
        <f aca="false">VLOOKUP(D2227, Товар!A:F, 3, 0)</f>
        <v>Сметана 25%</v>
      </c>
      <c r="J2227" s="3" t="str">
        <f aca="false">IF(AND(H2227="Заречный", F2227="Поступление",I2227=Товар!C$16),E2227,"")</f>
        <v/>
      </c>
      <c r="K2227" s="3" t="str">
        <f aca="false">IF(AND(H2227="Заречный", F2227="Продажа",I2227=Товар!C$16),E2227,"")</f>
        <v/>
      </c>
    </row>
    <row r="2228" customFormat="false" ht="13.8" hidden="false" customHeight="false" outlineLevel="0" collapsed="false">
      <c r="A2228" s="0" t="n">
        <v>2227</v>
      </c>
      <c r="B2228" s="2" t="n">
        <v>44355</v>
      </c>
      <c r="C2228" s="0" t="s">
        <v>23</v>
      </c>
      <c r="D2228" s="0" t="n">
        <v>13</v>
      </c>
      <c r="E2228" s="0" t="n">
        <v>180</v>
      </c>
      <c r="F2228" s="0" t="s">
        <v>10</v>
      </c>
      <c r="G2228" s="0" t="n">
        <v>60</v>
      </c>
      <c r="H2228" s="0" t="str">
        <f aca="false">VLOOKUP(C2228,Магазин!A:C,2,0)</f>
        <v>Октябрьский</v>
      </c>
      <c r="I2228" s="0" t="str">
        <f aca="false">VLOOKUP(D2228, Товар!A:F, 3, 0)</f>
        <v>Творог 9% жирности</v>
      </c>
      <c r="J2228" s="3" t="str">
        <f aca="false">IF(AND(H2228="Заречный", F2228="Поступление",I2228=Товар!C$16),E2228,"")</f>
        <v/>
      </c>
      <c r="K2228" s="3" t="str">
        <f aca="false">IF(AND(H2228="Заречный", F2228="Продажа",I2228=Товар!C$16),E2228,"")</f>
        <v/>
      </c>
    </row>
    <row r="2229" customFormat="false" ht="13.8" hidden="false" customHeight="false" outlineLevel="0" collapsed="false">
      <c r="A2229" s="0" t="n">
        <v>2228</v>
      </c>
      <c r="B2229" s="2" t="n">
        <v>44355</v>
      </c>
      <c r="C2229" s="0" t="s">
        <v>23</v>
      </c>
      <c r="D2229" s="0" t="n">
        <v>13</v>
      </c>
      <c r="E2229" s="0" t="n">
        <v>24</v>
      </c>
      <c r="F2229" s="0" t="s">
        <v>11</v>
      </c>
      <c r="G2229" s="0" t="n">
        <v>60</v>
      </c>
      <c r="H2229" s="0" t="str">
        <f aca="false">VLOOKUP(C2229,Магазин!A:C,2,0)</f>
        <v>Октябрьский</v>
      </c>
      <c r="I2229" s="0" t="str">
        <f aca="false">VLOOKUP(D2229, Товар!A:F, 3, 0)</f>
        <v>Творог 9% жирности</v>
      </c>
      <c r="J2229" s="3" t="str">
        <f aca="false">IF(AND(H2229="Заречный", F2229="Поступление",I2229=Товар!C$16),E2229,"")</f>
        <v/>
      </c>
      <c r="K2229" s="3" t="str">
        <f aca="false">IF(AND(H2229="Заречный", F2229="Продажа",I2229=Товар!C$16),E2229,"")</f>
        <v/>
      </c>
    </row>
    <row r="2230" customFormat="false" ht="13.8" hidden="false" customHeight="false" outlineLevel="0" collapsed="false">
      <c r="A2230" s="0" t="n">
        <v>2229</v>
      </c>
      <c r="B2230" s="2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VLOOKUP(C2230,Магазин!A:C,2,0)</f>
        <v>Октябрьский</v>
      </c>
      <c r="I2230" s="0" t="str">
        <f aca="false">VLOOKUP(D2230, Товар!A:F, 3, 0)</f>
        <v>Яйцо диетическое</v>
      </c>
      <c r="J2230" s="3" t="str">
        <f aca="false">IF(AND(H2230="Заречный", F2230="Поступление",I2230=Товар!C$16),E2230,"")</f>
        <v/>
      </c>
      <c r="K2230" s="3" t="str">
        <f aca="false">IF(AND(H2230="Заречный", F2230="Продажа",I2230=Товар!C$16),E2230,"")</f>
        <v/>
      </c>
    </row>
    <row r="2231" customFormat="false" ht="13.8" hidden="false" customHeight="false" outlineLevel="0" collapsed="false">
      <c r="A2231" s="0" t="n">
        <v>2230</v>
      </c>
      <c r="B2231" s="2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VLOOKUP(C2231,Магазин!A:C,2,0)</f>
        <v>Октябрьский</v>
      </c>
      <c r="I2231" s="0" t="str">
        <f aca="false">VLOOKUP(D2231, Товар!A:F, 3, 0)</f>
        <v>Яйцо диетическое</v>
      </c>
      <c r="J2231" s="3" t="str">
        <f aca="false">IF(AND(H2231="Заречный", F2231="Поступление",I2231=Товар!C$16),E2231,"")</f>
        <v/>
      </c>
      <c r="K2231" s="3" t="str">
        <f aca="false">IF(AND(H2231="Заречный", F2231="Продажа",I2231=Товар!C$16),E2231,"")</f>
        <v/>
      </c>
    </row>
    <row r="2232" customFormat="false" ht="13.8" hidden="false" customHeight="false" outlineLevel="0" collapsed="false">
      <c r="A2232" s="0" t="n">
        <v>2231</v>
      </c>
      <c r="B2232" s="2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VLOOKUP(C2232,Магазин!A:C,2,0)</f>
        <v>Первомайский</v>
      </c>
      <c r="I2232" s="0" t="str">
        <f aca="false">VLOOKUP(D2232, Товар!A:F, 3, 0)</f>
        <v>Кефир 3,2%</v>
      </c>
      <c r="J2232" s="3" t="str">
        <f aca="false">IF(AND(H2232="Заречный", F2232="Поступление",I2232=Товар!C$16),E2232,"")</f>
        <v/>
      </c>
      <c r="K2232" s="3" t="str">
        <f aca="false">IF(AND(H2232="Заречный", F2232="Продажа",I2232=Товар!C$16),E2232,"")</f>
        <v/>
      </c>
    </row>
    <row r="2233" customFormat="false" ht="13.8" hidden="false" customHeight="false" outlineLevel="0" collapsed="false">
      <c r="A2233" s="0" t="n">
        <v>2232</v>
      </c>
      <c r="B2233" s="2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VLOOKUP(C2233,Магазин!A:C,2,0)</f>
        <v>Первомайский</v>
      </c>
      <c r="I2233" s="0" t="str">
        <f aca="false">VLOOKUP(D2233, Товар!A:F, 3, 0)</f>
        <v>Кефир 3,2%</v>
      </c>
      <c r="J2233" s="3" t="str">
        <f aca="false">IF(AND(H2233="Заречный", F2233="Поступление",I2233=Товар!C$16),E2233,"")</f>
        <v/>
      </c>
      <c r="K2233" s="3" t="str">
        <f aca="false">IF(AND(H2233="Заречный", F2233="Продажа",I2233=Товар!C$16),E2233,"")</f>
        <v/>
      </c>
    </row>
    <row r="2234" customFormat="false" ht="13.8" hidden="false" customHeight="false" outlineLevel="0" collapsed="false">
      <c r="A2234" s="0" t="n">
        <v>2233</v>
      </c>
      <c r="B2234" s="2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VLOOKUP(C2234,Магазин!A:C,2,0)</f>
        <v>Первомайский</v>
      </c>
      <c r="I2234" s="0" t="str">
        <f aca="false">VLOOKUP(D2234, Товар!A:F, 3, 0)</f>
        <v>Кефир обезжиренный</v>
      </c>
      <c r="J2234" s="3" t="str">
        <f aca="false">IF(AND(H2234="Заречный", F2234="Поступление",I2234=Товар!C$16),E2234,"")</f>
        <v/>
      </c>
      <c r="K2234" s="3" t="str">
        <f aca="false">IF(AND(H2234="Заречный", F2234="Продажа",I2234=Товар!C$16),E2234,"")</f>
        <v/>
      </c>
    </row>
    <row r="2235" customFormat="false" ht="13.8" hidden="false" customHeight="false" outlineLevel="0" collapsed="false">
      <c r="A2235" s="0" t="n">
        <v>2234</v>
      </c>
      <c r="B2235" s="2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VLOOKUP(C2235,Магазин!A:C,2,0)</f>
        <v>Первомайский</v>
      </c>
      <c r="I2235" s="0" t="str">
        <f aca="false">VLOOKUP(D2235, Товар!A:F, 3, 0)</f>
        <v>Кефир обезжиренный</v>
      </c>
      <c r="J2235" s="3" t="str">
        <f aca="false">IF(AND(H2235="Заречный", F2235="Поступление",I2235=Товар!C$16),E2235,"")</f>
        <v/>
      </c>
      <c r="K2235" s="3" t="str">
        <f aca="false">IF(AND(H2235="Заречный", F2235="Продажа",I2235=Товар!C$16),E2235,"")</f>
        <v/>
      </c>
    </row>
    <row r="2236" customFormat="false" ht="13.8" hidden="false" customHeight="false" outlineLevel="0" collapsed="false">
      <c r="A2236" s="0" t="n">
        <v>2235</v>
      </c>
      <c r="B2236" s="2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VLOOKUP(C2236,Магазин!A:C,2,0)</f>
        <v>Первомайский</v>
      </c>
      <c r="I2236" s="0" t="str">
        <f aca="false">VLOOKUP(D2236, Товар!A:F, 3, 0)</f>
        <v>Ряженка термостатная</v>
      </c>
      <c r="J2236" s="3" t="str">
        <f aca="false">IF(AND(H2236="Заречный", F2236="Поступление",I2236=Товар!C$16),E2236,"")</f>
        <v/>
      </c>
      <c r="K2236" s="3" t="str">
        <f aca="false">IF(AND(H2236="Заречный", F2236="Продажа",I2236=Товар!C$16),E2236,"")</f>
        <v/>
      </c>
    </row>
    <row r="2237" customFormat="false" ht="13.8" hidden="false" customHeight="false" outlineLevel="0" collapsed="false">
      <c r="A2237" s="0" t="n">
        <v>2236</v>
      </c>
      <c r="B2237" s="2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VLOOKUP(C2237,Магазин!A:C,2,0)</f>
        <v>Первомайский</v>
      </c>
      <c r="I2237" s="0" t="str">
        <f aca="false">VLOOKUP(D2237, Товар!A:F, 3, 0)</f>
        <v>Ряженка термостатная</v>
      </c>
      <c r="J2237" s="3" t="str">
        <f aca="false">IF(AND(H2237="Заречный", F2237="Поступление",I2237=Товар!C$16),E2237,"")</f>
        <v/>
      </c>
      <c r="K2237" s="3" t="str">
        <f aca="false">IF(AND(H2237="Заречный", F2237="Продажа",I2237=Товар!C$16),E2237,"")</f>
        <v/>
      </c>
    </row>
    <row r="2238" customFormat="false" ht="13.8" hidden="false" customHeight="false" outlineLevel="0" collapsed="false">
      <c r="A2238" s="0" t="n">
        <v>2237</v>
      </c>
      <c r="B2238" s="2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VLOOKUP(C2238,Магазин!A:C,2,0)</f>
        <v>Первомайский</v>
      </c>
      <c r="I2238" s="0" t="str">
        <f aca="false">VLOOKUP(D2238, Товар!A:F, 3, 0)</f>
        <v>Сметана 15%</v>
      </c>
      <c r="J2238" s="3" t="str">
        <f aca="false">IF(AND(H2238="Заречный", F2238="Поступление",I2238=Товар!C$16),E2238,"")</f>
        <v/>
      </c>
      <c r="K2238" s="3" t="str">
        <f aca="false">IF(AND(H2238="Заречный", F2238="Продажа",I2238=Товар!C$16),E2238,"")</f>
        <v/>
      </c>
    </row>
    <row r="2239" customFormat="false" ht="13.8" hidden="false" customHeight="false" outlineLevel="0" collapsed="false">
      <c r="A2239" s="0" t="n">
        <v>2238</v>
      </c>
      <c r="B2239" s="2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VLOOKUP(C2239,Магазин!A:C,2,0)</f>
        <v>Первомайский</v>
      </c>
      <c r="I2239" s="0" t="str">
        <f aca="false">VLOOKUP(D2239, Товар!A:F, 3, 0)</f>
        <v>Сметана 15%</v>
      </c>
      <c r="J2239" s="3" t="str">
        <f aca="false">IF(AND(H2239="Заречный", F2239="Поступление",I2239=Товар!C$16),E2239,"")</f>
        <v/>
      </c>
      <c r="K2239" s="3" t="str">
        <f aca="false">IF(AND(H2239="Заречный", F2239="Продажа",I2239=Товар!C$16),E2239,"")</f>
        <v/>
      </c>
    </row>
    <row r="2240" customFormat="false" ht="13.8" hidden="false" customHeight="false" outlineLevel="0" collapsed="false">
      <c r="A2240" s="0" t="n">
        <v>2239</v>
      </c>
      <c r="B2240" s="2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VLOOKUP(C2240,Магазин!A:C,2,0)</f>
        <v>Первомайский</v>
      </c>
      <c r="I2240" s="0" t="str">
        <f aca="false">VLOOKUP(D2240, Товар!A:F, 3, 0)</f>
        <v>Сметана 25%</v>
      </c>
      <c r="J2240" s="3" t="str">
        <f aca="false">IF(AND(H2240="Заречный", F2240="Поступление",I2240=Товар!C$16),E2240,"")</f>
        <v/>
      </c>
      <c r="K2240" s="3" t="str">
        <f aca="false">IF(AND(H2240="Заречный", F2240="Продажа",I2240=Товар!C$16),E2240,"")</f>
        <v/>
      </c>
    </row>
    <row r="2241" customFormat="false" ht="13.8" hidden="false" customHeight="false" outlineLevel="0" collapsed="false">
      <c r="A2241" s="0" t="n">
        <v>2240</v>
      </c>
      <c r="B2241" s="2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VLOOKUP(C2241,Магазин!A:C,2,0)</f>
        <v>Первомайский</v>
      </c>
      <c r="I2241" s="0" t="str">
        <f aca="false">VLOOKUP(D2241, Товар!A:F, 3, 0)</f>
        <v>Сметана 25%</v>
      </c>
      <c r="J2241" s="3" t="str">
        <f aca="false">IF(AND(H2241="Заречный", F2241="Поступление",I2241=Товар!C$16),E2241,"")</f>
        <v/>
      </c>
      <c r="K2241" s="3" t="str">
        <f aca="false">IF(AND(H2241="Заречный", F2241="Продажа",I2241=Товар!C$16),E2241,"")</f>
        <v/>
      </c>
    </row>
    <row r="2242" customFormat="false" ht="13.8" hidden="false" customHeight="false" outlineLevel="0" collapsed="false">
      <c r="A2242" s="0" t="n">
        <v>2241</v>
      </c>
      <c r="B2242" s="2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VLOOKUP(C2242,Магазин!A:C,2,0)</f>
        <v>Первомайский</v>
      </c>
      <c r="I2242" s="0" t="str">
        <f aca="false">VLOOKUP(D2242, Товар!A:F, 3, 0)</f>
        <v>Творог 9% жирности</v>
      </c>
      <c r="J2242" s="3" t="str">
        <f aca="false">IF(AND(H2242="Заречный", F2242="Поступление",I2242=Товар!C$16),E2242,"")</f>
        <v/>
      </c>
      <c r="K2242" s="3" t="str">
        <f aca="false">IF(AND(H2242="Заречный", F2242="Продажа",I2242=Товар!C$16),E2242,"")</f>
        <v/>
      </c>
    </row>
    <row r="2243" customFormat="false" ht="13.8" hidden="false" customHeight="false" outlineLevel="0" collapsed="false">
      <c r="A2243" s="0" t="n">
        <v>2242</v>
      </c>
      <c r="B2243" s="2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VLOOKUP(C2243,Магазин!A:C,2,0)</f>
        <v>Первомайский</v>
      </c>
      <c r="I2243" s="0" t="str">
        <f aca="false">VLOOKUP(D2243, Товар!A:F, 3, 0)</f>
        <v>Творог 9% жирности</v>
      </c>
      <c r="J2243" s="3" t="str">
        <f aca="false">IF(AND(H2243="Заречный", F2243="Поступление",I2243=Товар!C$16),E2243,"")</f>
        <v/>
      </c>
      <c r="K2243" s="3" t="str">
        <f aca="false">IF(AND(H2243="Заречный", F2243="Продажа",I2243=Товар!C$16),E2243,"")</f>
        <v/>
      </c>
    </row>
    <row r="2244" customFormat="false" ht="13.8" hidden="false" customHeight="false" outlineLevel="0" collapsed="false">
      <c r="A2244" s="0" t="n">
        <v>2243</v>
      </c>
      <c r="B2244" s="2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VLOOKUP(C2244,Магазин!A:C,2,0)</f>
        <v>Первомайский</v>
      </c>
      <c r="I2244" s="0" t="str">
        <f aca="false">VLOOKUP(D2244, Товар!A:F, 3, 0)</f>
        <v>Яйцо диетическое</v>
      </c>
      <c r="J2244" s="3" t="str">
        <f aca="false">IF(AND(H2244="Заречный", F2244="Поступление",I2244=Товар!C$16),E2244,"")</f>
        <v/>
      </c>
      <c r="K2244" s="3" t="str">
        <f aca="false">IF(AND(H2244="Заречный", F2244="Продажа",I2244=Товар!C$16),E2244,"")</f>
        <v/>
      </c>
    </row>
    <row r="2245" customFormat="false" ht="13.8" hidden="false" customHeight="false" outlineLevel="0" collapsed="false">
      <c r="A2245" s="0" t="n">
        <v>2244</v>
      </c>
      <c r="B2245" s="2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VLOOKUP(C2245,Магазин!A:C,2,0)</f>
        <v>Первомайский</v>
      </c>
      <c r="I2245" s="0" t="str">
        <f aca="false">VLOOKUP(D2245, Товар!A:F, 3, 0)</f>
        <v>Яйцо диетическое</v>
      </c>
      <c r="J2245" s="3" t="str">
        <f aca="false">IF(AND(H2245="Заречный", F2245="Поступление",I2245=Товар!C$16),E2245,"")</f>
        <v/>
      </c>
      <c r="K2245" s="3" t="str">
        <f aca="false">IF(AND(H2245="Заречный", F2245="Продажа",I2245=Товар!C$16),E2245,"")</f>
        <v/>
      </c>
    </row>
    <row r="2246" customFormat="false" ht="13.8" hidden="false" customHeight="false" outlineLevel="0" collapsed="false">
      <c r="A2246" s="0" t="n">
        <v>2245</v>
      </c>
      <c r="B2246" s="2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VLOOKUP(C2246,Магазин!A:C,2,0)</f>
        <v>Первомайский</v>
      </c>
      <c r="I2246" s="0" t="str">
        <f aca="false">VLOOKUP(D2246, Товар!A:F, 3, 0)</f>
        <v>Кефир 3,2%</v>
      </c>
      <c r="J2246" s="3" t="str">
        <f aca="false">IF(AND(H2246="Заречный", F2246="Поступление",I2246=Товар!C$16),E2246,"")</f>
        <v/>
      </c>
      <c r="K2246" s="3" t="str">
        <f aca="false">IF(AND(H2246="Заречный", F2246="Продажа",I2246=Товар!C$16),E2246,"")</f>
        <v/>
      </c>
    </row>
    <row r="2247" customFormat="false" ht="13.8" hidden="false" customHeight="false" outlineLevel="0" collapsed="false">
      <c r="A2247" s="0" t="n">
        <v>2246</v>
      </c>
      <c r="B2247" s="2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VLOOKUP(C2247,Магазин!A:C,2,0)</f>
        <v>Первомайский</v>
      </c>
      <c r="I2247" s="0" t="str">
        <f aca="false">VLOOKUP(D2247, Товар!A:F, 3, 0)</f>
        <v>Кефир 3,2%</v>
      </c>
      <c r="J2247" s="3" t="str">
        <f aca="false">IF(AND(H2247="Заречный", F2247="Поступление",I2247=Товар!C$16),E2247,"")</f>
        <v/>
      </c>
      <c r="K2247" s="3" t="str">
        <f aca="false">IF(AND(H2247="Заречный", F2247="Продажа",I2247=Товар!C$16),E2247,"")</f>
        <v/>
      </c>
    </row>
    <row r="2248" customFormat="false" ht="13.8" hidden="false" customHeight="false" outlineLevel="0" collapsed="false">
      <c r="A2248" s="0" t="n">
        <v>2247</v>
      </c>
      <c r="B2248" s="2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VLOOKUP(C2248,Магазин!A:C,2,0)</f>
        <v>Первомайский</v>
      </c>
      <c r="I2248" s="0" t="str">
        <f aca="false">VLOOKUP(D2248, Товар!A:F, 3, 0)</f>
        <v>Кефир обезжиренный</v>
      </c>
      <c r="J2248" s="3" t="str">
        <f aca="false">IF(AND(H2248="Заречный", F2248="Поступление",I2248=Товар!C$16),E2248,"")</f>
        <v/>
      </c>
      <c r="K2248" s="3" t="str">
        <f aca="false">IF(AND(H2248="Заречный", F2248="Продажа",I2248=Товар!C$16),E2248,"")</f>
        <v/>
      </c>
    </row>
    <row r="2249" customFormat="false" ht="13.8" hidden="false" customHeight="false" outlineLevel="0" collapsed="false">
      <c r="A2249" s="0" t="n">
        <v>2248</v>
      </c>
      <c r="B2249" s="2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VLOOKUP(C2249,Магазин!A:C,2,0)</f>
        <v>Первомайский</v>
      </c>
      <c r="I2249" s="0" t="str">
        <f aca="false">VLOOKUP(D2249, Товар!A:F, 3, 0)</f>
        <v>Кефир обезжиренный</v>
      </c>
      <c r="J2249" s="3" t="str">
        <f aca="false">IF(AND(H2249="Заречный", F2249="Поступление",I2249=Товар!C$16),E2249,"")</f>
        <v/>
      </c>
      <c r="K2249" s="3" t="str">
        <f aca="false">IF(AND(H2249="Заречный", F2249="Продажа",I2249=Товар!C$16),E2249,"")</f>
        <v/>
      </c>
    </row>
    <row r="2250" customFormat="false" ht="13.8" hidden="false" customHeight="false" outlineLevel="0" collapsed="false">
      <c r="A2250" s="0" t="n">
        <v>2249</v>
      </c>
      <c r="B2250" s="2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VLOOKUP(C2250,Магазин!A:C,2,0)</f>
        <v>Первомайский</v>
      </c>
      <c r="I2250" s="0" t="str">
        <f aca="false">VLOOKUP(D2250, Товар!A:F, 3, 0)</f>
        <v>Ряженка термостатная</v>
      </c>
      <c r="J2250" s="3" t="str">
        <f aca="false">IF(AND(H2250="Заречный", F2250="Поступление",I2250=Товар!C$16),E2250,"")</f>
        <v/>
      </c>
      <c r="K2250" s="3" t="str">
        <f aca="false">IF(AND(H2250="Заречный", F2250="Продажа",I2250=Товар!C$16),E2250,"")</f>
        <v/>
      </c>
    </row>
    <row r="2251" customFormat="false" ht="13.8" hidden="false" customHeight="false" outlineLevel="0" collapsed="false">
      <c r="A2251" s="0" t="n">
        <v>2250</v>
      </c>
      <c r="B2251" s="2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VLOOKUP(C2251,Магазин!A:C,2,0)</f>
        <v>Первомайский</v>
      </c>
      <c r="I2251" s="0" t="str">
        <f aca="false">VLOOKUP(D2251, Товар!A:F, 3, 0)</f>
        <v>Ряженка термостатная</v>
      </c>
      <c r="J2251" s="3" t="str">
        <f aca="false">IF(AND(H2251="Заречный", F2251="Поступление",I2251=Товар!C$16),E2251,"")</f>
        <v/>
      </c>
      <c r="K2251" s="3" t="str">
        <f aca="false">IF(AND(H2251="Заречный", F2251="Продажа",I2251=Товар!C$16),E2251,"")</f>
        <v/>
      </c>
    </row>
    <row r="2252" customFormat="false" ht="13.8" hidden="false" customHeight="false" outlineLevel="0" collapsed="false">
      <c r="A2252" s="0" t="n">
        <v>2251</v>
      </c>
      <c r="B2252" s="2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VLOOKUP(C2252,Магазин!A:C,2,0)</f>
        <v>Первомайский</v>
      </c>
      <c r="I2252" s="0" t="str">
        <f aca="false">VLOOKUP(D2252, Товар!A:F, 3, 0)</f>
        <v>Сметана 15%</v>
      </c>
      <c r="J2252" s="3" t="str">
        <f aca="false">IF(AND(H2252="Заречный", F2252="Поступление",I2252=Товар!C$16),E2252,"")</f>
        <v/>
      </c>
      <c r="K2252" s="3" t="str">
        <f aca="false">IF(AND(H2252="Заречный", F2252="Продажа",I2252=Товар!C$16),E2252,"")</f>
        <v/>
      </c>
    </row>
    <row r="2253" customFormat="false" ht="13.8" hidden="false" customHeight="false" outlineLevel="0" collapsed="false">
      <c r="A2253" s="0" t="n">
        <v>2252</v>
      </c>
      <c r="B2253" s="2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VLOOKUP(C2253,Магазин!A:C,2,0)</f>
        <v>Первомайский</v>
      </c>
      <c r="I2253" s="0" t="str">
        <f aca="false">VLOOKUP(D2253, Товар!A:F, 3, 0)</f>
        <v>Сметана 15%</v>
      </c>
      <c r="J2253" s="3" t="str">
        <f aca="false">IF(AND(H2253="Заречный", F2253="Поступление",I2253=Товар!C$16),E2253,"")</f>
        <v/>
      </c>
      <c r="K2253" s="3" t="str">
        <f aca="false">IF(AND(H2253="Заречный", F2253="Продажа",I2253=Товар!C$16),E2253,"")</f>
        <v/>
      </c>
    </row>
    <row r="2254" customFormat="false" ht="13.8" hidden="false" customHeight="false" outlineLevel="0" collapsed="false">
      <c r="A2254" s="0" t="n">
        <v>2253</v>
      </c>
      <c r="B2254" s="2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VLOOKUP(C2254,Магазин!A:C,2,0)</f>
        <v>Первомайский</v>
      </c>
      <c r="I2254" s="0" t="str">
        <f aca="false">VLOOKUP(D2254, Товар!A:F, 3, 0)</f>
        <v>Сметана 25%</v>
      </c>
      <c r="J2254" s="3" t="str">
        <f aca="false">IF(AND(H2254="Заречный", F2254="Поступление",I2254=Товар!C$16),E2254,"")</f>
        <v/>
      </c>
      <c r="K2254" s="3" t="str">
        <f aca="false">IF(AND(H2254="Заречный", F2254="Продажа",I2254=Товар!C$16),E2254,"")</f>
        <v/>
      </c>
    </row>
    <row r="2255" customFormat="false" ht="13.8" hidden="false" customHeight="false" outlineLevel="0" collapsed="false">
      <c r="A2255" s="0" t="n">
        <v>2254</v>
      </c>
      <c r="B2255" s="2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VLOOKUP(C2255,Магазин!A:C,2,0)</f>
        <v>Первомайский</v>
      </c>
      <c r="I2255" s="0" t="str">
        <f aca="false">VLOOKUP(D2255, Товар!A:F, 3, 0)</f>
        <v>Сметана 25%</v>
      </c>
      <c r="J2255" s="3" t="str">
        <f aca="false">IF(AND(H2255="Заречный", F2255="Поступление",I2255=Товар!C$16),E2255,"")</f>
        <v/>
      </c>
      <c r="K2255" s="3" t="str">
        <f aca="false">IF(AND(H2255="Заречный", F2255="Продажа",I2255=Товар!C$16),E2255,"")</f>
        <v/>
      </c>
    </row>
    <row r="2256" customFormat="false" ht="13.8" hidden="false" customHeight="false" outlineLevel="0" collapsed="false">
      <c r="A2256" s="0" t="n">
        <v>2255</v>
      </c>
      <c r="B2256" s="2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VLOOKUP(C2256,Магазин!A:C,2,0)</f>
        <v>Первомайский</v>
      </c>
      <c r="I2256" s="0" t="str">
        <f aca="false">VLOOKUP(D2256, Товар!A:F, 3, 0)</f>
        <v>Творог 9% жирности</v>
      </c>
      <c r="J2256" s="3" t="str">
        <f aca="false">IF(AND(H2256="Заречный", F2256="Поступление",I2256=Товар!C$16),E2256,"")</f>
        <v/>
      </c>
      <c r="K2256" s="3" t="str">
        <f aca="false">IF(AND(H2256="Заречный", F2256="Продажа",I2256=Товар!C$16),E2256,"")</f>
        <v/>
      </c>
    </row>
    <row r="2257" customFormat="false" ht="13.8" hidden="false" customHeight="false" outlineLevel="0" collapsed="false">
      <c r="A2257" s="0" t="n">
        <v>2256</v>
      </c>
      <c r="B2257" s="2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VLOOKUP(C2257,Магазин!A:C,2,0)</f>
        <v>Первомайский</v>
      </c>
      <c r="I2257" s="0" t="str">
        <f aca="false">VLOOKUP(D2257, Товар!A:F, 3, 0)</f>
        <v>Творог 9% жирности</v>
      </c>
      <c r="J2257" s="3" t="str">
        <f aca="false">IF(AND(H2257="Заречный", F2257="Поступление",I2257=Товар!C$16),E2257,"")</f>
        <v/>
      </c>
      <c r="K2257" s="3" t="str">
        <f aca="false">IF(AND(H2257="Заречный", F2257="Продажа",I2257=Товар!C$16),E2257,"")</f>
        <v/>
      </c>
    </row>
    <row r="2258" customFormat="false" ht="13.8" hidden="false" customHeight="false" outlineLevel="0" collapsed="false">
      <c r="A2258" s="0" t="n">
        <v>2257</v>
      </c>
      <c r="B2258" s="2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VLOOKUP(C2258,Магазин!A:C,2,0)</f>
        <v>Первомайский</v>
      </c>
      <c r="I2258" s="0" t="str">
        <f aca="false">VLOOKUP(D2258, Товар!A:F, 3, 0)</f>
        <v>Яйцо диетическое</v>
      </c>
      <c r="J2258" s="3" t="str">
        <f aca="false">IF(AND(H2258="Заречный", F2258="Поступление",I2258=Товар!C$16),E2258,"")</f>
        <v/>
      </c>
      <c r="K2258" s="3" t="str">
        <f aca="false">IF(AND(H2258="Заречный", F2258="Продажа",I2258=Товар!C$16),E2258,"")</f>
        <v/>
      </c>
    </row>
    <row r="2259" customFormat="false" ht="13.8" hidden="false" customHeight="false" outlineLevel="0" collapsed="false">
      <c r="A2259" s="0" t="n">
        <v>2258</v>
      </c>
      <c r="B2259" s="2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VLOOKUP(C2259,Магазин!A:C,2,0)</f>
        <v>Первомайский</v>
      </c>
      <c r="I2259" s="0" t="str">
        <f aca="false">VLOOKUP(D2259, Товар!A:F, 3, 0)</f>
        <v>Яйцо диетическое</v>
      </c>
      <c r="J2259" s="3" t="str">
        <f aca="false">IF(AND(H2259="Заречный", F2259="Поступление",I2259=Товар!C$16),E2259,"")</f>
        <v/>
      </c>
      <c r="K2259" s="3" t="str">
        <f aca="false">IF(AND(H2259="Заречный", F2259="Продажа",I2259=Товар!C$16),E2259,"")</f>
        <v/>
      </c>
    </row>
    <row r="2260" customFormat="false" ht="13.8" hidden="false" customHeight="false" outlineLevel="0" collapsed="false">
      <c r="A2260" s="0" t="n">
        <v>2259</v>
      </c>
      <c r="B2260" s="2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VLOOKUP(C2260,Магазин!A:C,2,0)</f>
        <v>Заречный</v>
      </c>
      <c r="I2260" s="0" t="str">
        <f aca="false">VLOOKUP(D2260, Товар!A:F, 3, 0)</f>
        <v>Кефир 3,2%</v>
      </c>
      <c r="J2260" s="3" t="str">
        <f aca="false">IF(AND(H2260="Заречный", F2260="Поступление",I2260=Товар!C$16),E2260,"")</f>
        <v/>
      </c>
      <c r="K2260" s="3" t="str">
        <f aca="false">IF(AND(H2260="Заречный", F2260="Продажа",I2260=Товар!C$16),E2260,"")</f>
        <v/>
      </c>
    </row>
    <row r="2261" customFormat="false" ht="13.8" hidden="false" customHeight="false" outlineLevel="0" collapsed="false">
      <c r="A2261" s="0" t="n">
        <v>2260</v>
      </c>
      <c r="B2261" s="2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VLOOKUP(C2261,Магазин!A:C,2,0)</f>
        <v>Заречный</v>
      </c>
      <c r="I2261" s="0" t="str">
        <f aca="false">VLOOKUP(D2261, Товар!A:F, 3, 0)</f>
        <v>Кефир 3,2%</v>
      </c>
      <c r="J2261" s="3" t="str">
        <f aca="false">IF(AND(H2261="Заречный", F2261="Поступление",I2261=Товар!C$16),E2261,"")</f>
        <v/>
      </c>
      <c r="K2261" s="3" t="str">
        <f aca="false">IF(AND(H2261="Заречный", F2261="Продажа",I2261=Товар!C$16),E2261,"")</f>
        <v/>
      </c>
    </row>
    <row r="2262" customFormat="false" ht="13.8" hidden="false" customHeight="false" outlineLevel="0" collapsed="false">
      <c r="A2262" s="0" t="n">
        <v>2261</v>
      </c>
      <c r="B2262" s="2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VLOOKUP(C2262,Магазин!A:C,2,0)</f>
        <v>Заречный</v>
      </c>
      <c r="I2262" s="0" t="str">
        <f aca="false">VLOOKUP(D2262, Товар!A:F, 3, 0)</f>
        <v>Кефир обезжиренный</v>
      </c>
      <c r="J2262" s="3" t="str">
        <f aca="false">IF(AND(H2262="Заречный", F2262="Поступление",I2262=Товар!C$16),E2262,"")</f>
        <v/>
      </c>
      <c r="K2262" s="3" t="str">
        <f aca="false">IF(AND(H2262="Заречный", F2262="Продажа",I2262=Товар!C$16),E2262,"")</f>
        <v/>
      </c>
    </row>
    <row r="2263" customFormat="false" ht="13.8" hidden="false" customHeight="false" outlineLevel="0" collapsed="false">
      <c r="A2263" s="0" t="n">
        <v>2262</v>
      </c>
      <c r="B2263" s="2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VLOOKUP(C2263,Магазин!A:C,2,0)</f>
        <v>Заречный</v>
      </c>
      <c r="I2263" s="0" t="str">
        <f aca="false">VLOOKUP(D2263, Товар!A:F, 3, 0)</f>
        <v>Кефир обезжиренный</v>
      </c>
      <c r="J2263" s="3" t="str">
        <f aca="false">IF(AND(H2263="Заречный", F2263="Поступление",I2263=Товар!C$16),E2263,"")</f>
        <v/>
      </c>
      <c r="K2263" s="3" t="str">
        <f aca="false">IF(AND(H2263="Заречный", F2263="Продажа",I2263=Товар!C$16),E2263,"")</f>
        <v/>
      </c>
    </row>
    <row r="2264" customFormat="false" ht="13.8" hidden="false" customHeight="false" outlineLevel="0" collapsed="false">
      <c r="A2264" s="0" t="n">
        <v>2263</v>
      </c>
      <c r="B2264" s="2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VLOOKUP(C2264,Магазин!A:C,2,0)</f>
        <v>Заречный</v>
      </c>
      <c r="I2264" s="0" t="str">
        <f aca="false">VLOOKUP(D2264, Товар!A:F, 3, 0)</f>
        <v>Ряженка термостатная</v>
      </c>
      <c r="J2264" s="3" t="str">
        <f aca="false">IF(AND(H2264="Заречный", F2264="Поступление",I2264=Товар!C$16),E2264,"")</f>
        <v/>
      </c>
      <c r="K2264" s="3" t="str">
        <f aca="false">IF(AND(H2264="Заречный", F2264="Продажа",I2264=Товар!C$16),E2264,"")</f>
        <v/>
      </c>
    </row>
    <row r="2265" customFormat="false" ht="13.8" hidden="false" customHeight="false" outlineLevel="0" collapsed="false">
      <c r="A2265" s="0" t="n">
        <v>2264</v>
      </c>
      <c r="B2265" s="2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VLOOKUP(C2265,Магазин!A:C,2,0)</f>
        <v>Заречный</v>
      </c>
      <c r="I2265" s="0" t="str">
        <f aca="false">VLOOKUP(D2265, Товар!A:F, 3, 0)</f>
        <v>Ряженка термостатная</v>
      </c>
      <c r="J2265" s="3" t="str">
        <f aca="false">IF(AND(H2265="Заречный", F2265="Поступление",I2265=Товар!C$16),E2265,"")</f>
        <v/>
      </c>
      <c r="K2265" s="3" t="str">
        <f aca="false">IF(AND(H2265="Заречный", F2265="Продажа",I2265=Товар!C$16),E2265,"")</f>
        <v/>
      </c>
    </row>
    <row r="2266" customFormat="false" ht="13.8" hidden="false" customHeight="false" outlineLevel="0" collapsed="false">
      <c r="A2266" s="0" t="n">
        <v>2265</v>
      </c>
      <c r="B2266" s="2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VLOOKUP(C2266,Магазин!A:C,2,0)</f>
        <v>Заречный</v>
      </c>
      <c r="I2266" s="0" t="str">
        <f aca="false">VLOOKUP(D2266, Товар!A:F, 3, 0)</f>
        <v>Сметана 15%</v>
      </c>
      <c r="J2266" s="3" t="str">
        <f aca="false">IF(AND(H2266="Заречный", F2266="Поступление",I2266=Товар!C$16),E2266,"")</f>
        <v/>
      </c>
      <c r="K2266" s="3" t="str">
        <f aca="false">IF(AND(H2266="Заречный", F2266="Продажа",I2266=Товар!C$16),E2266,"")</f>
        <v/>
      </c>
    </row>
    <row r="2267" customFormat="false" ht="13.8" hidden="false" customHeight="false" outlineLevel="0" collapsed="false">
      <c r="A2267" s="0" t="n">
        <v>2266</v>
      </c>
      <c r="B2267" s="2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VLOOKUP(C2267,Магазин!A:C,2,0)</f>
        <v>Заречный</v>
      </c>
      <c r="I2267" s="0" t="str">
        <f aca="false">VLOOKUP(D2267, Товар!A:F, 3, 0)</f>
        <v>Сметана 15%</v>
      </c>
      <c r="J2267" s="3" t="str">
        <f aca="false">IF(AND(H2267="Заречный", F2267="Поступление",I2267=Товар!C$16),E2267,"")</f>
        <v/>
      </c>
      <c r="K2267" s="3" t="str">
        <f aca="false">IF(AND(H2267="Заречный", F2267="Продажа",I2267=Товар!C$16),E2267,"")</f>
        <v/>
      </c>
    </row>
    <row r="2268" customFormat="false" ht="13.8" hidden="false" customHeight="false" outlineLevel="0" collapsed="false">
      <c r="A2268" s="0" t="n">
        <v>2267</v>
      </c>
      <c r="B2268" s="2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VLOOKUP(C2268,Магазин!A:C,2,0)</f>
        <v>Заречный</v>
      </c>
      <c r="I2268" s="0" t="str">
        <f aca="false">VLOOKUP(D2268, Товар!A:F, 3, 0)</f>
        <v>Сметана 25%</v>
      </c>
      <c r="J2268" s="3" t="str">
        <f aca="false">IF(AND(H2268="Заречный", F2268="Поступление",I2268=Товар!C$16),E2268,"")</f>
        <v/>
      </c>
      <c r="K2268" s="3" t="str">
        <f aca="false">IF(AND(H2268="Заречный", F2268="Продажа",I2268=Товар!C$16),E2268,"")</f>
        <v/>
      </c>
    </row>
    <row r="2269" customFormat="false" ht="13.8" hidden="false" customHeight="false" outlineLevel="0" collapsed="false">
      <c r="A2269" s="0" t="n">
        <v>2268</v>
      </c>
      <c r="B2269" s="2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VLOOKUP(C2269,Магазин!A:C,2,0)</f>
        <v>Заречный</v>
      </c>
      <c r="I2269" s="0" t="str">
        <f aca="false">VLOOKUP(D2269, Товар!A:F, 3, 0)</f>
        <v>Сметана 25%</v>
      </c>
      <c r="J2269" s="3" t="str">
        <f aca="false">IF(AND(H2269="Заречный", F2269="Поступление",I2269=Товар!C$16),E2269,"")</f>
        <v/>
      </c>
      <c r="K2269" s="3" t="str">
        <f aca="false">IF(AND(H2269="Заречный", F2269="Продажа",I2269=Товар!C$16),E2269,"")</f>
        <v/>
      </c>
    </row>
    <row r="2270" customFormat="false" ht="13.8" hidden="false" customHeight="false" outlineLevel="0" collapsed="false">
      <c r="A2270" s="0" t="n">
        <v>2269</v>
      </c>
      <c r="B2270" s="2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VLOOKUP(C2270,Магазин!A:C,2,0)</f>
        <v>Заречный</v>
      </c>
      <c r="I2270" s="0" t="str">
        <f aca="false">VLOOKUP(D2270, Товар!A:F, 3, 0)</f>
        <v>Творог 9% жирности</v>
      </c>
      <c r="J2270" s="3" t="str">
        <f aca="false">IF(AND(H2270="Заречный", F2270="Поступление",I2270=Товар!C$16),E2270,"")</f>
        <v/>
      </c>
      <c r="K2270" s="3" t="str">
        <f aca="false">IF(AND(H2270="Заречный", F2270="Продажа",I2270=Товар!C$16),E2270,"")</f>
        <v/>
      </c>
    </row>
    <row r="2271" customFormat="false" ht="13.8" hidden="false" customHeight="false" outlineLevel="0" collapsed="false">
      <c r="A2271" s="0" t="n">
        <v>2270</v>
      </c>
      <c r="B2271" s="2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VLOOKUP(C2271,Магазин!A:C,2,0)</f>
        <v>Заречный</v>
      </c>
      <c r="I2271" s="0" t="str">
        <f aca="false">VLOOKUP(D2271, Товар!A:F, 3, 0)</f>
        <v>Творог 9% жирности</v>
      </c>
      <c r="J2271" s="3" t="str">
        <f aca="false">IF(AND(H2271="Заречный", F2271="Поступление",I2271=Товар!C$16),E2271,"")</f>
        <v/>
      </c>
      <c r="K2271" s="3" t="str">
        <f aca="false">IF(AND(H2271="Заречный", F2271="Продажа",I2271=Товар!C$16),E2271,"")</f>
        <v/>
      </c>
    </row>
    <row r="2272" customFormat="false" ht="13.8" hidden="false" customHeight="false" outlineLevel="0" collapsed="false">
      <c r="A2272" s="0" t="n">
        <v>2271</v>
      </c>
      <c r="B2272" s="2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VLOOKUP(C2272,Магазин!A:C,2,0)</f>
        <v>Заречный</v>
      </c>
      <c r="I2272" s="0" t="str">
        <f aca="false">VLOOKUP(D2272, Товар!A:F, 3, 0)</f>
        <v>Яйцо диетическое</v>
      </c>
      <c r="J2272" s="3" t="n">
        <f aca="false">IF(AND(H2272="Заречный", F2272="Поступление",I2272=Товар!C$16),E2272,"")</f>
        <v>180</v>
      </c>
      <c r="K2272" s="3" t="str">
        <f aca="false">IF(AND(H2272="Заречный", F2272="Продажа",I2272=Товар!C$16),E2272,"")</f>
        <v/>
      </c>
    </row>
    <row r="2273" customFormat="false" ht="13.8" hidden="false" customHeight="false" outlineLevel="0" collapsed="false">
      <c r="A2273" s="0" t="n">
        <v>2272</v>
      </c>
      <c r="B2273" s="2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VLOOKUP(C2273,Магазин!A:C,2,0)</f>
        <v>Заречный</v>
      </c>
      <c r="I2273" s="0" t="str">
        <f aca="false">VLOOKUP(D2273, Товар!A:F, 3, 0)</f>
        <v>Яйцо диетическое</v>
      </c>
      <c r="J2273" s="3" t="str">
        <f aca="false">IF(AND(H2273="Заречный", F2273="Поступление",I2273=Товар!C$16),E2273,"")</f>
        <v/>
      </c>
      <c r="K2273" s="3" t="n">
        <f aca="false">IF(AND(H2273="Заречный", F2273="Продажа",I2273=Товар!C$16),E2273,"")</f>
        <v>12</v>
      </c>
    </row>
    <row r="2274" customFormat="false" ht="13.8" hidden="false" customHeight="false" outlineLevel="0" collapsed="false">
      <c r="K2274" s="3" t="str">
        <f aca="false">IF(AND(H2274="Заречный", F2274="Продажа",I2274=Товар!C$16),E2274,"")</f>
        <v/>
      </c>
    </row>
    <row r="2275" customFormat="false" ht="13.8" hidden="false" customHeight="false" outlineLevel="0" collapsed="false">
      <c r="K2275" s="3" t="str">
        <f aca="false">IF(AND(H2275="Заречный", F2275="Продажа",I2275=Товар!C$16),E2275,"")</f>
        <v/>
      </c>
    </row>
    <row r="2276" customFormat="false" ht="13.8" hidden="false" customHeight="false" outlineLevel="0" collapsed="false">
      <c r="K2276" s="3" t="str">
        <f aca="false">IF(AND(H2276="Заречный", F2276="Продажа",I2276=Товар!C$16),E2276,"")</f>
        <v/>
      </c>
    </row>
    <row r="2277" customFormat="false" ht="13.8" hidden="false" customHeight="false" outlineLevel="0" collapsed="false">
      <c r="K2277" s="3" t="str">
        <f aca="false">IF(AND(H2277="Заречный", F2277="Продажа",I2277=Товар!C$16),E2277,"")</f>
        <v/>
      </c>
    </row>
    <row r="2278" customFormat="false" ht="13.8" hidden="false" customHeight="false" outlineLevel="0" collapsed="false">
      <c r="K2278" s="3" t="str">
        <f aca="false">IF(AND(H2278="Заречный", F2278="Продажа",I2278=Товар!C$16),E2278,"")</f>
        <v/>
      </c>
    </row>
    <row r="2279" customFormat="false" ht="13.8" hidden="false" customHeight="false" outlineLevel="0" collapsed="false">
      <c r="K2279" s="3" t="str">
        <f aca="false">IF(AND(H2279="Заречный", F2279="Продажа",I2279=Товар!C$16),E2279,"")</f>
        <v/>
      </c>
    </row>
    <row r="2280" customFormat="false" ht="13.8" hidden="false" customHeight="false" outlineLevel="0" collapsed="false">
      <c r="K2280" s="3" t="str">
        <f aca="false">IF(AND(H2280="Заречный", F2280="Продажа",I2280=Товар!C$16),E2280,"")</f>
        <v/>
      </c>
    </row>
    <row r="2281" customFormat="false" ht="13.8" hidden="false" customHeight="false" outlineLevel="0" collapsed="false">
      <c r="K2281" s="3" t="str">
        <f aca="false">IF(AND(H2281="Заречный", F2281="Продажа",I2281=Товар!C$16),E2281,"")</f>
        <v/>
      </c>
    </row>
    <row r="2282" customFormat="false" ht="13.8" hidden="false" customHeight="false" outlineLevel="0" collapsed="false">
      <c r="K2282" s="3" t="str">
        <f aca="false">IF(AND(H2282="Заречный", F2282="Продажа",I2282=Товар!C$16),E2282,"")</f>
        <v/>
      </c>
    </row>
    <row r="2283" customFormat="false" ht="13.8" hidden="false" customHeight="false" outlineLevel="0" collapsed="false">
      <c r="K2283" s="3" t="str">
        <f aca="false">IF(AND(H2283="Заречный", F2283="Продажа",I2283=Товар!C$16),E2283,"")</f>
        <v/>
      </c>
    </row>
    <row r="2284" customFormat="false" ht="13.8" hidden="false" customHeight="false" outlineLevel="0" collapsed="false">
      <c r="K2284" s="3" t="str">
        <f aca="false">IF(AND(H2284="Заречный", F2284="Продажа",I2284=Товар!C$16),E2284,"")</f>
        <v/>
      </c>
    </row>
    <row r="2285" customFormat="false" ht="13.8" hidden="false" customHeight="false" outlineLevel="0" collapsed="false">
      <c r="K2285" s="3" t="str">
        <f aca="false">IF(AND(H2285="Заречный", F2285="Продажа",I2285=Товар!C$16),E2285,"")</f>
        <v/>
      </c>
    </row>
    <row r="2286" customFormat="false" ht="13.8" hidden="false" customHeight="false" outlineLevel="0" collapsed="false">
      <c r="K2286" s="3" t="str">
        <f aca="false">IF(AND(H2286="Заречный", F2286="Продажа",I2286=Товар!C$16),E2286,"")</f>
        <v/>
      </c>
    </row>
    <row r="2287" customFormat="false" ht="13.8" hidden="false" customHeight="false" outlineLevel="0" collapsed="false">
      <c r="K2287" s="3" t="str">
        <f aca="false">IF(AND(H2287="Заречный", F2287="Продажа",I2287=Товар!C$16),E2287,"")</f>
        <v/>
      </c>
    </row>
    <row r="2288" customFormat="false" ht="13.8" hidden="false" customHeight="false" outlineLevel="0" collapsed="false">
      <c r="K2288" s="3" t="str">
        <f aca="false">IF(AND(H2288="Заречный", F2288="Продажа",I2288=Товар!C$16),E2288,"")</f>
        <v/>
      </c>
    </row>
    <row r="2289" customFormat="false" ht="13.8" hidden="false" customHeight="false" outlineLevel="0" collapsed="false">
      <c r="K2289" s="3" t="str">
        <f aca="false">IF(AND(H2289="Заречный", F2289="Продажа",I2289=Товар!C$16),E2289,"")</f>
        <v/>
      </c>
    </row>
    <row r="2290" customFormat="false" ht="13.8" hidden="false" customHeight="false" outlineLevel="0" collapsed="false">
      <c r="K2290" s="3" t="str">
        <f aca="false">IF(AND(H2290="Заречный", F2290="Продажа",I2290=Товар!C$16),E2290,"")</f>
        <v/>
      </c>
    </row>
    <row r="2291" customFormat="false" ht="13.8" hidden="false" customHeight="false" outlineLevel="0" collapsed="false">
      <c r="K2291" s="3" t="str">
        <f aca="false">IF(AND(H2291="Заречный", F2291="Продажа",I2291=Товар!C$16),E2291,"")</f>
        <v/>
      </c>
    </row>
    <row r="2292" customFormat="false" ht="13.8" hidden="false" customHeight="false" outlineLevel="0" collapsed="false">
      <c r="K2292" s="3" t="str">
        <f aca="false">IF(AND(H2292="Заречный", F2292="Продажа",I2292=Товар!C$16),E2292,"")</f>
        <v/>
      </c>
    </row>
    <row r="2293" customFormat="false" ht="13.8" hidden="false" customHeight="false" outlineLevel="0" collapsed="false">
      <c r="K2293" s="3" t="str">
        <f aca="false">IF(AND(H2293="Заречный", F2293="Продажа",I2293=Товар!C$16),E2293,"")</f>
        <v/>
      </c>
    </row>
    <row r="2294" customFormat="false" ht="13.8" hidden="false" customHeight="false" outlineLevel="0" collapsed="false">
      <c r="K2294" s="3" t="str">
        <f aca="false">IF(AND(H2294="Заречный", F2294="Продажа",I2294=Товар!C$16),E2294,"")</f>
        <v/>
      </c>
    </row>
    <row r="2295" customFormat="false" ht="13.8" hidden="false" customHeight="false" outlineLevel="0" collapsed="false">
      <c r="K2295" s="3" t="str">
        <f aca="false">IF(AND(H2295="Заречный", F2295="Продажа",I2295=Товар!C$16),E2295,"")</f>
        <v/>
      </c>
    </row>
    <row r="2296" customFormat="false" ht="13.8" hidden="false" customHeight="false" outlineLevel="0" collapsed="false">
      <c r="K2296" s="3" t="str">
        <f aca="false">IF(AND(H2296="Заречный", F2296="Продажа",I2296=Товар!C$16),E2296,"")</f>
        <v/>
      </c>
    </row>
    <row r="2297" customFormat="false" ht="13.8" hidden="false" customHeight="false" outlineLevel="0" collapsed="false">
      <c r="K2297" s="3" t="str">
        <f aca="false">IF(AND(H2297="Заречный", F2297="Продажа",I2297=Товар!C$16),E2297,"")</f>
        <v/>
      </c>
    </row>
    <row r="2298" customFormat="false" ht="13.8" hidden="false" customHeight="false" outlineLevel="0" collapsed="false">
      <c r="K2298" s="3" t="str">
        <f aca="false">IF(AND(H2298="Заречный", F2298="Продажа",I2298=Товар!C$16),E2298,"")</f>
        <v/>
      </c>
    </row>
    <row r="2299" customFormat="false" ht="13.8" hidden="false" customHeight="false" outlineLevel="0" collapsed="false">
      <c r="K2299" s="3" t="str">
        <f aca="false">IF(AND(H2299="Заречный", F2299="Продажа",I2299=Товар!C$16),E2299,"")</f>
        <v/>
      </c>
    </row>
    <row r="2300" customFormat="false" ht="13.8" hidden="false" customHeight="false" outlineLevel="0" collapsed="false">
      <c r="K2300" s="3" t="str">
        <f aca="false">IF(AND(H2300="Заречный", F2300="Продажа",I2300=Товар!C$16),E2300,"")</f>
        <v/>
      </c>
    </row>
    <row r="2301" customFormat="false" ht="13.8" hidden="false" customHeight="false" outlineLevel="0" collapsed="false">
      <c r="K2301" s="3" t="str">
        <f aca="false">IF(AND(H2301="Заречный", F2301="Продажа",I2301=Товар!C$16),E2301,"")</f>
        <v/>
      </c>
    </row>
    <row r="2302" customFormat="false" ht="13.8" hidden="false" customHeight="false" outlineLevel="0" collapsed="false">
      <c r="K2302" s="3" t="str">
        <f aca="false">IF(AND(H2302="Заречный", F2302="Продажа",I2302=Товар!C$16),E2302,"")</f>
        <v/>
      </c>
    </row>
    <row r="2303" customFormat="false" ht="13.8" hidden="false" customHeight="false" outlineLevel="0" collapsed="false">
      <c r="K2303" s="3" t="str">
        <f aca="false">IF(AND(H2303="Заречный", F2303="Продажа",I2303=Товар!C$16),E2303,"")</f>
        <v/>
      </c>
    </row>
    <row r="2304" customFormat="false" ht="13.8" hidden="false" customHeight="false" outlineLevel="0" collapsed="false">
      <c r="K2304" s="3" t="str">
        <f aca="false">IF(AND(H2304="Заречный", F2304="Продажа",I2304=Товар!C$16),E2304,"")</f>
        <v/>
      </c>
    </row>
    <row r="2305" customFormat="false" ht="13.8" hidden="false" customHeight="false" outlineLevel="0" collapsed="false">
      <c r="K2305" s="3" t="str">
        <f aca="false">IF(AND(H2305="Заречный", F2305="Продажа",I2305=Товар!C$16),E2305,"")</f>
        <v/>
      </c>
    </row>
    <row r="2306" customFormat="false" ht="13.8" hidden="false" customHeight="false" outlineLevel="0" collapsed="false">
      <c r="K2306" s="3" t="str">
        <f aca="false">IF(AND(H2306="Заречный", F2306="Продажа",I2306=Товар!C$16),E2306,"")</f>
        <v/>
      </c>
    </row>
    <row r="2307" customFormat="false" ht="13.8" hidden="false" customHeight="false" outlineLevel="0" collapsed="false">
      <c r="K2307" s="3" t="str">
        <f aca="false">IF(AND(H2307="Заречный", F2307="Продажа",I2307=Товар!C$16),E2307,"")</f>
        <v/>
      </c>
    </row>
    <row r="2308" customFormat="false" ht="13.8" hidden="false" customHeight="false" outlineLevel="0" collapsed="false">
      <c r="K2308" s="3" t="str">
        <f aca="false">IF(AND(H2308="Заречный", F2308="Продажа",I2308=Товар!C$16),E2308,"")</f>
        <v/>
      </c>
    </row>
    <row r="2309" customFormat="false" ht="13.8" hidden="false" customHeight="false" outlineLevel="0" collapsed="false">
      <c r="K2309" s="3" t="str">
        <f aca="false">IF(AND(H2309="Заречный", F2309="Продажа",I2309=Товар!C$16),E2309,"")</f>
        <v/>
      </c>
    </row>
    <row r="2310" customFormat="false" ht="13.8" hidden="false" customHeight="false" outlineLevel="0" collapsed="false">
      <c r="K2310" s="3" t="str">
        <f aca="false">IF(AND(H2310="Заречный", F2310="Продажа",I2310=Товар!C$16),E2310,"")</f>
        <v/>
      </c>
    </row>
    <row r="2311" customFormat="false" ht="13.8" hidden="false" customHeight="false" outlineLevel="0" collapsed="false">
      <c r="K2311" s="3" t="str">
        <f aca="false">IF(AND(H2311="Заречный", F2311="Продажа",I2311=Товар!C$16),E2311,"")</f>
        <v/>
      </c>
    </row>
    <row r="2312" customFormat="false" ht="13.8" hidden="false" customHeight="false" outlineLevel="0" collapsed="false">
      <c r="K2312" s="3" t="str">
        <f aca="false">IF(AND(H2312="Заречный", F2312="Продажа",I2312=Товар!C$16),E2312,"")</f>
        <v/>
      </c>
    </row>
    <row r="2313" customFormat="false" ht="13.8" hidden="false" customHeight="false" outlineLevel="0" collapsed="false">
      <c r="K2313" s="3" t="str">
        <f aca="false">IF(AND(H2313="Заречный", F2313="Продажа",I2313=Товар!C$16),E2313,"")</f>
        <v/>
      </c>
    </row>
    <row r="2314" customFormat="false" ht="13.8" hidden="false" customHeight="false" outlineLevel="0" collapsed="false">
      <c r="K2314" s="3" t="str">
        <f aca="false">IF(AND(H2314="Заречный", F2314="Продажа",I2314=Товар!C$16),E2314,"")</f>
        <v/>
      </c>
    </row>
    <row r="2315" customFormat="false" ht="13.8" hidden="false" customHeight="false" outlineLevel="0" collapsed="false">
      <c r="K2315" s="3" t="str">
        <f aca="false">IF(AND(H2315="Заречный", F2315="Продажа",I2315=Товар!C$16),E2315,"")</f>
        <v/>
      </c>
    </row>
    <row r="2316" customFormat="false" ht="13.8" hidden="false" customHeight="false" outlineLevel="0" collapsed="false">
      <c r="K2316" s="3" t="str">
        <f aca="false">IF(AND(H2316="Заречный", F2316="Продажа",I2316=Товар!C$16),E2316,"")</f>
        <v/>
      </c>
    </row>
    <row r="2317" customFormat="false" ht="13.8" hidden="false" customHeight="false" outlineLevel="0" collapsed="false">
      <c r="K2317" s="3" t="str">
        <f aca="false">IF(AND(H2317="Заречный", F2317="Продажа",I2317=Товар!C$16),E2317,"")</f>
        <v/>
      </c>
    </row>
    <row r="2318" customFormat="false" ht="13.8" hidden="false" customHeight="false" outlineLevel="0" collapsed="false">
      <c r="K2318" s="3" t="str">
        <f aca="false">IF(AND(H2318="Заречный", F2318="Продажа",I2318=Товар!C$16),E2318,"")</f>
        <v/>
      </c>
    </row>
    <row r="2319" customFormat="false" ht="13.8" hidden="false" customHeight="false" outlineLevel="0" collapsed="false">
      <c r="K2319" s="3" t="str">
        <f aca="false">IF(AND(H2319="Заречный", F2319="Продажа",I2319=Товар!C$16),E2319,"")</f>
        <v/>
      </c>
    </row>
    <row r="2320" customFormat="false" ht="13.8" hidden="false" customHeight="false" outlineLevel="0" collapsed="false">
      <c r="K2320" s="3" t="str">
        <f aca="false">IF(AND(H2320="Заречный", F2320="Продажа",I2320=Товар!C$16),E2320,"")</f>
        <v/>
      </c>
    </row>
    <row r="2321" customFormat="false" ht="13.8" hidden="false" customHeight="false" outlineLevel="0" collapsed="false">
      <c r="K2321" s="3" t="str">
        <f aca="false">IF(AND(H2321="Заречный", F2321="Продажа",I2321=Товар!C$16),E2321,"")</f>
        <v/>
      </c>
    </row>
    <row r="2322" customFormat="false" ht="13.8" hidden="false" customHeight="false" outlineLevel="0" collapsed="false">
      <c r="K2322" s="3" t="str">
        <f aca="false">IF(AND(H2322="Заречный", F2322="Продажа",I2322=Товар!C$16),E2322,"")</f>
        <v/>
      </c>
    </row>
    <row r="2323" customFormat="false" ht="13.8" hidden="false" customHeight="false" outlineLevel="0" collapsed="false">
      <c r="K2323" s="3" t="str">
        <f aca="false">IF(AND(H2323="Заречный", F2323="Продажа",I2323=Товар!C$16),E2323,"")</f>
        <v/>
      </c>
    </row>
    <row r="2324" customFormat="false" ht="13.8" hidden="false" customHeight="false" outlineLevel="0" collapsed="false">
      <c r="K2324" s="3" t="str">
        <f aca="false">IF(AND(H2324="Заречный", F2324="Продажа",I2324=Товар!C$16),E2324,"")</f>
        <v/>
      </c>
    </row>
    <row r="2325" customFormat="false" ht="13.8" hidden="false" customHeight="false" outlineLevel="0" collapsed="false">
      <c r="K2325" s="3" t="str">
        <f aca="false">IF(AND(H2325="Заречный", F2325="Продажа",I2325=Товар!C$16),E2325,"")</f>
        <v/>
      </c>
    </row>
    <row r="2326" customFormat="false" ht="13.8" hidden="false" customHeight="false" outlineLevel="0" collapsed="false">
      <c r="K2326" s="3" t="str">
        <f aca="false">IF(AND(H2326="Заречный", F2326="Продажа",I2326=Товар!C$16),E2326,"")</f>
        <v/>
      </c>
    </row>
    <row r="2327" customFormat="false" ht="13.8" hidden="false" customHeight="false" outlineLevel="0" collapsed="false">
      <c r="K2327" s="3" t="str">
        <f aca="false">IF(AND(H2327="Заречный", F2327="Продажа",I2327=Товар!C$16),E2327,"")</f>
        <v/>
      </c>
    </row>
    <row r="2328" customFormat="false" ht="13.8" hidden="false" customHeight="false" outlineLevel="0" collapsed="false">
      <c r="K2328" s="3" t="str">
        <f aca="false">IF(AND(H2328="Заречный", F2328="Продажа",I2328=Товар!C$16),E2328,"")</f>
        <v/>
      </c>
    </row>
    <row r="2329" customFormat="false" ht="13.8" hidden="false" customHeight="false" outlineLevel="0" collapsed="false">
      <c r="K2329" s="3" t="str">
        <f aca="false">IF(AND(H2329="Заречный", F2329="Продажа",I2329=Товар!C$16),E2329,"")</f>
        <v/>
      </c>
    </row>
    <row r="2330" customFormat="false" ht="13.8" hidden="false" customHeight="false" outlineLevel="0" collapsed="false">
      <c r="K2330" s="3" t="str">
        <f aca="false">IF(AND(H2330="Заречный", F2330="Продажа",I2330=Товар!C$16),E2330,"")</f>
        <v/>
      </c>
    </row>
    <row r="2331" customFormat="false" ht="13.8" hidden="false" customHeight="false" outlineLevel="0" collapsed="false">
      <c r="K2331" s="3" t="str">
        <f aca="false">IF(AND(H2331="Заречный", F2331="Продажа",I2331=Товар!C$16),E2331,"")</f>
        <v/>
      </c>
    </row>
    <row r="2332" customFormat="false" ht="13.8" hidden="false" customHeight="false" outlineLevel="0" collapsed="false">
      <c r="K2332" s="3" t="str">
        <f aca="false">IF(AND(H2332="Заречный", F2332="Продажа",I2332=Товар!C$16),E2332,"")</f>
        <v/>
      </c>
    </row>
    <row r="2333" customFormat="false" ht="13.8" hidden="false" customHeight="false" outlineLevel="0" collapsed="false">
      <c r="K2333" s="3" t="str">
        <f aca="false">IF(AND(H2333="Заречный", F2333="Продажа",I2333=Товар!C$16),E2333,"")</f>
        <v/>
      </c>
    </row>
    <row r="2334" customFormat="false" ht="13.8" hidden="false" customHeight="false" outlineLevel="0" collapsed="false">
      <c r="K2334" s="3" t="str">
        <f aca="false">IF(AND(H2334="Заречный", F2334="Продажа",I2334=Товар!C$16),E2334,"")</f>
        <v/>
      </c>
    </row>
    <row r="2335" customFormat="false" ht="13.8" hidden="false" customHeight="false" outlineLevel="0" collapsed="false">
      <c r="K2335" s="3" t="str">
        <f aca="false">IF(AND(H2335="Заречный", F2335="Продажа",I2335=Товар!C$16),E2335,"")</f>
        <v/>
      </c>
    </row>
    <row r="2336" customFormat="false" ht="13.8" hidden="false" customHeight="false" outlineLevel="0" collapsed="false">
      <c r="K2336" s="3" t="str">
        <f aca="false">IF(AND(H2336="Заречный", F2336="Продажа",I2336=Товар!C$16),E2336,"")</f>
        <v/>
      </c>
    </row>
    <row r="2337" customFormat="false" ht="13.8" hidden="false" customHeight="false" outlineLevel="0" collapsed="false">
      <c r="K2337" s="3" t="str">
        <f aca="false">IF(AND(H2337="Заречный", F2337="Продажа",I2337=Товар!C$16),E2337,"")</f>
        <v/>
      </c>
    </row>
    <row r="2338" customFormat="false" ht="13.8" hidden="false" customHeight="false" outlineLevel="0" collapsed="false">
      <c r="K2338" s="3" t="str">
        <f aca="false">IF(AND(H2338="Заречный", F2338="Продажа",I2338=Товар!C$16),E2338,"")</f>
        <v/>
      </c>
    </row>
    <row r="2339" customFormat="false" ht="13.8" hidden="false" customHeight="false" outlineLevel="0" collapsed="false">
      <c r="K2339" s="3" t="str">
        <f aca="false">IF(AND(H2339="Заречный", F2339="Продажа",I2339=Товар!C$16),E2339,"")</f>
        <v/>
      </c>
    </row>
    <row r="2340" customFormat="false" ht="13.8" hidden="false" customHeight="false" outlineLevel="0" collapsed="false">
      <c r="K2340" s="3" t="str">
        <f aca="false">IF(AND(H2340="Заречный", F2340="Продажа",I2340=Товар!C$16),E2340,"")</f>
        <v/>
      </c>
    </row>
    <row r="2341" customFormat="false" ht="13.8" hidden="false" customHeight="false" outlineLevel="0" collapsed="false">
      <c r="K2341" s="3" t="str">
        <f aca="false">IF(AND(H2341="Заречный", F2341="Продажа",I2341=Товар!C$16),E2341,"")</f>
        <v/>
      </c>
    </row>
    <row r="2342" customFormat="false" ht="13.8" hidden="false" customHeight="false" outlineLevel="0" collapsed="false">
      <c r="K2342" s="3" t="str">
        <f aca="false">IF(AND(H2342="Заречный", F2342="Продажа",I2342=Товар!C$16),E2342,"")</f>
        <v/>
      </c>
    </row>
    <row r="2343" customFormat="false" ht="13.8" hidden="false" customHeight="false" outlineLevel="0" collapsed="false">
      <c r="K2343" s="3" t="str">
        <f aca="false">IF(AND(H2343="Заречный", F2343="Продажа",I2343=Товар!C$16),E2343,"")</f>
        <v/>
      </c>
    </row>
    <row r="2344" customFormat="false" ht="13.8" hidden="false" customHeight="false" outlineLevel="0" collapsed="false">
      <c r="K2344" s="3" t="str">
        <f aca="false">IF(AND(H2344="Заречный", F2344="Продажа",I2344=Товар!C$16),E2344,"")</f>
        <v/>
      </c>
    </row>
    <row r="2345" customFormat="false" ht="13.8" hidden="false" customHeight="false" outlineLevel="0" collapsed="false">
      <c r="K2345" s="3" t="str">
        <f aca="false">IF(AND(H2345="Заречный", F2345="Продажа",I2345=Товар!C$16),E2345,"")</f>
        <v/>
      </c>
    </row>
    <row r="2346" customFormat="false" ht="13.8" hidden="false" customHeight="false" outlineLevel="0" collapsed="false">
      <c r="K2346" s="3" t="str">
        <f aca="false">IF(AND(H2346="Заречный", F2346="Продажа",I2346=Товар!C$16),E2346,"")</f>
        <v/>
      </c>
    </row>
    <row r="2347" customFormat="false" ht="13.8" hidden="false" customHeight="false" outlineLevel="0" collapsed="false">
      <c r="K2347" s="3" t="str">
        <f aca="false">IF(AND(H2347="Заречный", F2347="Продажа",I2347=Товар!C$16),E2347,"")</f>
        <v/>
      </c>
    </row>
    <row r="2348" customFormat="false" ht="13.8" hidden="false" customHeight="false" outlineLevel="0" collapsed="false">
      <c r="K2348" s="3" t="str">
        <f aca="false">IF(AND(H2348="Заречный", F2348="Продажа",I2348=Товар!C$16),E2348,"")</f>
        <v/>
      </c>
    </row>
    <row r="2349" customFormat="false" ht="13.8" hidden="false" customHeight="false" outlineLevel="0" collapsed="false">
      <c r="K2349" s="3" t="str">
        <f aca="false">IF(AND(H2349="Заречный", F2349="Продажа",I2349=Товар!C$16),E2349,"")</f>
        <v/>
      </c>
    </row>
    <row r="2350" customFormat="false" ht="13.8" hidden="false" customHeight="false" outlineLevel="0" collapsed="false">
      <c r="K2350" s="3" t="str">
        <f aca="false">IF(AND(H2350="Заречный", F2350="Продажа",I2350=Товар!C$16),E2350,"")</f>
        <v/>
      </c>
    </row>
    <row r="2351" customFormat="false" ht="13.8" hidden="false" customHeight="false" outlineLevel="0" collapsed="false">
      <c r="K2351" s="3" t="str">
        <f aca="false">IF(AND(H2351="Заречный", F2351="Продажа",I2351=Товар!C$16),E2351,"")</f>
        <v/>
      </c>
    </row>
    <row r="2352" customFormat="false" ht="13.8" hidden="false" customHeight="false" outlineLevel="0" collapsed="false">
      <c r="K2352" s="3" t="str">
        <f aca="false">IF(AND(H2352="Заречный", F2352="Продажа",I2352=Товар!C$16),E2352,"")</f>
        <v/>
      </c>
    </row>
    <row r="2353" customFormat="false" ht="13.8" hidden="false" customHeight="false" outlineLevel="0" collapsed="false">
      <c r="K2353" s="3" t="str">
        <f aca="false">IF(AND(H2353="Заречный", F2353="Продажа",I2353=Товар!C$16),E2353,"")</f>
        <v/>
      </c>
    </row>
    <row r="2354" customFormat="false" ht="13.8" hidden="false" customHeight="false" outlineLevel="0" collapsed="false">
      <c r="K2354" s="3" t="str">
        <f aca="false">IF(AND(H2354="Заречный", F2354="Продажа",I2354=Товар!C$16),E2354,"")</f>
        <v/>
      </c>
    </row>
    <row r="2355" customFormat="false" ht="13.8" hidden="false" customHeight="false" outlineLevel="0" collapsed="false">
      <c r="K2355" s="3" t="str">
        <f aca="false">IF(AND(H2355="Заречный", F2355="Продажа",I2355=Товар!C$16),E2355,"")</f>
        <v/>
      </c>
    </row>
    <row r="2356" customFormat="false" ht="13.8" hidden="false" customHeight="false" outlineLevel="0" collapsed="false">
      <c r="K2356" s="3" t="str">
        <f aca="false">IF(AND(H2356="Заречный", F2356="Продажа",I2356=Товар!C$16),E2356,"")</f>
        <v/>
      </c>
    </row>
    <row r="2357" customFormat="false" ht="13.8" hidden="false" customHeight="false" outlineLevel="0" collapsed="false">
      <c r="K2357" s="3" t="str">
        <f aca="false">IF(AND(H2357="Заречный", F2357="Продажа",I2357=Товар!C$16),E2357,"")</f>
        <v/>
      </c>
    </row>
    <row r="2358" customFormat="false" ht="13.8" hidden="false" customHeight="false" outlineLevel="0" collapsed="false">
      <c r="K2358" s="3" t="str">
        <f aca="false">IF(AND(H2358="Заречный", F2358="Продажа",I2358=Товар!C$16),E2358,"")</f>
        <v/>
      </c>
    </row>
    <row r="2359" customFormat="false" ht="13.8" hidden="false" customHeight="false" outlineLevel="0" collapsed="false">
      <c r="K2359" s="3" t="str">
        <f aca="false">IF(AND(H2359="Заречный", F2359="Продажа",I2359=Товар!C$16),E2359,"")</f>
        <v/>
      </c>
    </row>
    <row r="2360" customFormat="false" ht="13.8" hidden="false" customHeight="false" outlineLevel="0" collapsed="false">
      <c r="K2360" s="3" t="str">
        <f aca="false">IF(AND(H2360="Заречный", F2360="Продажа",I2360=Товар!C$16),E2360,"")</f>
        <v/>
      </c>
    </row>
    <row r="2361" customFormat="false" ht="13.8" hidden="false" customHeight="false" outlineLevel="0" collapsed="false">
      <c r="K2361" s="3" t="str">
        <f aca="false">IF(AND(H2361="Заречный", F2361="Продажа",I2361=Товар!C$16),E2361,"")</f>
        <v/>
      </c>
    </row>
    <row r="2362" customFormat="false" ht="13.8" hidden="false" customHeight="false" outlineLevel="0" collapsed="false">
      <c r="K2362" s="3" t="str">
        <f aca="false">IF(AND(H2362="Заречный", F2362="Продажа",I2362=Товар!C$16),E2362,"")</f>
        <v/>
      </c>
    </row>
    <row r="2363" customFormat="false" ht="13.8" hidden="false" customHeight="false" outlineLevel="0" collapsed="false">
      <c r="K2363" s="3" t="str">
        <f aca="false">IF(AND(H2363="Заречный", F2363="Продажа",I2363=Товар!C$16),E2363,"")</f>
        <v/>
      </c>
    </row>
    <row r="2364" customFormat="false" ht="13.8" hidden="false" customHeight="false" outlineLevel="0" collapsed="false">
      <c r="K2364" s="3" t="str">
        <f aca="false">IF(AND(H2364="Заречный", F2364="Продажа",I2364=Товар!C$16),E2364,"")</f>
        <v/>
      </c>
    </row>
    <row r="2365" customFormat="false" ht="13.8" hidden="false" customHeight="false" outlineLevel="0" collapsed="false">
      <c r="K2365" s="3" t="str">
        <f aca="false">IF(AND(H2365="Заречный", F2365="Продажа",I2365=Товар!C$16),E2365,"")</f>
        <v/>
      </c>
    </row>
    <row r="2366" customFormat="false" ht="13.8" hidden="false" customHeight="false" outlineLevel="0" collapsed="false">
      <c r="K2366" s="3" t="str">
        <f aca="false">IF(AND(H2366="Заречный", F2366="Продажа",I2366=Товар!C$16),E2366,"")</f>
        <v/>
      </c>
    </row>
    <row r="2367" customFormat="false" ht="13.8" hidden="false" customHeight="false" outlineLevel="0" collapsed="false">
      <c r="K2367" s="3" t="str">
        <f aca="false">IF(AND(H2367="Заречный", F2367="Продажа",I2367=Товар!C$16),E2367,"")</f>
        <v/>
      </c>
    </row>
    <row r="2368" customFormat="false" ht="13.8" hidden="false" customHeight="false" outlineLevel="0" collapsed="false">
      <c r="K2368" s="3" t="str">
        <f aca="false">IF(AND(H2368="Заречный", F2368="Продажа",I2368=Товар!C$16),E2368,"")</f>
        <v/>
      </c>
    </row>
    <row r="2369" customFormat="false" ht="13.8" hidden="false" customHeight="false" outlineLevel="0" collapsed="false">
      <c r="K2369" s="3" t="str">
        <f aca="false">IF(AND(H2369="Заречный", F2369="Продажа",I2369=Товар!C$16),E2369,"")</f>
        <v/>
      </c>
    </row>
    <row r="2370" customFormat="false" ht="13.8" hidden="false" customHeight="false" outlineLevel="0" collapsed="false">
      <c r="K2370" s="3" t="str">
        <f aca="false">IF(AND(H2370="Заречный", F2370="Продажа",I2370=Товар!C$16),E2370,"")</f>
        <v/>
      </c>
    </row>
    <row r="2371" customFormat="false" ht="13.8" hidden="false" customHeight="false" outlineLevel="0" collapsed="false">
      <c r="K2371" s="3" t="str">
        <f aca="false">IF(AND(H2371="Заречный", F2371="Продажа",I2371=Товар!C$16),E2371,"")</f>
        <v/>
      </c>
    </row>
    <row r="2372" customFormat="false" ht="13.8" hidden="false" customHeight="false" outlineLevel="0" collapsed="false">
      <c r="K2372" s="3" t="str">
        <f aca="false">IF(AND(H2372="Заречный", F2372="Продажа",I2372=Товар!C$16),E2372,"")</f>
        <v/>
      </c>
    </row>
    <row r="2373" customFormat="false" ht="13.8" hidden="false" customHeight="false" outlineLevel="0" collapsed="false">
      <c r="K2373" s="3" t="str">
        <f aca="false">IF(AND(H2373="Заречный", F2373="Продажа",I2373=Товар!C$16),E2373,"")</f>
        <v/>
      </c>
    </row>
    <row r="2374" customFormat="false" ht="13.8" hidden="false" customHeight="false" outlineLevel="0" collapsed="false">
      <c r="K2374" s="3" t="str">
        <f aca="false">IF(AND(H2374="Заречный", F2374="Продажа",I2374=Товар!C$16),E2374,"")</f>
        <v/>
      </c>
    </row>
    <row r="2375" customFormat="false" ht="13.8" hidden="false" customHeight="false" outlineLevel="0" collapsed="false">
      <c r="K2375" s="3" t="str">
        <f aca="false">IF(AND(H2375="Заречный", F2375="Продажа",I2375=Товар!C$16),E2375,"")</f>
        <v/>
      </c>
    </row>
    <row r="2376" customFormat="false" ht="13.8" hidden="false" customHeight="false" outlineLevel="0" collapsed="false">
      <c r="K2376" s="3" t="str">
        <f aca="false">IF(AND(H2376="Заречный", F2376="Продажа",I2376=Товар!C$16),E2376,"")</f>
        <v/>
      </c>
    </row>
    <row r="2377" customFormat="false" ht="13.8" hidden="false" customHeight="false" outlineLevel="0" collapsed="false">
      <c r="K2377" s="3" t="str">
        <f aca="false">IF(AND(H2377="Заречный", F2377="Продажа",I2377=Товар!C$16),E2377,"")</f>
        <v/>
      </c>
    </row>
    <row r="2378" customFormat="false" ht="13.8" hidden="false" customHeight="false" outlineLevel="0" collapsed="false">
      <c r="K2378" s="3" t="str">
        <f aca="false">IF(AND(H2378="Заречный", F2378="Продажа",I2378=Товар!C$16),E2378,"")</f>
        <v/>
      </c>
    </row>
    <row r="2379" customFormat="false" ht="13.8" hidden="false" customHeight="false" outlineLevel="0" collapsed="false">
      <c r="K2379" s="3" t="str">
        <f aca="false">IF(AND(H2379="Заречный", F2379="Продажа",I2379=Товар!C$16),E2379,"")</f>
        <v/>
      </c>
    </row>
    <row r="2380" customFormat="false" ht="13.8" hidden="false" customHeight="false" outlineLevel="0" collapsed="false">
      <c r="K2380" s="3" t="str">
        <f aca="false">IF(AND(H2380="Заречный", F2380="Продажа",I2380=Товар!C$16),E2380,"")</f>
        <v/>
      </c>
    </row>
    <row r="2381" customFormat="false" ht="13.8" hidden="false" customHeight="false" outlineLevel="0" collapsed="false">
      <c r="K2381" s="3" t="str">
        <f aca="false">IF(AND(H2381="Заречный", F2381="Продажа",I2381=Товар!C$16),E2381,"")</f>
        <v/>
      </c>
    </row>
    <row r="2382" customFormat="false" ht="13.8" hidden="false" customHeight="false" outlineLevel="0" collapsed="false">
      <c r="K2382" s="3" t="str">
        <f aca="false">IF(AND(H2382="Заречный", F2382="Продажа",I2382=Товар!C$16),E2382,"")</f>
        <v/>
      </c>
    </row>
    <row r="2383" customFormat="false" ht="13.8" hidden="false" customHeight="false" outlineLevel="0" collapsed="false">
      <c r="K2383" s="3" t="str">
        <f aca="false">IF(AND(H2383="Заречный", F2383="Продажа",I2383=Товар!C$16),E2383,"")</f>
        <v/>
      </c>
    </row>
    <row r="2384" customFormat="false" ht="13.8" hidden="false" customHeight="false" outlineLevel="0" collapsed="false">
      <c r="K2384" s="3" t="str">
        <f aca="false">IF(AND(H2384="Заречный", F2384="Продажа",I2384=Товар!C$16),E2384,"")</f>
        <v/>
      </c>
    </row>
    <row r="2385" customFormat="false" ht="13.8" hidden="false" customHeight="false" outlineLevel="0" collapsed="false">
      <c r="K2385" s="3" t="str">
        <f aca="false">IF(AND(H2385="Заречный", F2385="Продажа",I2385=Товар!C$16),E2385,"")</f>
        <v/>
      </c>
    </row>
    <row r="2386" customFormat="false" ht="13.8" hidden="false" customHeight="false" outlineLevel="0" collapsed="false">
      <c r="K2386" s="3" t="str">
        <f aca="false">IF(AND(H2386="Заречный", F2386="Продажа",I2386=Товар!C$16),E2386,"")</f>
        <v/>
      </c>
    </row>
    <row r="2387" customFormat="false" ht="13.8" hidden="false" customHeight="false" outlineLevel="0" collapsed="false">
      <c r="K2387" s="3" t="str">
        <f aca="false">IF(AND(H2387="Заречный", F2387="Продажа",I2387=Товар!C$16),E2387,"")</f>
        <v/>
      </c>
    </row>
    <row r="2388" customFormat="false" ht="13.8" hidden="false" customHeight="false" outlineLevel="0" collapsed="false">
      <c r="K2388" s="3" t="str">
        <f aca="false">IF(AND(H2388="Заречный", F2388="Продажа",I2388=Товар!C$16),E2388,"")</f>
        <v/>
      </c>
    </row>
    <row r="2389" customFormat="false" ht="13.8" hidden="false" customHeight="false" outlineLevel="0" collapsed="false">
      <c r="K2389" s="3" t="str">
        <f aca="false">IF(AND(H2389="Заречный", F2389="Продажа",I2389=Товар!C$16),E2389,"")</f>
        <v/>
      </c>
    </row>
    <row r="2390" customFormat="false" ht="13.8" hidden="false" customHeight="false" outlineLevel="0" collapsed="false">
      <c r="K2390" s="3" t="str">
        <f aca="false">IF(AND(H2390="Заречный", F2390="Продажа",I2390=Товар!C$16),E2390,"")</f>
        <v/>
      </c>
    </row>
    <row r="2391" customFormat="false" ht="13.8" hidden="false" customHeight="false" outlineLevel="0" collapsed="false">
      <c r="K2391" s="3" t="str">
        <f aca="false">IF(AND(H2391="Заречный", F2391="Продажа",I2391=Товар!C$16),E2391,"")</f>
        <v/>
      </c>
    </row>
    <row r="2392" customFormat="false" ht="13.8" hidden="false" customHeight="false" outlineLevel="0" collapsed="false">
      <c r="K2392" s="3" t="str">
        <f aca="false">IF(AND(H2392="Заречный", F2392="Продажа",I2392=Товар!C$16),E2392,"")</f>
        <v/>
      </c>
    </row>
    <row r="2393" customFormat="false" ht="13.8" hidden="false" customHeight="false" outlineLevel="0" collapsed="false">
      <c r="K2393" s="3" t="str">
        <f aca="false">IF(AND(H2393="Заречный", F2393="Продажа",I2393=Товар!C$16),E2393,"")</f>
        <v/>
      </c>
    </row>
    <row r="2394" customFormat="false" ht="13.8" hidden="false" customHeight="false" outlineLevel="0" collapsed="false">
      <c r="K2394" s="3" t="str">
        <f aca="false">IF(AND(H2394="Заречный", F2394="Продажа",I2394=Товар!C$16),E2394,"")</f>
        <v/>
      </c>
    </row>
    <row r="2395" customFormat="false" ht="13.8" hidden="false" customHeight="false" outlineLevel="0" collapsed="false">
      <c r="K2395" s="3" t="str">
        <f aca="false">IF(AND(H2395="Заречный", F2395="Продажа",I2395=Товар!C$16),E2395,"")</f>
        <v/>
      </c>
    </row>
    <row r="2396" customFormat="false" ht="13.8" hidden="false" customHeight="false" outlineLevel="0" collapsed="false">
      <c r="K2396" s="3" t="str">
        <f aca="false">IF(AND(H2396="Заречный", F2396="Продажа",I2396=Товар!C$16),E2396,"")</f>
        <v/>
      </c>
    </row>
    <row r="2397" customFormat="false" ht="13.8" hidden="false" customHeight="false" outlineLevel="0" collapsed="false">
      <c r="K2397" s="3" t="str">
        <f aca="false">IF(AND(H2397="Заречный", F2397="Продажа",I2397=Товар!C$16),E2397,"")</f>
        <v/>
      </c>
    </row>
    <row r="2398" customFormat="false" ht="13.8" hidden="false" customHeight="false" outlineLevel="0" collapsed="false">
      <c r="K2398" s="3" t="str">
        <f aca="false">IF(AND(H2398="Заречный", F2398="Продажа",I2398=Товар!C$16),E2398,"")</f>
        <v/>
      </c>
    </row>
    <row r="2399" customFormat="false" ht="13.8" hidden="false" customHeight="false" outlineLevel="0" collapsed="false">
      <c r="K2399" s="3" t="str">
        <f aca="false">IF(AND(H2399="Заречный", F2399="Продажа",I2399=Товар!C$16),E2399,"")</f>
        <v/>
      </c>
    </row>
    <row r="2400" customFormat="false" ht="13.8" hidden="false" customHeight="false" outlineLevel="0" collapsed="false">
      <c r="K2400" s="3" t="str">
        <f aca="false">IF(AND(H2400="Заречный", F2400="Продажа",I2400=Товар!C$16),E2400,"")</f>
        <v/>
      </c>
    </row>
    <row r="2401" customFormat="false" ht="13.8" hidden="false" customHeight="false" outlineLevel="0" collapsed="false">
      <c r="K2401" s="3" t="str">
        <f aca="false">IF(AND(H2401="Заречный", F2401="Продажа",I2401=Товар!C$16),E2401,"")</f>
        <v/>
      </c>
    </row>
    <row r="2402" customFormat="false" ht="13.8" hidden="false" customHeight="false" outlineLevel="0" collapsed="false">
      <c r="K2402" s="3" t="str">
        <f aca="false">IF(AND(H2402="Заречный", F2402="Продажа",I2402=Товар!C$16),E2402,"")</f>
        <v/>
      </c>
    </row>
    <row r="2403" customFormat="false" ht="13.8" hidden="false" customHeight="false" outlineLevel="0" collapsed="false">
      <c r="K2403" s="3" t="str">
        <f aca="false">IF(AND(H2403="Заречный", F2403="Продажа",I2403=Товар!C$16),E2403,"")</f>
        <v/>
      </c>
    </row>
    <row r="2404" customFormat="false" ht="13.8" hidden="false" customHeight="false" outlineLevel="0" collapsed="false">
      <c r="K2404" s="3" t="str">
        <f aca="false">IF(AND(H2404="Заречный", F2404="Продажа",I2404=Товар!C$16),E2404,"")</f>
        <v/>
      </c>
    </row>
    <row r="2405" customFormat="false" ht="13.8" hidden="false" customHeight="false" outlineLevel="0" collapsed="false">
      <c r="K2405" s="3" t="str">
        <f aca="false">IF(AND(H2405="Заречный", F2405="Продажа",I2405=Товар!C$16),E2405,"")</f>
        <v/>
      </c>
    </row>
    <row r="2406" customFormat="false" ht="13.8" hidden="false" customHeight="false" outlineLevel="0" collapsed="false">
      <c r="K2406" s="3" t="str">
        <f aca="false">IF(AND(H2406="Заречный", F2406="Продажа",I2406=Товар!C$16),E2406,"")</f>
        <v/>
      </c>
    </row>
    <row r="2407" customFormat="false" ht="13.8" hidden="false" customHeight="false" outlineLevel="0" collapsed="false">
      <c r="K2407" s="3" t="str">
        <f aca="false">IF(AND(H2407="Заречный", F2407="Продажа",I2407=Товар!C$16),E2407,"")</f>
        <v/>
      </c>
    </row>
    <row r="2408" customFormat="false" ht="13.8" hidden="false" customHeight="false" outlineLevel="0" collapsed="false">
      <c r="K2408" s="3" t="str">
        <f aca="false">IF(AND(H2408="Заречный", F2408="Продажа",I2408=Товар!C$16),E2408,"")</f>
        <v/>
      </c>
    </row>
    <row r="2409" customFormat="false" ht="13.8" hidden="false" customHeight="false" outlineLevel="0" collapsed="false">
      <c r="K2409" s="3" t="str">
        <f aca="false">IF(AND(H2409="Заречный", F2409="Продажа",I2409=Товар!C$16),E2409,"")</f>
        <v/>
      </c>
    </row>
    <row r="2410" customFormat="false" ht="13.8" hidden="false" customHeight="false" outlineLevel="0" collapsed="false">
      <c r="K2410" s="3" t="str">
        <f aca="false">IF(AND(H2410="Заречный", F2410="Продажа",I2410=Товар!C$16),E2410,"")</f>
        <v/>
      </c>
    </row>
    <row r="2411" customFormat="false" ht="13.8" hidden="false" customHeight="false" outlineLevel="0" collapsed="false">
      <c r="K2411" s="3" t="str">
        <f aca="false">IF(AND(H2411="Заречный", F2411="Продажа",I2411=Товар!C$16),E2411,"")</f>
        <v/>
      </c>
    </row>
    <row r="2412" customFormat="false" ht="13.8" hidden="false" customHeight="false" outlineLevel="0" collapsed="false">
      <c r="K2412" s="3" t="str">
        <f aca="false">IF(AND(H2412="Заречный", F2412="Продажа",I2412=Товар!C$16),E2412,"")</f>
        <v/>
      </c>
    </row>
    <row r="2413" customFormat="false" ht="13.8" hidden="false" customHeight="false" outlineLevel="0" collapsed="false">
      <c r="K2413" s="3" t="str">
        <f aca="false">IF(AND(H2413="Заречный", F2413="Продажа",I2413=Товар!C$16),E2413,"")</f>
        <v/>
      </c>
    </row>
    <row r="2414" customFormat="false" ht="13.8" hidden="false" customHeight="false" outlineLevel="0" collapsed="false">
      <c r="K2414" s="3" t="str">
        <f aca="false">IF(AND(H2414="Заречный", F2414="Продажа",I2414=Товар!C$16),E2414,"")</f>
        <v/>
      </c>
    </row>
    <row r="2415" customFormat="false" ht="13.8" hidden="false" customHeight="false" outlineLevel="0" collapsed="false">
      <c r="K2415" s="3" t="str">
        <f aca="false">IF(AND(H2415="Заречный", F2415="Продажа",I2415=Товар!C$16),E2415,"")</f>
        <v/>
      </c>
    </row>
    <row r="2416" customFormat="false" ht="13.8" hidden="false" customHeight="false" outlineLevel="0" collapsed="false">
      <c r="K2416" s="3" t="str">
        <f aca="false">IF(AND(H2416="Заречный", F2416="Продажа",I2416=Товар!C$16),E2416,"")</f>
        <v/>
      </c>
    </row>
    <row r="2417" customFormat="false" ht="13.8" hidden="false" customHeight="false" outlineLevel="0" collapsed="false">
      <c r="K2417" s="3" t="str">
        <f aca="false">IF(AND(H2417="Заречный", F2417="Продажа",I2417=Товар!C$16),E2417,"")</f>
        <v/>
      </c>
    </row>
    <row r="2418" customFormat="false" ht="13.8" hidden="false" customHeight="false" outlineLevel="0" collapsed="false">
      <c r="K2418" s="3" t="str">
        <f aca="false">IF(AND(H2418="Заречный", F2418="Продажа",I2418=Товар!C$16),E2418,"")</f>
        <v/>
      </c>
    </row>
    <row r="2419" customFormat="false" ht="13.8" hidden="false" customHeight="false" outlineLevel="0" collapsed="false">
      <c r="K2419" s="3" t="str">
        <f aca="false">IF(AND(H2419="Заречный", F2419="Продажа",I2419=Товар!C$16),E2419,"")</f>
        <v/>
      </c>
    </row>
    <row r="2420" customFormat="false" ht="13.8" hidden="false" customHeight="false" outlineLevel="0" collapsed="false">
      <c r="K2420" s="3" t="str">
        <f aca="false">IF(AND(H2420="Заречный", F2420="Продажа",I2420=Товар!C$16),E2420,"")</f>
        <v/>
      </c>
    </row>
    <row r="2421" customFormat="false" ht="13.8" hidden="false" customHeight="false" outlineLevel="0" collapsed="false">
      <c r="K2421" s="3" t="str">
        <f aca="false">IF(AND(H2421="Заречный", F2421="Продажа",I2421=Товар!C$16),E2421,"")</f>
        <v/>
      </c>
    </row>
    <row r="2422" customFormat="false" ht="13.8" hidden="false" customHeight="false" outlineLevel="0" collapsed="false">
      <c r="K2422" s="3" t="str">
        <f aca="false">IF(AND(H2422="Заречный", F2422="Продажа",I2422=Товар!C$16),E2422,"")</f>
        <v/>
      </c>
    </row>
    <row r="2423" customFormat="false" ht="13.8" hidden="false" customHeight="false" outlineLevel="0" collapsed="false">
      <c r="K2423" s="3" t="str">
        <f aca="false">IF(AND(H2423="Заречный", F2423="Продажа",I2423=Товар!C$16),E2423,"")</f>
        <v/>
      </c>
    </row>
    <row r="2424" customFormat="false" ht="13.8" hidden="false" customHeight="false" outlineLevel="0" collapsed="false">
      <c r="K2424" s="3" t="str">
        <f aca="false">IF(AND(H2424="Заречный", F2424="Продажа",I2424=Товар!C$16),E2424,"")</f>
        <v/>
      </c>
    </row>
    <row r="2425" customFormat="false" ht="13.8" hidden="false" customHeight="false" outlineLevel="0" collapsed="false">
      <c r="K2425" s="3" t="str">
        <f aca="false">IF(AND(H2425="Заречный", F2425="Продажа",I2425=Товар!C$16),E2425,"")</f>
        <v/>
      </c>
    </row>
    <row r="2426" customFormat="false" ht="13.8" hidden="false" customHeight="false" outlineLevel="0" collapsed="false">
      <c r="K2426" s="3" t="str">
        <f aca="false">IF(AND(H2426="Заречный", F2426="Продажа",I2426=Товар!C$16),E2426,"")</f>
        <v/>
      </c>
    </row>
    <row r="2427" customFormat="false" ht="13.8" hidden="false" customHeight="false" outlineLevel="0" collapsed="false">
      <c r="K2427" s="3" t="str">
        <f aca="false">IF(AND(H2427="Заречный", F2427="Продажа",I2427=Товар!C$16),E2427,"")</f>
        <v/>
      </c>
    </row>
    <row r="2428" customFormat="false" ht="13.8" hidden="false" customHeight="false" outlineLevel="0" collapsed="false">
      <c r="K2428" s="3" t="str">
        <f aca="false">IF(AND(H2428="Заречный", F2428="Продажа",I2428=Товар!C$16),E2428,"")</f>
        <v/>
      </c>
    </row>
    <row r="2429" customFormat="false" ht="13.8" hidden="false" customHeight="false" outlineLevel="0" collapsed="false">
      <c r="K2429" s="3" t="str">
        <f aca="false">IF(AND(H2429="Заречный", F2429="Продажа",I2429=Товар!C$16),E2429,"")</f>
        <v/>
      </c>
    </row>
    <row r="2430" customFormat="false" ht="13.8" hidden="false" customHeight="false" outlineLevel="0" collapsed="false">
      <c r="K2430" s="3" t="str">
        <f aca="false">IF(AND(H2430="Заречный", F2430="Продажа",I2430=Товар!C$16),E2430,"")</f>
        <v/>
      </c>
    </row>
    <row r="2431" customFormat="false" ht="13.8" hidden="false" customHeight="false" outlineLevel="0" collapsed="false">
      <c r="K2431" s="3" t="str">
        <f aca="false">IF(AND(H2431="Заречный", F2431="Продажа",I2431=Товар!C$16),E2431,"")</f>
        <v/>
      </c>
    </row>
    <row r="2432" customFormat="false" ht="13.8" hidden="false" customHeight="false" outlineLevel="0" collapsed="false">
      <c r="K2432" s="3" t="str">
        <f aca="false">IF(AND(H2432="Заречный", F2432="Продажа",I2432=Товар!C$16),E2432,"")</f>
        <v/>
      </c>
    </row>
    <row r="2433" customFormat="false" ht="13.8" hidden="false" customHeight="false" outlineLevel="0" collapsed="false">
      <c r="K2433" s="3" t="str">
        <f aca="false">IF(AND(H2433="Заречный", F2433="Продажа",I2433=Товар!C$16),E2433,"")</f>
        <v/>
      </c>
    </row>
    <row r="2434" customFormat="false" ht="13.8" hidden="false" customHeight="false" outlineLevel="0" collapsed="false">
      <c r="K2434" s="3" t="str">
        <f aca="false">IF(AND(H2434="Заречный", F2434="Продажа",I2434=Товар!C$16),E2434,"")</f>
        <v/>
      </c>
    </row>
    <row r="2435" customFormat="false" ht="13.8" hidden="false" customHeight="false" outlineLevel="0" collapsed="false">
      <c r="K2435" s="3" t="str">
        <f aca="false">IF(AND(H2435="Заречный", F2435="Продажа",I2435=Товар!C$16),E2435,"")</f>
        <v/>
      </c>
    </row>
    <row r="2436" customFormat="false" ht="13.8" hidden="false" customHeight="false" outlineLevel="0" collapsed="false">
      <c r="K2436" s="3" t="str">
        <f aca="false">IF(AND(H2436="Заречный", F2436="Продажа",I2436=Товар!C$16),E2436,"")</f>
        <v/>
      </c>
    </row>
    <row r="2437" customFormat="false" ht="13.8" hidden="false" customHeight="false" outlineLevel="0" collapsed="false">
      <c r="K2437" s="3" t="str">
        <f aca="false">IF(AND(H2437="Заречный", F2437="Продажа",I2437=Товар!C$16),E2437,"")</f>
        <v/>
      </c>
    </row>
    <row r="2438" customFormat="false" ht="13.8" hidden="false" customHeight="false" outlineLevel="0" collapsed="false">
      <c r="K2438" s="3" t="str">
        <f aca="false">IF(AND(H2438="Заречный", F2438="Продажа",I2438=Товар!C$16),E2438,"")</f>
        <v/>
      </c>
    </row>
    <row r="2439" customFormat="false" ht="13.8" hidden="false" customHeight="false" outlineLevel="0" collapsed="false">
      <c r="K2439" s="3" t="str">
        <f aca="false">IF(AND(H2439="Заречный", F2439="Продажа",I2439=Товар!C$16),E2439,"")</f>
        <v/>
      </c>
    </row>
    <row r="2440" customFormat="false" ht="13.8" hidden="false" customHeight="false" outlineLevel="0" collapsed="false">
      <c r="K2440" s="3" t="str">
        <f aca="false">IF(AND(H2440="Заречный", F2440="Продажа",I2440=Товар!C$16),E2440,"")</f>
        <v/>
      </c>
    </row>
    <row r="2441" customFormat="false" ht="13.8" hidden="false" customHeight="false" outlineLevel="0" collapsed="false">
      <c r="K2441" s="3" t="str">
        <f aca="false">IF(AND(H2441="Заречный", F2441="Продажа",I2441=Товар!C$16),E2441,"")</f>
        <v/>
      </c>
    </row>
    <row r="2442" customFormat="false" ht="13.8" hidden="false" customHeight="false" outlineLevel="0" collapsed="false">
      <c r="K2442" s="3" t="str">
        <f aca="false">IF(AND(H2442="Заречный", F2442="Продажа",I2442=Товар!C$16),E2442,"")</f>
        <v/>
      </c>
    </row>
    <row r="2443" customFormat="false" ht="13.8" hidden="false" customHeight="false" outlineLevel="0" collapsed="false">
      <c r="K2443" s="3" t="str">
        <f aca="false">IF(AND(H2443="Заречный", F2443="Продажа",I2443=Товар!C$16),E2443,"")</f>
        <v/>
      </c>
    </row>
    <row r="2444" customFormat="false" ht="13.8" hidden="false" customHeight="false" outlineLevel="0" collapsed="false">
      <c r="K2444" s="3" t="str">
        <f aca="false">IF(AND(H2444="Заречный", F2444="Продажа",I2444=Товар!C$16),E2444,"")</f>
        <v/>
      </c>
    </row>
    <row r="2445" customFormat="false" ht="13.8" hidden="false" customHeight="false" outlineLevel="0" collapsed="false">
      <c r="K2445" s="3" t="str">
        <f aca="false">IF(AND(H2445="Заречный", F2445="Продажа",I2445=Товар!C$16),E2445,"")</f>
        <v/>
      </c>
    </row>
    <row r="2446" customFormat="false" ht="13.8" hidden="false" customHeight="false" outlineLevel="0" collapsed="false">
      <c r="K2446" s="3" t="str">
        <f aca="false">IF(AND(H2446="Заречный", F2446="Продажа",I2446=Товар!C$16),E2446,"")</f>
        <v/>
      </c>
    </row>
    <row r="2447" customFormat="false" ht="13.8" hidden="false" customHeight="false" outlineLevel="0" collapsed="false">
      <c r="K2447" s="3" t="str">
        <f aca="false">IF(AND(H2447="Заречный", F2447="Продажа",I2447=Товар!C$16),E2447,"")</f>
        <v/>
      </c>
    </row>
    <row r="2448" customFormat="false" ht="13.8" hidden="false" customHeight="false" outlineLevel="0" collapsed="false">
      <c r="K2448" s="3" t="str">
        <f aca="false">IF(AND(H2448="Заречный", F2448="Продажа",I2448=Товар!C$16),E2448,"")</f>
        <v/>
      </c>
    </row>
    <row r="2449" customFormat="false" ht="13.8" hidden="false" customHeight="false" outlineLevel="0" collapsed="false">
      <c r="K2449" s="3" t="str">
        <f aca="false">IF(AND(H2449="Заречный", F2449="Продажа",I2449=Товар!C$16),E2449,"")</f>
        <v/>
      </c>
    </row>
    <row r="2450" customFormat="false" ht="13.8" hidden="false" customHeight="false" outlineLevel="0" collapsed="false">
      <c r="K2450" s="3" t="str">
        <f aca="false">IF(AND(H2450="Заречный", F2450="Продажа",I2450=Товар!C$16),E2450,"")</f>
        <v/>
      </c>
    </row>
    <row r="2451" customFormat="false" ht="13.8" hidden="false" customHeight="false" outlineLevel="0" collapsed="false">
      <c r="K2451" s="3" t="str">
        <f aca="false">IF(AND(H2451="Заречный", F2451="Продажа",I2451=Товар!C$16),E2451,"")</f>
        <v/>
      </c>
    </row>
    <row r="2452" customFormat="false" ht="13.8" hidden="false" customHeight="false" outlineLevel="0" collapsed="false">
      <c r="K2452" s="3" t="str">
        <f aca="false">IF(AND(H2452="Заречный", F2452="Продажа",I2452=Товар!C$16),E2452,"")</f>
        <v/>
      </c>
    </row>
    <row r="2453" customFormat="false" ht="13.8" hidden="false" customHeight="false" outlineLevel="0" collapsed="false">
      <c r="K2453" s="3" t="str">
        <f aca="false">IF(AND(H2453="Заречный", F2453="Продажа",I2453=Товар!C$16),E2453,"")</f>
        <v/>
      </c>
    </row>
    <row r="2454" customFormat="false" ht="13.8" hidden="false" customHeight="false" outlineLevel="0" collapsed="false">
      <c r="K2454" s="3" t="str">
        <f aca="false">IF(AND(H2454="Заречный", F2454="Продажа",I2454=Товар!C$16),E2454,"")</f>
        <v/>
      </c>
    </row>
    <row r="2455" customFormat="false" ht="13.8" hidden="false" customHeight="false" outlineLevel="0" collapsed="false">
      <c r="K2455" s="3" t="str">
        <f aca="false">IF(AND(H2455="Заречный", F2455="Продажа",I2455=Товар!C$16),E2455,"")</f>
        <v/>
      </c>
    </row>
    <row r="2456" customFormat="false" ht="13.8" hidden="false" customHeight="false" outlineLevel="0" collapsed="false">
      <c r="K2456" s="3" t="str">
        <f aca="false">IF(AND(H2456="Заречный", F2456="Продажа",I2456=Товар!C$16),E2456,"")</f>
        <v/>
      </c>
    </row>
    <row r="2457" customFormat="false" ht="13.8" hidden="false" customHeight="false" outlineLevel="0" collapsed="false">
      <c r="K2457" s="3" t="str">
        <f aca="false">IF(AND(H2457="Заречный", F2457="Продажа",I2457=Товар!C$16),E2457,"")</f>
        <v/>
      </c>
    </row>
    <row r="2458" customFormat="false" ht="13.8" hidden="false" customHeight="false" outlineLevel="0" collapsed="false">
      <c r="K2458" s="3" t="str">
        <f aca="false">IF(AND(H2458="Заречный", F2458="Продажа",I2458=Товар!C$16),E2458,"")</f>
        <v/>
      </c>
    </row>
    <row r="2459" customFormat="false" ht="13.8" hidden="false" customHeight="false" outlineLevel="0" collapsed="false">
      <c r="K2459" s="3" t="str">
        <f aca="false">IF(AND(H2459="Заречный", F2459="Продажа",I2459=Товар!C$16),E2459,"")</f>
        <v/>
      </c>
    </row>
    <row r="2460" customFormat="false" ht="13.8" hidden="false" customHeight="false" outlineLevel="0" collapsed="false">
      <c r="K2460" s="3" t="str">
        <f aca="false">IF(AND(H2460="Заречный", F2460="Продажа",I2460=Товар!C$16),E2460,"")</f>
        <v/>
      </c>
    </row>
    <row r="2461" customFormat="false" ht="13.8" hidden="false" customHeight="false" outlineLevel="0" collapsed="false">
      <c r="K2461" s="3" t="str">
        <f aca="false">IF(AND(H2461="Заречный", F2461="Продажа",I2461=Товар!C$16),E2461,"")</f>
        <v/>
      </c>
    </row>
    <row r="2462" customFormat="false" ht="13.8" hidden="false" customHeight="false" outlineLevel="0" collapsed="false">
      <c r="K2462" s="3" t="str">
        <f aca="false">IF(AND(H2462="Заречный", F2462="Продажа",I2462=Товар!C$16),E2462,"")</f>
        <v/>
      </c>
    </row>
    <row r="2463" customFormat="false" ht="13.8" hidden="false" customHeight="false" outlineLevel="0" collapsed="false">
      <c r="K2463" s="3" t="str">
        <f aca="false">IF(AND(H2463="Заречный", F2463="Продажа",I2463=Товар!C$16),E2463,"")</f>
        <v/>
      </c>
    </row>
    <row r="2464" customFormat="false" ht="13.8" hidden="false" customHeight="false" outlineLevel="0" collapsed="false">
      <c r="K2464" s="3" t="str">
        <f aca="false">IF(AND(H2464="Заречный", F2464="Продажа",I2464=Товар!C$16),E2464,"")</f>
        <v/>
      </c>
    </row>
    <row r="2465" customFormat="false" ht="13.8" hidden="false" customHeight="false" outlineLevel="0" collapsed="false">
      <c r="K2465" s="3" t="str">
        <f aca="false">IF(AND(H2465="Заречный", F2465="Продажа",I2465=Товар!C$16),E2465,"")</f>
        <v/>
      </c>
    </row>
    <row r="2466" customFormat="false" ht="13.8" hidden="false" customHeight="false" outlineLevel="0" collapsed="false">
      <c r="K2466" s="3" t="str">
        <f aca="false">IF(AND(H2466="Заречный", F2466="Продажа",I2466=Товар!C$16),E2466,"")</f>
        <v/>
      </c>
    </row>
    <row r="2467" customFormat="false" ht="13.8" hidden="false" customHeight="false" outlineLevel="0" collapsed="false">
      <c r="K2467" s="3" t="str">
        <f aca="false">IF(AND(H2467="Заречный", F2467="Продажа",I2467=Товар!C$16),E2467,"")</f>
        <v/>
      </c>
    </row>
    <row r="2468" customFormat="false" ht="13.8" hidden="false" customHeight="false" outlineLevel="0" collapsed="false">
      <c r="K2468" s="3" t="str">
        <f aca="false">IF(AND(H2468="Заречный", F2468="Продажа",I2468=Товар!C$16),E2468,"")</f>
        <v/>
      </c>
    </row>
    <row r="2469" customFormat="false" ht="13.8" hidden="false" customHeight="false" outlineLevel="0" collapsed="false">
      <c r="K2469" s="3" t="str">
        <f aca="false">IF(AND(H2469="Заречный", F2469="Продажа",I2469=Товар!C$16),E2469,"")</f>
        <v/>
      </c>
    </row>
    <row r="2470" customFormat="false" ht="13.8" hidden="false" customHeight="false" outlineLevel="0" collapsed="false">
      <c r="K2470" s="3" t="str">
        <f aca="false">IF(AND(H2470="Заречный", F2470="Продажа",I2470=Товар!C$16),E2470,"")</f>
        <v/>
      </c>
    </row>
    <row r="2471" customFormat="false" ht="13.8" hidden="false" customHeight="false" outlineLevel="0" collapsed="false">
      <c r="K2471" s="3" t="str">
        <f aca="false">IF(AND(H2471="Заречный", F2471="Продажа",I2471=Товар!C$16),E2471,"")</f>
        <v/>
      </c>
    </row>
    <row r="2472" customFormat="false" ht="13.8" hidden="false" customHeight="false" outlineLevel="0" collapsed="false">
      <c r="K2472" s="3" t="str">
        <f aca="false">IF(AND(H2472="Заречный", F2472="Продажа",I2472=Товар!C$16),E2472,"")</f>
        <v/>
      </c>
    </row>
    <row r="2473" customFormat="false" ht="13.8" hidden="false" customHeight="false" outlineLevel="0" collapsed="false">
      <c r="K2473" s="3" t="str">
        <f aca="false">IF(AND(H2473="Заречный", F2473="Продажа",I2473=Товар!C$16),E2473,"")</f>
        <v/>
      </c>
    </row>
    <row r="2474" customFormat="false" ht="13.8" hidden="false" customHeight="false" outlineLevel="0" collapsed="false">
      <c r="K2474" s="3" t="str">
        <f aca="false">IF(AND(H2474="Заречный", F2474="Продажа",I2474=Товар!C$16),E2474,"")</f>
        <v/>
      </c>
    </row>
    <row r="2475" customFormat="false" ht="13.8" hidden="false" customHeight="false" outlineLevel="0" collapsed="false">
      <c r="K2475" s="3" t="str">
        <f aca="false">IF(AND(H2475="Заречный", F2475="Продажа",I2475=Товар!C$16),E2475,"")</f>
        <v/>
      </c>
    </row>
    <row r="2476" customFormat="false" ht="13.8" hidden="false" customHeight="false" outlineLevel="0" collapsed="false">
      <c r="K2476" s="3" t="str">
        <f aca="false">IF(AND(H2476="Заречный", F2476="Продажа",I2476=Товар!C$16),E2476,"")</f>
        <v/>
      </c>
    </row>
    <row r="2477" customFormat="false" ht="13.8" hidden="false" customHeight="false" outlineLevel="0" collapsed="false">
      <c r="K2477" s="3" t="str">
        <f aca="false">IF(AND(H2477="Заречный", F2477="Продажа",I2477=Товар!C$16),E2477,"")</f>
        <v/>
      </c>
    </row>
    <row r="2478" customFormat="false" ht="13.8" hidden="false" customHeight="false" outlineLevel="0" collapsed="false">
      <c r="K2478" s="3" t="str">
        <f aca="false">IF(AND(H2478="Заречный", F2478="Продажа",I2478=Товар!C$16),E2478,"")</f>
        <v/>
      </c>
    </row>
    <row r="2479" customFormat="false" ht="13.8" hidden="false" customHeight="false" outlineLevel="0" collapsed="false">
      <c r="K2479" s="3" t="str">
        <f aca="false">IF(AND(H2479="Заречный", F2479="Продажа",I2479=Товар!C$16),E2479,"")</f>
        <v/>
      </c>
    </row>
    <row r="2480" customFormat="false" ht="13.8" hidden="false" customHeight="false" outlineLevel="0" collapsed="false">
      <c r="K2480" s="3" t="str">
        <f aca="false">IF(AND(H2480="Заречный", F2480="Продажа",I2480=Товар!C$16),E2480,"")</f>
        <v/>
      </c>
    </row>
    <row r="2481" customFormat="false" ht="13.8" hidden="false" customHeight="false" outlineLevel="0" collapsed="false">
      <c r="K2481" s="3" t="str">
        <f aca="false">IF(AND(H2481="Заречный", F2481="Продажа",I2481=Товар!C$16),E2481,"")</f>
        <v/>
      </c>
    </row>
    <row r="2482" customFormat="false" ht="13.8" hidden="false" customHeight="false" outlineLevel="0" collapsed="false">
      <c r="K2482" s="3" t="str">
        <f aca="false">IF(AND(H2482="Заречный", F2482="Продажа",I2482=Товар!C$16),E2482,"")</f>
        <v/>
      </c>
    </row>
    <row r="2483" customFormat="false" ht="13.8" hidden="false" customHeight="false" outlineLevel="0" collapsed="false">
      <c r="K2483" s="3" t="str">
        <f aca="false">IF(AND(H2483="Заречный", F2483="Продажа",I2483=Товар!C$16),E2483,"")</f>
        <v/>
      </c>
    </row>
    <row r="2484" customFormat="false" ht="13.8" hidden="false" customHeight="false" outlineLevel="0" collapsed="false">
      <c r="K2484" s="3" t="str">
        <f aca="false">IF(AND(H2484="Заречный", F2484="Продажа",I2484=Товар!C$16),E2484,"")</f>
        <v/>
      </c>
    </row>
    <row r="2485" customFormat="false" ht="13.8" hidden="false" customHeight="false" outlineLevel="0" collapsed="false">
      <c r="K2485" s="3" t="str">
        <f aca="false">IF(AND(H2485="Заречный", F2485="Продажа",I2485=Товар!C$16),E2485,"")</f>
        <v/>
      </c>
    </row>
    <row r="2486" customFormat="false" ht="13.8" hidden="false" customHeight="false" outlineLevel="0" collapsed="false">
      <c r="K2486" s="3" t="str">
        <f aca="false">IF(AND(H2486="Заречный", F2486="Продажа",I2486=Товар!C$16),E2486,"")</f>
        <v/>
      </c>
    </row>
    <row r="2487" customFormat="false" ht="13.8" hidden="false" customHeight="false" outlineLevel="0" collapsed="false">
      <c r="K2487" s="3" t="str">
        <f aca="false">IF(AND(H2487="Заречный", F2487="Продажа",I2487=Товар!C$16),E2487,"")</f>
        <v/>
      </c>
    </row>
    <row r="2488" customFormat="false" ht="13.8" hidden="false" customHeight="false" outlineLevel="0" collapsed="false">
      <c r="K2488" s="3" t="str">
        <f aca="false">IF(AND(H2488="Заречный", F2488="Продажа",I2488=Товар!C$16),E2488,"")</f>
        <v/>
      </c>
    </row>
    <row r="2489" customFormat="false" ht="13.8" hidden="false" customHeight="false" outlineLevel="0" collapsed="false">
      <c r="K2489" s="3" t="str">
        <f aca="false">IF(AND(H2489="Заречный", F2489="Продажа",I2489=Товар!C$16),E2489,"")</f>
        <v/>
      </c>
    </row>
    <row r="2490" customFormat="false" ht="13.8" hidden="false" customHeight="false" outlineLevel="0" collapsed="false">
      <c r="K2490" s="3" t="str">
        <f aca="false">IF(AND(H2490="Заречный", F2490="Продажа",I2490=Товар!C$16),E2490,"")</f>
        <v/>
      </c>
    </row>
    <row r="2491" customFormat="false" ht="13.8" hidden="false" customHeight="false" outlineLevel="0" collapsed="false">
      <c r="K2491" s="3" t="str">
        <f aca="false">IF(AND(H2491="Заречный", F2491="Продажа",I2491=Товар!C$16),E2491,"")</f>
        <v/>
      </c>
    </row>
    <row r="2492" customFormat="false" ht="13.8" hidden="false" customHeight="false" outlineLevel="0" collapsed="false">
      <c r="K2492" s="3" t="str">
        <f aca="false">IF(AND(H2492="Заречный", F2492="Продажа",I2492=Товар!C$16),E2492,"")</f>
        <v/>
      </c>
    </row>
    <row r="2493" customFormat="false" ht="13.8" hidden="false" customHeight="false" outlineLevel="0" collapsed="false">
      <c r="K2493" s="3" t="str">
        <f aca="false">IF(AND(H2493="Заречный", F2493="Продажа",I2493=Товар!C$16),E2493,"")</f>
        <v/>
      </c>
    </row>
    <row r="2494" customFormat="false" ht="13.8" hidden="false" customHeight="false" outlineLevel="0" collapsed="false">
      <c r="K2494" s="3" t="str">
        <f aca="false">IF(AND(H2494="Заречный", F2494="Продажа",I2494=Товар!C$16),E2494,"")</f>
        <v/>
      </c>
    </row>
    <row r="2495" customFormat="false" ht="13.8" hidden="false" customHeight="false" outlineLevel="0" collapsed="false">
      <c r="K2495" s="3" t="str">
        <f aca="false">IF(AND(H2495="Заречный", F2495="Продажа",I2495=Товар!C$16),E2495,"")</f>
        <v/>
      </c>
    </row>
    <row r="2496" customFormat="false" ht="13.8" hidden="false" customHeight="false" outlineLevel="0" collapsed="false">
      <c r="K2496" s="3" t="str">
        <f aca="false">IF(AND(H2496="Заречный", F2496="Продажа",I2496=Товар!C$16),E2496,"")</f>
        <v/>
      </c>
    </row>
    <row r="2497" customFormat="false" ht="13.8" hidden="false" customHeight="false" outlineLevel="0" collapsed="false">
      <c r="K2497" s="3" t="str">
        <f aca="false">IF(AND(H2497="Заречный", F2497="Продажа",I2497=Товар!C$16),E2497,"")</f>
        <v/>
      </c>
    </row>
    <row r="2498" customFormat="false" ht="13.8" hidden="false" customHeight="false" outlineLevel="0" collapsed="false">
      <c r="K2498" s="3" t="str">
        <f aca="false">IF(AND(H2498="Заречный", F2498="Продажа",I2498=Товар!C$16),E2498,"")</f>
        <v/>
      </c>
    </row>
    <row r="2499" customFormat="false" ht="13.8" hidden="false" customHeight="false" outlineLevel="0" collapsed="false">
      <c r="K2499" s="3" t="str">
        <f aca="false">IF(AND(H2499="Заречный", F2499="Продажа",I2499=Товар!C$16),E2499,"")</f>
        <v/>
      </c>
    </row>
    <row r="2500" customFormat="false" ht="13.8" hidden="false" customHeight="false" outlineLevel="0" collapsed="false">
      <c r="K2500" s="3" t="str">
        <f aca="false">IF(AND(H2500="Заречный", F2500="Продажа",I2500=Товар!C$16),E2500,"")</f>
        <v/>
      </c>
    </row>
    <row r="2501" customFormat="false" ht="13.8" hidden="false" customHeight="false" outlineLevel="0" collapsed="false">
      <c r="K2501" s="3" t="str">
        <f aca="false">IF(AND(H2501="Заречный", F2501="Продажа",I2501=Товар!C$16),E2501,"")</f>
        <v/>
      </c>
    </row>
    <row r="2502" customFormat="false" ht="13.8" hidden="false" customHeight="false" outlineLevel="0" collapsed="false">
      <c r="K2502" s="3" t="str">
        <f aca="false">IF(AND(H2502="Заречный", F2502="Продажа",I2502=Товар!C$16),E2502,"")</f>
        <v/>
      </c>
    </row>
    <row r="2503" customFormat="false" ht="13.8" hidden="false" customHeight="false" outlineLevel="0" collapsed="false">
      <c r="K2503" s="3" t="str">
        <f aca="false">IF(AND(H2503="Заречный", F2503="Продажа",I2503=Товар!C$16),E2503,"")</f>
        <v/>
      </c>
    </row>
    <row r="2504" customFormat="false" ht="13.8" hidden="false" customHeight="false" outlineLevel="0" collapsed="false">
      <c r="K2504" s="3" t="str">
        <f aca="false">IF(AND(H2504="Заречный", F2504="Продажа",I2504=Товар!C$16),E2504,"")</f>
        <v/>
      </c>
    </row>
    <row r="2505" customFormat="false" ht="13.8" hidden="false" customHeight="false" outlineLevel="0" collapsed="false">
      <c r="K2505" s="3" t="str">
        <f aca="false">IF(AND(H2505="Заречный", F2505="Продажа",I2505=Товар!C$16),E2505,"")</f>
        <v/>
      </c>
    </row>
    <row r="2506" customFormat="false" ht="13.8" hidden="false" customHeight="false" outlineLevel="0" collapsed="false">
      <c r="K2506" s="3" t="str">
        <f aca="false">IF(AND(H2506="Заречный", F2506="Продажа",I2506=Товар!C$16),E2506,"")</f>
        <v/>
      </c>
    </row>
    <row r="2507" customFormat="false" ht="13.8" hidden="false" customHeight="false" outlineLevel="0" collapsed="false">
      <c r="K2507" s="3" t="str">
        <f aca="false">IF(AND(H2507="Заречный", F2507="Продажа",I2507=Товар!C$16),E2507,"")</f>
        <v/>
      </c>
    </row>
    <row r="2508" customFormat="false" ht="13.8" hidden="false" customHeight="false" outlineLevel="0" collapsed="false">
      <c r="K2508" s="3" t="str">
        <f aca="false">IF(AND(H2508="Заречный", F2508="Продажа",I2508=Товар!C$16),E2508,"")</f>
        <v/>
      </c>
    </row>
    <row r="2509" customFormat="false" ht="13.8" hidden="false" customHeight="false" outlineLevel="0" collapsed="false">
      <c r="K2509" s="3" t="str">
        <f aca="false">IF(AND(H2509="Заречный", F2509="Продажа",I2509=Товар!C$16),E2509,"")</f>
        <v/>
      </c>
    </row>
    <row r="2510" customFormat="false" ht="13.8" hidden="false" customHeight="false" outlineLevel="0" collapsed="false">
      <c r="K2510" s="3" t="str">
        <f aca="false">IF(AND(H2510="Заречный", F2510="Продажа",I2510=Товар!C$16),E2510,"")</f>
        <v/>
      </c>
    </row>
    <row r="2511" customFormat="false" ht="13.8" hidden="false" customHeight="false" outlineLevel="0" collapsed="false">
      <c r="K2511" s="3" t="str">
        <f aca="false">IF(AND(H2511="Заречный", F2511="Продажа",I2511=Товар!C$16),E2511,"")</f>
        <v/>
      </c>
    </row>
    <row r="2512" customFormat="false" ht="13.8" hidden="false" customHeight="false" outlineLevel="0" collapsed="false">
      <c r="K2512" s="3" t="str">
        <f aca="false">IF(AND(H2512="Заречный", F2512="Продажа",I2512=Товар!C$16),E2512,"")</f>
        <v/>
      </c>
    </row>
    <row r="2513" customFormat="false" ht="13.8" hidden="false" customHeight="false" outlineLevel="0" collapsed="false">
      <c r="K2513" s="3" t="str">
        <f aca="false">IF(AND(H2513="Заречный", F2513="Продажа",I2513=Товар!C$16),E2513,"")</f>
        <v/>
      </c>
    </row>
    <row r="2514" customFormat="false" ht="13.8" hidden="false" customHeight="false" outlineLevel="0" collapsed="false">
      <c r="K2514" s="3" t="str">
        <f aca="false">IF(AND(H2514="Заречный", F2514="Продажа",I2514=Товар!C$16),E2514,"")</f>
        <v/>
      </c>
    </row>
    <row r="2515" customFormat="false" ht="13.8" hidden="false" customHeight="false" outlineLevel="0" collapsed="false">
      <c r="K2515" s="3" t="str">
        <f aca="false">IF(AND(H2515="Заречный", F2515="Продажа",I2515=Товар!C$16),E2515,"")</f>
        <v/>
      </c>
    </row>
    <row r="2516" customFormat="false" ht="13.8" hidden="false" customHeight="false" outlineLevel="0" collapsed="false">
      <c r="K2516" s="3" t="str">
        <f aca="false">IF(AND(H2516="Заречный", F2516="Продажа",I2516=Товар!C$16),E2516,"")</f>
        <v/>
      </c>
    </row>
    <row r="2517" customFormat="false" ht="13.8" hidden="false" customHeight="false" outlineLevel="0" collapsed="false">
      <c r="K2517" s="3" t="str">
        <f aca="false">IF(AND(H2517="Заречный", F2517="Продажа",I2517=Товар!C$16),E2517,"")</f>
        <v/>
      </c>
    </row>
    <row r="2518" customFormat="false" ht="13.8" hidden="false" customHeight="false" outlineLevel="0" collapsed="false">
      <c r="K2518" s="3" t="str">
        <f aca="false">IF(AND(H2518="Заречный", F2518="Продажа",I2518=Товар!C$16),E2518,"")</f>
        <v/>
      </c>
    </row>
    <row r="2519" customFormat="false" ht="13.8" hidden="false" customHeight="false" outlineLevel="0" collapsed="false">
      <c r="K2519" s="3" t="str">
        <f aca="false">IF(AND(H2519="Заречный", F2519="Продажа",I2519=Товар!C$16),E2519,"")</f>
        <v/>
      </c>
    </row>
    <row r="2520" customFormat="false" ht="13.8" hidden="false" customHeight="false" outlineLevel="0" collapsed="false">
      <c r="K2520" s="3" t="str">
        <f aca="false">IF(AND(H2520="Заречный", F2520="Продажа",I2520=Товар!C$16),E2520,"")</f>
        <v/>
      </c>
    </row>
    <row r="2521" customFormat="false" ht="13.8" hidden="false" customHeight="false" outlineLevel="0" collapsed="false">
      <c r="K2521" s="3" t="str">
        <f aca="false">IF(AND(H2521="Заречный", F2521="Продажа",I2521=Товар!C$16),E2521,"")</f>
        <v/>
      </c>
    </row>
    <row r="2522" customFormat="false" ht="13.8" hidden="false" customHeight="false" outlineLevel="0" collapsed="false">
      <c r="K2522" s="3" t="str">
        <f aca="false">IF(AND(H2522="Заречный", F2522="Продажа",I2522=Товар!C$16),E2522,"")</f>
        <v/>
      </c>
    </row>
    <row r="2523" customFormat="false" ht="13.8" hidden="false" customHeight="false" outlineLevel="0" collapsed="false">
      <c r="K2523" s="3" t="str">
        <f aca="false">IF(AND(H2523="Заречный", F2523="Продажа",I2523=Товар!C$16),E2523,"")</f>
        <v/>
      </c>
    </row>
    <row r="2524" customFormat="false" ht="13.8" hidden="false" customHeight="false" outlineLevel="0" collapsed="false">
      <c r="K2524" s="3" t="str">
        <f aca="false">IF(AND(H2524="Заречный", F2524="Продажа",I2524=Товар!C$16),E2524,"")</f>
        <v/>
      </c>
    </row>
    <row r="2525" customFormat="false" ht="13.8" hidden="false" customHeight="false" outlineLevel="0" collapsed="false">
      <c r="K2525" s="3" t="str">
        <f aca="false">IF(AND(H2525="Заречный", F2525="Продажа",I2525=Товар!C$16),E2525,"")</f>
        <v/>
      </c>
    </row>
    <row r="2526" customFormat="false" ht="13.8" hidden="false" customHeight="false" outlineLevel="0" collapsed="false">
      <c r="K2526" s="3" t="str">
        <f aca="false">IF(AND(H2526="Заречный", F2526="Продажа",I2526=Товар!C$16),E2526,"")</f>
        <v/>
      </c>
    </row>
    <row r="2527" customFormat="false" ht="13.8" hidden="false" customHeight="false" outlineLevel="0" collapsed="false">
      <c r="K2527" s="3" t="str">
        <f aca="false">IF(AND(H2527="Заречный", F2527="Продажа",I2527=Товар!C$16),E2527,"")</f>
        <v/>
      </c>
    </row>
    <row r="2528" customFormat="false" ht="13.8" hidden="false" customHeight="false" outlineLevel="0" collapsed="false">
      <c r="K2528" s="3" t="str">
        <f aca="false">IF(AND(H2528="Заречный", F2528="Продажа",I2528=Товар!C$16),E2528,"")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3" activeCellId="0" sqref="E13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6" activeCellId="0" sqref="B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111</v>
      </c>
      <c r="C1" s="4" t="s">
        <v>112</v>
      </c>
    </row>
    <row r="2" customFormat="false" ht="15" hidden="false" customHeight="false" outlineLevel="0" collapsed="false">
      <c r="A2" s="5" t="s">
        <v>9</v>
      </c>
      <c r="B2" s="0" t="s">
        <v>113</v>
      </c>
      <c r="C2" s="0" t="s">
        <v>114</v>
      </c>
    </row>
    <row r="3" customFormat="false" ht="15" hidden="false" customHeight="false" outlineLevel="0" collapsed="false">
      <c r="A3" s="5" t="s">
        <v>19</v>
      </c>
      <c r="B3" s="0" t="s">
        <v>115</v>
      </c>
      <c r="C3" s="0" t="s">
        <v>116</v>
      </c>
    </row>
    <row r="4" customFormat="false" ht="15" hidden="false" customHeight="false" outlineLevel="0" collapsed="false">
      <c r="A4" s="5" t="s">
        <v>20</v>
      </c>
      <c r="B4" s="0" t="s">
        <v>117</v>
      </c>
      <c r="C4" s="0" t="s">
        <v>118</v>
      </c>
    </row>
    <row r="5" customFormat="false" ht="15" hidden="false" customHeight="false" outlineLevel="0" collapsed="false">
      <c r="A5" s="5" t="s">
        <v>21</v>
      </c>
      <c r="B5" s="0" t="s">
        <v>115</v>
      </c>
      <c r="C5" s="0" t="s">
        <v>119</v>
      </c>
    </row>
    <row r="6" customFormat="false" ht="15" hidden="false" customHeight="false" outlineLevel="0" collapsed="false">
      <c r="A6" s="5" t="s">
        <v>22</v>
      </c>
      <c r="B6" s="0" t="s">
        <v>113</v>
      </c>
      <c r="C6" s="0" t="s">
        <v>120</v>
      </c>
    </row>
    <row r="7" customFormat="false" ht="15" hidden="false" customHeight="false" outlineLevel="0" collapsed="false">
      <c r="A7" s="5" t="s">
        <v>23</v>
      </c>
      <c r="B7" s="0" t="s">
        <v>113</v>
      </c>
      <c r="C7" s="0" t="s">
        <v>121</v>
      </c>
    </row>
    <row r="8" customFormat="false" ht="15" hidden="false" customHeight="false" outlineLevel="0" collapsed="false">
      <c r="A8" s="5" t="s">
        <v>24</v>
      </c>
      <c r="B8" s="0" t="s">
        <v>115</v>
      </c>
      <c r="C8" s="0" t="s">
        <v>122</v>
      </c>
    </row>
    <row r="9" customFormat="false" ht="15" hidden="false" customHeight="false" outlineLevel="0" collapsed="false">
      <c r="A9" s="5" t="s">
        <v>25</v>
      </c>
      <c r="B9" s="0" t="s">
        <v>115</v>
      </c>
      <c r="C9" s="0" t="s">
        <v>123</v>
      </c>
    </row>
    <row r="10" customFormat="false" ht="15" hidden="false" customHeight="false" outlineLevel="0" collapsed="false">
      <c r="A10" s="5" t="s">
        <v>26</v>
      </c>
      <c r="B10" s="0" t="s">
        <v>117</v>
      </c>
      <c r="C10" s="0" t="s">
        <v>124</v>
      </c>
    </row>
    <row r="11" customFormat="false" ht="15" hidden="false" customHeight="false" outlineLevel="0" collapsed="false">
      <c r="A11" s="5" t="s">
        <v>12</v>
      </c>
      <c r="B11" s="0" t="s">
        <v>113</v>
      </c>
      <c r="C11" s="0" t="s">
        <v>125</v>
      </c>
    </row>
    <row r="12" customFormat="false" ht="15" hidden="false" customHeight="false" outlineLevel="0" collapsed="false">
      <c r="A12" s="5" t="s">
        <v>13</v>
      </c>
      <c r="B12" s="0" t="s">
        <v>117</v>
      </c>
      <c r="C12" s="0" t="s">
        <v>126</v>
      </c>
    </row>
    <row r="13" customFormat="false" ht="15" hidden="false" customHeight="false" outlineLevel="0" collapsed="false">
      <c r="A13" s="5" t="s">
        <v>14</v>
      </c>
      <c r="B13" s="0" t="s">
        <v>115</v>
      </c>
      <c r="C13" s="0" t="s">
        <v>127</v>
      </c>
    </row>
    <row r="14" customFormat="false" ht="15" hidden="false" customHeight="false" outlineLevel="0" collapsed="false">
      <c r="A14" s="5" t="s">
        <v>15</v>
      </c>
      <c r="B14" s="0" t="s">
        <v>115</v>
      </c>
      <c r="C14" s="0" t="s">
        <v>128</v>
      </c>
    </row>
    <row r="15" customFormat="false" ht="15" hidden="false" customHeight="false" outlineLevel="0" collapsed="false">
      <c r="A15" s="5" t="s">
        <v>16</v>
      </c>
      <c r="B15" s="0" t="s">
        <v>117</v>
      </c>
      <c r="C15" s="0" t="s">
        <v>129</v>
      </c>
    </row>
    <row r="16" customFormat="false" ht="15" hidden="false" customHeight="false" outlineLevel="0" collapsed="false">
      <c r="A16" s="5" t="s">
        <v>17</v>
      </c>
      <c r="B16" s="0" t="s">
        <v>113</v>
      </c>
      <c r="C16" s="0" t="s">
        <v>130</v>
      </c>
    </row>
    <row r="17" customFormat="false" ht="15" hidden="false" customHeight="false" outlineLevel="0" collapsed="false">
      <c r="A17" s="5" t="s">
        <v>18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2023-10-26T17:11:41Z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