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Analysis_Projects/TrainTestSplitFolder/SportsStatProject/BaseballReference/"/>
    </mc:Choice>
  </mc:AlternateContent>
  <xr:revisionPtr revIDLastSave="0" documentId="13_ncr:40009_{62C4F35F-7A9A-DC42-8ED4-4EEB09685705}" xr6:coauthVersionLast="47" xr6:coauthVersionMax="47" xr10:uidLastSave="{00000000-0000-0000-0000-000000000000}"/>
  <bookViews>
    <workbookView xWindow="220" yWindow="760" windowWidth="33520" windowHeight="14960"/>
  </bookViews>
  <sheets>
    <sheet name="BatMlbLeagueAv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G6" i="1" l="1"/>
  <c r="AG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2" i="1"/>
  <c r="AE3" i="1"/>
  <c r="AF3" i="1" s="1"/>
  <c r="AG3" i="1" s="1"/>
  <c r="AE4" i="1"/>
  <c r="AF4" i="1" s="1"/>
  <c r="AG4" i="1" s="1"/>
  <c r="AE5" i="1"/>
  <c r="AF5" i="1" s="1"/>
  <c r="AG5" i="1" s="1"/>
  <c r="AE6" i="1"/>
  <c r="AF6" i="1" s="1"/>
  <c r="AE7" i="1"/>
  <c r="AF7" i="1" s="1"/>
  <c r="AE8" i="1"/>
  <c r="AF8" i="1" s="1"/>
  <c r="AG8" i="1" s="1"/>
  <c r="AE9" i="1"/>
  <c r="AF9" i="1" s="1"/>
  <c r="AG9" i="1" s="1"/>
  <c r="AE10" i="1"/>
  <c r="AF10" i="1" s="1"/>
  <c r="AG10" i="1" s="1"/>
  <c r="AE11" i="1"/>
  <c r="AF11" i="1" s="1"/>
  <c r="AG11" i="1" s="1"/>
  <c r="AE12" i="1"/>
  <c r="AF12" i="1" s="1"/>
  <c r="AG12" i="1" s="1"/>
  <c r="AE13" i="1"/>
  <c r="AF13" i="1" s="1"/>
  <c r="AG13" i="1" s="1"/>
  <c r="AE14" i="1"/>
  <c r="AF14" i="1" s="1"/>
  <c r="AG14" i="1" s="1"/>
  <c r="AE15" i="1"/>
  <c r="AF15" i="1" s="1"/>
  <c r="AG15" i="1" s="1"/>
  <c r="AE16" i="1"/>
  <c r="AF16" i="1" s="1"/>
  <c r="AG16" i="1" s="1"/>
  <c r="AE2" i="1"/>
  <c r="AF2" i="1" s="1"/>
  <c r="AG2" i="1" s="1"/>
</calcChain>
</file>

<file path=xl/sharedStrings.xml><?xml version="1.0" encoding="utf-8"?>
<sst xmlns="http://purl.oclc.org/ooxml/spreadsheetml/main" count="49" uniqueCount="49">
  <si>
    <t>Average Per Season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</si>
  <si>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</si>
  <si>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</si>
  <si>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</si>
  <si>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</si>
  <si>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</si>
  <si>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</si>
  <si>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</si>
  <si>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</si>
  <si>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</si>
  <si>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</si>
  <si>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</si>
  <si>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</si>
  <si>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</si>
  <si>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</si>
  <si>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</si>
  <si>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</si>
  <si>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</si>
  <si>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</si>
  <si>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</si>
  <si>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</si>
  <si>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</si>
  <si>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</si>
  <si>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</si>
  <si>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</si>
  <si>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</si>
  <si>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</si>
  <si>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</si>
  <si>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</si>
  <si>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YEAR</t>
  </si>
  <si>
    <t>League Average 2006</t>
  </si>
  <si>
    <t>League Average 2007</t>
  </si>
  <si>
    <t>League Average 2008</t>
  </si>
  <si>
    <t>League Average 2009</t>
  </si>
  <si>
    <t>League Average 2010</t>
  </si>
  <si>
    <t>League Average 2011</t>
  </si>
  <si>
    <t>League Average 2012</t>
  </si>
  <si>
    <t>League Average 2013</t>
  </si>
  <si>
    <t>League Average 2014</t>
  </si>
  <si>
    <t>League Average 2015</t>
  </si>
  <si>
    <t>League Average 2016</t>
  </si>
  <si>
    <t>League Average 2017</t>
  </si>
  <si>
    <t>League Average 2018</t>
  </si>
  <si>
    <t>League Average 2019</t>
  </si>
  <si>
    <t>League Average 2020</t>
  </si>
  <si>
    <t>UBB</t>
  </si>
  <si>
    <t>wOBP</t>
  </si>
  <si>
    <t>RC</t>
  </si>
  <si>
    <t>wRAA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</si>
</sst>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16"/>
  <sheetViews>
    <sheetView tabSelected="1" zoomScale="314" zoomScaleNormal="314" workbookViewId="0">
      <selection activeCell="AI1" sqref="AI1"/>
    </sheetView>
  </sheetViews>
  <sheetFormatPr baseColWidth="10" defaultRowHeight="16" x14ac:dyDescent="0.2"/>
  <cols>
    <col min="1" max="1" width="21.6640625" customWidth="1"/>
    <col min="19" max="19" width="11" customWidth="1"/>
  </cols>
  <sheetData>
    <row r="1" spans="1:34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45</v>
      </c>
      <c r="AF1" t="s">
        <v>46</v>
      </c>
      <c r="AG1" t="s">
        <v>48</v>
      </c>
      <c r="AH1" t="s">
        <v>47</v>
      </c>
    </row>
    <row r="2" spans="1:34" x14ac:dyDescent="0.2">
      <c r="A2" t="s">
        <v>30</v>
      </c>
      <c r="B2">
        <v>2006</v>
      </c>
      <c r="C2">
        <v>41</v>
      </c>
      <c r="D2">
        <v>29.2</v>
      </c>
      <c r="E2">
        <v>4.8600000000000003</v>
      </c>
      <c r="F2">
        <v>162</v>
      </c>
      <c r="G2">
        <v>6269</v>
      </c>
      <c r="H2">
        <v>5578</v>
      </c>
      <c r="I2">
        <v>787</v>
      </c>
      <c r="J2">
        <v>1502</v>
      </c>
      <c r="K2">
        <v>304</v>
      </c>
      <c r="L2">
        <v>32</v>
      </c>
      <c r="M2">
        <v>180</v>
      </c>
      <c r="N2">
        <v>750</v>
      </c>
      <c r="O2">
        <v>92</v>
      </c>
      <c r="P2">
        <v>37</v>
      </c>
      <c r="Q2">
        <v>528</v>
      </c>
      <c r="R2">
        <v>1055</v>
      </c>
      <c r="S2">
        <v>0.26900000000000002</v>
      </c>
      <c r="T2">
        <v>0.33700000000000002</v>
      </c>
      <c r="U2">
        <v>0.432</v>
      </c>
      <c r="V2">
        <v>0.76800000000000002</v>
      </c>
      <c r="W2">
        <v>97</v>
      </c>
      <c r="X2">
        <v>2409</v>
      </c>
      <c r="Y2">
        <v>132</v>
      </c>
      <c r="Z2">
        <v>61</v>
      </c>
      <c r="AA2">
        <v>55</v>
      </c>
      <c r="AB2">
        <v>47</v>
      </c>
      <c r="AC2">
        <v>47</v>
      </c>
      <c r="AD2">
        <v>1157</v>
      </c>
      <c r="AE2">
        <f>Q2-AC2</f>
        <v>481</v>
      </c>
      <c r="AF2">
        <f>(0.69*AE2+0.72*Z2+0.89*(J2-K2-L2-M2)+1.27*K2+1.62*L2+2.1*M2)/(H2+Q2+AB2+Z2)</f>
        <v>0.33300128741551327</v>
      </c>
      <c r="AG2">
        <f>((AF2-0.32)/1.25)*(H2+Q2+Z2+AB2+AA2)</f>
        <v>65.204056646282112</v>
      </c>
      <c r="AH2">
        <f>X2*(J2+Q2)/(H2+Q2)</f>
        <v>800.89584015722244</v>
      </c>
    </row>
    <row r="3" spans="1:34" x14ac:dyDescent="0.2">
      <c r="A3" t="s">
        <v>31</v>
      </c>
      <c r="B3">
        <v>2007</v>
      </c>
      <c r="C3">
        <v>43</v>
      </c>
      <c r="D3">
        <v>29.1</v>
      </c>
      <c r="E3">
        <v>4.8</v>
      </c>
      <c r="F3">
        <v>162</v>
      </c>
      <c r="G3">
        <v>6287</v>
      </c>
      <c r="H3">
        <v>5593</v>
      </c>
      <c r="I3">
        <v>777</v>
      </c>
      <c r="J3">
        <v>1499</v>
      </c>
      <c r="K3">
        <v>307</v>
      </c>
      <c r="L3">
        <v>31</v>
      </c>
      <c r="M3">
        <v>165</v>
      </c>
      <c r="N3">
        <v>742</v>
      </c>
      <c r="O3">
        <v>97</v>
      </c>
      <c r="P3">
        <v>33</v>
      </c>
      <c r="Q3">
        <v>536</v>
      </c>
      <c r="R3">
        <v>1073</v>
      </c>
      <c r="S3">
        <v>0.26800000000000002</v>
      </c>
      <c r="T3">
        <v>0.33600000000000002</v>
      </c>
      <c r="U3">
        <v>0.42299999999999999</v>
      </c>
      <c r="V3">
        <v>0.75800000000000001</v>
      </c>
      <c r="W3">
        <v>97</v>
      </c>
      <c r="X3">
        <v>2364</v>
      </c>
      <c r="Y3">
        <v>133</v>
      </c>
      <c r="Z3">
        <v>58</v>
      </c>
      <c r="AA3">
        <v>51</v>
      </c>
      <c r="AB3">
        <v>48</v>
      </c>
      <c r="AC3">
        <v>44</v>
      </c>
      <c r="AD3">
        <v>1167</v>
      </c>
      <c r="AE3">
        <f t="shared" ref="AE3:AE16" si="0">Q3-AC3</f>
        <v>492</v>
      </c>
      <c r="AF3">
        <f t="shared" ref="AF3:AF16" si="1">(0.69*AE3+0.72*Z3+0.89*(J3-K3-L3-M3)+1.27*K3+1.62*L3+2.1*M3)/(H3+Q3+AB3+Z3)</f>
        <v>0.32947714514835602</v>
      </c>
      <c r="AG3">
        <f t="shared" ref="AG3:AG16" si="2">((AF3-0.32)/1.25)*(H3+Q3+Z3+AB3+AA3)</f>
        <v>47.658667522052724</v>
      </c>
      <c r="AH3">
        <f>X3*(J3+Q3)/(H3+Q3)</f>
        <v>784.91434165442979</v>
      </c>
    </row>
    <row r="4" spans="1:34" x14ac:dyDescent="0.2">
      <c r="A4" t="s">
        <v>32</v>
      </c>
      <c r="B4">
        <v>2008</v>
      </c>
      <c r="C4">
        <v>43</v>
      </c>
      <c r="D4">
        <v>28.8</v>
      </c>
      <c r="E4">
        <v>4.6500000000000004</v>
      </c>
      <c r="F4">
        <v>162</v>
      </c>
      <c r="G4">
        <v>6254</v>
      </c>
      <c r="H4">
        <v>5557</v>
      </c>
      <c r="I4">
        <v>753</v>
      </c>
      <c r="J4">
        <v>1466</v>
      </c>
      <c r="K4">
        <v>300</v>
      </c>
      <c r="L4">
        <v>30</v>
      </c>
      <c r="M4">
        <v>163</v>
      </c>
      <c r="N4">
        <v>718</v>
      </c>
      <c r="O4">
        <v>93</v>
      </c>
      <c r="P4">
        <v>34</v>
      </c>
      <c r="Q4">
        <v>545</v>
      </c>
      <c r="R4">
        <v>1096</v>
      </c>
      <c r="S4">
        <v>0.26400000000000001</v>
      </c>
      <c r="T4">
        <v>0.33300000000000002</v>
      </c>
      <c r="U4">
        <v>0.41599999999999998</v>
      </c>
      <c r="V4">
        <v>0.749</v>
      </c>
      <c r="W4">
        <v>97</v>
      </c>
      <c r="X4">
        <v>2313</v>
      </c>
      <c r="Y4">
        <v>129</v>
      </c>
      <c r="Z4">
        <v>56</v>
      </c>
      <c r="AA4">
        <v>51</v>
      </c>
      <c r="AB4">
        <v>46</v>
      </c>
      <c r="AC4">
        <v>44</v>
      </c>
      <c r="AD4">
        <v>1166</v>
      </c>
      <c r="AE4">
        <f t="shared" si="0"/>
        <v>501</v>
      </c>
      <c r="AF4">
        <f t="shared" si="1"/>
        <v>0.32622179239200516</v>
      </c>
      <c r="AG4">
        <f t="shared" si="2"/>
        <v>31.133849129593795</v>
      </c>
      <c r="AH4">
        <f>X4*(J4+Q4)/(H4+Q4)</f>
        <v>762.28171091445427</v>
      </c>
    </row>
    <row r="5" spans="1:34" x14ac:dyDescent="0.2">
      <c r="A5" t="s">
        <v>33</v>
      </c>
      <c r="B5">
        <v>2009</v>
      </c>
      <c r="C5">
        <v>42</v>
      </c>
      <c r="D5">
        <v>28.9</v>
      </c>
      <c r="E5">
        <v>4.6100000000000003</v>
      </c>
      <c r="F5">
        <v>162</v>
      </c>
      <c r="G5">
        <v>6236</v>
      </c>
      <c r="H5">
        <v>5528</v>
      </c>
      <c r="I5">
        <v>747</v>
      </c>
      <c r="J5">
        <v>1451</v>
      </c>
      <c r="K5">
        <v>291</v>
      </c>
      <c r="L5">
        <v>32</v>
      </c>
      <c r="M5">
        <v>168</v>
      </c>
      <c r="N5">
        <v>712</v>
      </c>
      <c r="O5">
        <v>99</v>
      </c>
      <c r="P5">
        <v>38</v>
      </c>
      <c r="Q5">
        <v>554</v>
      </c>
      <c r="R5">
        <v>1120</v>
      </c>
      <c r="S5">
        <v>0.26200000000000001</v>
      </c>
      <c r="T5">
        <v>0.33300000000000002</v>
      </c>
      <c r="U5">
        <v>0.41799999999999998</v>
      </c>
      <c r="V5">
        <v>0.751</v>
      </c>
      <c r="W5">
        <v>97</v>
      </c>
      <c r="X5">
        <v>2310</v>
      </c>
      <c r="Y5">
        <v>127</v>
      </c>
      <c r="Z5">
        <v>53</v>
      </c>
      <c r="AA5">
        <v>54</v>
      </c>
      <c r="AB5">
        <v>46</v>
      </c>
      <c r="AC5">
        <v>39</v>
      </c>
      <c r="AD5">
        <v>1161</v>
      </c>
      <c r="AE5">
        <f t="shared" si="0"/>
        <v>515</v>
      </c>
      <c r="AF5">
        <f t="shared" si="1"/>
        <v>0.32715094644879467</v>
      </c>
      <c r="AG5">
        <f t="shared" si="2"/>
        <v>35.668920886587756</v>
      </c>
      <c r="AH5">
        <f>X5*(J5+Q5)/(H5+Q5)</f>
        <v>761.51759289707331</v>
      </c>
    </row>
    <row r="6" spans="1:34" x14ac:dyDescent="0.2">
      <c r="A6" t="s">
        <v>34</v>
      </c>
      <c r="B6">
        <v>2010</v>
      </c>
      <c r="C6">
        <v>42</v>
      </c>
      <c r="D6">
        <v>28.9</v>
      </c>
      <c r="E6">
        <v>4.38</v>
      </c>
      <c r="F6">
        <v>162</v>
      </c>
      <c r="G6">
        <v>6185</v>
      </c>
      <c r="H6">
        <v>5512</v>
      </c>
      <c r="I6">
        <v>710</v>
      </c>
      <c r="J6">
        <v>1418</v>
      </c>
      <c r="K6">
        <v>283</v>
      </c>
      <c r="L6">
        <v>29</v>
      </c>
      <c r="M6">
        <v>154</v>
      </c>
      <c r="N6">
        <v>676</v>
      </c>
      <c r="O6">
        <v>99</v>
      </c>
      <c r="P6">
        <v>38</v>
      </c>
      <c r="Q6">
        <v>526</v>
      </c>
      <c r="R6">
        <v>1144</v>
      </c>
      <c r="S6">
        <v>0.25700000000000001</v>
      </c>
      <c r="T6">
        <v>0.32500000000000001</v>
      </c>
      <c r="U6">
        <v>0.40300000000000002</v>
      </c>
      <c r="V6">
        <v>0.72799999999999998</v>
      </c>
      <c r="W6">
        <v>97</v>
      </c>
      <c r="X6">
        <v>2220</v>
      </c>
      <c r="Y6">
        <v>124</v>
      </c>
      <c r="Z6">
        <v>52</v>
      </c>
      <c r="AA6">
        <v>51</v>
      </c>
      <c r="AB6">
        <v>43</v>
      </c>
      <c r="AC6">
        <v>41</v>
      </c>
      <c r="AD6">
        <v>1144</v>
      </c>
      <c r="AE6">
        <f t="shared" si="0"/>
        <v>485</v>
      </c>
      <c r="AF6">
        <f t="shared" si="1"/>
        <v>0.31781509864666557</v>
      </c>
      <c r="AG6">
        <f t="shared" si="2"/>
        <v>-10.809143975216111</v>
      </c>
      <c r="AH6">
        <f>X6*(J6+Q6)/(H6+Q6)</f>
        <v>714.75322954620731</v>
      </c>
    </row>
    <row r="7" spans="1:34" x14ac:dyDescent="0.2">
      <c r="A7" t="s">
        <v>35</v>
      </c>
      <c r="B7">
        <v>2011</v>
      </c>
      <c r="C7">
        <v>43</v>
      </c>
      <c r="D7">
        <v>28.7</v>
      </c>
      <c r="E7">
        <v>4.28</v>
      </c>
      <c r="F7">
        <v>162</v>
      </c>
      <c r="G7">
        <v>6175</v>
      </c>
      <c r="H7">
        <v>5524</v>
      </c>
      <c r="I7">
        <v>694</v>
      </c>
      <c r="J7">
        <v>1409</v>
      </c>
      <c r="K7">
        <v>280</v>
      </c>
      <c r="L7">
        <v>30</v>
      </c>
      <c r="M7">
        <v>152</v>
      </c>
      <c r="N7">
        <v>660</v>
      </c>
      <c r="O7">
        <v>109</v>
      </c>
      <c r="P7">
        <v>42</v>
      </c>
      <c r="Q7">
        <v>501</v>
      </c>
      <c r="R7">
        <v>1150</v>
      </c>
      <c r="S7">
        <v>0.255</v>
      </c>
      <c r="T7">
        <v>0.32100000000000001</v>
      </c>
      <c r="U7">
        <v>0.39900000000000002</v>
      </c>
      <c r="V7">
        <v>0.72</v>
      </c>
      <c r="W7">
        <v>97</v>
      </c>
      <c r="X7">
        <v>2204</v>
      </c>
      <c r="Y7">
        <v>117</v>
      </c>
      <c r="Z7">
        <v>52</v>
      </c>
      <c r="AA7">
        <v>56</v>
      </c>
      <c r="AB7">
        <v>42</v>
      </c>
      <c r="AC7">
        <v>41</v>
      </c>
      <c r="AD7">
        <v>1128</v>
      </c>
      <c r="AE7">
        <f t="shared" si="0"/>
        <v>460</v>
      </c>
      <c r="AF7">
        <f t="shared" si="1"/>
        <v>0.31395162608269322</v>
      </c>
      <c r="AG7">
        <f t="shared" si="2"/>
        <v>-29.878967151495502</v>
      </c>
      <c r="AH7">
        <f>X7*(J7+Q7)/(H7+Q7)</f>
        <v>698.69543568464735</v>
      </c>
    </row>
    <row r="8" spans="1:34" x14ac:dyDescent="0.2">
      <c r="A8" t="s">
        <v>36</v>
      </c>
      <c r="B8">
        <v>2012</v>
      </c>
      <c r="C8">
        <v>43</v>
      </c>
      <c r="D8">
        <v>28.5</v>
      </c>
      <c r="E8">
        <v>4.32</v>
      </c>
      <c r="F8">
        <v>162</v>
      </c>
      <c r="G8">
        <v>6139</v>
      </c>
      <c r="H8">
        <v>5508</v>
      </c>
      <c r="I8">
        <v>701</v>
      </c>
      <c r="J8">
        <v>1402</v>
      </c>
      <c r="K8">
        <v>275</v>
      </c>
      <c r="L8">
        <v>31</v>
      </c>
      <c r="M8">
        <v>164</v>
      </c>
      <c r="N8">
        <v>667</v>
      </c>
      <c r="O8">
        <v>108</v>
      </c>
      <c r="P8">
        <v>38</v>
      </c>
      <c r="Q8">
        <v>490</v>
      </c>
      <c r="R8">
        <v>1214</v>
      </c>
      <c r="S8">
        <v>0.255</v>
      </c>
      <c r="T8">
        <v>0.31900000000000001</v>
      </c>
      <c r="U8">
        <v>0.40500000000000003</v>
      </c>
      <c r="V8">
        <v>0.72399999999999998</v>
      </c>
      <c r="W8">
        <v>97</v>
      </c>
      <c r="X8">
        <v>2233</v>
      </c>
      <c r="Y8">
        <v>120</v>
      </c>
      <c r="Z8">
        <v>50</v>
      </c>
      <c r="AA8">
        <v>49</v>
      </c>
      <c r="AB8">
        <v>41</v>
      </c>
      <c r="AC8">
        <v>35</v>
      </c>
      <c r="AD8">
        <v>1103</v>
      </c>
      <c r="AE8">
        <f t="shared" si="0"/>
        <v>455</v>
      </c>
      <c r="AF8">
        <f t="shared" si="1"/>
        <v>0.31586467400229928</v>
      </c>
      <c r="AG8">
        <f t="shared" si="2"/>
        <v>-20.306104779109631</v>
      </c>
      <c r="AH8">
        <f>X8*(J8+Q8)/(H8+Q8)</f>
        <v>704.37412470823608</v>
      </c>
    </row>
    <row r="9" spans="1:34" x14ac:dyDescent="0.2">
      <c r="A9" t="s">
        <v>37</v>
      </c>
      <c r="B9">
        <v>2013</v>
      </c>
      <c r="C9">
        <v>43</v>
      </c>
      <c r="D9">
        <v>28.5</v>
      </c>
      <c r="E9">
        <v>4.17</v>
      </c>
      <c r="F9">
        <v>162</v>
      </c>
      <c r="G9">
        <v>6162</v>
      </c>
      <c r="H9">
        <v>5536</v>
      </c>
      <c r="I9">
        <v>675</v>
      </c>
      <c r="J9">
        <v>1403</v>
      </c>
      <c r="K9">
        <v>274</v>
      </c>
      <c r="L9">
        <v>26</v>
      </c>
      <c r="M9">
        <v>155</v>
      </c>
      <c r="N9">
        <v>642</v>
      </c>
      <c r="O9">
        <v>90</v>
      </c>
      <c r="P9">
        <v>34</v>
      </c>
      <c r="Q9">
        <v>488</v>
      </c>
      <c r="R9">
        <v>1224</v>
      </c>
      <c r="S9">
        <v>0.253</v>
      </c>
      <c r="T9">
        <v>0.318</v>
      </c>
      <c r="U9">
        <v>0.39600000000000002</v>
      </c>
      <c r="V9">
        <v>0.71399999999999997</v>
      </c>
      <c r="W9">
        <v>97</v>
      </c>
      <c r="X9">
        <v>2195</v>
      </c>
      <c r="Y9">
        <v>124</v>
      </c>
      <c r="Z9">
        <v>51</v>
      </c>
      <c r="AA9">
        <v>46</v>
      </c>
      <c r="AB9">
        <v>41</v>
      </c>
      <c r="AC9">
        <v>34</v>
      </c>
      <c r="AD9">
        <v>1122</v>
      </c>
      <c r="AE9">
        <f t="shared" si="0"/>
        <v>454</v>
      </c>
      <c r="AF9">
        <f t="shared" si="1"/>
        <v>0.31218116415958147</v>
      </c>
      <c r="AG9">
        <f t="shared" si="2"/>
        <v>-38.543733158927218</v>
      </c>
      <c r="AH9">
        <f>X9*(J9+Q9)/(H9+Q9)</f>
        <v>689.03469455511288</v>
      </c>
    </row>
    <row r="10" spans="1:34" x14ac:dyDescent="0.2">
      <c r="A10" t="s">
        <v>38</v>
      </c>
      <c r="B10">
        <v>2014</v>
      </c>
      <c r="C10">
        <v>44</v>
      </c>
      <c r="D10">
        <v>28.5</v>
      </c>
      <c r="E10">
        <v>4.07</v>
      </c>
      <c r="F10">
        <v>162</v>
      </c>
      <c r="G10">
        <v>6131</v>
      </c>
      <c r="H10">
        <v>5520</v>
      </c>
      <c r="I10">
        <v>659</v>
      </c>
      <c r="J10">
        <v>1386</v>
      </c>
      <c r="K10">
        <v>271</v>
      </c>
      <c r="L10">
        <v>28</v>
      </c>
      <c r="M10">
        <v>140</v>
      </c>
      <c r="N10">
        <v>625</v>
      </c>
      <c r="O10">
        <v>92</v>
      </c>
      <c r="P10">
        <v>34</v>
      </c>
      <c r="Q10">
        <v>467</v>
      </c>
      <c r="R10">
        <v>1248</v>
      </c>
      <c r="S10">
        <v>0.251</v>
      </c>
      <c r="T10">
        <v>0.314</v>
      </c>
      <c r="U10">
        <v>0.38600000000000001</v>
      </c>
      <c r="V10">
        <v>0.7</v>
      </c>
      <c r="W10">
        <v>97</v>
      </c>
      <c r="X10">
        <v>2133</v>
      </c>
      <c r="Y10">
        <v>120</v>
      </c>
      <c r="Z10">
        <v>55</v>
      </c>
      <c r="AA10">
        <v>45</v>
      </c>
      <c r="AB10">
        <v>43</v>
      </c>
      <c r="AC10">
        <v>33</v>
      </c>
      <c r="AD10">
        <v>1111</v>
      </c>
      <c r="AE10">
        <f t="shared" si="0"/>
        <v>434</v>
      </c>
      <c r="AF10">
        <f t="shared" si="1"/>
        <v>0.30656039441248972</v>
      </c>
      <c r="AG10">
        <f t="shared" si="2"/>
        <v>-65.907825801150437</v>
      </c>
      <c r="AH10">
        <f>X10*(J10+Q10)/(H10+Q10)</f>
        <v>660.17187239017869</v>
      </c>
    </row>
    <row r="11" spans="1:34" x14ac:dyDescent="0.2">
      <c r="A11" t="s">
        <v>39</v>
      </c>
      <c r="B11">
        <v>2015</v>
      </c>
      <c r="C11">
        <v>45</v>
      </c>
      <c r="D11">
        <v>28.4</v>
      </c>
      <c r="E11">
        <v>4.25</v>
      </c>
      <c r="F11">
        <v>162</v>
      </c>
      <c r="G11">
        <v>6121</v>
      </c>
      <c r="H11">
        <v>5516</v>
      </c>
      <c r="I11">
        <v>688</v>
      </c>
      <c r="J11">
        <v>1404</v>
      </c>
      <c r="K11">
        <v>275</v>
      </c>
      <c r="L11">
        <v>31</v>
      </c>
      <c r="M11">
        <v>164</v>
      </c>
      <c r="N11">
        <v>655</v>
      </c>
      <c r="O11">
        <v>84</v>
      </c>
      <c r="P11">
        <v>35</v>
      </c>
      <c r="Q11">
        <v>469</v>
      </c>
      <c r="R11">
        <v>1248</v>
      </c>
      <c r="S11">
        <v>0.254</v>
      </c>
      <c r="T11">
        <v>0.317</v>
      </c>
      <c r="U11">
        <v>0.40500000000000003</v>
      </c>
      <c r="V11">
        <v>0.72099999999999997</v>
      </c>
      <c r="W11">
        <v>97</v>
      </c>
      <c r="X11">
        <v>2232</v>
      </c>
      <c r="Y11">
        <v>125</v>
      </c>
      <c r="Z11">
        <v>53</v>
      </c>
      <c r="AA11">
        <v>40</v>
      </c>
      <c r="AB11">
        <v>41</v>
      </c>
      <c r="AC11">
        <v>32</v>
      </c>
      <c r="AD11">
        <v>1092</v>
      </c>
      <c r="AE11">
        <f t="shared" si="0"/>
        <v>437</v>
      </c>
      <c r="AF11">
        <f t="shared" si="1"/>
        <v>0.31498930745188353</v>
      </c>
      <c r="AG11">
        <f t="shared" si="2"/>
        <v>-24.52834216153979</v>
      </c>
      <c r="AH11">
        <f>X11*(J11+Q11)/(H11+Q11)</f>
        <v>698.50225563909771</v>
      </c>
    </row>
    <row r="12" spans="1:34" x14ac:dyDescent="0.2">
      <c r="A12" t="s">
        <v>40</v>
      </c>
      <c r="B12">
        <v>2016</v>
      </c>
      <c r="C12">
        <v>45</v>
      </c>
      <c r="D12">
        <v>28.4</v>
      </c>
      <c r="E12">
        <v>4.4800000000000004</v>
      </c>
      <c r="F12">
        <v>162</v>
      </c>
      <c r="G12">
        <v>6153</v>
      </c>
      <c r="H12">
        <v>5519</v>
      </c>
      <c r="I12">
        <v>725</v>
      </c>
      <c r="J12">
        <v>1409</v>
      </c>
      <c r="K12">
        <v>275</v>
      </c>
      <c r="L12">
        <v>29</v>
      </c>
      <c r="M12">
        <v>187</v>
      </c>
      <c r="N12">
        <v>692</v>
      </c>
      <c r="O12">
        <v>85</v>
      </c>
      <c r="P12">
        <v>33</v>
      </c>
      <c r="Q12">
        <v>503</v>
      </c>
      <c r="R12">
        <v>1299</v>
      </c>
      <c r="S12">
        <v>0.255</v>
      </c>
      <c r="T12">
        <v>0.32200000000000001</v>
      </c>
      <c r="U12">
        <v>0.41699999999999998</v>
      </c>
      <c r="V12">
        <v>0.73899999999999999</v>
      </c>
      <c r="W12">
        <v>97</v>
      </c>
      <c r="X12">
        <v>2304</v>
      </c>
      <c r="Y12">
        <v>124</v>
      </c>
      <c r="Z12">
        <v>55</v>
      </c>
      <c r="AA12">
        <v>34</v>
      </c>
      <c r="AB12">
        <v>40</v>
      </c>
      <c r="AC12">
        <v>31</v>
      </c>
      <c r="AD12">
        <v>1097</v>
      </c>
      <c r="AE12">
        <f t="shared" si="0"/>
        <v>472</v>
      </c>
      <c r="AF12">
        <f t="shared" si="1"/>
        <v>0.32225437305868893</v>
      </c>
      <c r="AG12">
        <f t="shared" si="2"/>
        <v>11.093318947196432</v>
      </c>
      <c r="AH12">
        <f>X12*(J12+Q12)/(H12+Q12)</f>
        <v>731.52573895715705</v>
      </c>
    </row>
    <row r="13" spans="1:34" x14ac:dyDescent="0.2">
      <c r="A13" t="s">
        <v>41</v>
      </c>
      <c r="B13">
        <v>2017</v>
      </c>
      <c r="C13">
        <v>45</v>
      </c>
      <c r="D13">
        <v>28.3</v>
      </c>
      <c r="E13">
        <v>4.6500000000000004</v>
      </c>
      <c r="F13">
        <v>162</v>
      </c>
      <c r="G13">
        <v>6176</v>
      </c>
      <c r="H13">
        <v>5519</v>
      </c>
      <c r="I13">
        <v>753</v>
      </c>
      <c r="J13">
        <v>1407</v>
      </c>
      <c r="K13">
        <v>280</v>
      </c>
      <c r="L13">
        <v>26</v>
      </c>
      <c r="M13">
        <v>204</v>
      </c>
      <c r="N13">
        <v>719</v>
      </c>
      <c r="O13">
        <v>84</v>
      </c>
      <c r="P13">
        <v>31</v>
      </c>
      <c r="Q13">
        <v>528</v>
      </c>
      <c r="R13">
        <v>1337</v>
      </c>
      <c r="S13">
        <v>0.255</v>
      </c>
      <c r="T13">
        <v>0.32400000000000001</v>
      </c>
      <c r="U13">
        <v>0.42599999999999999</v>
      </c>
      <c r="V13">
        <v>0.75</v>
      </c>
      <c r="W13">
        <v>97</v>
      </c>
      <c r="X13">
        <v>2351</v>
      </c>
      <c r="Y13">
        <v>127</v>
      </c>
      <c r="Z13">
        <v>59</v>
      </c>
      <c r="AA13">
        <v>31</v>
      </c>
      <c r="AB13">
        <v>39</v>
      </c>
      <c r="AC13">
        <v>32</v>
      </c>
      <c r="AD13">
        <v>1098</v>
      </c>
      <c r="AE13">
        <f t="shared" si="0"/>
        <v>496</v>
      </c>
      <c r="AF13">
        <f t="shared" si="1"/>
        <v>0.32696013018714404</v>
      </c>
      <c r="AG13">
        <f t="shared" si="2"/>
        <v>34.388611228641231</v>
      </c>
      <c r="AH13">
        <f>X13*(J13+Q13)/(H13+Q13)</f>
        <v>752.30444848685295</v>
      </c>
    </row>
    <row r="14" spans="1:34" x14ac:dyDescent="0.2">
      <c r="A14" t="s">
        <v>42</v>
      </c>
      <c r="B14">
        <v>2018</v>
      </c>
      <c r="C14">
        <v>46</v>
      </c>
      <c r="D14">
        <v>28.1</v>
      </c>
      <c r="E14">
        <v>4.45</v>
      </c>
      <c r="F14">
        <v>162</v>
      </c>
      <c r="G14">
        <v>6171</v>
      </c>
      <c r="H14">
        <v>5514</v>
      </c>
      <c r="I14">
        <v>721</v>
      </c>
      <c r="J14">
        <v>1367</v>
      </c>
      <c r="K14">
        <v>275</v>
      </c>
      <c r="L14">
        <v>28</v>
      </c>
      <c r="M14">
        <v>186</v>
      </c>
      <c r="N14">
        <v>687</v>
      </c>
      <c r="O14">
        <v>82</v>
      </c>
      <c r="P14">
        <v>32</v>
      </c>
      <c r="Q14">
        <v>523</v>
      </c>
      <c r="R14">
        <v>1374</v>
      </c>
      <c r="S14">
        <v>0.248</v>
      </c>
      <c r="T14">
        <v>0.318</v>
      </c>
      <c r="U14">
        <v>0.40899999999999997</v>
      </c>
      <c r="V14">
        <v>0.72799999999999998</v>
      </c>
      <c r="W14">
        <v>97</v>
      </c>
      <c r="X14">
        <v>2258</v>
      </c>
      <c r="Y14">
        <v>115</v>
      </c>
      <c r="Z14">
        <v>64</v>
      </c>
      <c r="AA14">
        <v>27</v>
      </c>
      <c r="AB14">
        <v>41</v>
      </c>
      <c r="AC14">
        <v>31</v>
      </c>
      <c r="AD14">
        <v>1101</v>
      </c>
      <c r="AE14">
        <f t="shared" si="0"/>
        <v>492</v>
      </c>
      <c r="AF14">
        <f t="shared" si="1"/>
        <v>0.31784272224031263</v>
      </c>
      <c r="AG14">
        <f t="shared" si="2"/>
        <v>-10.646597199609166</v>
      </c>
      <c r="AH14">
        <f>X14*(J14+Q14)/(H14+Q14)</f>
        <v>706.91071724366407</v>
      </c>
    </row>
    <row r="15" spans="1:34" x14ac:dyDescent="0.2">
      <c r="A15" t="s">
        <v>43</v>
      </c>
      <c r="B15">
        <v>2019</v>
      </c>
      <c r="C15">
        <v>47</v>
      </c>
      <c r="D15">
        <v>27.9</v>
      </c>
      <c r="E15">
        <v>4.83</v>
      </c>
      <c r="F15">
        <v>162</v>
      </c>
      <c r="G15">
        <v>6217</v>
      </c>
      <c r="H15">
        <v>5555</v>
      </c>
      <c r="I15">
        <v>782</v>
      </c>
      <c r="J15">
        <v>1401</v>
      </c>
      <c r="K15">
        <v>284</v>
      </c>
      <c r="L15">
        <v>26</v>
      </c>
      <c r="M15">
        <v>226</v>
      </c>
      <c r="N15">
        <v>749</v>
      </c>
      <c r="O15">
        <v>76</v>
      </c>
      <c r="P15">
        <v>28</v>
      </c>
      <c r="Q15">
        <v>530</v>
      </c>
      <c r="R15">
        <v>1427</v>
      </c>
      <c r="S15">
        <v>0.252</v>
      </c>
      <c r="T15">
        <v>0.32300000000000001</v>
      </c>
      <c r="U15">
        <v>0.435</v>
      </c>
      <c r="V15">
        <v>0.75800000000000001</v>
      </c>
      <c r="W15">
        <v>97</v>
      </c>
      <c r="X15">
        <v>2416</v>
      </c>
      <c r="Y15">
        <v>115</v>
      </c>
      <c r="Z15">
        <v>66</v>
      </c>
      <c r="AA15">
        <v>26</v>
      </c>
      <c r="AB15">
        <v>38</v>
      </c>
      <c r="AC15">
        <v>25</v>
      </c>
      <c r="AD15">
        <v>1093</v>
      </c>
      <c r="AE15">
        <f t="shared" si="0"/>
        <v>505</v>
      </c>
      <c r="AF15">
        <f t="shared" si="1"/>
        <v>0.33013734044272092</v>
      </c>
      <c r="AG15">
        <f t="shared" si="2"/>
        <v>50.40285668120837</v>
      </c>
      <c r="AH15">
        <f>X15*(J15+Q15)/(H15+Q15)</f>
        <v>766.68792111750201</v>
      </c>
    </row>
    <row r="16" spans="1:34" x14ac:dyDescent="0.2">
      <c r="A16" t="s">
        <v>44</v>
      </c>
      <c r="B16">
        <v>2020</v>
      </c>
      <c r="C16">
        <v>43</v>
      </c>
      <c r="D16">
        <v>28</v>
      </c>
      <c r="E16">
        <v>4.6500000000000004</v>
      </c>
      <c r="F16">
        <v>60</v>
      </c>
      <c r="G16">
        <v>2217</v>
      </c>
      <c r="H16">
        <v>1968</v>
      </c>
      <c r="I16">
        <v>278</v>
      </c>
      <c r="J16">
        <v>481</v>
      </c>
      <c r="K16">
        <v>94</v>
      </c>
      <c r="L16">
        <v>8</v>
      </c>
      <c r="M16">
        <v>77</v>
      </c>
      <c r="N16">
        <v>266</v>
      </c>
      <c r="O16">
        <v>30</v>
      </c>
      <c r="P16">
        <v>10</v>
      </c>
      <c r="Q16">
        <v>203</v>
      </c>
      <c r="R16">
        <v>520</v>
      </c>
      <c r="S16">
        <v>0.245</v>
      </c>
      <c r="T16">
        <v>0.32200000000000001</v>
      </c>
      <c r="U16">
        <v>0.41799999999999998</v>
      </c>
      <c r="V16">
        <v>0.74</v>
      </c>
      <c r="W16">
        <v>100</v>
      </c>
      <c r="X16">
        <v>822</v>
      </c>
      <c r="Y16">
        <v>41</v>
      </c>
      <c r="Z16">
        <v>27</v>
      </c>
      <c r="AA16">
        <v>4</v>
      </c>
      <c r="AB16">
        <v>13</v>
      </c>
      <c r="AC16">
        <v>7</v>
      </c>
      <c r="AD16">
        <v>399</v>
      </c>
      <c r="AE16">
        <f t="shared" si="0"/>
        <v>196</v>
      </c>
      <c r="AF16">
        <f t="shared" si="1"/>
        <v>0.32451379466304847</v>
      </c>
      <c r="AG16">
        <f t="shared" si="2"/>
        <v>7.9984441429218798</v>
      </c>
      <c r="AH16">
        <f>X16*(J16+Q16)/(H16+Q16)</f>
        <v>258.98111469368956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BatMlbLeagueAvg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Sivetts, Stephen</cp:lastModifiedBy>
  <dcterms:created xsi:type="dcterms:W3CDTF">2024-01-11T03:04:17Z</dcterms:created>
  <dcterms:modified xsi:type="dcterms:W3CDTF">2024-01-11T04:53:47Z</dcterms:modified>
</cp:coreProperties>
</file>