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Documents\Documents 2018\EPSRC Call\Maryam Brezil project\Brezil project\"/>
    </mc:Choice>
  </mc:AlternateContent>
  <bookViews>
    <workbookView xWindow="0" yWindow="0" windowWidth="17256" windowHeight="4680"/>
  </bookViews>
  <sheets>
    <sheet name="Flooding_Quality_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G14" i="1" l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</calcChain>
</file>

<file path=xl/sharedStrings.xml><?xml version="1.0" encoding="utf-8"?>
<sst xmlns="http://schemas.openxmlformats.org/spreadsheetml/2006/main" count="18" uniqueCount="18">
  <si>
    <t>Baseline</t>
  </si>
  <si>
    <t>GNR</t>
  </si>
  <si>
    <t>RNB</t>
  </si>
  <si>
    <t>PVP</t>
  </si>
  <si>
    <t>GSW</t>
  </si>
  <si>
    <t>BIR</t>
  </si>
  <si>
    <t>Area</t>
  </si>
  <si>
    <t>Flooding (m3)</t>
  </si>
  <si>
    <t>Flooding resilience</t>
  </si>
  <si>
    <t>TSS reslience</t>
  </si>
  <si>
    <t>P resilience</t>
  </si>
  <si>
    <t>TN resilience</t>
  </si>
  <si>
    <t>Total implementation cost (£)</t>
  </si>
  <si>
    <t>Change in flooding resilience per unit area</t>
  </si>
  <si>
    <t>Change in TSS resilience per unit area</t>
  </si>
  <si>
    <t>Change in P resilience per unit area</t>
  </si>
  <si>
    <t>Change in TN resilience per unit area</t>
  </si>
  <si>
    <t>Change in flood per unit area of SuDs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</si>
</sst>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00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NumberFormat="1" applyFont="1"/>
    <xf numFmtId="0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1" fontId="0" fillId="0" borderId="0" xfId="0" applyNumberFormat="1" applyAlignment="1">
      <alignment horizontal="left"/>
    </xf>
    <xf numFmtId="43" fontId="3" fillId="0" borderId="0" xfId="1" applyFont="1"/>
    <xf numFmtId="43" fontId="4" fillId="0" borderId="0" xfId="1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2" fillId="3" borderId="0" xfId="0" applyNumberFormat="1" applyFont="1" applyFill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1389343096949267E-2"/>
          <c:y val="2.2220077327035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8907286848093"/>
          <c:y val="0.13735711134329115"/>
          <c:w val="0.86641133081948574"/>
          <c:h val="0.82560942644498303"/>
        </c:manualLayout>
      </c:layout>
      <c:scatterChart>
        <c:scatterStyle val="lineMarker"/>
        <c:varyColors val="0"/>
        <c:ser>
          <c:idx val="1"/>
          <c:order val="0"/>
          <c:tx>
            <c:strRef>
              <c:f>Flooding_Quality_!$A$10</c:f>
              <c:strCache>
                <c:ptCount val="1"/>
                <c:pt idx="0">
                  <c:v>Change in flood per unit area of SuDs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xVal>
          <c:yVal>
            <c:numRef>
              <c:f>Flooding_Quality_!$C$10:$G$10</c:f>
              <c:numCache>
                <c:formatCode>0.00000</c:formatCode>
                <c:ptCount val="5"/>
                <c:pt idx="0">
                  <c:v>-0.1153425435401266</c:v>
                </c:pt>
                <c:pt idx="1">
                  <c:v>-2.439161446633503</c:v>
                </c:pt>
                <c:pt idx="2">
                  <c:v>-0.37749876319037079</c:v>
                </c:pt>
                <c:pt idx="3">
                  <c:v>2.3420246285482994E-2</c:v>
                </c:pt>
                <c:pt idx="4">
                  <c:v>-5.5660062863129821E-3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F-4B99-B1E8-83A78140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2608"/>
        <c:axId val="1926334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Flooding_Quality_!$A$11</c15:sqref>
                        </c15:formulaRef>
                      </c:ext>
                    </c:extLst>
                    <c:strCache>
                      <c:ptCount val="1"/>
                      <c:pt idx="0">
                        <c:v>Change in flooding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Flooding_Quality_!$C$11:$G$11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</c:v>
                      </c:pt>
                      <c:pt idx="1">
                        <c:v>2.0000040000655111E-3</c:v>
                      </c:pt>
                      <c:pt idx="2">
                        <c:v>1.0000030000377558E-3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986-489C-B54B-563D0C1C87E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Flooding_Quality_!$A$12</c15:sqref>
                        </c15:formulaRef>
                      </c:ext>
                    </c:extLst>
                    <c:strCache>
                      <c:ptCount val="1"/>
                      <c:pt idx="0">
                        <c:v>Change in TSS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Flooding_Quality_!$C$12:$G$12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2.5164491011655681E-2</c:v>
                      </c:pt>
                      <c:pt idx="1">
                        <c:v>-2.7644599364698035E-2</c:v>
                      </c:pt>
                      <c:pt idx="2">
                        <c:v>2.9784982878222059E-2</c:v>
                      </c:pt>
                      <c:pt idx="3">
                        <c:v>1.3954817584717004E-2</c:v>
                      </c:pt>
                      <c:pt idx="4">
                        <c:v>8.589632295556442E-3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86-489C-B54B-563D0C1C87E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Flooding_Quality_!$A$13</c15:sqref>
                        </c15:formulaRef>
                      </c:ext>
                    </c:extLst>
                    <c:strCache>
                      <c:ptCount val="1"/>
                      <c:pt idx="0">
                        <c:v>Change in P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Flooding_Quality_!$C$13:$G$13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-3.8341464733150144E-3</c:v>
                      </c:pt>
                      <c:pt idx="1">
                        <c:v>-8.4694007193645671E-2</c:v>
                      </c:pt>
                      <c:pt idx="2">
                        <c:v>2.8152790308029595E-3</c:v>
                      </c:pt>
                      <c:pt idx="3">
                        <c:v>2.4402888055613183E-3</c:v>
                      </c:pt>
                      <c:pt idx="4">
                        <c:v>3.7413615595287026E-4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86-489C-B54B-563D0C1C87E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Flooding_Quality_!$A$14</c15:sqref>
                        </c15:formulaRef>
                      </c:ext>
                    </c:extLst>
                    <c:strCache>
                      <c:ptCount val="1"/>
                      <c:pt idx="0">
                        <c:v>Change in TN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Flooding_Quality_!$C$14:$G$14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-2.5845782340242276E-3</c:v>
                      </c:pt>
                      <c:pt idx="1">
                        <c:v>-8.2155199497329523E-2</c:v>
                      </c:pt>
                      <c:pt idx="2">
                        <c:v>4.3518756423433121E-3</c:v>
                      </c:pt>
                      <c:pt idx="3">
                        <c:v>2.8907660328959853E-3</c:v>
                      </c:pt>
                      <c:pt idx="4">
                        <c:v>4.8900018270340651E-4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86-489C-B54B-563D0C1C87E4}"/>
                  </c:ext>
                </c:extLst>
              </c15:ser>
            </c15:filteredScatterSeries>
          </c:ext>
        </c:extLst>
      </c:scatterChart>
      <c:valAx>
        <c:axId val="19263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4272"/>
        <c:crosses val="autoZero"/>
        <c:crossBetween val="midCat"/>
      </c:valAx>
      <c:valAx>
        <c:axId val="1926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4034399997977"/>
          <c:y val="0.13894487636657216"/>
          <c:w val="0.87827765652437462"/>
          <c:h val="0.81984742236536923"/>
        </c:manualLayout>
      </c:layout>
      <c:scatterChart>
        <c:scatterStyle val="lineMarker"/>
        <c:varyColors val="0"/>
        <c:ser>
          <c:idx val="4"/>
          <c:order val="4"/>
          <c:tx>
            <c:strRef>
              <c:f>Flooding_Quality_!$A$14</c:f>
              <c:strCache>
                <c:ptCount val="1"/>
                <c:pt idx="0">
                  <c:v>Change in TN resilience per unit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xVal>
          <c:yVal>
            <c:numRef>
              <c:f>Flooding_Quality_!$C$14:$G$14</c:f>
              <c:numCache>
                <c:formatCode>0.00000</c:formatCode>
                <c:ptCount val="5"/>
                <c:pt idx="0">
                  <c:v>-2.5845782340242276E-3</c:v>
                </c:pt>
                <c:pt idx="1">
                  <c:v>-8.2155199497329523E-2</c:v>
                </c:pt>
                <c:pt idx="2">
                  <c:v>4.3518756423433121E-3</c:v>
                </c:pt>
                <c:pt idx="3">
                  <c:v>2.8907660328959853E-3</c:v>
                </c:pt>
                <c:pt idx="4">
                  <c:v>4.8900018270340651E-4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6-4A6D-83CC-2C71ED48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2608"/>
        <c:axId val="1926334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Flooding_Quality_!$A$10</c15:sqref>
                        </c15:formulaRef>
                      </c:ext>
                    </c:extLst>
                    <c:strCache>
                      <c:ptCount val="1"/>
                      <c:pt idx="0">
                        <c:v>Change in flood per unit area of SuDs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Flooding_Quality_!$C$10:$G$10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-0.1153425435401266</c:v>
                      </c:pt>
                      <c:pt idx="1">
                        <c:v>-2.439161446633503</c:v>
                      </c:pt>
                      <c:pt idx="2">
                        <c:v>-0.37749876319037079</c:v>
                      </c:pt>
                      <c:pt idx="3">
                        <c:v>2.3420246285482994E-2</c:v>
                      </c:pt>
                      <c:pt idx="4">
                        <c:v>-5.5660062863129821E-3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626-4A6D-83CC-2C71ED48D6CD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Flooding_Quality_!$A$11</c15:sqref>
                        </c15:formulaRef>
                      </c:ext>
                    </c:extLst>
                    <c:strCache>
                      <c:ptCount val="1"/>
                      <c:pt idx="0">
                        <c:v>Change in flooding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Flooding_Quality_!$C$11:$G$11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</c:v>
                      </c:pt>
                      <c:pt idx="1">
                        <c:v>2.0000040000655111E-3</c:v>
                      </c:pt>
                      <c:pt idx="2">
                        <c:v>1.0000030000377558E-3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26-4A6D-83CC-2C71ED48D6C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Flooding_Quality_!$A$12</c15:sqref>
                        </c15:formulaRef>
                      </c:ext>
                    </c:extLst>
                    <c:strCache>
                      <c:ptCount val="1"/>
                      <c:pt idx="0">
                        <c:v>Change in TSS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Flooding_Quality_!$C$12:$G$12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2.5164491011655681E-2</c:v>
                      </c:pt>
                      <c:pt idx="1">
                        <c:v>-2.7644599364698035E-2</c:v>
                      </c:pt>
                      <c:pt idx="2">
                        <c:v>2.9784982878222059E-2</c:v>
                      </c:pt>
                      <c:pt idx="3">
                        <c:v>1.3954817584717004E-2</c:v>
                      </c:pt>
                      <c:pt idx="4">
                        <c:v>8.589632295556442E-3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26-4A6D-83CC-2C71ED48D6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Flooding_Quality_!$A$13</c15:sqref>
                        </c15:formulaRef>
                      </c:ext>
                    </c:extLst>
                    <c:strCache>
                      <c:ptCount val="1"/>
                      <c:pt idx="0">
                        <c:v>Change in P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Flooding_Quality_!$C$13:$G$13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-3.8341464733150144E-3</c:v>
                      </c:pt>
                      <c:pt idx="1">
                        <c:v>-8.4694007193645671E-2</c:v>
                      </c:pt>
                      <c:pt idx="2">
                        <c:v>2.8152790308029595E-3</c:v>
                      </c:pt>
                      <c:pt idx="3">
                        <c:v>2.4402888055613183E-3</c:v>
                      </c:pt>
                      <c:pt idx="4">
                        <c:v>3.7413615595287026E-4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626-4A6D-83CC-2C71ED48D6CD}"/>
                  </c:ext>
                </c:extLst>
              </c15:ser>
            </c15:filteredScatterSeries>
          </c:ext>
        </c:extLst>
      </c:scatterChart>
      <c:valAx>
        <c:axId val="19263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4272"/>
        <c:crosses val="autoZero"/>
        <c:crossBetween val="midCat"/>
      </c:valAx>
      <c:valAx>
        <c:axId val="1926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0106730533722"/>
          <c:y val="0.18750294690849656"/>
          <c:w val="0.77385279316486877"/>
          <c:h val="0.639592436006244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Flooding_Quality_!$A$8</c:f>
              <c:strCache>
                <c:ptCount val="1"/>
                <c:pt idx="0">
                  <c:v>Total implementation cost (£)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Flooding_Quality_!$B$8:$G$8</c:f>
              <c:numCache>
                <c:formatCode>_(* #,##0.00_);_(* \(#,##0.00\);_(* "-"??_);_(@_)</c:formatCode>
                <c:ptCount val="6"/>
                <c:pt idx="0" formatCode="General">
                  <c:v>0</c:v>
                </c:pt>
                <c:pt idx="1">
                  <c:v>25949195.569619998</c:v>
                </c:pt>
                <c:pt idx="2">
                  <c:v>42567856.962025002</c:v>
                </c:pt>
                <c:pt idx="3">
                  <c:v>97281900</c:v>
                </c:pt>
                <c:pt idx="4">
                  <c:v>9995400</c:v>
                </c:pt>
                <c:pt idx="5">
                  <c:v>141869952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2-4FA7-A58C-5DB589C5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625871200965357"/>
          <c:y val="0.19480309412294769"/>
          <c:w val="0.38930741206346986"/>
          <c:h val="9.512424166221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031711135816"/>
          <c:y val="0.16515904135155787"/>
          <c:w val="0.81691942706377429"/>
          <c:h val="0.73154077916395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Flooding_Quality_!$A$2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Flooding_Quality_!$B$2:$G$2</c:f>
              <c:numCache>
                <c:formatCode>General</c:formatCode>
                <c:ptCount val="6"/>
                <c:pt idx="0">
                  <c:v>0</c:v>
                </c:pt>
                <c:pt idx="1">
                  <c:v>324526</c:v>
                </c:pt>
                <c:pt idx="2">
                  <c:v>2002106</c:v>
                </c:pt>
                <c:pt idx="3">
                  <c:v>341639</c:v>
                </c:pt>
                <c:pt idx="4">
                  <c:v>142310</c:v>
                </c:pt>
                <c:pt idx="5">
                  <c:v>147420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3-4FB2-97FF-C0F93797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Flooding_Quality_!$A$4</c15:sqref>
                        </c15:formulaRef>
                      </c:ext>
                    </c:extLst>
                    <c:strCache>
                      <c:ptCount val="1"/>
                      <c:pt idx="0">
                        <c:v>Flooding resilience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Flooding_Quality_!$B$4:$G$4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0.999996</c:v>
                      </c:pt>
                      <c:pt idx="1">
                        <c:v>0.999996</c:v>
                      </c:pt>
                      <c:pt idx="2">
                        <c:v>0.99999800000000005</c:v>
                      </c:pt>
                      <c:pt idx="3">
                        <c:v>0.99999700000000002</c:v>
                      </c:pt>
                      <c:pt idx="4">
                        <c:v>0.999996</c:v>
                      </c:pt>
                      <c:pt idx="5">
                        <c:v>0.999996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393-4FB2-97FF-C0F937979A01}"/>
                  </c:ext>
                </c:extLst>
              </c15:ser>
            </c15:filteredBarSeries>
            <c15:filteredBa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Flooding_Quality_!$A$6</c15:sqref>
                        </c15:formulaRef>
                      </c:ext>
                    </c:extLst>
                    <c:strCache>
                      <c:ptCount val="1"/>
                      <c:pt idx="0">
                        <c:v>P resilience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0.74276699999999996</c:v>
                      </c:pt>
                      <c:pt idx="1">
                        <c:v>0.73992999999999998</c:v>
                      </c:pt>
                      <c:pt idx="2">
                        <c:v>0.68477100000000002</c:v>
                      </c:pt>
                      <c:pt idx="3">
                        <c:v>0.74486399999999997</c:v>
                      </c:pt>
                      <c:pt idx="4">
                        <c:v>0.74458400000000002</c:v>
                      </c:pt>
                      <c:pt idx="5">
                        <c:v>0.74304499999999996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93-4FB2-97FF-C0F937979A01}"/>
                  </c:ext>
                </c:extLst>
              </c15:ser>
            </c15:filteredBarSeries>
          </c:ext>
        </c:extLst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532961974418828"/>
          <c:y val="0.32013490613967394"/>
          <c:w val="9.1876482812355234E-2"/>
          <c:h val="7.6014045541604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Flooding_Quality_!$A$5</c:f>
              <c:strCache>
                <c:ptCount val="1"/>
                <c:pt idx="0">
                  <c:v>TSS reslience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Flooding_Quality_!$B$5:$G$5</c:f>
              <c:numCache>
                <c:formatCode>General</c:formatCode>
                <c:ptCount val="6"/>
                <c:pt idx="0">
                  <c:v>0.81428400000000001</c:v>
                </c:pt>
                <c:pt idx="1">
                  <c:v>0.83530400000000005</c:v>
                </c:pt>
                <c:pt idx="2">
                  <c:v>0.79237899999999994</c:v>
                </c:pt>
                <c:pt idx="3">
                  <c:v>0.83928199999999997</c:v>
                </c:pt>
                <c:pt idx="4">
                  <c:v>0.82580799999999999</c:v>
                </c:pt>
                <c:pt idx="5">
                  <c:v>0.82133900000000004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D-4B46-AE6E-F12EB01EB781}"/>
            </c:ext>
          </c:extLst>
        </c:ser>
        <c:ser>
          <c:idx val="4"/>
          <c:order val="3"/>
          <c:tx>
            <c:strRef>
              <c:f>Flooding_Quality_!$A$6</c:f>
              <c:strCache>
                <c:ptCount val="1"/>
                <c:pt idx="0">
                  <c:v>P resilience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Flooding_Quality_!$B$6:$G$6</c:f>
              <c:numCache>
                <c:formatCode>General</c:formatCode>
                <c:ptCount val="6"/>
                <c:pt idx="0">
                  <c:v>0.74276699999999996</c:v>
                </c:pt>
                <c:pt idx="1">
                  <c:v>0.73992999999999998</c:v>
                </c:pt>
                <c:pt idx="2">
                  <c:v>0.68477100000000002</c:v>
                </c:pt>
                <c:pt idx="3">
                  <c:v>0.74486399999999997</c:v>
                </c:pt>
                <c:pt idx="4">
                  <c:v>0.74458400000000002</c:v>
                </c:pt>
                <c:pt idx="5">
                  <c:v>0.74304499999999996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D-4B46-AE6E-F12EB01EB781}"/>
            </c:ext>
          </c:extLst>
        </c:ser>
        <c:ser>
          <c:idx val="5"/>
          <c:order val="4"/>
          <c:tx>
            <c:strRef>
              <c:f>Flooding_Quality_!$A$7</c:f>
              <c:strCache>
                <c:ptCount val="1"/>
                <c:pt idx="0">
                  <c:v>TN resilience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Flooding_Quality_!$B$7:$G$7</c:f>
              <c:numCache>
                <c:formatCode>General</c:formatCode>
                <c:ptCount val="6"/>
                <c:pt idx="0">
                  <c:v>0.74401200000000001</c:v>
                </c:pt>
                <c:pt idx="1">
                  <c:v>0.74209400000000003</c:v>
                </c:pt>
                <c:pt idx="2">
                  <c:v>0.68752800000000003</c:v>
                </c:pt>
                <c:pt idx="3">
                  <c:v>0.74726400000000004</c:v>
                </c:pt>
                <c:pt idx="4">
                  <c:v>0.74616899999999997</c:v>
                </c:pt>
                <c:pt idx="5">
                  <c:v>0.74437600000000004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6D-4B46-AE6E-F12EB01EB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Flooding_Quality_!$A$3</c15:sqref>
                        </c15:formulaRef>
                      </c:ext>
                    </c:extLst>
                    <c:strCache>
                      <c:ptCount val="1"/>
                      <c:pt idx="0">
                        <c:v>Flooding (m3)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Flooding_Quality_!$B$3:$G$3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152027.1</c:v>
                      </c:pt>
                      <c:pt idx="1">
                        <c:v>136305.29999999999</c:v>
                      </c:pt>
                      <c:pt idx="2">
                        <c:v>44204.7</c:v>
                      </c:pt>
                      <c:pt idx="3">
                        <c:v>110364.6</c:v>
                      </c:pt>
                      <c:pt idx="4">
                        <c:v>155673</c:v>
                      </c:pt>
                      <c:pt idx="5">
                        <c:v>151185.60000000001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6D-4B46-AE6E-F12EB01EB781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Flooding_Quality_!$A$4</c15:sqref>
                        </c15:formulaRef>
                      </c:ext>
                    </c:extLst>
                    <c:strCache>
                      <c:ptCount val="1"/>
                      <c:pt idx="0">
                        <c:v>Flooding resilience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0.999996</c:v>
                      </c:pt>
                      <c:pt idx="1">
                        <c:v>0.999996</c:v>
                      </c:pt>
                      <c:pt idx="2">
                        <c:v>0.99999800000000005</c:v>
                      </c:pt>
                      <c:pt idx="3">
                        <c:v>0.99999700000000002</c:v>
                      </c:pt>
                      <c:pt idx="4">
                        <c:v>0.999996</c:v>
                      </c:pt>
                      <c:pt idx="5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6D-4B46-AE6E-F12EB01EB781}"/>
                  </c:ext>
                </c:extLst>
              </c15:ser>
            </c15:filteredBarSeries>
          </c:ext>
        </c:extLst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1531921474004"/>
          <c:y val="0.16255322614542111"/>
          <c:w val="0.83089470107014185"/>
          <c:h val="0.7357764244798685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Flooding_Quality_!$A$3</c:f>
              <c:strCache>
                <c:ptCount val="1"/>
                <c:pt idx="0">
                  <c:v>Flooding (m3)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Flooding_Quality_!$B$3:$G$3</c:f>
              <c:numCache>
                <c:formatCode>General</c:formatCode>
                <c:ptCount val="6"/>
                <c:pt idx="0">
                  <c:v>152027.1</c:v>
                </c:pt>
                <c:pt idx="1">
                  <c:v>136305.29999999999</c:v>
                </c:pt>
                <c:pt idx="2">
                  <c:v>44204.7</c:v>
                </c:pt>
                <c:pt idx="3">
                  <c:v>110364.6</c:v>
                </c:pt>
                <c:pt idx="4">
                  <c:v>155673</c:v>
                </c:pt>
                <c:pt idx="5">
                  <c:v>151185.60000000001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960-9D37-93E93D7B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128893877058406"/>
          <c:y val="0.16081396187491309"/>
          <c:w val="0.18525823879694503"/>
          <c:h val="7.4801055453174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2385904329565"/>
          <c:y val="0.16515908927939607"/>
          <c:w val="0.8083534753141931"/>
          <c:h val="0.7315407791639507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Flooding_Quality_!$A$4</c:f>
              <c:strCache>
                <c:ptCount val="1"/>
                <c:pt idx="0">
                  <c:v>Flooding resilience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Flooding_Quality_!$B$4:$G$4</c:f>
              <c:numCache>
                <c:formatCode>General</c:formatCode>
                <c:ptCount val="6"/>
                <c:pt idx="0">
                  <c:v>0.999996</c:v>
                </c:pt>
                <c:pt idx="1">
                  <c:v>0.999996</c:v>
                </c:pt>
                <c:pt idx="2">
                  <c:v>0.99999800000000005</c:v>
                </c:pt>
                <c:pt idx="3">
                  <c:v>0.99999700000000002</c:v>
                </c:pt>
                <c:pt idx="4">
                  <c:v>0.999996</c:v>
                </c:pt>
                <c:pt idx="5">
                  <c:v>0.999996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9-4687-A265-6A5C2CE7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Flooding_Quality_!$A$2</c15:sqref>
                        </c15:formulaRef>
                      </c:ext>
                    </c:extLst>
                    <c:strCache>
                      <c:ptCount val="1"/>
                      <c:pt idx="0">
                        <c:v>Area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Flooding_Quality_!$B$2:$G$2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324526</c:v>
                      </c:pt>
                      <c:pt idx="2">
                        <c:v>2002106</c:v>
                      </c:pt>
                      <c:pt idx="3">
                        <c:v>341639</c:v>
                      </c:pt>
                      <c:pt idx="4">
                        <c:v>142310</c:v>
                      </c:pt>
                      <c:pt idx="5">
                        <c:v>147420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FF9-4687-A265-6A5C2CE7746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Flooding_Quality_!$A$3</c15:sqref>
                        </c15:formulaRef>
                      </c:ext>
                    </c:extLst>
                    <c:strCache>
                      <c:ptCount val="1"/>
                      <c:pt idx="0">
                        <c:v>Flooding (m3)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152027.1</c:v>
                      </c:pt>
                      <c:pt idx="1">
                        <c:v>136305.29999999999</c:v>
                      </c:pt>
                      <c:pt idx="2">
                        <c:v>44204.7</c:v>
                      </c:pt>
                      <c:pt idx="3">
                        <c:v>110364.6</c:v>
                      </c:pt>
                      <c:pt idx="4">
                        <c:v>155673</c:v>
                      </c:pt>
                      <c:pt idx="5">
                        <c:v>151185.60000000001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F9-4687-A265-6A5C2CE7746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Flooding_Quality_!$A$5</c15:sqref>
                        </c15:formulaRef>
                      </c:ext>
                    </c:extLst>
                    <c:strCache>
                      <c:ptCount val="1"/>
                      <c:pt idx="0">
                        <c:v>TSS reslience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0.81428400000000001</c:v>
                      </c:pt>
                      <c:pt idx="1">
                        <c:v>0.83530400000000005</c:v>
                      </c:pt>
                      <c:pt idx="2">
                        <c:v>0.79237899999999994</c:v>
                      </c:pt>
                      <c:pt idx="3">
                        <c:v>0.83928199999999997</c:v>
                      </c:pt>
                      <c:pt idx="4">
                        <c:v>0.82580799999999999</c:v>
                      </c:pt>
                      <c:pt idx="5">
                        <c:v>0.82133900000000004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F9-4687-A265-6A5C2CE7746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Flooding_Quality_!$A$6</c15:sqref>
                        </c15:formulaRef>
                      </c:ext>
                    </c:extLst>
                    <c:strCache>
                      <c:ptCount val="1"/>
                      <c:pt idx="0">
                        <c:v>P resilience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0.74276699999999996</c:v>
                      </c:pt>
                      <c:pt idx="1">
                        <c:v>0.73992999999999998</c:v>
                      </c:pt>
                      <c:pt idx="2">
                        <c:v>0.68477100000000002</c:v>
                      </c:pt>
                      <c:pt idx="3">
                        <c:v>0.74486399999999997</c:v>
                      </c:pt>
                      <c:pt idx="4">
                        <c:v>0.74458400000000002</c:v>
                      </c:pt>
                      <c:pt idx="5">
                        <c:v>0.74304499999999996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F9-4687-A265-6A5C2CE7746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Flooding_Quality_!$A$7</c15:sqref>
                        </c15:formulaRef>
                      </c:ext>
                    </c:extLst>
                    <c:strCache>
                      <c:ptCount val="1"/>
                      <c:pt idx="0">
                        <c:v>TN resilience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0.74401200000000001</c:v>
                      </c:pt>
                      <c:pt idx="1">
                        <c:v>0.74209400000000003</c:v>
                      </c:pt>
                      <c:pt idx="2">
                        <c:v>0.68752800000000003</c:v>
                      </c:pt>
                      <c:pt idx="3">
                        <c:v>0.74726400000000004</c:v>
                      </c:pt>
                      <c:pt idx="4">
                        <c:v>0.74616899999999997</c:v>
                      </c:pt>
                      <c:pt idx="5">
                        <c:v>0.74437600000000004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F9-4687-A265-6A5C2CE7746A}"/>
                  </c:ext>
                </c:extLst>
              </c15:ser>
            </c15:filteredBarSeries>
          </c:ext>
        </c:extLst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849033842914482"/>
          <c:y val="0.1731883338937476"/>
          <c:w val="0.23454587327001952"/>
          <c:h val="7.514365947104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Flooding_Quality_!$A$5</c:f>
              <c:strCache>
                <c:ptCount val="1"/>
                <c:pt idx="0">
                  <c:v>TSS reslience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Flooding_Quality_!$B$5:$G$5</c:f>
              <c:numCache>
                <c:formatCode>General</c:formatCode>
                <c:ptCount val="6"/>
                <c:pt idx="0">
                  <c:v>0.81428400000000001</c:v>
                </c:pt>
                <c:pt idx="1">
                  <c:v>0.83530400000000005</c:v>
                </c:pt>
                <c:pt idx="2">
                  <c:v>0.79237899999999994</c:v>
                </c:pt>
                <c:pt idx="3">
                  <c:v>0.83928199999999997</c:v>
                </c:pt>
                <c:pt idx="4">
                  <c:v>0.82580799999999999</c:v>
                </c:pt>
                <c:pt idx="5">
                  <c:v>0.82133900000000004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622-8ACF-89D41B31250E}"/>
            </c:ext>
          </c:extLst>
        </c:ser>
        <c:ser>
          <c:idx val="4"/>
          <c:order val="3"/>
          <c:tx>
            <c:strRef>
              <c:f>Flooding_Quality_!$A$6</c:f>
              <c:strCache>
                <c:ptCount val="1"/>
                <c:pt idx="0">
                  <c:v>P resilience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Flooding_Quality_!$B$1:$G$1</c:f>
              <c:strCache>
                <c:ptCount val="6"/>
                <c:pt idx="0">
                  <c:v>Baseline</c:v>
                </c:pt>
                <c:pt idx="1">
                  <c:v>GNR</c:v>
                </c:pt>
                <c:pt idx="2">
                  <c:v>RNB</c:v>
                </c:pt>
                <c:pt idx="3">
                  <c:v>PVP</c:v>
                </c:pt>
                <c:pt idx="4">
                  <c:v>GSW</c:v>
                </c:pt>
                <c:pt idx="5">
                  <c:v>BIR</c:v>
                </c:pt>
              </c:strCache>
            </c:strRef>
          </c:cat>
          <c:val>
            <c:numRef>
              <c:f>Flooding_Quality_!$B$6:$G$6</c:f>
              <c:numCache>
                <c:formatCode>General</c:formatCode>
                <c:ptCount val="6"/>
                <c:pt idx="0">
                  <c:v>0.74276699999999996</c:v>
                </c:pt>
                <c:pt idx="1">
                  <c:v>0.73992999999999998</c:v>
                </c:pt>
                <c:pt idx="2">
                  <c:v>0.68477100000000002</c:v>
                </c:pt>
                <c:pt idx="3">
                  <c:v>0.74486399999999997</c:v>
                </c:pt>
                <c:pt idx="4">
                  <c:v>0.74458400000000002</c:v>
                </c:pt>
                <c:pt idx="5">
                  <c:v>0.74304499999999996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3-4622-8ACF-89D41B31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62352"/>
        <c:axId val="9315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Flooding_Quality_!$A$3</c15:sqref>
                        </c15:formulaRef>
                      </c:ext>
                    </c:extLst>
                    <c:strCache>
                      <c:ptCount val="1"/>
                      <c:pt idx="0">
                        <c:v>Flooding (m3)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Flooding_Quality_!$B$3:$G$3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152027.1</c:v>
                      </c:pt>
                      <c:pt idx="1">
                        <c:v>136305.29999999999</c:v>
                      </c:pt>
                      <c:pt idx="2">
                        <c:v>44204.7</c:v>
                      </c:pt>
                      <c:pt idx="3">
                        <c:v>110364.6</c:v>
                      </c:pt>
                      <c:pt idx="4">
                        <c:v>155673</c:v>
                      </c:pt>
                      <c:pt idx="5">
                        <c:v>151185.60000000001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873-4622-8ACF-89D41B31250E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Flooding_Quality_!$A$4</c15:sqref>
                        </c15:formulaRef>
                      </c:ext>
                    </c:extLst>
                    <c:strCache>
                      <c:ptCount val="1"/>
                      <c:pt idx="0">
                        <c:v>Flooding resilience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0.999996</c:v>
                      </c:pt>
                      <c:pt idx="1">
                        <c:v>0.999996</c:v>
                      </c:pt>
                      <c:pt idx="2">
                        <c:v>0.99999800000000005</c:v>
                      </c:pt>
                      <c:pt idx="3">
                        <c:v>0.99999700000000002</c:v>
                      </c:pt>
                      <c:pt idx="4">
                        <c:v>0.999996</c:v>
                      </c:pt>
                      <c:pt idx="5">
                        <c:v>0.999996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73-4622-8ACF-89D41B31250E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Flooding_Quality_!$A$7</c15:sqref>
                        </c15:formulaRef>
                      </c:ext>
                    </c:extLst>
                    <c:strCache>
                      <c:ptCount val="1"/>
                      <c:pt idx="0">
                        <c:v>TN resilience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0.74401200000000001</c:v>
                      </c:pt>
                      <c:pt idx="1">
                        <c:v>0.74209400000000003</c:v>
                      </c:pt>
                      <c:pt idx="2">
                        <c:v>0.68752800000000003</c:v>
                      </c:pt>
                      <c:pt idx="3">
                        <c:v>0.74726400000000004</c:v>
                      </c:pt>
                      <c:pt idx="4">
                        <c:v>0.74616899999999997</c:v>
                      </c:pt>
                      <c:pt idx="5">
                        <c:v>0.74437600000000004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73-4622-8ACF-89D41B31250E}"/>
                  </c:ext>
                </c:extLst>
              </c15:ser>
            </c15:filteredBarSeries>
          </c:ext>
        </c:extLst>
      </c:barChart>
      <c:catAx>
        <c:axId val="931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864"/>
        <c:crosses val="autoZero"/>
        <c:auto val="1"/>
        <c:lblAlgn val="ctr"/>
        <c:lblOffset val="100"/>
        <c:noMultiLvlLbl val="0"/>
      </c:catAx>
      <c:valAx>
        <c:axId val="931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6890508503654367E-4"/>
          <c:y val="3.7033462211725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8907286848093"/>
          <c:y val="0.13144108865548412"/>
          <c:w val="0.84709043434447817"/>
          <c:h val="0.80116442536459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Flooding_Quality_!$A$11</c:f>
              <c:strCache>
                <c:ptCount val="1"/>
                <c:pt idx="0">
                  <c:v>Change in flooding resilience per unit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Flooding_Quality_!$C$11:$G$11</c:f>
              <c:numCache>
                <c:formatCode>0.00000</c:formatCode>
                <c:ptCount val="5"/>
                <c:pt idx="0">
                  <c:v>0</c:v>
                </c:pt>
                <c:pt idx="1">
                  <c:v>2.0000040000655111E-3</c:v>
                </c:pt>
                <c:pt idx="2">
                  <c:v>1.0000030000377558E-3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A-4180-96DA-273A4AB9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2608"/>
        <c:axId val="192633427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Flooding_Quality_!$A$12</c15:sqref>
                        </c15:formulaRef>
                      </c:ext>
                    </c:extLst>
                    <c:strCache>
                      <c:ptCount val="1"/>
                      <c:pt idx="0">
                        <c:v>Change in TSS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Flooding_Quality_!$C$12:$G$12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2.5164491011655681E-2</c:v>
                      </c:pt>
                      <c:pt idx="1">
                        <c:v>-2.7644599364698035E-2</c:v>
                      </c:pt>
                      <c:pt idx="2">
                        <c:v>2.9784982878222059E-2</c:v>
                      </c:pt>
                      <c:pt idx="3">
                        <c:v>1.3954817584717004E-2</c:v>
                      </c:pt>
                      <c:pt idx="4">
                        <c:v>8.589632295556442E-3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80A-4180-96DA-273A4AB9ED5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Flooding_Quality_!$A$13</c15:sqref>
                        </c15:formulaRef>
                      </c:ext>
                    </c:extLst>
                    <c:strCache>
                      <c:ptCount val="1"/>
                      <c:pt idx="0">
                        <c:v>Change in P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Flooding_Quality_!$C$13:$G$13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-3.8341464733150144E-3</c:v>
                      </c:pt>
                      <c:pt idx="1">
                        <c:v>-8.4694007193645671E-2</c:v>
                      </c:pt>
                      <c:pt idx="2">
                        <c:v>2.8152790308029595E-3</c:v>
                      </c:pt>
                      <c:pt idx="3">
                        <c:v>2.4402888055613183E-3</c:v>
                      </c:pt>
                      <c:pt idx="4">
                        <c:v>3.7413615595287026E-4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0A-4180-96DA-273A4AB9ED5A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Flooding_Quality_!$A$14</c15:sqref>
                        </c15:formulaRef>
                      </c:ext>
                    </c:extLst>
                    <c:strCache>
                      <c:ptCount val="1"/>
                      <c:pt idx="0">
                        <c:v>Change in TN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Flooding_Quality_!$C$14:$G$14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-2.5845782340242276E-3</c:v>
                      </c:pt>
                      <c:pt idx="1">
                        <c:v>-8.2155199497329523E-2</c:v>
                      </c:pt>
                      <c:pt idx="2">
                        <c:v>4.3518756423433121E-3</c:v>
                      </c:pt>
                      <c:pt idx="3">
                        <c:v>2.8907660328959853E-3</c:v>
                      </c:pt>
                      <c:pt idx="4">
                        <c:v>4.8900018270340651E-4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0A-4180-96DA-273A4AB9ED5A}"/>
                  </c:ext>
                </c:extLst>
              </c15:ser>
            </c15:filteredScatterSeries>
          </c:ext>
        </c:extLst>
      </c:scatterChart>
      <c:valAx>
        <c:axId val="19263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4272"/>
        <c:crosses val="autoZero"/>
        <c:crossBetween val="midCat"/>
      </c:valAx>
      <c:valAx>
        <c:axId val="1926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8907286848093"/>
          <c:y val="0.13735711134329115"/>
          <c:w val="0.87926744513538113"/>
          <c:h val="0.8219060802238104"/>
        </c:manualLayout>
      </c:layout>
      <c:scatterChart>
        <c:scatterStyle val="lineMarker"/>
        <c:varyColors val="0"/>
        <c:ser>
          <c:idx val="3"/>
          <c:order val="3"/>
          <c:tx>
            <c:strRef>
              <c:f>Flooding_Quality_!$A$13</c:f>
              <c:strCache>
                <c:ptCount val="1"/>
                <c:pt idx="0">
                  <c:v>Change in P resilience per unit area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Flooding_Quality_!$C$13:$G$13</c:f>
              <c:numCache>
                <c:formatCode>0.00000</c:formatCode>
                <c:ptCount val="5"/>
                <c:pt idx="0">
                  <c:v>-3.8341464733150144E-3</c:v>
                </c:pt>
                <c:pt idx="1">
                  <c:v>-8.4694007193645671E-2</c:v>
                </c:pt>
                <c:pt idx="2">
                  <c:v>2.8152790308029595E-3</c:v>
                </c:pt>
                <c:pt idx="3">
                  <c:v>2.4402888055613183E-3</c:v>
                </c:pt>
                <c:pt idx="4">
                  <c:v>3.7413615595287026E-4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0-45D2-9FD5-47D4497B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2608"/>
        <c:axId val="1926334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Flooding_Quality_!$A$10</c15:sqref>
                        </c15:formulaRef>
                      </c:ext>
                    </c:extLst>
                    <c:strCache>
                      <c:ptCount val="1"/>
                      <c:pt idx="0">
                        <c:v>Change in flood per unit area of SuDs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Flooding_Quality_!$C$10:$G$10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-0.1153425435401266</c:v>
                      </c:pt>
                      <c:pt idx="1">
                        <c:v>-2.439161446633503</c:v>
                      </c:pt>
                      <c:pt idx="2">
                        <c:v>-0.37749876319037079</c:v>
                      </c:pt>
                      <c:pt idx="3">
                        <c:v>2.3420246285482994E-2</c:v>
                      </c:pt>
                      <c:pt idx="4">
                        <c:v>-5.5660062863129821E-3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30-45D2-9FD5-47D4497B2C3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Flooding_Quality_!$A$11</c15:sqref>
                        </c15:formulaRef>
                      </c:ext>
                    </c:extLst>
                    <c:strCache>
                      <c:ptCount val="1"/>
                      <c:pt idx="0">
                        <c:v>Change in flooding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Flooding_Quality_!$C$11:$G$11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0</c:v>
                      </c:pt>
                      <c:pt idx="1">
                        <c:v>2.0000040000655111E-3</c:v>
                      </c:pt>
                      <c:pt idx="2">
                        <c:v>1.0000030000377558E-3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30-45D2-9FD5-47D4497B2C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Flooding_Quality_!$A$12</c15:sqref>
                        </c15:formulaRef>
                      </c:ext>
                    </c:extLst>
                    <c:strCache>
                      <c:ptCount val="1"/>
                      <c:pt idx="0">
                        <c:v>Change in TSS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Flooding_Quality_!$C$12:$G$12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2.5164491011655681E-2</c:v>
                      </c:pt>
                      <c:pt idx="1">
                        <c:v>-2.7644599364698035E-2</c:v>
                      </c:pt>
                      <c:pt idx="2">
                        <c:v>2.9784982878222059E-2</c:v>
                      </c:pt>
                      <c:pt idx="3">
                        <c:v>1.3954817584717004E-2</c:v>
                      </c:pt>
                      <c:pt idx="4">
                        <c:v>8.589632295556442E-3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30-45D2-9FD5-47D4497B2C3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Flooding_Quality_!$A$14</c15:sqref>
                        </c15:formulaRef>
                      </c:ext>
                    </c:extLst>
                    <c:strCache>
                      <c:ptCount val="1"/>
                      <c:pt idx="0">
                        <c:v>Change in TN resilience per unit area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Flooding_Quality_!$B$1:$G$1</c15:sqref>
                        </c15:formulaRef>
                      </c:ext>
                    </c:extLst>
                    <c:strCache>
                      <c:ptCount val="6"/>
                      <c:pt idx="0">
                        <c:v>Baseline</c:v>
                      </c:pt>
                      <c:pt idx="1">
                        <c:v>GNR</c:v>
                      </c:pt>
                      <c:pt idx="2">
                        <c:v>RNB</c:v>
                      </c:pt>
                      <c:pt idx="3">
                        <c:v>PVP</c:v>
                      </c:pt>
                      <c:pt idx="4">
                        <c:v>GSW</c:v>
                      </c:pt>
                      <c:pt idx="5">
                        <c:v>BIR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Flooding_Quality_!$C$14:$G$14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-2.5845782340242276E-3</c:v>
                      </c:pt>
                      <c:pt idx="1">
                        <c:v>-8.2155199497329523E-2</c:v>
                      </c:pt>
                      <c:pt idx="2">
                        <c:v>4.3518756423433121E-3</c:v>
                      </c:pt>
                      <c:pt idx="3">
                        <c:v>2.8907660328959853E-3</c:v>
                      </c:pt>
                      <c:pt idx="4">
                        <c:v>4.8900018270340651E-4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30-45D2-9FD5-47D4497B2C3E}"/>
                  </c:ext>
                </c:extLst>
              </c15:ser>
            </c15:filteredScatterSeries>
          </c:ext>
        </c:extLst>
      </c:scatterChart>
      <c:valAx>
        <c:axId val="19263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4272"/>
        <c:crosses val="autoZero"/>
        <c:crossBetween val="midCat"/>
      </c:valAx>
      <c:valAx>
        <c:axId val="1926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3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59304</xdr:colOff>
      <xdr:row>58</xdr:row>
      <xdr:rowOff>149679</xdr:rowOff>
    </xdr:from>
    <xdr:to>
      <xdr:col>7</xdr:col>
      <xdr:colOff>446314</xdr:colOff>
      <xdr:row>77</xdr:row>
      <xdr:rowOff>57481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334802</xdr:colOff>
      <xdr:row>17</xdr:row>
      <xdr:rowOff>45831</xdr:rowOff>
    </xdr:from>
    <xdr:to>
      <xdr:col>19</xdr:col>
      <xdr:colOff>463459</xdr:colOff>
      <xdr:row>33</xdr:row>
      <xdr:rowOff>138964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186266</xdr:colOff>
      <xdr:row>0</xdr:row>
      <xdr:rowOff>67734</xdr:rowOff>
    </xdr:from>
    <xdr:to>
      <xdr:col>14</xdr:col>
      <xdr:colOff>232833</xdr:colOff>
      <xdr:row>15</xdr:row>
      <xdr:rowOff>143934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492034</xdr:colOff>
      <xdr:row>17</xdr:row>
      <xdr:rowOff>40277</xdr:rowOff>
    </xdr:from>
    <xdr:to>
      <xdr:col>27</xdr:col>
      <xdr:colOff>177074</xdr:colOff>
      <xdr:row>32</xdr:row>
      <xdr:rowOff>116476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281940</xdr:colOff>
      <xdr:row>0</xdr:row>
      <xdr:rowOff>53340</xdr:rowOff>
    </xdr:from>
    <xdr:to>
      <xdr:col>21</xdr:col>
      <xdr:colOff>9525</xdr:colOff>
      <xdr:row>19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270782</xdr:colOff>
      <xdr:row>0</xdr:row>
      <xdr:rowOff>163286</xdr:rowOff>
    </xdr:from>
    <xdr:to>
      <xdr:col>20</xdr:col>
      <xdr:colOff>390525</xdr:colOff>
      <xdr:row>17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228600</xdr:colOff>
      <xdr:row>16</xdr:row>
      <xdr:rowOff>163286</xdr:rowOff>
    </xdr:from>
    <xdr:to>
      <xdr:col>14</xdr:col>
      <xdr:colOff>272869</xdr:colOff>
      <xdr:row>32</xdr:row>
      <xdr:rowOff>54428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392453</xdr:colOff>
      <xdr:row>57</xdr:row>
      <xdr:rowOff>98303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552450</xdr:colOff>
      <xdr:row>39</xdr:row>
      <xdr:rowOff>0</xdr:rowOff>
    </xdr:from>
    <xdr:to>
      <xdr:col>15</xdr:col>
      <xdr:colOff>52275</xdr:colOff>
      <xdr:row>57</xdr:row>
      <xdr:rowOff>98303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38100</xdr:colOff>
      <xdr:row>59</xdr:row>
      <xdr:rowOff>15240</xdr:rowOff>
    </xdr:from>
    <xdr:to>
      <xdr:col>15</xdr:col>
      <xdr:colOff>158955</xdr:colOff>
      <xdr:row>77</xdr:row>
      <xdr:rowOff>121163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zoomScale="80" zoomScaleNormal="80" workbookViewId="0">
      <selection activeCell="D3" sqref="D3"/>
    </sheetView>
  </sheetViews>
  <sheetFormatPr defaultRowHeight="14.4" x14ac:dyDescent="0.3"/>
  <cols>
    <col min="1" max="1" width="39.44140625" bestFit="1" customWidth="1"/>
    <col min="2" max="2" width="9" bestFit="1" customWidth="1"/>
    <col min="3" max="3" width="25.33203125" customWidth="1"/>
    <col min="4" max="4" width="23.33203125" customWidth="1"/>
    <col min="5" max="5" width="14.33203125" bestFit="1" customWidth="1"/>
    <col min="6" max="6" width="13.33203125" bestFit="1" customWidth="1"/>
    <col min="7" max="7" width="15.33203125" bestFit="1" customWidth="1"/>
    <col min="10" max="10" width="10.6640625" style="3" customWidth="1"/>
    <col min="11" max="11" width="19.6640625" style="4" customWidth="1"/>
    <col min="15" max="15" width="18.88671875" bestFit="1" customWidth="1"/>
    <col min="16" max="16" width="13.109375" customWidth="1"/>
    <col min="17" max="17" width="16.554687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</row>
    <row r="2" spans="1:17" x14ac:dyDescent="0.3">
      <c r="A2" t="s">
        <v>6</v>
      </c>
      <c r="B2" s="5">
        <v>0</v>
      </c>
      <c r="C2" s="5">
        <v>324526</v>
      </c>
      <c r="D2" s="5">
        <v>2002106</v>
      </c>
      <c r="E2" s="5">
        <v>341639</v>
      </c>
      <c r="F2" s="6">
        <v>142310</v>
      </c>
      <c r="G2" s="5">
        <v>147420</v>
      </c>
      <c r="P2" s="7"/>
      <c r="Q2" s="5"/>
    </row>
    <row r="3" spans="1:17" x14ac:dyDescent="0.3">
      <c r="A3" t="s">
        <v>7</v>
      </c>
      <c r="B3" s="5">
        <v>152027.1</v>
      </c>
      <c r="C3" s="5">
        <v>136305.29999999999</v>
      </c>
      <c r="D3" s="5">
        <v>44204.7</v>
      </c>
      <c r="E3" s="5">
        <v>110364.6</v>
      </c>
      <c r="F3" s="6">
        <v>155673</v>
      </c>
      <c r="G3" s="5">
        <v>151185.60000000001</v>
      </c>
      <c r="P3" s="7"/>
      <c r="Q3" s="5"/>
    </row>
    <row r="4" spans="1:17" x14ac:dyDescent="0.3">
      <c r="A4" t="s">
        <v>8</v>
      </c>
      <c r="B4" s="5">
        <v>0.999996</v>
      </c>
      <c r="C4" s="5">
        <v>0.999996</v>
      </c>
      <c r="D4" s="5">
        <v>0.99999800000000005</v>
      </c>
      <c r="E4" s="5">
        <v>0.99999700000000002</v>
      </c>
      <c r="F4" s="6">
        <v>0.999996</v>
      </c>
      <c r="G4" s="5">
        <v>0.999996</v>
      </c>
      <c r="P4" s="7"/>
      <c r="Q4" s="5"/>
    </row>
    <row r="5" spans="1:17" x14ac:dyDescent="0.3">
      <c r="A5" t="s">
        <v>9</v>
      </c>
      <c r="B5" s="5">
        <v>0.81428400000000001</v>
      </c>
      <c r="C5" s="5">
        <v>0.83530400000000005</v>
      </c>
      <c r="D5" s="5">
        <v>0.79237899999999994</v>
      </c>
      <c r="E5" s="5">
        <v>0.83928199999999997</v>
      </c>
      <c r="F5" s="6">
        <v>0.82580799999999999</v>
      </c>
      <c r="G5" s="5">
        <v>0.82133900000000004</v>
      </c>
      <c r="P5" s="7"/>
      <c r="Q5" s="5"/>
    </row>
    <row r="6" spans="1:17" s="16" customFormat="1" x14ac:dyDescent="0.3">
      <c r="A6" s="13" t="s">
        <v>10</v>
      </c>
      <c r="B6" s="14">
        <v>0.74276699999999996</v>
      </c>
      <c r="C6" s="14">
        <v>0.73992999999999998</v>
      </c>
      <c r="D6" s="14">
        <v>0.68477100000000002</v>
      </c>
      <c r="E6" s="14">
        <v>0.74486399999999997</v>
      </c>
      <c r="F6" s="15">
        <v>0.74458400000000002</v>
      </c>
      <c r="G6" s="14">
        <v>0.74304499999999996</v>
      </c>
      <c r="J6" s="17"/>
      <c r="K6" s="18"/>
    </row>
    <row r="7" spans="1:17" s="16" customFormat="1" x14ac:dyDescent="0.3">
      <c r="A7" s="13" t="s">
        <v>11</v>
      </c>
      <c r="B7" s="14">
        <v>0.74401200000000001</v>
      </c>
      <c r="C7" s="14">
        <v>0.74209400000000003</v>
      </c>
      <c r="D7" s="14">
        <v>0.68752800000000003</v>
      </c>
      <c r="E7" s="14">
        <v>0.74726400000000004</v>
      </c>
      <c r="F7" s="15">
        <v>0.74616899999999997</v>
      </c>
      <c r="G7" s="14">
        <v>0.74437600000000004</v>
      </c>
      <c r="J7" s="17"/>
      <c r="K7" s="18"/>
    </row>
    <row r="8" spans="1:17" x14ac:dyDescent="0.3">
      <c r="A8" t="s">
        <v>12</v>
      </c>
      <c r="B8" s="5">
        <v>0</v>
      </c>
      <c r="C8" s="8">
        <v>25949195.569619998</v>
      </c>
      <c r="D8" s="8">
        <v>42567856.962025002</v>
      </c>
      <c r="E8" s="8">
        <v>97281900</v>
      </c>
      <c r="F8" s="9">
        <v>9995400</v>
      </c>
      <c r="G8" s="8">
        <v>141869952</v>
      </c>
    </row>
    <row r="9" spans="1:17" x14ac:dyDescent="0.3">
      <c r="A9" s="12"/>
      <c r="B9" s="12"/>
      <c r="C9" s="12"/>
      <c r="D9" s="12"/>
      <c r="E9" s="12"/>
      <c r="F9" s="12"/>
      <c r="G9" s="12"/>
    </row>
    <row r="10" spans="1:17" x14ac:dyDescent="0.3">
      <c r="A10" t="s">
        <v>17</v>
      </c>
      <c r="B10" s="5"/>
      <c r="C10" s="10">
        <f>(C3-$B$3)/C3</f>
        <v>-0.1153425435401266</v>
      </c>
      <c r="D10" s="10">
        <f>(D3-$B$3)/D3</f>
        <v>-2.439161446633503</v>
      </c>
      <c r="E10" s="10">
        <f>(E3-$B$3)/E3</f>
        <v>-0.37749876319037079</v>
      </c>
      <c r="F10" s="11">
        <f>(F3-$B$3)/F3</f>
        <v>2.3420246285482994E-2</v>
      </c>
      <c r="G10" s="10">
        <f>(G3-$B$3)/G3</f>
        <v>-5.5660062863129821E-3</v>
      </c>
      <c r="P10" s="7"/>
      <c r="Q10" s="5"/>
    </row>
    <row r="11" spans="1:17" x14ac:dyDescent="0.3">
      <c r="A11" t="s">
        <v>13</v>
      </c>
      <c r="C11" s="10">
        <f>((C4-$B$4)/C4)*10^3</f>
        <v>0</v>
      </c>
      <c r="D11" s="10">
        <f t="shared" ref="D11:G11" si="0">((D4-$B$4)/D4)*10^3</f>
        <v>2.0000040000655111E-3</v>
      </c>
      <c r="E11" s="10">
        <f t="shared" si="0"/>
        <v>1.0000030000377558E-3</v>
      </c>
      <c r="F11" s="11">
        <f t="shared" si="0"/>
        <v>0</v>
      </c>
      <c r="G11" s="10">
        <f t="shared" si="0"/>
        <v>0</v>
      </c>
      <c r="N11" s="4"/>
    </row>
    <row r="12" spans="1:17" x14ac:dyDescent="0.3">
      <c r="A12" t="s">
        <v>14</v>
      </c>
      <c r="C12" s="10">
        <f>(C5-$B$5)/C5</f>
        <v>2.5164491011655681E-2</v>
      </c>
      <c r="D12" s="10">
        <f t="shared" ref="D12:G12" si="1">(D5-$B$5)/D5</f>
        <v>-2.7644599364698035E-2</v>
      </c>
      <c r="E12" s="10">
        <f t="shared" si="1"/>
        <v>2.9784982878222059E-2</v>
      </c>
      <c r="F12" s="11">
        <f t="shared" si="1"/>
        <v>1.3954817584717004E-2</v>
      </c>
      <c r="G12" s="10">
        <f t="shared" si="1"/>
        <v>8.589632295556442E-3</v>
      </c>
      <c r="N12" s="4"/>
    </row>
    <row r="13" spans="1:17" x14ac:dyDescent="0.3">
      <c r="A13" t="s">
        <v>15</v>
      </c>
      <c r="C13" s="10">
        <f>(C6-$B$6)/C6</f>
        <v>-3.8341464733150144E-3</v>
      </c>
      <c r="D13" s="10">
        <f t="shared" ref="D13:G13" si="2">(D6-$B$6)/D6</f>
        <v>-8.4694007193645671E-2</v>
      </c>
      <c r="E13" s="10">
        <f t="shared" si="2"/>
        <v>2.8152790308029595E-3</v>
      </c>
      <c r="F13" s="11">
        <f t="shared" si="2"/>
        <v>2.4402888055613183E-3</v>
      </c>
      <c r="G13" s="10">
        <f t="shared" si="2"/>
        <v>3.7413615595287026E-4</v>
      </c>
      <c r="O13" s="4"/>
    </row>
    <row r="14" spans="1:17" x14ac:dyDescent="0.3">
      <c r="A14" t="s">
        <v>16</v>
      </c>
      <c r="C14" s="10">
        <f>(C7-$B$7)/C7</f>
        <v>-2.5845782340242276E-3</v>
      </c>
      <c r="D14" s="10">
        <f t="shared" ref="D14:G14" si="3">(D7-$B$7)/D7</f>
        <v>-8.2155199497329523E-2</v>
      </c>
      <c r="E14" s="10">
        <f t="shared" si="3"/>
        <v>4.3518756423433121E-3</v>
      </c>
      <c r="F14" s="11">
        <f t="shared" si="3"/>
        <v>2.8907660328959853E-3</v>
      </c>
      <c r="G14" s="10">
        <f t="shared" si="3"/>
        <v>4.8900018270340651E-4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Flooding_Quality_</vt:lpstr>
    </vt:vector>
  </TitlesOfParts>
  <Company>Anglia Ruskin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Ashagre, Biniam</dc:creator>
  <cp:lastModifiedBy>shabnam sadeghi esfahlani</cp:lastModifiedBy>
  <dcterms:created xsi:type="dcterms:W3CDTF">2019-05-03T15:25:21Z</dcterms:created>
  <dcterms:modified xsi:type="dcterms:W3CDTF">2019-06-03T09:49:41Z</dcterms:modified>
</cp:coreProperties>
</file>