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F:\GitHub\Excel-Advance-formulas-and-Data-Analysis\Excel data analysis and statistics\Project 2\"/>
    </mc:Choice>
  </mc:AlternateContent>
  <xr:revisionPtr revIDLastSave="0" documentId="13_ncr:1_{EFC60DB3-A845-4F9E-96F6-C03BF588A62D}" xr6:coauthVersionLast="47" xr6:coauthVersionMax="47" xr10:uidLastSave="{00000000-0000-0000-0000-000000000000}"/>
  <bookViews>
    <workbookView xWindow="-108" yWindow="-108" windowWidth="23256" windowHeight="12456" tabRatio="911" firstSheet="9" activeTab="11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34" l="1" a="1"/>
  <c r="J3" i="34" s="1"/>
  <c r="I3" i="34" a="1"/>
  <c r="I4" i="34" s="1"/>
  <c r="H3" i="34" a="1"/>
  <c r="H6" i="34" s="1"/>
  <c r="G3" i="34" a="1"/>
  <c r="G4" i="34" s="1"/>
  <c r="J6" i="34" l="1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26" i="23" l="1"/>
  <c r="C26" i="23"/>
  <c r="D26" i="23"/>
  <c r="E26" i="23"/>
  <c r="F26" i="23"/>
  <c r="G26" i="23"/>
  <c r="H26" i="23"/>
  <c r="I26" i="23"/>
  <c r="J26" i="23"/>
  <c r="K26" i="23"/>
  <c r="L26" i="23"/>
  <c r="M26" i="23"/>
  <c r="M29" i="23" l="1"/>
  <c r="L29" i="23"/>
  <c r="K29" i="23"/>
  <c r="J29" i="23"/>
  <c r="I29" i="23"/>
  <c r="H29" i="23"/>
  <c r="G29" i="23"/>
  <c r="F29" i="23"/>
  <c r="E29" i="23"/>
  <c r="D29" i="23"/>
  <c r="C29" i="23"/>
  <c r="B29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E2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F2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sharedStrings.xml><?xml version="1.0" encoding="utf-8"?>
<sst xmlns="http://schemas.openxmlformats.org/spreadsheetml/2006/main" count="11736" uniqueCount="2249">
  <si>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</si>
  <si>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</si>
  <si>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</si>
  <si>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</si>
  <si>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</si>
  <si>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</si>
  <si>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</si>
  <si>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</si>
  <si>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</si>
  <si>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</si>
  <si>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</si>
  <si>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</si>
  <si>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</si>
  <si>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</si>
  <si>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</si>
  <si>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</si>
  <si>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</si>
  <si>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</si>
  <si>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</si>
  <si>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</si>
  <si>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</si>
  <si>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</si>
  <si>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</si>
  <si>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</si>
  <si>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</si>
  <si>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</si>
  <si>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</si>
  <si>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</si>
  <si>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</si>
  <si>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</si>
  <si>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</si>
  <si>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</si>
  <si>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</si>
  <si>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</si>
  <si>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</si>
  <si>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</si>
  <si>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</si>
  <si>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</si>
  <si>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</si>
  <si>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</si>
  <si>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</si>
  <si>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</si>
  <si>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</si>
  <si>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</si>
  <si>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</si>
  <si>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</si>
  <si>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</si>
  <si>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</si>
  <si>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</si>
  <si>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</si>
  <si>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</si>
  <si>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</si>
  <si>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</si>
  <si>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</si>
  <si>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</si>
  <si>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</si>
  <si>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</si>
  <si>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</si>
  <si>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</si>
  <si>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</si>
  <si>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</si>
  <si>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</si>
  <si>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</si>
  <si>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</si>
  <si>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</si>
  <si>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</si>
  <si>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</si>
  <si>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</si>
  <si>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</si>
  <si>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</si>
  <si>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</si>
  <si>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</si>
  <si>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</si>
  <si>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</si>
  <si>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</si>
  <si>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</si>
  <si>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</si>
  <si>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</si>
  <si>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</si>
  <si>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</si>
  <si>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</si>
  <si>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</si>
  <si>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</si>
  <si>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</si>
  <si>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</si>
  <si>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</si>
  <si>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</si>
  <si>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</si>
  <si>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</si>
  <si>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</si>
  <si>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</si>
  <si>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</si>
  <si>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</si>
  <si>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</si>
  <si>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</si>
  <si>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</si>
  <si>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</si>
  <si>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</si>
  <si>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</si>
  <si>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</si>
  <si>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</si>
  <si>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</si>
  <si>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</si>
  <si>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</si>
  <si>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</si>
  <si>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</si>
  <si>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</si>
  <si>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</si>
  <si>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</si>
  <si>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</si>
  <si>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</si>
  <si>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</si>
  <si>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</si>
  <si>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</si>
  <si>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</si>
  <si>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</si>
  <si>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</si>
  <si>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</si>
  <si>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</si>
  <si>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</si>
  <si>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</si>
  <si>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</si>
  <si>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</si>
  <si>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</si>
  <si>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</si>
  <si>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</si>
  <si>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</si>
  <si>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</si>
  <si>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</si>
  <si>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</si>
  <si>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</si>
  <si>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</si>
  <si>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</si>
  <si>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</si>
  <si>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</si>
  <si>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</si>
  <si>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</si>
  <si>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</si>
  <si>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</si>
  <si>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</si>
  <si>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</si>
  <si>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</si>
  <si>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</si>
  <si>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</si>
  <si>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</si>
  <si>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</si>
  <si>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</si>
  <si>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</si>
  <si>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</si>
  <si>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</si>
  <si>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</si>
  <si>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</si>
  <si>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</si>
  <si>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</si>
  <si>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</si>
  <si>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</si>
  <si>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</si>
  <si>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</si>
  <si>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</si>
  <si>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</si>
  <si>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</si>
  <si>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</si>
  <si>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</si>
  <si>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</si>
  <si>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</si>
  <si>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</si>
  <si>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</si>
  <si>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</si>
  <si>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</si>
  <si>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</si>
  <si>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</si>
  <si>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</si>
  <si>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</si>
  <si>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</si>
  <si>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</si>
  <si>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</si>
  <si>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</si>
  <si>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</si>
  <si>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</si>
  <si>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</si>
  <si>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</si>
  <si>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</si>
  <si>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</si>
  <si>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</si>
  <si>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</si>
  <si>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</si>
  <si>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</si>
  <si>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</si>
  <si>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</si>
  <si>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</si>
  <si>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</si>
  <si>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</si>
  <si>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</si>
  <si>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</si>
  <si>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</si>
  <si>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</si>
  <si>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</si>
  <si>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</si>
  <si>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</si>
  <si>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</si>
  <si>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</si>
  <si>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</si>
  <si>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</si>
  <si>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</si>
  <si>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</si>
  <si>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</si>
  <si>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</si>
  <si>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</si>
  <si>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</si>
  <si>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</si>
  <si>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</si>
  <si>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</si>
  <si>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</si>
  <si>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</si>
  <si>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</si>
  <si>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</si>
  <si>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</si>
  <si>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</si>
  <si>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</si>
  <si>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</si>
  <si>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</si>
  <si>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</si>
  <si>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</si>
  <si>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</si>
  <si>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</si>
  <si>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</si>
  <si>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</si>
  <si>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</si>
  <si>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</si>
  <si>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</si>
  <si>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</si>
  <si>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</si>
  <si>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</si>
  <si>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</si>
  <si>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</si>
  <si>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</si>
  <si>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</si>
  <si>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</si>
  <si>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</si>
  <si>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</si>
  <si>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</si>
  <si>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</si>
  <si>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</si>
  <si>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</si>
  <si>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</si>
  <si>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</si>
  <si>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</si>
  <si>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</si>
  <si>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</si>
  <si>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</si>
  <si>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</si>
  <si>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</si>
  <si>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</si>
  <si>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</si>
  <si>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</si>
  <si>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</si>
  <si>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</si>
  <si>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</si>
  <si>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</si>
  <si>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</si>
  <si>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</si>
  <si>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</si>
  <si>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</si>
  <si>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</si>
  <si>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</si>
  <si>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</si>
  <si>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</si>
  <si>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</si>
  <si>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</si>
  <si>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</si>
  <si>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</si>
  <si>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</si>
  <si>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</si>
  <si>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</si>
  <si>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</si>
  <si>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</si>
  <si>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</si>
  <si>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</si>
  <si>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</si>
  <si>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</si>
  <si>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</si>
  <si>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</si>
  <si>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</si>
  <si>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</si>
  <si>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</si>
  <si>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</si>
  <si>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</si>
  <si>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</si>
  <si>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</si>
  <si>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</si>
  <si>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</si>
  <si>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</si>
  <si>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</si>
  <si>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</si>
  <si>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</si>
  <si>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</si>
  <si>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</si>
  <si>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</si>
  <si>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</si>
  <si>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</si>
  <si>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</si>
  <si>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</si>
  <si>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</si>
  <si>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</si>
  <si>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</si>
  <si>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</si>
  <si>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</si>
  <si>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</si>
  <si>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</si>
  <si>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</si>
  <si>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</si>
  <si>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</si>
  <si>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</si>
  <si>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</si>
  <si>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</si>
  <si>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</si>
  <si>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</si>
  <si>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</si>
  <si>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</si>
  <si>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</si>
  <si>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</si>
  <si>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</si>
  <si>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</si>
  <si>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</si>
  <si>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</si>
  <si>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</si>
  <si>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</si>
  <si>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</si>
  <si>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</si>
  <si>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</si>
  <si>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</si>
  <si>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</si>
  <si>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</si>
  <si>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</si>
  <si>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</si>
  <si>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</si>
  <si>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</si>
  <si>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</si>
  <si>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</si>
  <si>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</si>
  <si>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</si>
  <si>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</si>
  <si>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</si>
  <si>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</si>
  <si>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</si>
  <si>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</si>
  <si>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</si>
  <si>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</si>
  <si>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</si>
  <si>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</si>
  <si>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</si>
  <si>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</si>
  <si>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</si>
  <si>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</si>
  <si>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</si>
  <si>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</si>
  <si>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</si>
  <si>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</si>
  <si>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</si>
  <si>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</si>
  <si>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</si>
  <si>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</si>
  <si>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</si>
  <si>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</si>
  <si>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</si>
  <si>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</si>
  <si>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</si>
  <si>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</si>
  <si>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</si>
  <si>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</si>
  <si>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</si>
  <si>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</si>
  <si>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</si>
  <si>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</si>
  <si>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</si>
  <si>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</si>
  <si>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</si>
  <si>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</si>
  <si>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</si>
  <si>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</si>
  <si>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</si>
  <si>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</si>
  <si>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</si>
  <si>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</si>
  <si>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</si>
  <si>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</si>
  <si>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</si>
  <si>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</si>
  <si>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</si>
  <si>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</si>
  <si>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</si>
  <si>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</si>
  <si>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</si>
  <si>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</si>
  <si>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</si>
  <si>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</si>
  <si>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</si>
  <si>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</si>
  <si>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</si>
  <si>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</si>
  <si>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</si>
  <si>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</si>
  <si>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</si>
  <si>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</si>
  <si>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</si>
  <si>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</si>
  <si>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</si>
  <si>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</si>
  <si>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</si>
  <si>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</si>
  <si>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</si>
  <si>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</si>
  <si>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</si>
  <si>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</si>
  <si>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</si>
  <si>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</si>
  <si>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</si>
  <si>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</si>
  <si>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</si>
  <si>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</si>
  <si>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</si>
  <si>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</si>
  <si>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</si>
  <si>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</si>
  <si>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</si>
  <si>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</si>
  <si>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</si>
  <si>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</si>
  <si>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</si>
  <si>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</si>
  <si>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</si>
  <si>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</si>
  <si>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</si>
  <si>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</si>
  <si>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</si>
  <si>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</si>
  <si>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</si>
  <si>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</si>
  <si>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</si>
  <si>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</si>
  <si>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</si>
  <si>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</si>
  <si>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</si>
  <si>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</si>
  <si>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</si>
  <si>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</si>
  <si>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</si>
  <si>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</si>
  <si>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</si>
  <si>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</si>
  <si>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</si>
  <si>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</si>
  <si>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</si>
  <si>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</si>
  <si>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</si>
  <si>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</si>
  <si>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</si>
  <si>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</si>
  <si>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</si>
  <si>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</si>
  <si>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</si>
  <si>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</si>
  <si>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</si>
  <si>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</si>
  <si>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</si>
  <si>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</si>
  <si>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</si>
  <si>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</si>
  <si>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</si>
  <si>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</si>
  <si>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</si>
  <si>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</si>
  <si>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</si>
  <si>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</si>
  <si>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</si>
  <si>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</si>
  <si>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</si>
  <si>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</si>
  <si>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</si>
  <si>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</si>
  <si>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</si>
  <si>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</si>
  <si>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</si>
  <si>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</si>
  <si>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</si>
  <si>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</si>
  <si>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</si>
  <si>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</si>
  <si>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</si>
  <si>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</si>
  <si>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</si>
  <si>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</si>
  <si>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</si>
  <si>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</si>
  <si>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</si>
  <si>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</si>
  <si>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</si>
  <si>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</si>
  <si>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</si>
  <si>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</si>
  <si>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</si>
  <si>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</si>
  <si>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</si>
  <si>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</si>
  <si>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</si>
  <si>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</si>
  <si>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</si>
  <si>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</si>
  <si>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</si>
  <si>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</si>
  <si>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</si>
  <si>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</si>
  <si>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</si>
  <si>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</si>
  <si>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</si>
  <si>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</si>
  <si>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</si>
  <si>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</si>
  <si>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</si>
  <si>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</si>
  <si>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</si>
  <si>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</si>
  <si>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</si>
  <si>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</si>
  <si>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</si>
  <si>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</si>
  <si>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</si>
  <si>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</si>
  <si>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</si>
  <si>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</si>
  <si>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</si>
  <si>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</si>
  <si>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</si>
  <si>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</si>
  <si>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</si>
  <si>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</si>
  <si>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</si>
  <si>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</si>
  <si>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</si>
  <si>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</si>
  <si>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</si>
  <si>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</si>
  <si>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</si>
  <si>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</si>
  <si>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</si>
  <si>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</si>
  <si>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</si>
  <si>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</si>
  <si>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</si>
  <si>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</si>
  <si>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</si>
  <si>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</si>
  <si>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</si>
  <si>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</si>
  <si>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</si>
  <si>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</si>
  <si>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</si>
  <si>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</si>
  <si>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</si>
  <si>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</si>
  <si>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</si>
  <si>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</si>
  <si>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</si>
  <si>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</si>
  <si>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</si>
  <si>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</si>
  <si>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</si>
  <si>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</si>
  <si>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</si>
  <si>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</si>
  <si>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</si>
  <si>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</si>
  <si>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</si>
  <si>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</si>
  <si>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</si>
  <si>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</si>
  <si>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</si>
  <si>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</si>
  <si>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</si>
  <si>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</si>
  <si>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</si>
  <si>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</si>
  <si>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</si>
  <si>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</si>
  <si>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</si>
  <si>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</si>
  <si>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</si>
  <si>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</si>
  <si>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</si>
  <si>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</si>
  <si>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</si>
  <si>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</si>
  <si>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</si>
  <si>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</si>
  <si>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</si>
  <si>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</si>
  <si>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</si>
  <si>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</si>
  <si>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</si>
  <si>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</si>
  <si>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</si>
  <si>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</si>
  <si>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</si>
  <si>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</si>
  <si>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</si>
  <si>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</si>
  <si>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</si>
  <si>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</si>
  <si>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</si>
  <si>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</si>
  <si>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</si>
  <si>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</si>
  <si>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</si>
  <si>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</si>
  <si>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</si>
  <si>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</si>
  <si>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</si>
  <si>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</si>
  <si>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</si>
  <si>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</si>
  <si>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</si>
  <si>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</si>
  <si>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</si>
  <si>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</si>
  <si>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</si>
  <si>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</si>
  <si>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</si>
  <si>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</si>
  <si>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</si>
  <si>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</si>
  <si>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</si>
  <si>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</si>
  <si>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</si>
  <si>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</si>
  <si>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</si>
  <si>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</si>
  <si>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</si>
  <si>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</si>
  <si>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</si>
  <si>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</si>
  <si>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</si>
  <si>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</si>
  <si>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</si>
  <si>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</si>
  <si>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</si>
  <si>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</si>
  <si>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</si>
  <si>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</si>
  <si>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</si>
  <si>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</si>
  <si>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</si>
  <si>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</si>
  <si>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</si>
  <si>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</si>
  <si>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</si>
  <si>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</si>
  <si>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</si>
  <si>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</si>
  <si>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</si>
  <si>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</si>
  <si>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</si>
  <si>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</si>
  <si>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</si>
  <si>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</si>
  <si>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</si>
  <si>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</si>
  <si>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</si>
  <si>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</si>
  <si>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</si>
  <si>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</si>
  <si>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</si>
  <si>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</si>
  <si>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</si>
  <si>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</si>
  <si>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</si>
  <si>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</si>
  <si>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</si>
  <si>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</si>
  <si>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</si>
  <si>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</si>
  <si>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</si>
  <si>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</si>
  <si>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</si>
  <si>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</si>
  <si>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</si>
  <si>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</si>
  <si>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</si>
  <si>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</si>
  <si>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</si>
  <si>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</si>
  <si>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</si>
  <si>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</si>
  <si>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</si>
  <si>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</si>
  <si>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</si>
  <si>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</si>
  <si>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</si>
  <si>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</si>
  <si>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</si>
  <si>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</si>
  <si>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</si>
  <si>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</si>
  <si>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</si>
  <si>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</si>
  <si>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</si>
  <si>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</si>
  <si>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</si>
  <si>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</si>
  <si>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</si>
  <si>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</si>
  <si>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</si>
  <si>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</si>
  <si>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</si>
  <si>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</si>
  <si>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</si>
  <si>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</si>
  <si>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</si>
  <si>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</si>
  <si>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</si>
  <si>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</si>
  <si>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</si>
  <si>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</si>
  <si>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</si>
  <si>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</si>
  <si>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</si>
  <si>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</si>
  <si>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</si>
  <si>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</si>
  <si>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</si>
  <si>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</si>
  <si>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</si>
  <si>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</si>
  <si>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</si>
  <si>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</si>
  <si>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</si>
  <si>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</si>
  <si>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</si>
  <si>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</si>
  <si>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</si>
  <si>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</si>
  <si>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</si>
  <si>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</si>
  <si>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</si>
  <si>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</si>
  <si>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</si>
  <si>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</si>
  <si>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</si>
  <si>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</si>
  <si>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</si>
  <si>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</si>
  <si>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</si>
  <si>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</si>
  <si>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</si>
  <si>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</si>
  <si>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</si>
  <si>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</si>
  <si>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</si>
  <si>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</si>
  <si>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</si>
  <si>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</si>
  <si>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</si>
  <si>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</si>
  <si>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</si>
  <si>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</si>
  <si>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</si>
  <si>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</si>
  <si>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</si>
  <si>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</si>
  <si>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</si>
  <si>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</si>
  <si>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</si>
  <si>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</si>
  <si>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</si>
  <si>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</si>
  <si>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</si>
  <si>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</si>
  <si>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</si>
  <si>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</si>
  <si>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</si>
  <si>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</si>
  <si>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</si>
  <si>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</si>
  <si>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</si>
  <si>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</si>
  <si>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</si>
  <si>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</si>
  <si>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</si>
  <si>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</si>
  <si>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</si>
  <si>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</si>
  <si>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</si>
  <si>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</si>
  <si>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</si>
  <si>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</si>
  <si>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</si>
  <si>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</si>
  <si>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</si>
  <si>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</si>
  <si>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</si>
  <si>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</si>
  <si>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</si>
  <si>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</si>
  <si>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</si>
  <si>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</si>
  <si>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</si>
  <si>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</si>
  <si>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</si>
  <si>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</si>
  <si>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</si>
  <si>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</si>
  <si>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</si>
  <si>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</si>
  <si>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</si>
  <si>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</si>
  <si>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</si>
  <si>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</si>
  <si>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</si>
  <si>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</si>
  <si>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</si>
  <si>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</si>
  <si>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</si>
  <si>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</si>
  <si>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</si>
  <si>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</si>
  <si>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</si>
  <si>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</si>
  <si>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</si>
  <si>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</si>
  <si>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</si>
  <si>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</si>
  <si>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</si>
  <si>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</si>
  <si>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</si>
  <si>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</si>
  <si>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</si>
  <si>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</si>
  <si>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</si>
  <si>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</si>
  <si>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</si>
  <si>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</si>
  <si>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</si>
  <si>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</si>
  <si>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</si>
  <si>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</si>
  <si>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</si>
  <si>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</si>
  <si>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</si>
  <si>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</si>
  <si>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</si>
  <si>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</si>
  <si>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</si>
  <si>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</si>
  <si>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</si>
  <si>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</si>
  <si>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</si>
  <si>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</si>
  <si>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</si>
  <si>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</si>
  <si>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</si>
  <si>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</si>
  <si>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</si>
  <si>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</si>
  <si>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</si>
  <si>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</si>
  <si>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</si>
  <si>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</si>
  <si>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</si>
  <si>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</si>
  <si>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</si>
  <si>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</si>
  <si>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</si>
  <si>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</si>
  <si>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</si>
  <si>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</si>
  <si>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</si>
  <si>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</si>
  <si>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</si>
  <si>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</si>
  <si>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</si>
  <si>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</si>
  <si>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</si>
  <si>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</si>
  <si>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</si>
  <si>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</si>
  <si>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</si>
  <si>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</si>
  <si>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</si>
  <si>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</si>
  <si>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</si>
  <si>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</si>
  <si>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</si>
  <si>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</si>
  <si>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</si>
  <si>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</si>
  <si>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</si>
  <si>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</si>
  <si>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</si>
  <si>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</si>
  <si>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</si>
  <si>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</si>
  <si>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</si>
  <si>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</si>
  <si>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</si>
  <si>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</si>
  <si>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</si>
  <si>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</si>
  <si>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</si>
  <si>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</si>
  <si>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</si>
  <si>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</si>
  <si>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</si>
  <si>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</si>
  <si>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</si>
  <si>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</si>
  <si>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</si>
  <si>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</si>
  <si>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</si>
  <si>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</si>
  <si>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</si>
  <si>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</si>
  <si>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</si>
  <si>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</si>
  <si>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</si>
  <si>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</si>
  <si>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</si>
  <si>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</si>
  <si>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</si>
  <si>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</si>
  <si>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</si>
  <si>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</si>
  <si>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</si>
  <si>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</si>
  <si>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</si>
  <si>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</si>
  <si>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</si>
  <si>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</si>
  <si>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</si>
  <si>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</si>
  <si>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</si>
  <si>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</si>
  <si>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</si>
  <si>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</si>
  <si>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</si>
  <si>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</si>
  <si>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</si>
  <si>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</si>
  <si>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</si>
  <si>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</si>
  <si>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</si>
  <si>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</si>
  <si>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</si>
  <si>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</si>
  <si>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</si>
  <si>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</si>
  <si>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</si>
  <si>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</si>
  <si>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</si>
  <si>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</si>
  <si>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</si>
  <si>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</si>
  <si>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</si>
  <si>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</si>
  <si>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</si>
  <si>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</si>
  <si>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</si>
  <si>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</si>
  <si>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</si>
  <si>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</si>
  <si>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</si>
  <si>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</si>
  <si>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</si>
  <si>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</si>
  <si>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</si>
  <si>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</si>
  <si>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</si>
  <si>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</si>
  <si>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</si>
  <si>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</si>
  <si>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</si>
  <si>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</si>
  <si>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</si>
  <si>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</si>
  <si>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</si>
  <si>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</si>
  <si>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</si>
  <si>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</si>
  <si>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</si>
  <si>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</si>
  <si>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</si>
  <si>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</si>
  <si>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</si>
  <si>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</si>
  <si>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</si>
  <si>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</si>
  <si>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</si>
  <si>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</si>
  <si>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</si>
  <si>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</si>
  <si>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</si>
  <si>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</si>
  <si>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</si>
  <si>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</si>
  <si>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</si>
  <si>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</si>
  <si>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</si>
  <si>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</si>
  <si>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</si>
  <si>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</si>
  <si>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</si>
  <si>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</si>
  <si>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</si>
  <si>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</si>
  <si>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</si>
  <si>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</si>
  <si>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</si>
  <si>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</si>
  <si>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</si>
  <si>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</si>
  <si>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</si>
  <si>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</si>
  <si>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</si>
  <si>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</si>
  <si>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</si>
  <si>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</si>
  <si>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</si>
  <si>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</si>
  <si>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</si>
  <si>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</si>
  <si>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</si>
  <si>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</si>
  <si>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</si>
  <si>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</si>
  <si>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</si>
  <si>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</si>
  <si>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</si>
  <si>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</si>
  <si>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</si>
  <si>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</si>
  <si>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</si>
  <si>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</si>
  <si>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</si>
  <si>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</si>
  <si>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</si>
  <si>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</si>
  <si>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</si>
  <si>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</si>
  <si>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</si>
  <si>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</si>
  <si>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</si>
  <si>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</si>
  <si>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</si>
  <si>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</si>
  <si>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</si>
  <si>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</si>
  <si>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</si>
  <si>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</si>
  <si>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</si>
  <si>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</si>
  <si>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</si>
  <si>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</si>
  <si>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</si>
  <si>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</si>
  <si>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</si>
  <si>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</si>
  <si>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</si>
  <si>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</si>
  <si>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</si>
  <si>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</si>
  <si>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</si>
  <si>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</si>
  <si>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</si>
  <si>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</si>
  <si>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</si>
  <si>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</si>
  <si>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</si>
  <si>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</si>
  <si>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</si>
  <si>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</si>
  <si>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</si>
  <si>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</si>
  <si>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</si>
  <si>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</si>
  <si>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</si>
  <si>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</si>
  <si>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</si>
  <si>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</si>
  <si>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</si>
  <si>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</si>
  <si>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</si>
  <si>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</si>
  <si>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</si>
  <si>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</si>
  <si>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</si>
  <si>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</si>
  <si>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</si>
  <si>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</si>
  <si>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</si>
  <si>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</si>
  <si>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</si>
  <si>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</si>
  <si>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</si>
  <si>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</si>
  <si>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</si>
  <si>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</si>
  <si>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</si>
  <si>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</si>
  <si>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</si>
  <si>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</si>
  <si>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</si>
  <si>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</si>
  <si>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</si>
  <si>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</si>
  <si>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</si>
  <si>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</si>
  <si>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</si>
  <si>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</si>
  <si>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</si>
  <si>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</si>
  <si>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</si>
  <si>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</si>
  <si>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</si>
  <si>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</si>
  <si>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</si>
  <si>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</si>
  <si>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</si>
  <si>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</si>
  <si>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</si>
  <si>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</si>
  <si>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</si>
  <si>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</si>
  <si>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</si>
  <si>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</si>
  <si>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</si>
  <si>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</si>
  <si>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</si>
  <si>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</si>
  <si>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</si>
  <si>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</si>
  <si>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</si>
  <si>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</si>
  <si>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</si>
  <si>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</si>
  <si>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</si>
  <si>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</si>
  <si>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</si>
  <si>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</si>
  <si>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</si>
  <si>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</si>
  <si>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</si>
  <si>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</si>
  <si>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</si>
  <si>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</si>
  <si>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</si>
  <si>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</si>
  <si>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</si>
  <si>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</si>
  <si>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</si>
  <si>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</si>
  <si>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</si>
  <si>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</si>
  <si>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</si>
  <si>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</si>
  <si>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</si>
  <si>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</si>
  <si>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</si>
  <si>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</si>
  <si>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</si>
  <si>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</si>
  <si>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</si>
  <si>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</si>
  <si>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</si>
  <si>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</si>
  <si>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</si>
  <si>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</si>
  <si>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</si>
  <si>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</si>
  <si>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</si>
  <si>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</si>
  <si>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</si>
  <si>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</si>
  <si>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</si>
  <si>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</si>
  <si>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</si>
  <si>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</si>
  <si>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</si>
  <si>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</si>
  <si>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</si>
  <si>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</si>
  <si>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</si>
  <si>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</si>
  <si>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</si>
  <si>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</si>
  <si>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</si>
  <si>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</si>
  <si>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</si>
  <si>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</si>
  <si>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</si>
  <si>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</si>
  <si>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</si>
  <si>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</si>
  <si>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</si>
  <si>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</si>
  <si>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</si>
  <si>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</si>
  <si>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</si>
  <si>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</si>
  <si>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</si>
  <si>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</si>
  <si>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</si>
  <si>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</si>
  <si>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</si>
  <si>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</si>
  <si>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</si>
  <si>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</si>
  <si>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</si>
  <si>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</si>
  <si>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</si>
  <si>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</si>
  <si>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</si>
  <si>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</si>
  <si>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</si>
  <si>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</si>
  <si>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</si>
  <si>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</si>
  <si>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</si>
  <si>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</si>
  <si>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</si>
  <si>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</si>
  <si>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</si>
  <si>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</si>
  <si>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</si>
  <si>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</si>
  <si>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</si>
  <si>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</si>
  <si>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</si>
  <si>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</si>
  <si>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</si>
  <si>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</si>
  <si>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</si>
  <si>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</si>
  <si>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</si>
  <si>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</si>
  <si>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</si>
  <si>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</si>
  <si>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</si>
  <si>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</si>
  <si>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</si>
  <si>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</si>
  <si>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</si>
  <si>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</si>
  <si>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</si>
  <si>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</si>
  <si>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</si>
  <si>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</si>
  <si>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</si>
  <si>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</si>
  <si>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</si>
  <si>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</si>
  <si>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</si>
  <si>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</si>
  <si>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</si>
  <si>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</si>
  <si>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</si>
  <si>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</si>
  <si>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</si>
  <si>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</si>
  <si>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</si>
  <si>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</si>
  <si>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</si>
  <si>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</si>
  <si>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</si>
  <si>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</si>
  <si>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</si>
  <si>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</si>
  <si>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</si>
  <si>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</si>
  <si>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</si>
  <si>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</si>
  <si>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</si>
  <si>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</si>
  <si>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</si>
  <si>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</si>
  <si>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</si>
  <si>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</si>
  <si>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</si>
  <si>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</si>
  <si>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</si>
  <si>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</si>
  <si>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</si>
  <si>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</si>
  <si>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</si>
  <si>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</si>
  <si>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</si>
  <si>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</si>
  <si>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</si>
  <si>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</si>
  <si>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</si>
  <si>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</si>
  <si>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</si>
  <si>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</si>
  <si>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</si>
  <si>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</si>
  <si>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</si>
  <si>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</si>
  <si>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</si>
  <si>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</si>
  <si>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</si>
  <si>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</si>
  <si>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</si>
  <si>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</si>
  <si>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</si>
  <si>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</si>
  <si>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</si>
  <si>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</si>
  <si>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</si>
  <si>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</si>
  <si>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</si>
  <si>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</si>
  <si>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</si>
  <si>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</si>
  <si>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</si>
  <si>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</si>
  <si>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</si>
  <si>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</si>
  <si>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</si>
  <si>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</si>
  <si>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</si>
  <si>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</si>
  <si>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</si>
  <si>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</si>
  <si>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</si>
  <si>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</si>
  <si>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</si>
  <si>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</si>
  <si>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</si>
  <si>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</si>
  <si>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</si>
  <si>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</si>
  <si>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</si>
  <si>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</si>
  <si>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</si>
  <si>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</si>
  <si>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</si>
  <si>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</si>
  <si>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</si>
  <si>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</si>
  <si>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</si>
  <si>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</si>
  <si>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</si>
  <si>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</si>
  <si>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</si>
  <si>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</si>
  <si>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</si>
  <si>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</si>
  <si>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</si>
  <si>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</si>
  <si>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</si>
  <si>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</si>
  <si>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</si>
  <si>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</si>
  <si>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</si>
  <si>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</si>
  <si>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</si>
  <si>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</si>
  <si>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</si>
  <si>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</si>
  <si>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</si>
  <si>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</si>
  <si>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</si>
  <si>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</si>
  <si>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</si>
  <si>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</si>
  <si>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</si>
  <si>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</si>
  <si>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</si>
  <si>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</si>
  <si>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</si>
  <si>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</si>
  <si>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</si>
  <si>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</si>
  <si>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</si>
  <si>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</si>
  <si>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</si>
  <si>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</si>
  <si>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</si>
  <si>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</si>
  <si>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</si>
  <si>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</si>
  <si>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</si>
  <si>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</si>
  <si>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</si>
  <si>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</si>
  <si>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</si>
  <si>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</si>
  <si>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</si>
  <si>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</si>
  <si>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</si>
  <si>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</si>
  <si>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</si>
  <si>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</si>
  <si>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</si>
  <si>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</si>
  <si>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</si>
  <si>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</si>
  <si>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</si>
  <si>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</si>
  <si>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</si>
  <si>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</si>
  <si>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</si>
  <si>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</si>
  <si>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</si>
  <si>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</si>
  <si>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</si>
  <si>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</si>
  <si>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</si>
  <si>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</si>
  <si>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</si>
  <si>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</si>
  <si>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</si>
  <si>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</si>
  <si>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</si>
  <si>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</si>
  <si>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</si>
  <si>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</si>
  <si>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</si>
  <si>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</si>
  <si>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</si>
  <si>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</si>
  <si>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</si>
  <si>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</si>
  <si>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</si>
  <si>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</si>
  <si>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</si>
  <si>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</si>
  <si>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</si>
  <si>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</si>
  <si>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</si>
  <si>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</si>
  <si>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</si>
  <si>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</si>
  <si>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</si>
  <si>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</si>
  <si>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</si>
  <si>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</si>
  <si>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</si>
  <si>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</si>
  <si>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</si>
  <si>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</si>
  <si>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</si>
  <si>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</si>
  <si>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</si>
  <si>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</si>
  <si>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</si>
  <si>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</si>
  <si>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</si>
  <si>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</si>
  <si>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</si>
  <si>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</si>
  <si>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</si>
  <si>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</si>
  <si>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</si>
  <si>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</si>
  <si>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</si>
  <si>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</si>
  <si>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</si>
  <si>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</si>
  <si>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</si>
  <si>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</si>
  <si>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</si>
  <si>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</si>
  <si>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</si>
  <si>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</si>
  <si>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</si>
  <si>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</si>
  <si>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</si>
  <si>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</si>
  <si>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</si>
  <si>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</si>
  <si>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</si>
  <si>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</si>
  <si>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</si>
  <si>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</si>
  <si>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</si>
  <si>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</si>
  <si>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</si>
  <si>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</si>
  <si>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</si>
  <si>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</si>
  <si>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</si>
  <si>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</si>
  <si>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</si>
  <si>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</si>
  <si>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</si>
  <si>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</si>
  <si>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</si>
  <si>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</si>
  <si>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</si>
  <si>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</si>
  <si>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</si>
  <si>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</si>
  <si>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</si>
  <si>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</si>
  <si>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</si>
  <si>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</si>
  <si>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</si>
  <si>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</si>
  <si>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</si>
  <si>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</si>
  <si>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</si>
  <si>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</si>
  <si>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</si>
  <si>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</si>
  <si>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</si>
  <si>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</si>
  <si>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</si>
  <si>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</si>
  <si>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</si>
  <si>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</si>
  <si>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</si>
  <si>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</si>
  <si>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</si>
  <si>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</si>
  <si>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</si>
  <si>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</si>
  <si>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</si>
  <si>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</si>
  <si>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</si>
  <si>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</si>
  <si>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</si>
  <si>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</si>
  <si>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</si>
  <si>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</si>
  <si>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</si>
  <si>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</si>
  <si>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</si>
  <si>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</si>
  <si>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</si>
  <si>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</si>
  <si>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</si>
  <si>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</si>
  <si>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</si>
  <si>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</si>
  <si>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</si>
  <si>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</si>
  <si>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</si>
  <si>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</si>
  <si>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</si>
  <si>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</si>
  <si>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</si>
  <si>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</si>
  <si>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</si>
  <si>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</si>
  <si>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</si>
  <si>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</si>
  <si>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</si>
  <si>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</si>
  <si>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</si>
  <si>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</si>
  <si>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</si>
  <si>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</si>
  <si>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</si>
  <si>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</si>
  <si>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</si>
  <si>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</si>
  <si>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</si>
  <si>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</si>
  <si>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</si>
  <si>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</si>
  <si>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</si>
  <si>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</si>
  <si>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</si>
  <si>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</si>
  <si>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</si>
  <si>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</si>
  <si>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</si>
  <si>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</si>
  <si>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</si>
  <si>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</si>
  <si>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</si>
  <si>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</si>
  <si>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</si>
  <si>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</si>
  <si>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</si>
  <si>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</si>
  <si>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</si>
  <si>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</si>
  <si>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</si>
  <si>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</si>
  <si>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</si>
  <si>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</si>
  <si>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</si>
  <si>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</si>
  <si>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</si>
  <si>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</si>
  <si>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</si>
  <si>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</si>
  <si>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</si>
  <si>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</si>
  <si>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</si>
  <si>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</si>
  <si>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</si>
  <si>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</si>
  <si>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</si>
  <si>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</si>
  <si>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</si>
  <si>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</si>
  <si>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</si>
  <si>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</si>
  <si>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</si>
  <si>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</si>
  <si>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</si>
  <si>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</si>
  <si>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</si>
  <si>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</si>
  <si>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</si>
  <si>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</si>
  <si>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</si>
  <si>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</si>
  <si>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</si>
  <si>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</si>
  <si>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</si>
  <si>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</si>
  <si>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</si>
  <si>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</si>
  <si>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</si>
  <si>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</si>
  <si>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</si>
  <si>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</si>
  <si>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</si>
  <si>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</si>
  <si>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</si>
  <si>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</si>
  <si>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</si>
  <si>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</si>
  <si>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</si>
  <si>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</si>
  <si>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</si>
  <si>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</si>
  <si>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</si>
  <si>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</si>
  <si>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</si>
  <si>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</si>
  <si>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</si>
  <si>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</si>
  <si>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</si>
  <si>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</si>
  <si>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</si>
  <si>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</si>
  <si>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</si>
  <si>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</si>
  <si>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</si>
  <si>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</si>
  <si>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</si>
  <si>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</si>
  <si>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</si>
  <si>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</si>
  <si>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</si>
  <si>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</si>
  <si>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</si>
  <si>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</si>
  <si>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</si>
  <si>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</si>
  <si>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</si>
  <si>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</si>
  <si>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</si>
  <si>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</si>
  <si>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</si>
  <si>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</si>
  <si>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</si>
  <si>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</si>
  <si>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</si>
  <si>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</si>
  <si>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</si>
  <si>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</si>
  <si>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</si>
  <si>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</si>
  <si>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</si>
  <si>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</si>
  <si>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</si>
  <si>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</si>
  <si>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</si>
  <si>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</si>
  <si>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</si>
  <si>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</si>
  <si>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</si>
  <si>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</si>
  <si>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</si>
  <si>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</si>
  <si>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</si>
  <si>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</si>
  <si>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</si>
  <si>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</si>
  <si>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</si>
  <si>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</si>
  <si>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</si>
  <si>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</si>
  <si>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</si>
  <si>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</si>
  <si>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</si>
  <si>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</si>
  <si>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</si>
  <si>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</si>
  <si>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</si>
  <si>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</si>
  <si>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</si>
  <si>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</si>
  <si>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</si>
  <si>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</si>
  <si>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</si>
  <si>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</si>
  <si>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</si>
  <si>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</si>
  <si>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</si>
  <si>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</si>
  <si>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</si>
  <si>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</si>
  <si>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</si>
  <si>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</si>
  <si>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</si>
  <si>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</si>
  <si>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</si>
  <si>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</si>
  <si>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</si>
  <si>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</si>
  <si>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</si>
  <si>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</si>
  <si>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</si>
  <si>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</si>
  <si>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</si>
  <si>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</si>
  <si>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</si>
  <si>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</si>
  <si>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</si>
  <si>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</si>
  <si>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</si>
  <si>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</si>
  <si>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</si>
  <si>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</si>
  <si>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</si>
  <si>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</si>
  <si>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</si>
  <si>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</si>
  <si>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</si>
  <si>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</si>
  <si>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</si>
  <si>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</si>
  <si>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</si>
  <si>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</si>
  <si>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</si>
  <si>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</si>
  <si>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</si>
  <si>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</si>
  <si>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</si>
  <si>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</si>
  <si>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</si>
  <si>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</si>
  <si>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</si>
  <si>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</si>
  <si>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</si>
  <si>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</si>
  <si>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</si>
  <si>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</si>
  <si>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</si>
  <si>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</si>
  <si>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</si>
  <si>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</si>
  <si>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</si>
  <si>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</si>
  <si>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</si>
  <si>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</si>
  <si>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</si>
  <si>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</si>
  <si>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</si>
  <si>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</si>
  <si>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</si>
  <si>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</si>
  <si>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</si>
  <si>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</si>
  <si>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</si>
  <si>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</si>
  <si>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</si>
  <si>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</si>
  <si>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</si>
  <si>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</si>
  <si>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</si>
  <si>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</si>
  <si>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</si>
  <si>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</si>
  <si>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</si>
  <si>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</si>
  <si>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</si>
  <si>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</si>
  <si>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</si>
  <si>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</si>
  <si>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</si>
  <si>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</si>
  <si>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</si>
  <si>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</si>
  <si>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</si>
  <si>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</si>
  <si>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</si>
  <si>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</si>
  <si>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</si>
  <si>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</si>
  <si>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</si>
  <si>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</si>
  <si>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</si>
  <si>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</si>
  <si>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</si>
  <si>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</si>
  <si>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</si>
  <si>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</si>
  <si>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</si>
  <si>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</si>
  <si>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</si>
  <si>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</si>
  <si>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</si>
  <si>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</si>
  <si>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</si>
  <si>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</si>
  <si>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</si>
  <si>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</si>
  <si>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</si>
  <si>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</si>
  <si>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</si>
  <si>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</si>
  <si>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</si>
  <si>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</si>
  <si>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</si>
  <si>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</si>
  <si>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</si>
  <si>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</si>
  <si>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</si>
  <si>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</si>
  <si>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</si>
  <si>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</si>
  <si>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</si>
  <si>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</si>
  <si>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</si>
  <si>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</si>
  <si>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</si>
  <si>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</si>
  <si>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</si>
  <si>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</si>
  <si>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</si>
  <si>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</si>
  <si>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</si>
  <si>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</si>
  <si>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</si>
  <si>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</si>
  <si>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</si>
  <si>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</si>
  <si>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</si>
  <si>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</si>
  <si>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</si>
  <si>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</si>
  <si>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</si>
  <si>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</si>
  <si>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</si>
  <si>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</si>
  <si>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</si>
  <si>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</si>
  <si>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</si>
  <si>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</si>
  <si>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</si>
  <si>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</si>
  <si>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</si>
  <si>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</si>
  <si>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</si>
  <si>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</si>
  <si>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</si>
  <si>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</si>
  <si>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</si>
  <si>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</si>
  <si>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</si>
  <si>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</si>
  <si>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</si>
  <si>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</si>
  <si>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</si>
  <si>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</si>
  <si>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</si>
  <si>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</si>
  <si>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</si>
  <si>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</si>
  <si>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</si>
  <si>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</si>
  <si>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</si>
  <si>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</si>
  <si>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</si>
  <si>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</si>
  <si>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</si>
  <si>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</si>
  <si>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</si>
  <si>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</si>
  <si>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</si>
  <si>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</si>
  <si>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</si>
  <si>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</si>
  <si>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</si>
  <si>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</si>
  <si>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</si>
  <si>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</si>
  <si>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</si>
  <si>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</si>
  <si>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</si>
  <si>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</si>
  <si>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</si>
  <si>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</si>
  <si>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</si>
  <si>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</si>
  <si>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</si>
  <si>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</si>
  <si>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</si>
  <si>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</si>
  <si>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</si>
  <si>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</si>
  <si>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</si>
  <si>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</si>
  <si>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</si>
  <si>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</si>
  <si>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</si>
  <si>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</si>
  <si>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</si>
  <si>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</si>
  <si>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</si>
  <si>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</si>
  <si>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</si>
  <si>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</si>
  <si>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</si>
  <si>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</si>
  <si>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</si>
  <si>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</si>
  <si>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</si>
  <si>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</si>
  <si>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</si>
  <si>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</si>
  <si>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</si>
  <si>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</si>
  <si>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</si>
  <si>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</si>
  <si>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</si>
  <si>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</si>
  <si>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</si>
  <si>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</si>
  <si>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</si>
  <si>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</si>
  <si>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</si>
  <si>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</si>
  <si>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</si>
  <si>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</si>
  <si>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</si>
  <si>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</si>
  <si>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</si>
  <si>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</si>
  <si>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</si>
  <si>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</si>
  <si>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</si>
  <si>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</si>
  <si>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</si>
  <si>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</si>
  <si>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</si>
  <si>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</si>
  <si>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</si>
  <si>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</si>
  <si>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</si>
  <si>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</si>
  <si>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</si>
  <si>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</si>
  <si>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</si>
  <si>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</si>
  <si>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</si>
  <si>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</si>
  <si>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</si>
  <si>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</si>
  <si>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</si>
  <si>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</si>
  <si>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</si>
  <si>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</si>
  <si>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</si>
  <si>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</si>
  <si>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</si>
  <si>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</si>
  <si>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</si>
  <si>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</si>
  <si>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</si>
  <si>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</si>
  <si>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</si>
  <si>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</si>
  <si>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</si>
  <si>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</si>
  <si>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</si>
  <si>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</si>
  <si>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</si>
  <si>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</si>
  <si>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</si>
  <si>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</si>
  <si>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</si>
  <si>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</si>
  <si>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</si>
  <si>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</si>
  <si>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</si>
  <si>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</si>
  <si>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</si>
  <si>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</si>
  <si>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</si>
  <si>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</si>
  <si>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</si>
  <si>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</si>
  <si>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</si>
  <si>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</si>
  <si>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</si>
  <si>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</si>
  <si>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</si>
  <si>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</si>
  <si>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</si>
  <si>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</si>
  <si>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</si>
  <si>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</si>
  <si>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</si>
  <si>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</si>
  <si>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</si>
  <si>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</si>
  <si>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</si>
  <si>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</si>
  <si>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</si>
  <si>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</si>
  <si>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</si>
  <si>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</si>
  <si>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</si>
  <si>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</si>
  <si>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</si>
  <si>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</si>
  <si>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</si>
  <si>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</si>
  <si>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</si>
  <si>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</si>
  <si>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</si>
  <si>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</si>
  <si>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</si>
  <si>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</si>
  <si>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</si>
  <si>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</si>
  <si>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</si>
  <si>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</si>
  <si>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</si>
  <si>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</si>
  <si>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</si>
  <si>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</si>
  <si>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</si>
  <si>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</si>
  <si>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</si>
  <si>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</si>
  <si>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</si>
  <si>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</si>
  <si>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</si>
  <si>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</si>
  <si>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</si>
  <si>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</si>
  <si>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</si>
  <si>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</si>
  <si>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</si>
  <si>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</si>
  <si>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</si>
  <si>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</si>
  <si>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</si>
  <si>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</si>
  <si>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</si>
  <si>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</si>
  <si>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</si>
  <si>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</si>
  <si>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</si>
  <si>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</si>
  <si>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</si>
  <si>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</si>
  <si>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</si>
  <si>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</si>
  <si>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</si>
  <si>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</si>
  <si>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</si>
  <si>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</si>
  <si>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</si>
  <si>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</si>
  <si>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</si>
  <si>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</si>
  <si>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</si>
  <si>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</si>
  <si>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</si>
  <si>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</si>
  <si>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</si>
  <si>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</si>
  <si>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</si>
  <si>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</si>
  <si>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</si>
  <si>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</si>
  <si>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</si>
  <si>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</si>
  <si>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</si>
  <si>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</si>
  <si>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</si>
  <si>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</si>
  <si>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</si>
  <si>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</si>
  <si>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</si>
  <si>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</si>
  <si>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</si>
  <si>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</si>
  <si>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</si>
  <si>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</si>
  <si>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</si>
  <si>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</si>
  <si>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</si>
  <si>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</si>
  <si>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</si>
  <si>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</si>
  <si>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</si>
  <si>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</si>
  <si>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</si>
  <si>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</si>
  <si>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</si>
  <si>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</si>
  <si>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</si>
  <si>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</si>
  <si>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</si>
  <si>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</si>
  <si>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</si>
  <si>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</si>
  <si>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</si>
  <si>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</si>
  <si>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</si>
  <si>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</si>
  <si>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</si>
  <si>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</si>
  <si>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</si>
  <si>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</si>
  <si>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</si>
  <si>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</si>
  <si>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</si>
  <si>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</si>
  <si>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</si>
  <si>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</si>
  <si>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</si>
  <si>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</si>
  <si>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</si>
  <si>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</si>
  <si>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</si>
  <si>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</si>
  <si>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</si>
  <si>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</si>
  <si>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</si>
  <si>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</si>
  <si>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</si>
  <si>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</si>
  <si>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</si>
  <si>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</si>
  <si>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</si>
  <si>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</si>
  <si>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</si>
  <si>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</si>
  <si>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</si>
  <si>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</si>
  <si>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</si>
  <si>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</si>
  <si>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</si>
  <si>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</si>
  <si>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</si>
  <si>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</si>
  <si>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</si>
  <si>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</si>
  <si>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</si>
  <si>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</si>
  <si>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</si>
  <si>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</si>
  <si>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</si>
  <si>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</si>
  <si>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</si>
  <si>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</si>
  <si>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</si>
  <si>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</si>
  <si>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</si>
  <si>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</si>
  <si>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</si>
  <si>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</si>
  <si>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</si>
  <si>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</si>
  <si>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</si>
  <si>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</si>
  <si>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</si>
  <si>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</si>
  <si>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</si>
  <si>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</si>
  <si>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</si>
  <si>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</si>
  <si>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</si>
  <si>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</si>
  <si>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</si>
  <si>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</si>
  <si>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</si>
  <si>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</si>
  <si>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</si>
  <si>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</si>
  <si>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</si>
  <si>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</si>
  <si>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</si>
  <si>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</si>
  <si>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</si>
  <si>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</si>
  <si>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</si>
  <si>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</si>
  <si>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</si>
  <si>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</si>
  <si>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</si>
  <si>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</si>
  <si>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</si>
  <si>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</si>
  <si>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</si>
  <si>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</si>
  <si>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</si>
  <si>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</si>
  <si>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</si>
  <si>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</si>
  <si>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</si>
  <si>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</si>
  <si>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</si>
  <si>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</si>
  <si>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</si>
  <si>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Stacked bar  chart</t>
  </si>
  <si>
    <t>Bar , column and cluster bar chart</t>
  </si>
  <si>
    <t>Donut chart</t>
  </si>
  <si>
    <t>Middle line is median</t>
  </si>
  <si>
    <t>Cross is mean</t>
  </si>
  <si>
    <t>1st quartile</t>
  </si>
  <si>
    <t>2nd q</t>
  </si>
  <si>
    <t>3r q</t>
  </si>
  <si>
    <t>4th q</t>
  </si>
  <si>
    <t>botm line - bottom box line</t>
  </si>
  <si>
    <t>botom box line til median</t>
  </si>
  <si>
    <t>last value heer shows lot of gap between max value and median and mean</t>
  </si>
  <si>
    <t>max value is 75 and then all are belw 20</t>
  </si>
  <si>
    <t xml:space="preserve">So it tells us that </t>
  </si>
  <si>
    <t xml:space="preserve">IT started with 10000 then fall by 30000 then gain by 8000 and so on </t>
  </si>
  <si>
    <t>Funnel chart - progress thru different stages</t>
  </si>
  <si>
    <t>Can be used for ecommerce website where where ietm is selected by use r and actual chck out --u can analyse which phase has more gap/drop</t>
  </si>
  <si>
    <t>Its heping t oanalyze pesonality of person</t>
  </si>
  <si>
    <t xml:space="preserve">if some one is too kind and happy bnut not open </t>
  </si>
  <si>
    <t>someoneis angry but not sad etc</t>
  </si>
  <si>
    <t xml:space="preserve">Blue one -Tim si balanced </t>
  </si>
  <si>
    <t>So it tells than apple have max sale in dec</t>
  </si>
  <si>
    <t>carrot in xyz month and so on</t>
  </si>
  <si>
    <t>use conditional formatting option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</si>
</sst>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03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1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9" fontId="11" fillId="0" borderId="0" xfId="0" applyNumberFormat="1" applyFont="1" applyAlignment="1">
      <alignment horizontal="center"/>
    </xf>
    <xf numFmtId="0" fontId="10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1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3" fillId="0" borderId="0" xfId="0" applyFont="1" applyAlignment="1">
      <alignment horizontal="right"/>
    </xf>
    <xf numFmtId="0" fontId="14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5" fillId="7" borderId="0" xfId="0" applyNumberFormat="1" applyFont="1" applyFill="1" applyAlignment="1">
      <alignment horizontal="center"/>
    </xf>
    <xf numFmtId="10" fontId="17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18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1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1" fillId="0" borderId="10" xfId="6" applyNumberFormat="1" applyFont="1" applyFill="1" applyBorder="1" applyAlignment="1">
      <alignment horizontal="center" vertical="center"/>
    </xf>
    <xf numFmtId="3" fontId="19" fillId="8" borderId="11" xfId="0" applyNumberFormat="1" applyFont="1" applyFill="1" applyBorder="1" applyAlignment="1">
      <alignment horizontal="center" vertical="center"/>
    </xf>
    <xf numFmtId="168" fontId="19" fillId="8" borderId="11" xfId="0" applyNumberFormat="1" applyFont="1" applyFill="1" applyBorder="1" applyAlignment="1">
      <alignment horizontal="center" vertical="center"/>
    </xf>
    <xf numFmtId="9" fontId="19" fillId="8" borderId="11" xfId="4" applyFont="1" applyFill="1" applyBorder="1" applyAlignment="1">
      <alignment horizontal="center" vertical="center"/>
    </xf>
    <xf numFmtId="169" fontId="19" fillId="8" borderId="11" xfId="4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12" fillId="5" borderId="11" xfId="0" applyFont="1" applyFill="1" applyBorder="1" applyAlignment="1">
      <alignment horizontal="center"/>
    </xf>
    <xf numFmtId="0" fontId="21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1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168" fontId="0" fillId="2" borderId="11" xfId="0" applyNumberForma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169" fontId="1" fillId="2" borderId="11" xfId="4" applyNumberFormat="1" applyFont="1" applyFill="1" applyBorder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6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</cellXfs>
  <cellStyles count="7">
    <cellStyle name="Comma" xfId="6" builtinId="3"/>
    <cellStyle name="Comma 2" xfId="3" xr:uid="{00000000-0005-0000-0000-000001000000}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2225">
              <a:solidFill>
                <a:sysClr val="windowText" lastClr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effectLst>
                <a:outerShdw blurRad="50800" dist="50800" dir="5400000" sx="1000" sy="1000" algn="ctr" rotWithShape="0">
                  <a:srgbClr val="000000">
                    <a:alpha val="99000"/>
                  </a:srgbClr>
                </a:outerShdw>
              </a:effectLst>
            </c:spPr>
            <c:trendlineType val="linear"/>
            <c:dispRSqr val="0"/>
            <c:dispEq val="0"/>
          </c:trendline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A-4004-93AB-7BD625C4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404224"/>
        <c:axId val="76405760"/>
      </c:barChart>
      <c:catAx>
        <c:axId val="764042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solidFill>
            <a:srgbClr val="5B9BD5">
              <a:lumMod val="40000"/>
              <a:lumOff val="60000"/>
              <a:alpha val="97000"/>
            </a:srgbClr>
          </a:solidFill>
          <a:ln>
            <a:solidFill>
              <a:schemeClr val="tx1"/>
            </a:solidFill>
          </a:ln>
        </c:spPr>
        <c:txPr>
          <a:bodyPr rot="5400000" vert="horz" anchor="b" anchorCtr="0"/>
          <a:lstStyle/>
          <a:p>
            <a:pPr>
              <a:defRPr/>
            </a:pPr>
            <a:endParaRPr lang="en-US"/>
          </a:p>
        </c:txPr>
        <c:crossAx val="76405760"/>
        <c:crosses val="autoZero"/>
        <c:auto val="1"/>
        <c:lblAlgn val="ctr"/>
        <c:lblOffset val="100"/>
        <c:noMultiLvlLbl val="0"/>
      </c:catAx>
      <c:valAx>
        <c:axId val="76405760"/>
        <c:scaling>
          <c:orientation val="minMax"/>
          <c:max val="800000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spPr>
          <a:ln>
            <a:solidFill>
              <a:schemeClr val="accent2"/>
            </a:solidFill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764042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solidFill>
      <a:schemeClr val="accent1"/>
    </a:solidFill>
    <a:ln>
      <a:gradFill>
        <a:gsLst>
          <a:gs pos="0">
            <a:schemeClr val="accent1">
              <a:tint val="66000"/>
              <a:satMod val="160000"/>
            </a:schemeClr>
          </a:gs>
          <a:gs pos="50000">
            <a:schemeClr val="accent1">
              <a:tint val="44500"/>
              <a:satMod val="160000"/>
            </a:schemeClr>
          </a:gs>
          <a:gs pos="100000">
            <a:schemeClr val="accent1">
              <a:tint val="23500"/>
              <a:satMod val="160000"/>
            </a:schemeClr>
          </a:gs>
        </a:gsLst>
        <a:lin ang="5400000" scaled="0"/>
      </a:gra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marker>
            <c:symbol val="none"/>
          </c:marker>
          <c:trendline>
            <c:trendlineType val="linear"/>
            <c:forward val="50"/>
            <c:dispRSqr val="0"/>
            <c:dispEq val="0"/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D-4338-987F-22F292E3E74F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marker>
            <c:symbol val="none"/>
          </c:marker>
          <c:trendline>
            <c:trendlineType val="poly"/>
            <c:order val="2"/>
            <c:dispRSqr val="0"/>
            <c:dispEq val="0"/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2D-4338-987F-22F292E3E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69248"/>
        <c:axId val="79275136"/>
      </c:lineChart>
      <c:dateAx>
        <c:axId val="79269248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crossAx val="79275136"/>
        <c:crosses val="autoZero"/>
        <c:auto val="1"/>
        <c:lblOffset val="100"/>
        <c:baseTimeUnit val="days"/>
      </c:dateAx>
      <c:valAx>
        <c:axId val="79275136"/>
        <c:scaling>
          <c:orientation val="minMax"/>
          <c:max val="900"/>
          <c:min val="300"/>
        </c:scaling>
        <c:delete val="0"/>
        <c:axPos val="l"/>
        <c:majorGridlines/>
        <c:title>
          <c:overlay val="0"/>
        </c:title>
        <c:numFmt formatCode="&quot;$&quot;#,##0" sourceLinked="1"/>
        <c:majorTickMark val="none"/>
        <c:minorTickMark val="none"/>
        <c:tickLblPos val="nextTo"/>
        <c:crossAx val="79269248"/>
        <c:crosses val="autoZero"/>
        <c:crossBetween val="between"/>
        <c:majorUnit val="20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gradFill>
              <a:gsLst>
                <a:gs pos="0">
                  <a:srgbClr val="000000">
                    <a:alpha val="62000"/>
                  </a:srgbClr>
                </a:gs>
                <a:gs pos="39999">
                  <a:srgbClr val="0A128C"/>
                </a:gs>
                <a:gs pos="70000">
                  <a:srgbClr val="181CC7"/>
                </a:gs>
                <a:gs pos="88000">
                  <a:srgbClr val="7005D4"/>
                </a:gs>
                <a:gs pos="100000">
                  <a:srgbClr val="8C3D91"/>
                </a:gs>
              </a:gsLst>
              <a:lin ang="5400000" scaled="0"/>
            </a:gradFill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0-4479-8A41-5A8652E402BE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gradFill>
              <a:gsLst>
                <a:gs pos="0">
                  <a:srgbClr val="FFF200">
                    <a:alpha val="45000"/>
                  </a:srgbClr>
                </a:gs>
                <a:gs pos="45000">
                  <a:srgbClr val="FF7A00"/>
                </a:gs>
                <a:gs pos="70000">
                  <a:srgbClr val="FF0300"/>
                </a:gs>
                <a:gs pos="100000">
                  <a:srgbClr val="4D0808"/>
                </a:gs>
              </a:gsLst>
              <a:lin ang="5400000" scaled="0"/>
            </a:gradFill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0-4479-8A41-5A8652E402BE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0-4479-8A41-5A8652E402BE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0-4479-8A41-5A8652E40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07136"/>
        <c:axId val="79309056"/>
      </c:areaChart>
      <c:catAx>
        <c:axId val="79307136"/>
        <c:scaling>
          <c:orientation val="minMax"/>
        </c:scaling>
        <c:delete val="0"/>
        <c:axPos val="b"/>
        <c:title>
          <c:overlay val="0"/>
        </c:title>
        <c:numFmt formatCode="General" sourceLinked="0"/>
        <c:majorTickMark val="none"/>
        <c:minorTickMark val="none"/>
        <c:tickLblPos val="nextTo"/>
        <c:crossAx val="79309056"/>
        <c:crosses val="autoZero"/>
        <c:auto val="1"/>
        <c:lblAlgn val="ctr"/>
        <c:lblOffset val="100"/>
        <c:noMultiLvlLbl val="0"/>
      </c:catAx>
      <c:valAx>
        <c:axId val="79309056"/>
        <c:scaling>
          <c:orientation val="minMax"/>
        </c:scaling>
        <c:delete val="0"/>
        <c:axPos val="l"/>
        <c:majorGridlines/>
        <c:minorGridlines/>
        <c:title>
          <c:overlay val="0"/>
        </c:title>
        <c:numFmt formatCode="#,##0" sourceLinked="1"/>
        <c:majorTickMark val="none"/>
        <c:minorTickMark val="none"/>
        <c:tickLblPos val="nextTo"/>
        <c:crossAx val="79307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ln w="12700" cap="sq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B-4426-8352-8DE06F1FAA99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Lbls>
            <c:spPr>
              <a:ln>
                <a:solidFill>
                  <a:schemeClr val="tx1"/>
                </a:solidFill>
              </a:ln>
            </c:spPr>
            <c:showLegendKey val="0"/>
            <c:showVal val="0"/>
            <c:showCatName val="0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B-4426-8352-8DE06F1FA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Charts'!$D$1</c:f>
              <c:strCache>
                <c:ptCount val="1"/>
                <c:pt idx="0">
                  <c:v>Rev Gap</c:v>
                </c:pt>
              </c:strCache>
            </c:strRef>
          </c:tx>
          <c:cat>
            <c:strRef>
              <c:f>'Pie &amp; Donut Charts'!$A$2:$A$22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Charts'!$D$2:$D$22</c:f>
              <c:numCache>
                <c:formatCode>"$"#,##0</c:formatCode>
                <c:ptCount val="21"/>
                <c:pt idx="0">
                  <c:v>72000</c:v>
                </c:pt>
                <c:pt idx="1">
                  <c:v>10000</c:v>
                </c:pt>
                <c:pt idx="2">
                  <c:v>150000</c:v>
                </c:pt>
                <c:pt idx="3">
                  <c:v>38000</c:v>
                </c:pt>
                <c:pt idx="8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0-4C4E-BB56-6C7D05BD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2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0-64FD-416D-9505-AD7159CB87DC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D-416D-9505-AD7159CB87DC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64FD-416D-9505-AD7159CB87DC}"/>
              </c:ext>
            </c:extLst>
          </c:dPt>
          <c:dPt>
            <c:idx val="1"/>
            <c:bubble3D val="0"/>
            <c:spPr>
              <a:solidFill>
                <a:sysClr val="windowText" lastClr="000000">
                  <a:lumMod val="50000"/>
                  <a:lumOff val="50000"/>
                  <a:alpha val="28000"/>
                </a:sysClr>
              </a:solidFill>
            </c:spPr>
            <c:extLst>
              <c:ext xmlns:c16="http://schemas.microsoft.com/office/drawing/2014/chart" uri="{C3380CC4-5D6E-409C-BE32-E72D297353CC}">
                <c16:uniqueId val="{00000003-64FD-416D-9505-AD7159CB87DC}"/>
              </c:ext>
            </c:extLst>
          </c:dPt>
          <c:dPt>
            <c:idx val="2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4-64FD-416D-9505-AD7159CB87DC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FD-416D-9505-AD7159CB87DC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solidFill>
              <a:schemeClr val="accent1"/>
            </a:solidFill>
          </c:spPr>
          <c:dPt>
            <c:idx val="1"/>
            <c:bubble3D val="0"/>
            <c:spPr>
              <a:solidFill>
                <a:srgbClr val="5B9BD5">
                  <a:alpha val="61000"/>
                </a:srgbClr>
              </a:solidFill>
            </c:spPr>
            <c:extLst>
              <c:ext xmlns:c16="http://schemas.microsoft.com/office/drawing/2014/chart" uri="{C3380CC4-5D6E-409C-BE32-E72D297353CC}">
                <c16:uniqueId val="{00000006-64FD-416D-9505-AD7159CB87DC}"/>
              </c:ext>
            </c:extLst>
          </c:dPt>
          <c:dPt>
            <c:idx val="2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64FD-416D-9505-AD7159CB87DC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FD-416D-9505-AD7159CB87DC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9-64FD-416D-9505-AD7159CB87DC}"/>
              </c:ext>
            </c:extLst>
          </c:dPt>
          <c:dPt>
            <c:idx val="1"/>
            <c:bubble3D val="0"/>
            <c:spPr>
              <a:solidFill>
                <a:schemeClr val="accent2">
                  <a:alpha val="52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64FD-416D-9505-AD7159CB87DC}"/>
              </c:ext>
            </c:extLst>
          </c:dPt>
          <c:dPt>
            <c:idx val="2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B-64FD-416D-9505-AD7159CB87DC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4FD-416D-9505-AD7159CB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>
              <a:noFill/>
            </a:ln>
          </c:spPr>
          <c:trendline>
            <c:name>name of trendline</c:name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2A-478B-A03D-6C71FFC9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20192"/>
        <c:axId val="110521728"/>
      </c:scatterChart>
      <c:valAx>
        <c:axId val="110520192"/>
        <c:scaling>
          <c:orientation val="minMax"/>
          <c:max val="1100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crossAx val="110521728"/>
        <c:crosses val="autoZero"/>
        <c:crossBetween val="midCat"/>
      </c:valAx>
      <c:valAx>
        <c:axId val="110521728"/>
        <c:scaling>
          <c:orientation val="minMax"/>
          <c:min val="4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520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E-481E-BF82-7B6127718F98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E-481E-BF82-7B6127718F98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E-481E-BF82-7B612771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4224"/>
        <c:axId val="148687104"/>
      </c:radarChart>
      <c:catAx>
        <c:axId val="148084224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crossAx val="148687104"/>
        <c:crosses val="autoZero"/>
        <c:auto val="1"/>
        <c:lblAlgn val="ctr"/>
        <c:lblOffset val="100"/>
        <c:noMultiLvlLbl val="0"/>
      </c:catAx>
      <c:valAx>
        <c:axId val="148687104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none"/>
        <c:tickLblPos val="nextTo"/>
        <c:crossAx val="1480842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view3D>
      <c:rotX val="30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C-4162-9BF4-013027769ED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C-4162-9BF4-013027769ED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0C-4162-9BF4-013027769ED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C-4162-9BF4-013027769ED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0C-4162-9BF4-013027769ED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0C-4162-9BF4-013027769ED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0C-4162-9BF4-013027769ED9}"/>
            </c:ext>
          </c:extLst>
        </c:ser>
        <c:bandFmts/>
        <c:axId val="151606400"/>
        <c:axId val="151608320"/>
        <c:axId val="153714176"/>
      </c:surface3DChart>
      <c:catAx>
        <c:axId val="15160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6350">
            <a:noFill/>
          </a:ln>
        </c:spPr>
        <c:crossAx val="151608320"/>
        <c:crosses val="autoZero"/>
        <c:auto val="1"/>
        <c:lblAlgn val="ctr"/>
        <c:lblOffset val="100"/>
        <c:noMultiLvlLbl val="0"/>
      </c:catAx>
      <c:valAx>
        <c:axId val="1516083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crossAx val="151606400"/>
        <c:crosses val="autoZero"/>
        <c:crossBetween val="midCat"/>
      </c:valAx>
      <c:serAx>
        <c:axId val="153714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6350">
            <a:noFill/>
          </a:ln>
        </c:spPr>
        <c:crossAx val="151608320"/>
        <c:crosses val="autoZero"/>
      </c:serAx>
    </c:plotArea>
    <c:legend>
      <c:legendPos val="t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spPr>
    <a:scene3d>
      <a:camera prst="orthographicFront"/>
      <a:lightRig rig="threePt" dir="t"/>
    </a:scene3d>
    <a:sp3d>
      <a:bevelT w="44450"/>
    </a:sp3d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8.png"/><Relationship Id="rId5" Type="http://schemas.openxmlformats.org/officeDocument/2006/relationships/image" Target="../media/image9.png"/><Relationship Id="rId4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hart" Target="../charts/chart7.xml"/><Relationship Id="rId1" Type="http://schemas.openxmlformats.org/officeDocument/2006/relationships/image" Target="../media/image10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chart" Target="../charts/chart8.xml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0</xdr:row>
      <xdr:rowOff>66675</xdr:rowOff>
    </xdr:from>
    <xdr:to>
      <xdr:col>16</xdr:col>
      <xdr:colOff>85725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209550</xdr:colOff>
      <xdr:row>32</xdr:row>
      <xdr:rowOff>3083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5667375" cy="4194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352425</xdr:colOff>
      <xdr:row>9</xdr:row>
      <xdr:rowOff>77873</xdr:rowOff>
    </xdr:from>
    <xdr:to>
      <xdr:col>24</xdr:col>
      <xdr:colOff>114300</xdr:colOff>
      <xdr:row>29</xdr:row>
      <xdr:rowOff>133350</xdr:rowOff>
    </xdr:to>
    <xdr:pic>
      <xdr:nvPicPr>
        <xdr:cNvPr id="22529" name="Picture 1">
          <a:extLst>
            <a:ext uri="{FF2B5EF4-FFF2-40B4-BE49-F238E27FC236}">
              <a16:creationId xmlns:a16="http://schemas.microsoft.com/office/drawing/2014/main" id="{00000000-0008-0000-0100-000001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15100" y="1792373"/>
          <a:ext cx="10115550" cy="3865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674845</xdr:colOff>
      <xdr:row>35</xdr:row>
      <xdr:rowOff>57150</xdr:rowOff>
    </xdr:from>
    <xdr:to>
      <xdr:col>17</xdr:col>
      <xdr:colOff>114300</xdr:colOff>
      <xdr:row>52</xdr:row>
      <xdr:rowOff>9525</xdr:rowOff>
    </xdr:to>
    <xdr:pic>
      <xdr:nvPicPr>
        <xdr:cNvPr id="22530" name="Picture 2">
          <a:extLst>
            <a:ext uri="{FF2B5EF4-FFF2-40B4-BE49-F238E27FC236}">
              <a16:creationId xmlns:a16="http://schemas.microsoft.com/office/drawing/2014/main" id="{00000000-0008-0000-0100-000002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542370" y="6724650"/>
          <a:ext cx="4821080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3</xdr:row>
      <xdr:rowOff>70145</xdr:rowOff>
    </xdr:from>
    <xdr:to>
      <xdr:col>15</xdr:col>
      <xdr:colOff>476250</xdr:colOff>
      <xdr:row>19</xdr:row>
      <xdr:rowOff>180974</xdr:rowOff>
    </xdr:to>
    <xdr:pic>
      <xdr:nvPicPr>
        <xdr:cNvPr id="23553" name="Picture 1">
          <a:extLst>
            <a:ext uri="{FF2B5EF4-FFF2-40B4-BE49-F238E27FC236}">
              <a16:creationId xmlns:a16="http://schemas.microsoft.com/office/drawing/2014/main" id="{00000000-0008-0000-0200-000001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86425" y="641645"/>
          <a:ext cx="5753100" cy="3158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143203</xdr:colOff>
      <xdr:row>22</xdr:row>
      <xdr:rowOff>47624</xdr:rowOff>
    </xdr:from>
    <xdr:to>
      <xdr:col>19</xdr:col>
      <xdr:colOff>219075</xdr:colOff>
      <xdr:row>48</xdr:row>
      <xdr:rowOff>190499</xdr:rowOff>
    </xdr:to>
    <xdr:pic>
      <xdr:nvPicPr>
        <xdr:cNvPr id="23554" name="Picture 2">
          <a:extLst>
            <a:ext uri="{FF2B5EF4-FFF2-40B4-BE49-F238E27FC236}">
              <a16:creationId xmlns:a16="http://schemas.microsoft.com/office/drawing/2014/main" id="{00000000-0008-0000-0200-000002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010478" y="4238624"/>
          <a:ext cx="8610272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0</xdr:row>
      <xdr:rowOff>110152</xdr:rowOff>
    </xdr:from>
    <xdr:to>
      <xdr:col>16</xdr:col>
      <xdr:colOff>161925</xdr:colOff>
      <xdr:row>21</xdr:row>
      <xdr:rowOff>85725</xdr:rowOff>
    </xdr:to>
    <xdr:pic>
      <xdr:nvPicPr>
        <xdr:cNvPr id="24577" name="Picture 1">
          <a:extLst>
            <a:ext uri="{FF2B5EF4-FFF2-40B4-BE49-F238E27FC236}">
              <a16:creationId xmlns:a16="http://schemas.microsoft.com/office/drawing/2014/main" id="{00000000-0008-0000-0300-000001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71800" y="110152"/>
          <a:ext cx="7448550" cy="39760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161924</xdr:colOff>
      <xdr:row>22</xdr:row>
      <xdr:rowOff>9525</xdr:rowOff>
    </xdr:from>
    <xdr:to>
      <xdr:col>14</xdr:col>
      <xdr:colOff>476249</xdr:colOff>
      <xdr:row>38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9</xdr:row>
      <xdr:rowOff>175614</xdr:rowOff>
    </xdr:from>
    <xdr:to>
      <xdr:col>10</xdr:col>
      <xdr:colOff>504825</xdr:colOff>
      <xdr:row>27</xdr:row>
      <xdr:rowOff>0</xdr:rowOff>
    </xdr:to>
    <xdr:pic>
      <xdr:nvPicPr>
        <xdr:cNvPr id="25601" name="Picture 1">
          <a:extLst>
            <a:ext uri="{FF2B5EF4-FFF2-40B4-BE49-F238E27FC236}">
              <a16:creationId xmlns:a16="http://schemas.microsoft.com/office/drawing/2014/main" id="{00000000-0008-0000-0400-0000016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95425" y="1890114"/>
          <a:ext cx="6191250" cy="32533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9525</xdr:colOff>
      <xdr:row>11</xdr:row>
      <xdr:rowOff>76200</xdr:rowOff>
    </xdr:from>
    <xdr:to>
      <xdr:col>19</xdr:col>
      <xdr:colOff>171450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163581</xdr:rowOff>
    </xdr:from>
    <xdr:to>
      <xdr:col>16</xdr:col>
      <xdr:colOff>361950</xdr:colOff>
      <xdr:row>18</xdr:row>
      <xdr:rowOff>180974</xdr:rowOff>
    </xdr:to>
    <xdr:pic>
      <xdr:nvPicPr>
        <xdr:cNvPr id="26625" name="Picture 1">
          <a:extLst>
            <a:ext uri="{FF2B5EF4-FFF2-40B4-BE49-F238E27FC236}">
              <a16:creationId xmlns:a16="http://schemas.microsoft.com/office/drawing/2014/main" id="{00000000-0008-0000-0500-000001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7325" y="354081"/>
          <a:ext cx="5829300" cy="32558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10</xdr:row>
      <xdr:rowOff>180975</xdr:rowOff>
    </xdr:from>
    <xdr:to>
      <xdr:col>6</xdr:col>
      <xdr:colOff>438150</xdr:colOff>
      <xdr:row>25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514350</xdr:colOff>
      <xdr:row>20</xdr:row>
      <xdr:rowOff>123825</xdr:rowOff>
    </xdr:from>
    <xdr:to>
      <xdr:col>15</xdr:col>
      <xdr:colOff>209550</xdr:colOff>
      <xdr:row>35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32</xdr:row>
      <xdr:rowOff>104775</xdr:rowOff>
    </xdr:from>
    <xdr:to>
      <xdr:col>6</xdr:col>
      <xdr:colOff>285750</xdr:colOff>
      <xdr:row>46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53</xdr:row>
      <xdr:rowOff>66675</xdr:rowOff>
    </xdr:from>
    <xdr:to>
      <xdr:col>16</xdr:col>
      <xdr:colOff>495300</xdr:colOff>
      <xdr:row>81</xdr:row>
      <xdr:rowOff>76200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19175" y="10163175"/>
          <a:ext cx="1021080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342900</xdr:colOff>
      <xdr:row>2</xdr:row>
      <xdr:rowOff>57590</xdr:rowOff>
    </xdr:from>
    <xdr:to>
      <xdr:col>26</xdr:col>
      <xdr:colOff>152400</xdr:colOff>
      <xdr:row>25</xdr:row>
      <xdr:rowOff>19050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86950" y="438590"/>
          <a:ext cx="7734300" cy="4342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495300</xdr:colOff>
      <xdr:row>12</xdr:row>
      <xdr:rowOff>28575</xdr:rowOff>
    </xdr:from>
    <xdr:to>
      <xdr:col>12</xdr:col>
      <xdr:colOff>76200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0</xdr:colOff>
      <xdr:row>28</xdr:row>
      <xdr:rowOff>0</xdr:rowOff>
    </xdr:from>
    <xdr:to>
      <xdr:col>24</xdr:col>
      <xdr:colOff>485775</xdr:colOff>
      <xdr:row>47</xdr:row>
      <xdr:rowOff>92141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153650" y="5334000"/>
          <a:ext cx="6581775" cy="3711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200025</xdr:colOff>
      <xdr:row>27</xdr:row>
      <xdr:rowOff>180975</xdr:rowOff>
    </xdr:from>
    <xdr:to>
      <xdr:col>44</xdr:col>
      <xdr:colOff>190500</xdr:colOff>
      <xdr:row>56</xdr:row>
      <xdr:rowOff>76200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6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059275" y="5324475"/>
          <a:ext cx="11572875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238125</xdr:colOff>
      <xdr:row>2</xdr:row>
      <xdr:rowOff>34391</xdr:rowOff>
    </xdr:from>
    <xdr:to>
      <xdr:col>20</xdr:col>
      <xdr:colOff>600075</xdr:colOff>
      <xdr:row>16</xdr:row>
      <xdr:rowOff>85725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7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62900" y="415391"/>
          <a:ext cx="5238750" cy="2718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497498</xdr:colOff>
      <xdr:row>16</xdr:row>
      <xdr:rowOff>180975</xdr:rowOff>
    </xdr:from>
    <xdr:to>
      <xdr:col>13</xdr:col>
      <xdr:colOff>552450</xdr:colOff>
      <xdr:row>35</xdr:row>
      <xdr:rowOff>38100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7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35873" y="3228975"/>
          <a:ext cx="6150952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1</xdr:row>
      <xdr:rowOff>21483</xdr:rowOff>
    </xdr:from>
    <xdr:to>
      <xdr:col>18</xdr:col>
      <xdr:colOff>85725</xdr:colOff>
      <xdr:row>19</xdr:row>
      <xdr:rowOff>161925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8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562725" y="211983"/>
          <a:ext cx="6762750" cy="3569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893693</xdr:colOff>
      <xdr:row>3</xdr:row>
      <xdr:rowOff>76200</xdr:rowOff>
    </xdr:from>
    <xdr:to>
      <xdr:col>6</xdr:col>
      <xdr:colOff>571500</xdr:colOff>
      <xdr:row>14</xdr:row>
      <xdr:rowOff>152400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8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84418" y="647700"/>
          <a:ext cx="3611632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29</xdr:row>
      <xdr:rowOff>95250</xdr:rowOff>
    </xdr:from>
    <xdr:to>
      <xdr:col>11</xdr:col>
      <xdr:colOff>504825</xdr:colOff>
      <xdr:row>54</xdr:row>
      <xdr:rowOff>19050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8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24375" y="5619750"/>
          <a:ext cx="4953000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257175</xdr:colOff>
      <xdr:row>1</xdr:row>
      <xdr:rowOff>88237</xdr:rowOff>
    </xdr:from>
    <xdr:to>
      <xdr:col>14</xdr:col>
      <xdr:colOff>609599</xdr:colOff>
      <xdr:row>20</xdr:row>
      <xdr:rowOff>47625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9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05250" y="278737"/>
          <a:ext cx="6429374" cy="3578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523874</xdr:colOff>
      <xdr:row>25</xdr:row>
      <xdr:rowOff>81273</xdr:rowOff>
    </xdr:from>
    <xdr:to>
      <xdr:col>15</xdr:col>
      <xdr:colOff>400049</xdr:colOff>
      <xdr:row>39</xdr:row>
      <xdr:rowOff>142875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9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562349" y="4843773"/>
          <a:ext cx="7172325" cy="2728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269760</xdr:colOff>
      <xdr:row>31</xdr:row>
      <xdr:rowOff>0</xdr:rowOff>
    </xdr:from>
    <xdr:to>
      <xdr:col>8</xdr:col>
      <xdr:colOff>200023</xdr:colOff>
      <xdr:row>53</xdr:row>
      <xdr:rowOff>190499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A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9760" y="3810000"/>
          <a:ext cx="7702663" cy="4381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5</xdr:row>
      <xdr:rowOff>28574</xdr:rowOff>
    </xdr:from>
    <xdr:to>
      <xdr:col>6</xdr:col>
      <xdr:colOff>38100</xdr:colOff>
      <xdr:row>16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114300</xdr:colOff>
      <xdr:row>30</xdr:row>
      <xdr:rowOff>88900</xdr:rowOff>
    </xdr:from>
    <xdr:to>
      <xdr:col>27</xdr:col>
      <xdr:colOff>0</xdr:colOff>
      <xdr:row>49</xdr:row>
      <xdr:rowOff>28575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A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391650" y="5803900"/>
          <a:ext cx="10677525" cy="355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28</xdr:col>
      <xdr:colOff>247650</xdr:colOff>
      <xdr:row>37</xdr:row>
      <xdr:rowOff>171450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B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76850" y="381000"/>
          <a:ext cx="12439650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117578</xdr:colOff>
      <xdr:row>38</xdr:row>
      <xdr:rowOff>85222</xdr:rowOff>
    </xdr:from>
    <xdr:to>
      <xdr:col>25</xdr:col>
      <xdr:colOff>405826</xdr:colOff>
      <xdr:row>60</xdr:row>
      <xdr:rowOff>138659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B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99906" y="7205550"/>
          <a:ext cx="8245527" cy="41757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22</xdr:col>
      <xdr:colOff>542925</xdr:colOff>
      <xdr:row>50</xdr:row>
      <xdr:rowOff>57150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C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3886200"/>
          <a:ext cx="12439650" cy="653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739833</xdr:colOff>
      <xdr:row>12</xdr:row>
      <xdr:rowOff>85724</xdr:rowOff>
    </xdr:from>
    <xdr:to>
      <xdr:col>24</xdr:col>
      <xdr:colOff>123824</xdr:colOff>
      <xdr:row>43</xdr:row>
      <xdr:rowOff>38099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D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9833" y="3076574"/>
          <a:ext cx="10547291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429834</xdr:colOff>
      <xdr:row>5</xdr:row>
      <xdr:rowOff>47625</xdr:rowOff>
    </xdr:from>
    <xdr:to>
      <xdr:col>36</xdr:col>
      <xdr:colOff>576489</xdr:colOff>
      <xdr:row>24</xdr:row>
      <xdr:rowOff>151341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2</xdr:row>
      <xdr:rowOff>42269</xdr:rowOff>
    </xdr:from>
    <xdr:to>
      <xdr:col>16</xdr:col>
      <xdr:colOff>76200</xdr:colOff>
      <xdr:row>24</xdr:row>
      <xdr:rowOff>38100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00000000-0008-0000-0E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43425" y="423269"/>
          <a:ext cx="7467600" cy="41868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25</xdr:col>
      <xdr:colOff>371475</xdr:colOff>
      <xdr:row>38</xdr:row>
      <xdr:rowOff>114300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id="{00000000-0008-0000-0E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29225" y="762000"/>
          <a:ext cx="12563475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137160</xdr:colOff>
      <xdr:row>3</xdr:row>
      <xdr:rowOff>121920</xdr:rowOff>
    </xdr:from>
    <xdr:to>
      <xdr:col>17</xdr:col>
      <xdr:colOff>278307</xdr:colOff>
      <xdr:row>27</xdr:row>
      <xdr:rowOff>141147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670560"/>
          <a:ext cx="4408347" cy="440834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</xdr:row>
      <xdr:rowOff>137160</xdr:rowOff>
    </xdr:from>
    <xdr:to>
      <xdr:col>10</xdr:col>
      <xdr:colOff>130519</xdr:colOff>
      <xdr:row>27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9720" y="685800"/>
          <a:ext cx="2111719" cy="4381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094730" y="1412240"/>
          <a:ext cx="1880870" cy="18097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5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Id="1" sqref="H1:H13 A1:A1048576"/>
    </sheetView>
  </sheetViews>
  <sheetFormatPr defaultRowHeight="14.4" x14ac:dyDescent="0.3"/>
  <cols>
    <col min="1" max="4" width="14.44140625" style="12" customWidth="1"/>
    <col min="5" max="5" width="10.88671875" style="12" customWidth="1"/>
    <col min="6" max="6" width="12" style="12" customWidth="1"/>
    <col min="7" max="7" width="12.33203125" style="12" customWidth="1"/>
    <col min="8" max="8" width="15.33203125" style="12" customWidth="1"/>
  </cols>
  <sheetData>
    <row r="1" spans="1:8" x14ac:dyDescent="0.3">
      <c r="A1" s="87" t="s">
        <v>0</v>
      </c>
      <c r="B1" s="87" t="s">
        <v>2212</v>
      </c>
      <c r="C1" s="87" t="s">
        <v>2213</v>
      </c>
      <c r="D1" s="87" t="s">
        <v>2214</v>
      </c>
      <c r="E1" s="87" t="s">
        <v>2</v>
      </c>
      <c r="F1" s="87" t="s">
        <v>2210</v>
      </c>
      <c r="G1" s="87" t="s">
        <v>2209</v>
      </c>
      <c r="H1" s="87" t="s">
        <v>2211</v>
      </c>
    </row>
    <row r="2" spans="1:8" x14ac:dyDescent="0.3">
      <c r="A2" s="12" t="s">
        <v>28</v>
      </c>
      <c r="B2" s="88">
        <v>359084.54700000008</v>
      </c>
      <c r="C2" s="28">
        <v>438881.11300000007</v>
      </c>
      <c r="D2" s="88">
        <v>797965.66000000015</v>
      </c>
      <c r="E2" s="89">
        <v>568213</v>
      </c>
      <c r="F2" s="74">
        <f t="shared" ref="F2:F13" si="0">D2/E2</f>
        <v>1.4043424912840785</v>
      </c>
      <c r="G2" s="90">
        <v>1064</v>
      </c>
      <c r="H2" s="76">
        <f>G2/E2</f>
        <v>1.8725372351565345E-3</v>
      </c>
    </row>
    <row r="3" spans="1:8" x14ac:dyDescent="0.3">
      <c r="A3" s="12" t="s">
        <v>29</v>
      </c>
      <c r="B3" s="88">
        <v>295945.20200000028</v>
      </c>
      <c r="C3" s="28">
        <v>308024.59800000035</v>
      </c>
      <c r="D3" s="88">
        <v>603969.80000000063</v>
      </c>
      <c r="E3" s="89">
        <v>486398</v>
      </c>
      <c r="F3" s="74">
        <f t="shared" si="0"/>
        <v>1.2417193327275207</v>
      </c>
      <c r="G3" s="90">
        <v>984</v>
      </c>
      <c r="H3" s="76">
        <f t="shared" ref="H3:H13" si="1">G3/E3</f>
        <v>2.023034634188463E-3</v>
      </c>
    </row>
    <row r="4" spans="1:8" x14ac:dyDescent="0.3">
      <c r="A4" s="12" t="s">
        <v>30</v>
      </c>
      <c r="B4" s="88">
        <v>228830.43479999993</v>
      </c>
      <c r="C4" s="28">
        <v>291238.73519999994</v>
      </c>
      <c r="D4" s="88">
        <v>520069.16999999987</v>
      </c>
      <c r="E4" s="89">
        <v>459937</v>
      </c>
      <c r="F4" s="74">
        <f t="shared" si="0"/>
        <v>1.1307400143932753</v>
      </c>
      <c r="G4" s="90">
        <v>936</v>
      </c>
      <c r="H4" s="76">
        <f t="shared" si="1"/>
        <v>2.0350613236160605E-3</v>
      </c>
    </row>
    <row r="5" spans="1:8" x14ac:dyDescent="0.3">
      <c r="A5" s="12" t="s">
        <v>31</v>
      </c>
      <c r="B5" s="88">
        <v>376750.6652000004</v>
      </c>
      <c r="C5" s="28">
        <v>347769.84480000031</v>
      </c>
      <c r="D5" s="88">
        <v>724520.51000000071</v>
      </c>
      <c r="E5" s="89">
        <v>481632</v>
      </c>
      <c r="F5" s="74">
        <f t="shared" si="0"/>
        <v>1.5043030986313217</v>
      </c>
      <c r="G5" s="90">
        <v>990</v>
      </c>
      <c r="H5" s="76">
        <f t="shared" si="1"/>
        <v>2.0555112617101855E-3</v>
      </c>
    </row>
    <row r="6" spans="1:8" x14ac:dyDescent="0.3">
      <c r="A6" s="12" t="s">
        <v>7</v>
      </c>
      <c r="B6" s="88">
        <v>343226.54999999987</v>
      </c>
      <c r="C6" s="28">
        <v>343226.54999999987</v>
      </c>
      <c r="D6" s="88">
        <v>686453.09999999974</v>
      </c>
      <c r="E6" s="89">
        <v>478822</v>
      </c>
      <c r="F6" s="74">
        <f t="shared" si="0"/>
        <v>1.4336289894783443</v>
      </c>
      <c r="G6" s="90">
        <v>886</v>
      </c>
      <c r="H6" s="76">
        <f t="shared" si="1"/>
        <v>1.8503744606555253E-3</v>
      </c>
    </row>
    <row r="7" spans="1:8" x14ac:dyDescent="0.3">
      <c r="A7" s="12" t="s">
        <v>32</v>
      </c>
      <c r="B7" s="88">
        <v>164481.34499999988</v>
      </c>
      <c r="C7" s="28">
        <v>227140.90499999988</v>
      </c>
      <c r="D7" s="88">
        <v>391622.24999999977</v>
      </c>
      <c r="E7" s="89">
        <v>332313</v>
      </c>
      <c r="F7" s="74">
        <f t="shared" si="0"/>
        <v>1.1784740590948888</v>
      </c>
      <c r="G7" s="90">
        <v>711</v>
      </c>
      <c r="H7" s="76">
        <f t="shared" si="1"/>
        <v>2.1395491599786949E-3</v>
      </c>
    </row>
    <row r="8" spans="1:8" x14ac:dyDescent="0.3">
      <c r="A8" s="12" t="s">
        <v>33</v>
      </c>
      <c r="B8" s="88">
        <v>161303.88200000007</v>
      </c>
      <c r="C8" s="28">
        <v>263180.01800000016</v>
      </c>
      <c r="D8" s="88">
        <v>424483.9000000002</v>
      </c>
      <c r="E8" s="89">
        <v>289154</v>
      </c>
      <c r="F8" s="74">
        <f t="shared" si="0"/>
        <v>1.4680201553497452</v>
      </c>
      <c r="G8" s="90">
        <v>722</v>
      </c>
      <c r="H8" s="76">
        <f t="shared" si="1"/>
        <v>2.4969393471990704E-3</v>
      </c>
    </row>
    <row r="9" spans="1:8" x14ac:dyDescent="0.3">
      <c r="A9" s="12" t="s">
        <v>34</v>
      </c>
      <c r="B9" s="88">
        <v>127172.62004999998</v>
      </c>
      <c r="C9" s="28">
        <v>236177.72295000002</v>
      </c>
      <c r="D9" s="88">
        <v>363350.34299999999</v>
      </c>
      <c r="E9" s="89">
        <v>224080</v>
      </c>
      <c r="F9" s="74">
        <f t="shared" si="0"/>
        <v>1.621520631024634</v>
      </c>
      <c r="G9" s="90">
        <v>558</v>
      </c>
      <c r="H9" s="76">
        <f t="shared" si="1"/>
        <v>2.4901820778293468E-3</v>
      </c>
    </row>
    <row r="10" spans="1:8" x14ac:dyDescent="0.3">
      <c r="A10" s="12" t="s">
        <v>35</v>
      </c>
      <c r="B10" s="88">
        <v>111113.96519999996</v>
      </c>
      <c r="C10" s="28">
        <v>215691.81479999988</v>
      </c>
      <c r="D10" s="88">
        <v>326805.77999999985</v>
      </c>
      <c r="E10" s="89">
        <v>220951</v>
      </c>
      <c r="F10" s="74">
        <f t="shared" si="0"/>
        <v>1.4790871279152384</v>
      </c>
      <c r="G10" s="90">
        <v>464</v>
      </c>
      <c r="H10" s="76">
        <f t="shared" si="1"/>
        <v>2.1000131250820319E-3</v>
      </c>
    </row>
    <row r="11" spans="1:8" x14ac:dyDescent="0.3">
      <c r="A11" s="12" t="s">
        <v>36</v>
      </c>
      <c r="B11" s="88">
        <v>174805.39439999993</v>
      </c>
      <c r="C11" s="28">
        <v>273413.56559999991</v>
      </c>
      <c r="D11" s="88">
        <v>448218.95999999985</v>
      </c>
      <c r="E11" s="89">
        <v>268924</v>
      </c>
      <c r="F11" s="74">
        <f t="shared" si="0"/>
        <v>1.6667123797057899</v>
      </c>
      <c r="G11" s="90">
        <v>508</v>
      </c>
      <c r="H11" s="76">
        <f t="shared" si="1"/>
        <v>1.8890095342922165E-3</v>
      </c>
    </row>
    <row r="12" spans="1:8" x14ac:dyDescent="0.3">
      <c r="A12" s="12" t="s">
        <v>37</v>
      </c>
      <c r="B12" s="88">
        <v>210181.02259704011</v>
      </c>
      <c r="C12" s="28">
        <v>267503.11966896011</v>
      </c>
      <c r="D12" s="88">
        <v>477684.14226600021</v>
      </c>
      <c r="E12" s="89">
        <v>295562</v>
      </c>
      <c r="F12" s="74">
        <f t="shared" si="0"/>
        <v>1.616189301283657</v>
      </c>
      <c r="G12" s="90">
        <v>582</v>
      </c>
      <c r="H12" s="76">
        <f t="shared" si="1"/>
        <v>1.9691299964136122E-3</v>
      </c>
    </row>
    <row r="13" spans="1:8" x14ac:dyDescent="0.3">
      <c r="A13" s="12" t="s">
        <v>38</v>
      </c>
      <c r="B13" s="88">
        <v>264672.33338202036</v>
      </c>
      <c r="C13" s="28">
        <v>310702.30440498039</v>
      </c>
      <c r="D13" s="88">
        <v>575374.63778700074</v>
      </c>
      <c r="E13" s="89">
        <v>330514</v>
      </c>
      <c r="F13" s="74">
        <f t="shared" si="0"/>
        <v>1.7408480057940079</v>
      </c>
      <c r="G13" s="90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35"/>
  <sheetViews>
    <sheetView showGridLines="0" topLeftCell="A15" workbookViewId="0"/>
  </sheetViews>
  <sheetFormatPr defaultRowHeight="14.4" x14ac:dyDescent="0.3"/>
  <cols>
    <col min="1" max="1" width="15.6640625" style="12" customWidth="1"/>
    <col min="2" max="2" width="13.33203125" style="15" customWidth="1"/>
    <col min="3" max="13" width="10.5546875" customWidth="1"/>
    <col min="14" max="14" width="11" style="12" customWidth="1"/>
  </cols>
  <sheetData>
    <row r="1" spans="1:14" x14ac:dyDescent="0.3">
      <c r="B1" s="97" t="s">
        <v>44</v>
      </c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</row>
    <row r="2" spans="1:14" x14ac:dyDescent="0.3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3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3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3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3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164050</v>
      </c>
    </row>
    <row r="7" spans="1:14" x14ac:dyDescent="0.3">
      <c r="A7" s="13" t="s">
        <v>45</v>
      </c>
      <c r="B7" s="91">
        <f>SUM(B3:B6)</f>
        <v>86170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</row>
    <row r="9" spans="1:14" x14ac:dyDescent="0.3">
      <c r="J9" t="s">
        <v>2226</v>
      </c>
    </row>
    <row r="35" spans="12:12" x14ac:dyDescent="0.3">
      <c r="L35" t="s">
        <v>2225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G26" sqref="G26"/>
    </sheetView>
  </sheetViews>
  <sheetFormatPr defaultRowHeight="14.4" x14ac:dyDescent="0.3"/>
  <cols>
    <col min="1" max="1" width="18.109375" style="12" customWidth="1"/>
    <col min="2" max="3" width="15.88671875" style="12" customWidth="1"/>
    <col min="4" max="4" width="14" style="12" customWidth="1"/>
  </cols>
  <sheetData>
    <row r="1" spans="1:4" x14ac:dyDescent="0.3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3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3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3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3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3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3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3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3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3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3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3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3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3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3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3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3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3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3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3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3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3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3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3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3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3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3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3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3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3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3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3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3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3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3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3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3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3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3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3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3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3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3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3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3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3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3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3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3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3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3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3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3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3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3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3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3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3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3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3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3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3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3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3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3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3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3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3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3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3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3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3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3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3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3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3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3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3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3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3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3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3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3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3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3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3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3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3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3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3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3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3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3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3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3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3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3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3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3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3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3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3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3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3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3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3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3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3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3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3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3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3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3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3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3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3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3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3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3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3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3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3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3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3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3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3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3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3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3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3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3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3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3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3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3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3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3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3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3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3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3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3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3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3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3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3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3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3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3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3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3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3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3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3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3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3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3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3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3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3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3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3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3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3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3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3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3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3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3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3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3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3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3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3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3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3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3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3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3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3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3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3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3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3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3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3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3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3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3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3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3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3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3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3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3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3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3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3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3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3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3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3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3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3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3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3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3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3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3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3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3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3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3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3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3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3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3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3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3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3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3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3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3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3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3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3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3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3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3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3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3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3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3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3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3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3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3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3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3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3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3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3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3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3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3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3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3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3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3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3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3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3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3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3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3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3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3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3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3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3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3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3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3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3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3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3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3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3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3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3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3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3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3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3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3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3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3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3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3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3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3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3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3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3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3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3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3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3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3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3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3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3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3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3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3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3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3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3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3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3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3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3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3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3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3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3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3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3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3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3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3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3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3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3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3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3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3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3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3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3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3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3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3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3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3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3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3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3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3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3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3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3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3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3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3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3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3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3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3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3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3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3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3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3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3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3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3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3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3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3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3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3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3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3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3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3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3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3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3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3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3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3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3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3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3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3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3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3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3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3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3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3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3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3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3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3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3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3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3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3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3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3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3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3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3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3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3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3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3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3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3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3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3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3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3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3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3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3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3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3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3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3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3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3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3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3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3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3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3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3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3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3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3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3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3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3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3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3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3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3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3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3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3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3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3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3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3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3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3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3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3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3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3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3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3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3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3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3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3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3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3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3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3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3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3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3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3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3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3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3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3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3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3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3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3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3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3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3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3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3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3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3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3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3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3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3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3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3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3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3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3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3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3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3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3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3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3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3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3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3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3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3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3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3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3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3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3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3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3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3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3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3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3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3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3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3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3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3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3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3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3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3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3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3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3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3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3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3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3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3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3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3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3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3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3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3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3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3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3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3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3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3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3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3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3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3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3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3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3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3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3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3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3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3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3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3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3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3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3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3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3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3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3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3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3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3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3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3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3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3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3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3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3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3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3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3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3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3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3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3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3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3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3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3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3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3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3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3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3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3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3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3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3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3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3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3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3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3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3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3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3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3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3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3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3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3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3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3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3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3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3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3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3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3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3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3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3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3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3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3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3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3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3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3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3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3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3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3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3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3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3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3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3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3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3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3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3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3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3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3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3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3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3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3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3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3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3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3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3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3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3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3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3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3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3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3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3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3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3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3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3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3">
      <c r="A642" s="12" t="s">
        <v>885</v>
      </c>
      <c r="B642" s="12">
        <v>72</v>
      </c>
      <c r="D642" s="12">
        <v>27.77</v>
      </c>
    </row>
    <row r="643" spans="1:4" x14ac:dyDescent="0.3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3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3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3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3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3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3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3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3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3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3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3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3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3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3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3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3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3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3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3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3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3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3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3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3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3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3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3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3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3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3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3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3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3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3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3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3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3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3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3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3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3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3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3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3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3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3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3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3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3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3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3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3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3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3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3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3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3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3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3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3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3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3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3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3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3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3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3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3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3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3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3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3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3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3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3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3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3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3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3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3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3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3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3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3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3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3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3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3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3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3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3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3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3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3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3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3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3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3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3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3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3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3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3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3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3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3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3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3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3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3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3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3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3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3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3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3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3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3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3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3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3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3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3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3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3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3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3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3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3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3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3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3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3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3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3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3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3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3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3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3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3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3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3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3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3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3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3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3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3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3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3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3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3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3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3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3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3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3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3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3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3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3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3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3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3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3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3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3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3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3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3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3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3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3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3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3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3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3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3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3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3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3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3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3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3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3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3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3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3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3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3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3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3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3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3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3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3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3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3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3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3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3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3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3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3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3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3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3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3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3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3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3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3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3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3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3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3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3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3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3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3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3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3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3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3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3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3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3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3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3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3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3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3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3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3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3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3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3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3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3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3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3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3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3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3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3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3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3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3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3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3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3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3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3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3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3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3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3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3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3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3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3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3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3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3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3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3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3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3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3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3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3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3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3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3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3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3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3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3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3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3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3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3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3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3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3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3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3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3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3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3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3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3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3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3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3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3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3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3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3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3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3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3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3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3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3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3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3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3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3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3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3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3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3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3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3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3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3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3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3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3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3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3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3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3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3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3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3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3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3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3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3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3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3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3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3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3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3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3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3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3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3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3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3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3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3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3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3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3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3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3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3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3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3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3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3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3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3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3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3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3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3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3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3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3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3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3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3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3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3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3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3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3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3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3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3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3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3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3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3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3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3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3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3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3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3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3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3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3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3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3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3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I43" sqref="I43:I46"/>
    </sheetView>
  </sheetViews>
  <sheetFormatPr defaultRowHeight="14.4" x14ac:dyDescent="0.3"/>
  <cols>
    <col min="1" max="1" width="11.44140625" style="33" customWidth="1"/>
    <col min="2" max="2" width="10.6640625" style="28" customWidth="1"/>
    <col min="3" max="3" width="12.88671875" style="28" customWidth="1"/>
  </cols>
  <sheetData>
    <row r="1" spans="1:3" x14ac:dyDescent="0.3">
      <c r="A1" s="61" t="s">
        <v>100</v>
      </c>
      <c r="B1" s="27" t="s">
        <v>1278</v>
      </c>
      <c r="C1" s="27" t="s">
        <v>1279</v>
      </c>
    </row>
    <row r="2" spans="1:3" x14ac:dyDescent="0.3">
      <c r="A2" s="33">
        <v>42159</v>
      </c>
      <c r="B2" s="28">
        <v>555.29</v>
      </c>
      <c r="C2" s="28">
        <v>436.59</v>
      </c>
    </row>
    <row r="3" spans="1:3" x14ac:dyDescent="0.3">
      <c r="A3" s="33">
        <v>42160</v>
      </c>
      <c r="B3" s="28">
        <v>551.69000000000005</v>
      </c>
      <c r="C3" s="28">
        <v>430.78</v>
      </c>
    </row>
    <row r="4" spans="1:3" x14ac:dyDescent="0.3">
      <c r="A4" s="33">
        <v>42163</v>
      </c>
      <c r="B4" s="28">
        <v>549.53</v>
      </c>
      <c r="C4" s="28">
        <v>426.95</v>
      </c>
    </row>
    <row r="5" spans="1:3" x14ac:dyDescent="0.3">
      <c r="A5" s="33">
        <v>42164</v>
      </c>
      <c r="B5" s="28">
        <v>543.48</v>
      </c>
      <c r="C5" s="28">
        <v>423.5</v>
      </c>
    </row>
    <row r="6" spans="1:3" x14ac:dyDescent="0.3">
      <c r="A6" s="33">
        <v>42165</v>
      </c>
      <c r="B6" s="28">
        <v>542.16</v>
      </c>
      <c r="C6" s="28">
        <v>425.48</v>
      </c>
    </row>
    <row r="7" spans="1:3" x14ac:dyDescent="0.3">
      <c r="A7" s="33">
        <v>42166</v>
      </c>
      <c r="B7" s="28">
        <v>552.6</v>
      </c>
      <c r="C7" s="28">
        <v>430.77</v>
      </c>
    </row>
    <row r="8" spans="1:3" x14ac:dyDescent="0.3">
      <c r="A8" s="33">
        <v>42167</v>
      </c>
      <c r="B8" s="28">
        <v>550.04</v>
      </c>
      <c r="C8" s="28">
        <v>432.97</v>
      </c>
    </row>
    <row r="9" spans="1:3" x14ac:dyDescent="0.3">
      <c r="A9" s="33">
        <v>42170</v>
      </c>
      <c r="B9" s="28">
        <v>547.47</v>
      </c>
      <c r="C9" s="28">
        <v>429.92</v>
      </c>
    </row>
    <row r="10" spans="1:3" x14ac:dyDescent="0.3">
      <c r="A10" s="33">
        <v>42171</v>
      </c>
      <c r="B10" s="28">
        <v>543</v>
      </c>
      <c r="C10" s="28">
        <v>423.67</v>
      </c>
    </row>
    <row r="11" spans="1:3" x14ac:dyDescent="0.3">
      <c r="A11" s="33">
        <v>42172</v>
      </c>
      <c r="B11" s="28">
        <v>544.87</v>
      </c>
      <c r="C11" s="28">
        <v>427.26</v>
      </c>
    </row>
    <row r="12" spans="1:3" x14ac:dyDescent="0.3">
      <c r="A12" s="33">
        <v>42173</v>
      </c>
      <c r="B12" s="28">
        <v>546.6</v>
      </c>
      <c r="C12" s="28">
        <v>427.81</v>
      </c>
    </row>
    <row r="13" spans="1:3" x14ac:dyDescent="0.3">
      <c r="A13" s="33">
        <v>42174</v>
      </c>
      <c r="B13" s="28">
        <v>556.17999999999995</v>
      </c>
      <c r="C13" s="28">
        <v>439.7</v>
      </c>
    </row>
    <row r="14" spans="1:3" x14ac:dyDescent="0.3">
      <c r="A14" s="33">
        <v>42177</v>
      </c>
      <c r="B14" s="28">
        <v>557.52</v>
      </c>
      <c r="C14" s="28">
        <v>434.92</v>
      </c>
    </row>
    <row r="15" spans="1:3" x14ac:dyDescent="0.3">
      <c r="A15" s="33">
        <v>42178</v>
      </c>
      <c r="B15" s="28">
        <v>559.67999999999995</v>
      </c>
      <c r="C15" s="28">
        <v>436.29</v>
      </c>
    </row>
    <row r="16" spans="1:3" x14ac:dyDescent="0.3">
      <c r="A16" s="33">
        <v>42179</v>
      </c>
      <c r="B16" s="28">
        <v>563.39</v>
      </c>
      <c r="C16" s="28">
        <v>445.99</v>
      </c>
    </row>
    <row r="17" spans="1:3" x14ac:dyDescent="0.3">
      <c r="A17" s="33">
        <v>42180</v>
      </c>
      <c r="B17" s="28">
        <v>558.57000000000005</v>
      </c>
      <c r="C17" s="28">
        <v>440.84</v>
      </c>
    </row>
    <row r="18" spans="1:3" x14ac:dyDescent="0.3">
      <c r="A18" s="33">
        <v>42181</v>
      </c>
      <c r="B18" s="28">
        <v>557.95000000000005</v>
      </c>
      <c r="C18" s="28">
        <v>440.1</v>
      </c>
    </row>
    <row r="19" spans="1:3" x14ac:dyDescent="0.3">
      <c r="A19" s="33">
        <v>42184</v>
      </c>
      <c r="B19" s="28">
        <v>553.05999999999995</v>
      </c>
      <c r="C19" s="28">
        <v>438.57</v>
      </c>
    </row>
    <row r="20" spans="1:3" x14ac:dyDescent="0.3">
      <c r="A20" s="33">
        <v>42185</v>
      </c>
      <c r="B20" s="28">
        <v>541.25</v>
      </c>
      <c r="C20" s="28">
        <v>429.86</v>
      </c>
    </row>
    <row r="21" spans="1:3" x14ac:dyDescent="0.3">
      <c r="A21" s="33">
        <v>42186</v>
      </c>
      <c r="B21" s="28">
        <v>540.04</v>
      </c>
      <c r="C21" s="28">
        <v>434.09</v>
      </c>
    </row>
    <row r="22" spans="1:3" x14ac:dyDescent="0.3">
      <c r="A22" s="33">
        <v>42187</v>
      </c>
      <c r="B22" s="28">
        <v>543.29999999999995</v>
      </c>
      <c r="C22" s="28">
        <v>437.39</v>
      </c>
    </row>
    <row r="23" spans="1:3" x14ac:dyDescent="0.3">
      <c r="A23" s="33">
        <v>42191</v>
      </c>
      <c r="B23" s="28">
        <v>547.34</v>
      </c>
      <c r="C23" s="28">
        <v>437.71</v>
      </c>
    </row>
    <row r="24" spans="1:3" x14ac:dyDescent="0.3">
      <c r="A24" s="33">
        <v>42192</v>
      </c>
      <c r="B24" s="28">
        <v>545.62</v>
      </c>
      <c r="C24" s="28">
        <v>436.04</v>
      </c>
    </row>
    <row r="25" spans="1:3" x14ac:dyDescent="0.3">
      <c r="A25" s="33">
        <v>42193</v>
      </c>
      <c r="B25" s="28">
        <v>550.03</v>
      </c>
      <c r="C25" s="28">
        <v>436.72</v>
      </c>
    </row>
    <row r="26" spans="1:3" x14ac:dyDescent="0.3">
      <c r="A26" s="33">
        <v>42194</v>
      </c>
      <c r="B26" s="28">
        <v>541.70000000000005</v>
      </c>
      <c r="C26" s="28">
        <v>429.7</v>
      </c>
    </row>
    <row r="27" spans="1:3" x14ac:dyDescent="0.3">
      <c r="A27" s="33">
        <v>42195</v>
      </c>
      <c r="B27" s="28">
        <v>544.65</v>
      </c>
      <c r="C27" s="28">
        <v>434.39</v>
      </c>
    </row>
    <row r="28" spans="1:3" x14ac:dyDescent="0.3">
      <c r="A28" s="33">
        <v>42198</v>
      </c>
      <c r="B28" s="28">
        <v>556.11</v>
      </c>
      <c r="C28" s="28">
        <v>443.51</v>
      </c>
    </row>
    <row r="29" spans="1:3" x14ac:dyDescent="0.3">
      <c r="A29" s="33">
        <v>42199</v>
      </c>
      <c r="B29" s="28">
        <v>584.17999999999995</v>
      </c>
      <c r="C29" s="28">
        <v>465.57</v>
      </c>
    </row>
    <row r="30" spans="1:3" x14ac:dyDescent="0.3">
      <c r="A30" s="33">
        <v>42200</v>
      </c>
      <c r="B30" s="28">
        <v>583.96</v>
      </c>
      <c r="C30" s="28">
        <v>461.19</v>
      </c>
    </row>
    <row r="31" spans="1:3" x14ac:dyDescent="0.3">
      <c r="A31" s="33">
        <v>42201</v>
      </c>
      <c r="B31" s="28">
        <v>601.78</v>
      </c>
      <c r="C31" s="28">
        <v>475.48</v>
      </c>
    </row>
    <row r="32" spans="1:3" x14ac:dyDescent="0.3">
      <c r="A32" s="33">
        <v>42202</v>
      </c>
      <c r="B32" s="28">
        <v>699.62</v>
      </c>
      <c r="C32" s="28">
        <v>483.01</v>
      </c>
    </row>
    <row r="33" spans="1:3" x14ac:dyDescent="0.3">
      <c r="A33" s="33">
        <v>42205</v>
      </c>
      <c r="B33" s="28">
        <v>692.84</v>
      </c>
      <c r="C33" s="28">
        <v>488.1</v>
      </c>
    </row>
    <row r="34" spans="1:3" x14ac:dyDescent="0.3">
      <c r="A34" s="33">
        <v>42206</v>
      </c>
      <c r="B34" s="28">
        <v>695.35</v>
      </c>
      <c r="C34" s="28">
        <v>488</v>
      </c>
    </row>
    <row r="35" spans="1:3" x14ac:dyDescent="0.3">
      <c r="A35" s="33">
        <v>42207</v>
      </c>
      <c r="B35" s="28">
        <v>695.1</v>
      </c>
      <c r="C35" s="28">
        <v>488.27</v>
      </c>
    </row>
    <row r="36" spans="1:3" x14ac:dyDescent="0.3">
      <c r="A36" s="33">
        <v>42208</v>
      </c>
      <c r="B36" s="28">
        <v>674.73</v>
      </c>
      <c r="C36" s="28">
        <v>482.18</v>
      </c>
    </row>
    <row r="37" spans="1:3" x14ac:dyDescent="0.3">
      <c r="A37" s="33">
        <v>42209</v>
      </c>
      <c r="B37" s="28">
        <v>654.77</v>
      </c>
      <c r="C37" s="28">
        <v>530.5</v>
      </c>
    </row>
    <row r="38" spans="1:3" x14ac:dyDescent="0.3">
      <c r="A38" s="33">
        <v>42212</v>
      </c>
      <c r="B38" s="28">
        <v>658.27</v>
      </c>
      <c r="C38" s="28">
        <v>531.41</v>
      </c>
    </row>
    <row r="39" spans="1:3" x14ac:dyDescent="0.3">
      <c r="A39" s="33">
        <v>42213</v>
      </c>
      <c r="B39" s="28">
        <v>659.66</v>
      </c>
      <c r="C39" s="28">
        <v>526.03</v>
      </c>
    </row>
    <row r="40" spans="1:3" x14ac:dyDescent="0.3">
      <c r="A40" s="33">
        <v>42214</v>
      </c>
      <c r="B40" s="28">
        <v>661.43</v>
      </c>
      <c r="C40" s="28">
        <v>529</v>
      </c>
    </row>
    <row r="41" spans="1:3" x14ac:dyDescent="0.3">
      <c r="A41" s="33">
        <v>42215</v>
      </c>
      <c r="B41" s="28">
        <v>664.56</v>
      </c>
      <c r="C41" s="28">
        <v>536.76</v>
      </c>
    </row>
    <row r="42" spans="1:3" x14ac:dyDescent="0.3">
      <c r="A42" s="33">
        <v>42216</v>
      </c>
      <c r="B42" s="28">
        <v>657.5</v>
      </c>
      <c r="C42" s="28">
        <v>536.35</v>
      </c>
    </row>
    <row r="43" spans="1:3" x14ac:dyDescent="0.3">
      <c r="A43" s="33">
        <v>42219</v>
      </c>
      <c r="B43" s="28">
        <v>664.72</v>
      </c>
      <c r="C43" s="28">
        <v>534.59</v>
      </c>
    </row>
    <row r="44" spans="1:3" x14ac:dyDescent="0.3">
      <c r="A44" s="33">
        <v>42220</v>
      </c>
      <c r="B44" s="28">
        <v>661.28</v>
      </c>
      <c r="C44" s="28">
        <v>531.9</v>
      </c>
    </row>
    <row r="45" spans="1:3" x14ac:dyDescent="0.3">
      <c r="A45" s="33">
        <v>42221</v>
      </c>
      <c r="B45" s="28">
        <v>673.29</v>
      </c>
      <c r="C45" s="28">
        <v>537.01</v>
      </c>
    </row>
    <row r="46" spans="1:3" x14ac:dyDescent="0.3">
      <c r="A46" s="33">
        <v>42222</v>
      </c>
      <c r="B46" s="28">
        <v>670.15</v>
      </c>
      <c r="C46" s="28">
        <v>529.46</v>
      </c>
    </row>
    <row r="47" spans="1:3" x14ac:dyDescent="0.3">
      <c r="A47" s="33">
        <v>42223</v>
      </c>
      <c r="B47" s="28">
        <v>664.39</v>
      </c>
      <c r="C47" s="28">
        <v>522.62</v>
      </c>
    </row>
    <row r="48" spans="1:3" x14ac:dyDescent="0.3">
      <c r="A48" s="33">
        <v>42226</v>
      </c>
      <c r="B48" s="28">
        <v>663.14</v>
      </c>
      <c r="C48" s="28">
        <v>524</v>
      </c>
    </row>
    <row r="49" spans="1:3" x14ac:dyDescent="0.3">
      <c r="A49" s="33">
        <v>42227</v>
      </c>
      <c r="B49" s="28">
        <v>690.3</v>
      </c>
      <c r="C49" s="28">
        <v>527.46</v>
      </c>
    </row>
    <row r="50" spans="1:3" x14ac:dyDescent="0.3">
      <c r="A50" s="33">
        <v>42228</v>
      </c>
      <c r="B50" s="28">
        <v>691.47</v>
      </c>
      <c r="C50" s="28">
        <v>525.91</v>
      </c>
    </row>
    <row r="51" spans="1:3" x14ac:dyDescent="0.3">
      <c r="A51" s="33">
        <v>42229</v>
      </c>
      <c r="B51" s="28">
        <v>686.51</v>
      </c>
      <c r="C51" s="28">
        <v>529.66</v>
      </c>
    </row>
    <row r="52" spans="1:3" x14ac:dyDescent="0.3">
      <c r="A52" s="33">
        <v>42230</v>
      </c>
      <c r="B52" s="28">
        <v>689.37</v>
      </c>
      <c r="C52" s="28">
        <v>531.52</v>
      </c>
    </row>
    <row r="53" spans="1:3" x14ac:dyDescent="0.3">
      <c r="A53" s="33">
        <v>42233</v>
      </c>
      <c r="B53" s="28">
        <v>694.11</v>
      </c>
      <c r="C53" s="28">
        <v>535.22</v>
      </c>
    </row>
    <row r="54" spans="1:3" x14ac:dyDescent="0.3">
      <c r="A54" s="33">
        <v>42234</v>
      </c>
      <c r="B54" s="28">
        <v>688.73</v>
      </c>
      <c r="C54" s="28">
        <v>535.02</v>
      </c>
    </row>
    <row r="55" spans="1:3" x14ac:dyDescent="0.3">
      <c r="A55" s="33">
        <v>42235</v>
      </c>
      <c r="B55" s="28">
        <v>694.04</v>
      </c>
      <c r="C55" s="28">
        <v>532.91999999999996</v>
      </c>
    </row>
    <row r="56" spans="1:3" x14ac:dyDescent="0.3">
      <c r="A56" s="33">
        <v>42236</v>
      </c>
      <c r="B56" s="28">
        <v>679.48</v>
      </c>
      <c r="C56" s="28">
        <v>515.78</v>
      </c>
    </row>
    <row r="57" spans="1:3" x14ac:dyDescent="0.3">
      <c r="A57" s="33">
        <v>42237</v>
      </c>
      <c r="B57" s="28">
        <v>645.87</v>
      </c>
      <c r="C57" s="28">
        <v>496.38</v>
      </c>
    </row>
    <row r="58" spans="1:3" x14ac:dyDescent="0.3">
      <c r="A58" s="33">
        <v>42240</v>
      </c>
      <c r="B58" s="28">
        <v>620.58000000000004</v>
      </c>
      <c r="C58" s="28">
        <v>465.78</v>
      </c>
    </row>
    <row r="59" spans="1:3" x14ac:dyDescent="0.3">
      <c r="A59" s="33">
        <v>42241</v>
      </c>
      <c r="B59" s="28">
        <v>626.37</v>
      </c>
      <c r="C59" s="28">
        <v>474</v>
      </c>
    </row>
    <row r="60" spans="1:3" x14ac:dyDescent="0.3">
      <c r="A60" s="33">
        <v>42242</v>
      </c>
      <c r="B60" s="28">
        <v>659.74</v>
      </c>
      <c r="C60" s="28">
        <v>501.19</v>
      </c>
    </row>
    <row r="61" spans="1:3" x14ac:dyDescent="0.3">
      <c r="A61" s="33">
        <v>42243</v>
      </c>
      <c r="B61" s="28">
        <v>667.96</v>
      </c>
      <c r="C61" s="28">
        <v>518.37</v>
      </c>
    </row>
    <row r="62" spans="1:3" x14ac:dyDescent="0.3">
      <c r="A62" s="33">
        <v>42244</v>
      </c>
      <c r="B62" s="28">
        <v>659.69</v>
      </c>
      <c r="C62" s="28">
        <v>518.01</v>
      </c>
    </row>
    <row r="63" spans="1:3" x14ac:dyDescent="0.3">
      <c r="A63" s="33">
        <v>42247</v>
      </c>
      <c r="B63" s="28">
        <v>647.82000000000005</v>
      </c>
      <c r="C63" s="28">
        <v>512.89</v>
      </c>
    </row>
    <row r="64" spans="1:3" x14ac:dyDescent="0.3">
      <c r="A64" s="33">
        <v>42248</v>
      </c>
      <c r="B64" s="28">
        <v>629.55999999999995</v>
      </c>
      <c r="C64" s="28">
        <v>496.54</v>
      </c>
    </row>
    <row r="65" spans="1:3" x14ac:dyDescent="0.3">
      <c r="A65" s="33">
        <v>42249</v>
      </c>
      <c r="B65" s="28">
        <v>644.91</v>
      </c>
      <c r="C65" s="28">
        <v>510.55</v>
      </c>
    </row>
    <row r="66" spans="1:3" x14ac:dyDescent="0.3">
      <c r="A66" s="33">
        <v>42250</v>
      </c>
      <c r="B66" s="28">
        <v>637.04999999999995</v>
      </c>
      <c r="C66" s="28">
        <v>504.72</v>
      </c>
    </row>
    <row r="67" spans="1:3" x14ac:dyDescent="0.3">
      <c r="A67" s="33">
        <v>42251</v>
      </c>
      <c r="B67" s="28">
        <v>628.96</v>
      </c>
      <c r="C67" s="28">
        <v>499</v>
      </c>
    </row>
    <row r="68" spans="1:3" x14ac:dyDescent="0.3">
      <c r="A68" s="33">
        <v>42255</v>
      </c>
      <c r="B68" s="28">
        <v>643.88</v>
      </c>
      <c r="C68" s="28">
        <v>517.54</v>
      </c>
    </row>
    <row r="69" spans="1:3" x14ac:dyDescent="0.3">
      <c r="A69" s="33">
        <v>42256</v>
      </c>
      <c r="B69" s="28">
        <v>643.41</v>
      </c>
      <c r="C69" s="28">
        <v>516.89</v>
      </c>
    </row>
    <row r="70" spans="1:3" x14ac:dyDescent="0.3">
      <c r="A70" s="33">
        <v>42257</v>
      </c>
      <c r="B70" s="28">
        <v>651.08000000000004</v>
      </c>
      <c r="C70" s="28">
        <v>522.24</v>
      </c>
    </row>
    <row r="71" spans="1:3" x14ac:dyDescent="0.3">
      <c r="A71" s="33">
        <v>42258</v>
      </c>
      <c r="B71" s="28">
        <v>655.29999999999995</v>
      </c>
      <c r="C71" s="28">
        <v>529.44000000000005</v>
      </c>
    </row>
    <row r="72" spans="1:3" x14ac:dyDescent="0.3">
      <c r="A72" s="33">
        <v>42261</v>
      </c>
      <c r="B72" s="28">
        <v>652.47</v>
      </c>
      <c r="C72" s="28">
        <v>521.38</v>
      </c>
    </row>
    <row r="73" spans="1:3" x14ac:dyDescent="0.3">
      <c r="A73" s="33">
        <v>42262</v>
      </c>
      <c r="B73" s="28">
        <v>665.07</v>
      </c>
      <c r="C73" s="28">
        <v>522.37</v>
      </c>
    </row>
    <row r="74" spans="1:3" x14ac:dyDescent="0.3">
      <c r="A74" s="33">
        <v>42263</v>
      </c>
      <c r="B74" s="28">
        <v>665.52</v>
      </c>
      <c r="C74" s="28">
        <v>527.24</v>
      </c>
    </row>
    <row r="75" spans="1:3" x14ac:dyDescent="0.3">
      <c r="A75" s="33">
        <v>42264</v>
      </c>
      <c r="B75" s="28">
        <v>671.67</v>
      </c>
      <c r="C75" s="28">
        <v>538.87</v>
      </c>
    </row>
    <row r="76" spans="1:3" x14ac:dyDescent="0.3">
      <c r="A76" s="33">
        <v>42265</v>
      </c>
      <c r="B76" s="28">
        <v>660.92</v>
      </c>
      <c r="C76" s="28">
        <v>540.26</v>
      </c>
    </row>
    <row r="77" spans="1:3" x14ac:dyDescent="0.3">
      <c r="A77" s="33">
        <v>42268</v>
      </c>
      <c r="B77" s="28">
        <v>666.98</v>
      </c>
      <c r="C77" s="28">
        <v>548.39</v>
      </c>
    </row>
    <row r="78" spans="1:3" x14ac:dyDescent="0.3">
      <c r="A78" s="33">
        <v>42269</v>
      </c>
      <c r="B78" s="28">
        <v>653.20000000000005</v>
      </c>
      <c r="C78" s="28">
        <v>538.4</v>
      </c>
    </row>
    <row r="79" spans="1:3" x14ac:dyDescent="0.3">
      <c r="A79" s="33">
        <v>42270</v>
      </c>
      <c r="B79" s="28">
        <v>653.29</v>
      </c>
      <c r="C79" s="28">
        <v>536.07000000000005</v>
      </c>
    </row>
    <row r="80" spans="1:3" x14ac:dyDescent="0.3">
      <c r="A80" s="33">
        <v>42271</v>
      </c>
      <c r="B80" s="28">
        <v>654.91</v>
      </c>
      <c r="C80" s="28">
        <v>533.75</v>
      </c>
    </row>
    <row r="81" spans="1:3" x14ac:dyDescent="0.3">
      <c r="A81" s="33">
        <v>42272</v>
      </c>
      <c r="B81" s="28">
        <v>640.15</v>
      </c>
      <c r="C81" s="28">
        <v>524.25</v>
      </c>
    </row>
    <row r="82" spans="1:3" x14ac:dyDescent="0.3">
      <c r="A82" s="33">
        <v>42275</v>
      </c>
      <c r="B82" s="28">
        <v>624.25</v>
      </c>
      <c r="C82" s="28">
        <v>504.06</v>
      </c>
    </row>
    <row r="83" spans="1:3" x14ac:dyDescent="0.3">
      <c r="A83" s="33">
        <v>42276</v>
      </c>
      <c r="B83" s="28">
        <v>622.61</v>
      </c>
      <c r="C83" s="28">
        <v>496.07</v>
      </c>
    </row>
    <row r="84" spans="1:3" x14ac:dyDescent="0.3">
      <c r="A84" s="33">
        <v>42277</v>
      </c>
      <c r="B84" s="28">
        <v>637.20000000000005</v>
      </c>
      <c r="C84" s="28">
        <v>511.67</v>
      </c>
    </row>
    <row r="85" spans="1:3" x14ac:dyDescent="0.3">
      <c r="A85" s="33">
        <v>42278</v>
      </c>
      <c r="B85" s="28">
        <v>642</v>
      </c>
      <c r="C85" s="28">
        <v>520.72</v>
      </c>
    </row>
    <row r="86" spans="1:3" x14ac:dyDescent="0.3">
      <c r="A86" s="33">
        <v>42279</v>
      </c>
      <c r="B86" s="28">
        <v>656.99</v>
      </c>
      <c r="C86" s="28">
        <v>532.54</v>
      </c>
    </row>
    <row r="87" spans="1:3" x14ac:dyDescent="0.3">
      <c r="A87" s="33">
        <v>42282</v>
      </c>
      <c r="B87" s="28">
        <v>671.68</v>
      </c>
      <c r="C87" s="28">
        <v>543.67999999999995</v>
      </c>
    </row>
    <row r="88" spans="1:3" x14ac:dyDescent="0.3">
      <c r="A88" s="33">
        <v>42283</v>
      </c>
      <c r="B88" s="28">
        <v>671.64</v>
      </c>
      <c r="C88" s="28">
        <v>537.48</v>
      </c>
    </row>
    <row r="89" spans="1:3" x14ac:dyDescent="0.3">
      <c r="A89" s="33">
        <v>42284</v>
      </c>
      <c r="B89" s="28">
        <v>670</v>
      </c>
      <c r="C89" s="28">
        <v>541.66</v>
      </c>
    </row>
    <row r="90" spans="1:3" x14ac:dyDescent="0.3">
      <c r="A90" s="33">
        <v>42285</v>
      </c>
      <c r="B90" s="28">
        <v>667</v>
      </c>
      <c r="C90" s="28">
        <v>533.16</v>
      </c>
    </row>
    <row r="91" spans="1:3" x14ac:dyDescent="0.3">
      <c r="A91" s="33">
        <v>42286</v>
      </c>
      <c r="B91" s="28">
        <v>671.24</v>
      </c>
      <c r="C91" s="28">
        <v>539.79999999999995</v>
      </c>
    </row>
    <row r="92" spans="1:3" x14ac:dyDescent="0.3">
      <c r="A92" s="33">
        <v>42289</v>
      </c>
      <c r="B92" s="28">
        <v>676.43</v>
      </c>
      <c r="C92" s="28">
        <v>550.19000000000005</v>
      </c>
    </row>
    <row r="93" spans="1:3" x14ac:dyDescent="0.3">
      <c r="A93" s="33">
        <v>42290</v>
      </c>
      <c r="B93" s="28">
        <v>683.17</v>
      </c>
      <c r="C93" s="28">
        <v>548.9</v>
      </c>
    </row>
    <row r="94" spans="1:3" x14ac:dyDescent="0.3">
      <c r="A94" s="33">
        <v>42291</v>
      </c>
      <c r="B94" s="28">
        <v>680.41</v>
      </c>
      <c r="C94" s="28">
        <v>544.83000000000004</v>
      </c>
    </row>
    <row r="95" spans="1:3" x14ac:dyDescent="0.3">
      <c r="A95" s="33">
        <v>42292</v>
      </c>
      <c r="B95" s="28">
        <v>693.17</v>
      </c>
      <c r="C95" s="28">
        <v>562.36</v>
      </c>
    </row>
    <row r="96" spans="1:3" x14ac:dyDescent="0.3">
      <c r="A96" s="33">
        <v>42293</v>
      </c>
      <c r="B96" s="28">
        <v>695.32</v>
      </c>
      <c r="C96" s="28">
        <v>570.73</v>
      </c>
    </row>
    <row r="97" spans="1:3" x14ac:dyDescent="0.3">
      <c r="A97" s="33">
        <v>42296</v>
      </c>
      <c r="B97" s="28">
        <v>699.95</v>
      </c>
      <c r="C97" s="28">
        <v>573.15</v>
      </c>
    </row>
    <row r="98" spans="1:3" x14ac:dyDescent="0.3">
      <c r="A98" s="33">
        <v>42297</v>
      </c>
      <c r="B98" s="28">
        <v>680</v>
      </c>
      <c r="C98" s="28">
        <v>560.81010000000003</v>
      </c>
    </row>
    <row r="99" spans="1:3" x14ac:dyDescent="0.3">
      <c r="A99" s="33">
        <v>42298</v>
      </c>
      <c r="B99" s="28">
        <v>671.8</v>
      </c>
      <c r="C99" s="28">
        <v>555.77</v>
      </c>
    </row>
    <row r="100" spans="1:3" x14ac:dyDescent="0.3">
      <c r="A100" s="33">
        <v>42299</v>
      </c>
      <c r="B100" s="28">
        <v>681.14</v>
      </c>
      <c r="C100" s="28">
        <v>563.91</v>
      </c>
    </row>
    <row r="101" spans="1:3" x14ac:dyDescent="0.3">
      <c r="A101" s="33">
        <v>42300</v>
      </c>
      <c r="B101" s="28">
        <v>719.33</v>
      </c>
      <c r="C101" s="28">
        <v>599.03</v>
      </c>
    </row>
    <row r="102" spans="1:3" x14ac:dyDescent="0.3">
      <c r="A102" s="33">
        <v>42303</v>
      </c>
      <c r="B102" s="28">
        <v>731.12</v>
      </c>
      <c r="C102" s="28">
        <v>608.61</v>
      </c>
    </row>
    <row r="103" spans="1:3" x14ac:dyDescent="0.3">
      <c r="A103" s="33">
        <v>42304</v>
      </c>
      <c r="B103" s="28">
        <v>732.82</v>
      </c>
      <c r="C103" s="28">
        <v>610.48</v>
      </c>
    </row>
    <row r="104" spans="1:3" x14ac:dyDescent="0.3">
      <c r="A104" s="33">
        <v>42305</v>
      </c>
      <c r="B104" s="28">
        <v>736.92</v>
      </c>
      <c r="C104" s="28">
        <v>617.1</v>
      </c>
    </row>
    <row r="105" spans="1:3" x14ac:dyDescent="0.3">
      <c r="A105" s="33">
        <v>42306</v>
      </c>
      <c r="B105" s="28">
        <v>744.85</v>
      </c>
      <c r="C105" s="28">
        <v>626.54999999999995</v>
      </c>
    </row>
    <row r="106" spans="1:3" x14ac:dyDescent="0.3">
      <c r="A106" s="33">
        <v>42307</v>
      </c>
      <c r="B106" s="28">
        <v>737.39</v>
      </c>
      <c r="C106" s="28">
        <v>625.9</v>
      </c>
    </row>
    <row r="107" spans="1:3" x14ac:dyDescent="0.3">
      <c r="A107" s="33">
        <v>42310</v>
      </c>
      <c r="B107" s="28">
        <v>747.74</v>
      </c>
      <c r="C107" s="28">
        <v>628.35</v>
      </c>
    </row>
    <row r="108" spans="1:3" x14ac:dyDescent="0.3">
      <c r="A108" s="33">
        <v>42311</v>
      </c>
      <c r="B108" s="28">
        <v>748.82</v>
      </c>
      <c r="C108" s="28">
        <v>625.30999999999995</v>
      </c>
    </row>
    <row r="109" spans="1:3" x14ac:dyDescent="0.3">
      <c r="A109" s="33">
        <v>42312</v>
      </c>
      <c r="B109" s="28">
        <v>755.28</v>
      </c>
      <c r="C109" s="28">
        <v>640.95000000000005</v>
      </c>
    </row>
    <row r="110" spans="1:3" x14ac:dyDescent="0.3">
      <c r="A110" s="33">
        <v>42313</v>
      </c>
      <c r="B110" s="28">
        <v>760.67</v>
      </c>
      <c r="C110" s="28">
        <v>655.65</v>
      </c>
    </row>
    <row r="111" spans="1:3" x14ac:dyDescent="0.3">
      <c r="A111" s="33">
        <v>42314</v>
      </c>
      <c r="B111" s="28">
        <v>761.6</v>
      </c>
      <c r="C111" s="28">
        <v>659.37</v>
      </c>
    </row>
    <row r="112" spans="1:3" x14ac:dyDescent="0.3">
      <c r="A112" s="33">
        <v>42317</v>
      </c>
      <c r="B112" s="28">
        <v>754.77</v>
      </c>
      <c r="C112" s="28">
        <v>655.49</v>
      </c>
    </row>
    <row r="113" spans="1:3" x14ac:dyDescent="0.3">
      <c r="A113" s="33">
        <v>42318</v>
      </c>
      <c r="B113" s="28">
        <v>758.26</v>
      </c>
      <c r="C113" s="28">
        <v>659.68</v>
      </c>
    </row>
    <row r="114" spans="1:3" x14ac:dyDescent="0.3">
      <c r="A114" s="33">
        <v>42319</v>
      </c>
      <c r="B114" s="28">
        <v>765.25</v>
      </c>
      <c r="C114" s="28">
        <v>673.86</v>
      </c>
    </row>
    <row r="115" spans="1:3" x14ac:dyDescent="0.3">
      <c r="A115" s="33">
        <v>42320</v>
      </c>
      <c r="B115" s="28">
        <v>756.37</v>
      </c>
      <c r="C115" s="28">
        <v>665.6</v>
      </c>
    </row>
    <row r="116" spans="1:3" x14ac:dyDescent="0.3">
      <c r="A116" s="33">
        <v>42321</v>
      </c>
      <c r="B116" s="28">
        <v>740.07</v>
      </c>
      <c r="C116" s="28">
        <v>642.35</v>
      </c>
    </row>
    <row r="117" spans="1:3" x14ac:dyDescent="0.3">
      <c r="A117" s="33">
        <v>42324</v>
      </c>
      <c r="B117" s="28">
        <v>750.42</v>
      </c>
      <c r="C117" s="28">
        <v>647.80999999999995</v>
      </c>
    </row>
    <row r="118" spans="1:3" x14ac:dyDescent="0.3">
      <c r="A118" s="33">
        <v>42325</v>
      </c>
      <c r="B118" s="28">
        <v>745.98</v>
      </c>
      <c r="C118" s="28">
        <v>643.29999999999995</v>
      </c>
    </row>
    <row r="119" spans="1:3" x14ac:dyDescent="0.3">
      <c r="A119" s="33">
        <v>42326</v>
      </c>
      <c r="B119" s="28">
        <v>760.01</v>
      </c>
      <c r="C119" s="28">
        <v>663.54</v>
      </c>
    </row>
    <row r="120" spans="1:3" x14ac:dyDescent="0.3">
      <c r="A120" s="33">
        <v>42327</v>
      </c>
      <c r="B120" s="28">
        <v>759.52</v>
      </c>
      <c r="C120" s="28">
        <v>661.27</v>
      </c>
    </row>
    <row r="121" spans="1:3" x14ac:dyDescent="0.3">
      <c r="A121" s="33">
        <v>42328</v>
      </c>
      <c r="B121" s="28">
        <v>777</v>
      </c>
      <c r="C121" s="28">
        <v>668.45</v>
      </c>
    </row>
    <row r="122" spans="1:3" x14ac:dyDescent="0.3">
      <c r="A122" s="33">
        <v>42331</v>
      </c>
      <c r="B122" s="28">
        <v>776.7</v>
      </c>
      <c r="C122" s="28">
        <v>678.99</v>
      </c>
    </row>
    <row r="123" spans="1:3" x14ac:dyDescent="0.3">
      <c r="A123" s="33">
        <v>42332</v>
      </c>
      <c r="B123" s="28">
        <v>769.63</v>
      </c>
      <c r="C123" s="28">
        <v>671.15</v>
      </c>
    </row>
    <row r="124" spans="1:3" x14ac:dyDescent="0.3">
      <c r="A124" s="33">
        <v>42333</v>
      </c>
      <c r="B124" s="28">
        <v>769.26</v>
      </c>
      <c r="C124" s="28">
        <v>675.34</v>
      </c>
    </row>
    <row r="125" spans="1:3" x14ac:dyDescent="0.3">
      <c r="A125" s="33">
        <v>42335</v>
      </c>
      <c r="B125" s="28">
        <v>771.97</v>
      </c>
      <c r="C125" s="28">
        <v>673.26</v>
      </c>
    </row>
    <row r="126" spans="1:3" x14ac:dyDescent="0.3">
      <c r="A126" s="33">
        <v>42338</v>
      </c>
      <c r="B126" s="28">
        <v>762.85</v>
      </c>
      <c r="C126" s="28">
        <v>664.8</v>
      </c>
    </row>
    <row r="127" spans="1:3" x14ac:dyDescent="0.3">
      <c r="A127" s="33">
        <v>42339</v>
      </c>
      <c r="B127" s="28">
        <v>783.79</v>
      </c>
      <c r="C127" s="28">
        <v>679.06</v>
      </c>
    </row>
    <row r="128" spans="1:3" x14ac:dyDescent="0.3">
      <c r="A128" s="33">
        <v>42340</v>
      </c>
      <c r="B128" s="28">
        <v>777.85</v>
      </c>
      <c r="C128" s="28">
        <v>676.01</v>
      </c>
    </row>
    <row r="129" spans="1:3" x14ac:dyDescent="0.3">
      <c r="A129" s="33">
        <v>42341</v>
      </c>
      <c r="B129" s="28">
        <v>768.2</v>
      </c>
      <c r="C129" s="28">
        <v>666.25</v>
      </c>
    </row>
    <row r="130" spans="1:3" x14ac:dyDescent="0.3">
      <c r="A130" s="33">
        <v>42342</v>
      </c>
      <c r="B130" s="28">
        <v>779.21</v>
      </c>
      <c r="C130" s="28">
        <v>672.64</v>
      </c>
    </row>
    <row r="131" spans="1:3" x14ac:dyDescent="0.3">
      <c r="A131" s="33">
        <v>42345</v>
      </c>
      <c r="B131" s="28">
        <v>772.99</v>
      </c>
      <c r="C131" s="28">
        <v>669.83</v>
      </c>
    </row>
    <row r="132" spans="1:3" x14ac:dyDescent="0.3">
      <c r="A132" s="33">
        <v>42346</v>
      </c>
      <c r="B132" s="28">
        <v>775.14</v>
      </c>
      <c r="C132" s="28">
        <v>677.33</v>
      </c>
    </row>
    <row r="133" spans="1:3" x14ac:dyDescent="0.3">
      <c r="A133" s="33">
        <v>42347</v>
      </c>
      <c r="B133" s="28">
        <v>762.55</v>
      </c>
      <c r="C133" s="28">
        <v>664.79</v>
      </c>
    </row>
    <row r="134" spans="1:3" x14ac:dyDescent="0.3">
      <c r="A134" s="33">
        <v>42348</v>
      </c>
      <c r="B134" s="28">
        <v>760.04</v>
      </c>
      <c r="C134" s="28">
        <v>662.32</v>
      </c>
    </row>
    <row r="135" spans="1:3" x14ac:dyDescent="0.3">
      <c r="A135" s="33">
        <v>42349</v>
      </c>
      <c r="B135" s="28">
        <v>750.42</v>
      </c>
      <c r="C135" s="28">
        <v>640.15</v>
      </c>
    </row>
    <row r="136" spans="1:3" x14ac:dyDescent="0.3">
      <c r="A136" s="33">
        <v>42352</v>
      </c>
      <c r="B136" s="28">
        <v>762.54</v>
      </c>
      <c r="C136" s="28">
        <v>657.91</v>
      </c>
    </row>
    <row r="137" spans="1:3" x14ac:dyDescent="0.3">
      <c r="A137" s="33">
        <v>42353</v>
      </c>
      <c r="B137" s="28">
        <v>760.09</v>
      </c>
      <c r="C137" s="28">
        <v>658.64</v>
      </c>
    </row>
    <row r="138" spans="1:3" x14ac:dyDescent="0.3">
      <c r="A138" s="33">
        <v>42354</v>
      </c>
      <c r="B138" s="28">
        <v>776.59</v>
      </c>
      <c r="C138" s="28">
        <v>675.77</v>
      </c>
    </row>
    <row r="139" spans="1:3" x14ac:dyDescent="0.3">
      <c r="A139" s="33">
        <v>42355</v>
      </c>
      <c r="B139" s="28">
        <v>769.83</v>
      </c>
      <c r="C139" s="28">
        <v>670.65</v>
      </c>
    </row>
    <row r="140" spans="1:3" x14ac:dyDescent="0.3">
      <c r="A140" s="33">
        <v>42356</v>
      </c>
      <c r="B140" s="28">
        <v>756.85</v>
      </c>
      <c r="C140" s="28">
        <v>664.74</v>
      </c>
    </row>
    <row r="141" spans="1:3" x14ac:dyDescent="0.3">
      <c r="A141" s="33">
        <v>42359</v>
      </c>
      <c r="B141" s="28">
        <v>760.8</v>
      </c>
      <c r="C141" s="28">
        <v>664.51</v>
      </c>
    </row>
    <row r="142" spans="1:3" x14ac:dyDescent="0.3">
      <c r="A142" s="33">
        <v>42360</v>
      </c>
      <c r="B142" s="28">
        <v>767.13</v>
      </c>
      <c r="C142" s="28">
        <v>663.15</v>
      </c>
    </row>
    <row r="143" spans="1:3" x14ac:dyDescent="0.3">
      <c r="A143" s="33">
        <v>42361</v>
      </c>
      <c r="B143" s="28">
        <v>768.51</v>
      </c>
      <c r="C143" s="28">
        <v>663.54</v>
      </c>
    </row>
    <row r="144" spans="1:3" x14ac:dyDescent="0.3">
      <c r="A144" s="33">
        <v>42362</v>
      </c>
      <c r="B144" s="28">
        <v>765.84</v>
      </c>
      <c r="C144" s="28">
        <v>662.79</v>
      </c>
    </row>
    <row r="145" spans="1:3" x14ac:dyDescent="0.3">
      <c r="A145" s="33">
        <v>42366</v>
      </c>
      <c r="B145" s="28">
        <v>782.24</v>
      </c>
      <c r="C145" s="28">
        <v>675.25</v>
      </c>
    </row>
    <row r="146" spans="1:3" x14ac:dyDescent="0.3">
      <c r="A146" s="33">
        <v>42367</v>
      </c>
      <c r="B146" s="28">
        <v>793.96</v>
      </c>
      <c r="C146" s="28">
        <v>693.97</v>
      </c>
    </row>
    <row r="147" spans="1:3" x14ac:dyDescent="0.3">
      <c r="A147" s="33">
        <v>42368</v>
      </c>
      <c r="B147" s="28">
        <v>790.3</v>
      </c>
      <c r="C147" s="28">
        <v>689.07</v>
      </c>
    </row>
    <row r="148" spans="1:3" x14ac:dyDescent="0.3">
      <c r="A148" s="33">
        <v>42369</v>
      </c>
      <c r="B148" s="28">
        <v>778.01</v>
      </c>
      <c r="C148" s="28">
        <v>675.89</v>
      </c>
    </row>
    <row r="149" spans="1:3" x14ac:dyDescent="0.3">
      <c r="A149" s="33">
        <v>42373</v>
      </c>
      <c r="B149" s="28">
        <v>758.03369999999995</v>
      </c>
      <c r="C149" s="28">
        <v>636.25</v>
      </c>
    </row>
    <row r="150" spans="1:3" x14ac:dyDescent="0.3">
      <c r="A150" s="33">
        <v>42374</v>
      </c>
      <c r="B150" s="28">
        <v>761.53</v>
      </c>
      <c r="C150" s="28">
        <v>633.79</v>
      </c>
    </row>
    <row r="151" spans="1:3" x14ac:dyDescent="0.3">
      <c r="A151" s="33">
        <v>42375</v>
      </c>
      <c r="B151" s="28">
        <v>759.33</v>
      </c>
      <c r="C151" s="28">
        <v>632.65</v>
      </c>
    </row>
    <row r="152" spans="1:3" x14ac:dyDescent="0.3">
      <c r="A152" s="33">
        <v>42376</v>
      </c>
      <c r="B152" s="28">
        <v>741</v>
      </c>
      <c r="C152" s="28">
        <v>607.94000000000005</v>
      </c>
    </row>
    <row r="153" spans="1:3" x14ac:dyDescent="0.3">
      <c r="A153" s="33">
        <v>42377</v>
      </c>
      <c r="B153" s="28">
        <v>730.91</v>
      </c>
      <c r="C153" s="28">
        <v>607.04999999999995</v>
      </c>
    </row>
    <row r="154" spans="1:3" x14ac:dyDescent="0.3">
      <c r="A154" s="33">
        <v>42380</v>
      </c>
      <c r="B154" s="28">
        <v>733.07</v>
      </c>
      <c r="C154" s="28">
        <v>617.74</v>
      </c>
    </row>
    <row r="155" spans="1:3" x14ac:dyDescent="0.3">
      <c r="A155" s="33">
        <v>42381</v>
      </c>
      <c r="B155" s="28">
        <v>745.34</v>
      </c>
      <c r="C155" s="28">
        <v>617.89</v>
      </c>
    </row>
    <row r="156" spans="1:3" x14ac:dyDescent="0.3">
      <c r="A156" s="33">
        <v>42382</v>
      </c>
      <c r="B156" s="28">
        <v>719.57</v>
      </c>
      <c r="C156" s="28">
        <v>581.80999999999995</v>
      </c>
    </row>
    <row r="157" spans="1:3" x14ac:dyDescent="0.3">
      <c r="A157" s="33">
        <v>42383</v>
      </c>
      <c r="B157" s="28">
        <v>731.39</v>
      </c>
      <c r="C157" s="28">
        <v>593</v>
      </c>
    </row>
    <row r="158" spans="1:3" x14ac:dyDescent="0.3">
      <c r="A158" s="33">
        <v>42384</v>
      </c>
      <c r="B158" s="28">
        <v>711.18</v>
      </c>
      <c r="C158" s="28">
        <v>569.71</v>
      </c>
    </row>
    <row r="159" spans="1:3" x14ac:dyDescent="0.3">
      <c r="A159" s="33">
        <v>42388</v>
      </c>
      <c r="B159" s="28">
        <v>719.08</v>
      </c>
      <c r="C159" s="28">
        <v>574.48</v>
      </c>
    </row>
    <row r="160" spans="1:3" x14ac:dyDescent="0.3">
      <c r="A160" s="33">
        <v>42389</v>
      </c>
      <c r="B160" s="28">
        <v>718.56</v>
      </c>
      <c r="C160" s="28">
        <v>571.77</v>
      </c>
    </row>
    <row r="161" spans="1:3" x14ac:dyDescent="0.3">
      <c r="A161" s="33">
        <v>42390</v>
      </c>
      <c r="B161" s="28">
        <v>726.67</v>
      </c>
      <c r="C161" s="28">
        <v>575.02</v>
      </c>
    </row>
    <row r="162" spans="1:3" x14ac:dyDescent="0.3">
      <c r="A162" s="33">
        <v>42391</v>
      </c>
      <c r="B162" s="28">
        <v>745.46</v>
      </c>
      <c r="C162" s="28">
        <v>596.38</v>
      </c>
    </row>
    <row r="163" spans="1:3" x14ac:dyDescent="0.3">
      <c r="A163" s="33">
        <v>42394</v>
      </c>
      <c r="B163" s="28">
        <v>733.62</v>
      </c>
      <c r="C163" s="28">
        <v>596.53</v>
      </c>
    </row>
    <row r="164" spans="1:3" x14ac:dyDescent="0.3">
      <c r="A164" s="33">
        <v>42395</v>
      </c>
      <c r="B164" s="28">
        <v>733.79</v>
      </c>
      <c r="C164" s="28">
        <v>601.25</v>
      </c>
    </row>
    <row r="165" spans="1:3" x14ac:dyDescent="0.3">
      <c r="A165" s="33">
        <v>42396</v>
      </c>
      <c r="B165" s="28">
        <v>717.58</v>
      </c>
      <c r="C165" s="28">
        <v>583.35</v>
      </c>
    </row>
    <row r="166" spans="1:3" x14ac:dyDescent="0.3">
      <c r="A166" s="33">
        <v>42397</v>
      </c>
      <c r="B166" s="28">
        <v>748.3</v>
      </c>
      <c r="C166" s="28">
        <v>635.35</v>
      </c>
    </row>
    <row r="167" spans="1:3" x14ac:dyDescent="0.3">
      <c r="A167" s="33">
        <v>42398</v>
      </c>
      <c r="B167" s="28">
        <v>761.35</v>
      </c>
      <c r="C167" s="28">
        <v>587</v>
      </c>
    </row>
    <row r="168" spans="1:3" x14ac:dyDescent="0.3">
      <c r="A168" s="33">
        <v>42401</v>
      </c>
      <c r="B168" s="28">
        <v>770.77</v>
      </c>
      <c r="C168" s="28">
        <v>574.80999999999995</v>
      </c>
    </row>
    <row r="169" spans="1:3" x14ac:dyDescent="0.3">
      <c r="A169" s="33">
        <v>42402</v>
      </c>
      <c r="B169" s="28">
        <v>780.91</v>
      </c>
      <c r="C169" s="28">
        <v>552.1</v>
      </c>
    </row>
    <row r="170" spans="1:3" x14ac:dyDescent="0.3">
      <c r="A170" s="33">
        <v>42403</v>
      </c>
      <c r="B170" s="28">
        <v>749.38</v>
      </c>
      <c r="C170" s="28">
        <v>531.07000000000005</v>
      </c>
    </row>
    <row r="171" spans="1:3" x14ac:dyDescent="0.3">
      <c r="A171" s="33">
        <v>42404</v>
      </c>
      <c r="B171" s="28">
        <v>730.03</v>
      </c>
      <c r="C171" s="28">
        <v>536.26</v>
      </c>
    </row>
    <row r="172" spans="1:3" x14ac:dyDescent="0.3">
      <c r="A172" s="33">
        <v>42405</v>
      </c>
      <c r="B172" s="28">
        <v>703.76</v>
      </c>
      <c r="C172" s="28">
        <v>502.13</v>
      </c>
    </row>
    <row r="173" spans="1:3" x14ac:dyDescent="0.3">
      <c r="A173" s="33">
        <v>42408</v>
      </c>
      <c r="B173" s="28">
        <v>704.16</v>
      </c>
      <c r="C173" s="28">
        <v>488.1</v>
      </c>
    </row>
    <row r="174" spans="1:3" x14ac:dyDescent="0.3">
      <c r="A174" s="33">
        <v>42409</v>
      </c>
      <c r="B174" s="28">
        <v>701.02</v>
      </c>
      <c r="C174" s="28">
        <v>482.07</v>
      </c>
    </row>
    <row r="175" spans="1:3" x14ac:dyDescent="0.3">
      <c r="A175" s="33">
        <v>42410</v>
      </c>
      <c r="B175" s="28">
        <v>706.85</v>
      </c>
      <c r="C175" s="28">
        <v>490.48</v>
      </c>
    </row>
    <row r="176" spans="1:3" x14ac:dyDescent="0.3">
      <c r="A176" s="33">
        <v>42411</v>
      </c>
      <c r="B176" s="28">
        <v>706.36</v>
      </c>
      <c r="C176" s="28">
        <v>503.82</v>
      </c>
    </row>
    <row r="177" spans="1:3" x14ac:dyDescent="0.3">
      <c r="A177" s="33">
        <v>42412</v>
      </c>
      <c r="B177" s="28">
        <v>706.89</v>
      </c>
      <c r="C177" s="28">
        <v>507.08</v>
      </c>
    </row>
    <row r="178" spans="1:3" x14ac:dyDescent="0.3">
      <c r="A178" s="33">
        <v>42416</v>
      </c>
      <c r="B178" s="28">
        <v>717.64</v>
      </c>
      <c r="C178" s="28">
        <v>521.1</v>
      </c>
    </row>
    <row r="179" spans="1:3" x14ac:dyDescent="0.3">
      <c r="A179" s="33">
        <v>42417</v>
      </c>
      <c r="B179" s="28">
        <v>731.97</v>
      </c>
      <c r="C179" s="28">
        <v>534.1</v>
      </c>
    </row>
    <row r="180" spans="1:3" x14ac:dyDescent="0.3">
      <c r="A180" s="33">
        <v>42418</v>
      </c>
      <c r="B180" s="28">
        <v>717.51</v>
      </c>
      <c r="C180" s="28">
        <v>525</v>
      </c>
    </row>
    <row r="181" spans="1:3" x14ac:dyDescent="0.3">
      <c r="A181" s="33">
        <v>42419</v>
      </c>
      <c r="B181" s="28">
        <v>722.11</v>
      </c>
      <c r="C181" s="28">
        <v>534.9</v>
      </c>
    </row>
    <row r="182" spans="1:3" x14ac:dyDescent="0.3">
      <c r="A182" s="33">
        <v>42422</v>
      </c>
      <c r="B182" s="28">
        <v>729.05</v>
      </c>
      <c r="C182" s="28">
        <v>559.5</v>
      </c>
    </row>
    <row r="183" spans="1:3" x14ac:dyDescent="0.3">
      <c r="A183" s="33">
        <v>42423</v>
      </c>
      <c r="B183" s="28">
        <v>717.29</v>
      </c>
      <c r="C183" s="28">
        <v>552.94000000000005</v>
      </c>
    </row>
    <row r="184" spans="1:3" x14ac:dyDescent="0.3">
      <c r="A184" s="33">
        <v>42424</v>
      </c>
      <c r="B184" s="28">
        <v>720.9</v>
      </c>
      <c r="C184" s="28">
        <v>554.04</v>
      </c>
    </row>
    <row r="185" spans="1:3" x14ac:dyDescent="0.3">
      <c r="A185" s="33">
        <v>42425</v>
      </c>
      <c r="B185" s="28">
        <v>729.12</v>
      </c>
      <c r="C185" s="28">
        <v>555.29999999999995</v>
      </c>
    </row>
    <row r="186" spans="1:3" x14ac:dyDescent="0.3">
      <c r="A186" s="33">
        <v>42426</v>
      </c>
      <c r="B186" s="28">
        <v>724.86</v>
      </c>
      <c r="C186" s="28">
        <v>555.23</v>
      </c>
    </row>
    <row r="187" spans="1:3" x14ac:dyDescent="0.3">
      <c r="A187" s="33">
        <v>42429</v>
      </c>
      <c r="B187" s="28">
        <v>717.22</v>
      </c>
      <c r="C187" s="28">
        <v>552.52</v>
      </c>
    </row>
    <row r="188" spans="1:3" x14ac:dyDescent="0.3">
      <c r="A188" s="33">
        <v>42430</v>
      </c>
      <c r="B188" s="28">
        <v>742.17</v>
      </c>
      <c r="C188" s="28">
        <v>579.04</v>
      </c>
    </row>
    <row r="189" spans="1:3" x14ac:dyDescent="0.3">
      <c r="A189" s="33">
        <v>42431</v>
      </c>
      <c r="B189" s="28">
        <v>739.48</v>
      </c>
      <c r="C189" s="28">
        <v>580.21</v>
      </c>
    </row>
    <row r="190" spans="1:3" x14ac:dyDescent="0.3">
      <c r="A190" s="33">
        <v>42432</v>
      </c>
      <c r="B190" s="28">
        <v>731.59</v>
      </c>
      <c r="C190" s="28">
        <v>577.49</v>
      </c>
    </row>
    <row r="191" spans="1:3" x14ac:dyDescent="0.3">
      <c r="A191" s="33">
        <v>42433</v>
      </c>
      <c r="B191" s="28">
        <v>730.22</v>
      </c>
      <c r="C191" s="28">
        <v>575.14</v>
      </c>
    </row>
    <row r="192" spans="1:3" x14ac:dyDescent="0.3">
      <c r="A192" s="33">
        <v>42436</v>
      </c>
      <c r="B192" s="28">
        <v>712.8</v>
      </c>
      <c r="C192" s="28">
        <v>562.79999999999995</v>
      </c>
    </row>
    <row r="193" spans="1:3" x14ac:dyDescent="0.3">
      <c r="A193" s="33">
        <v>42437</v>
      </c>
      <c r="B193" s="28">
        <v>713.53</v>
      </c>
      <c r="C193" s="28">
        <v>560.26</v>
      </c>
    </row>
    <row r="194" spans="1:3" x14ac:dyDescent="0.3">
      <c r="A194" s="33">
        <v>42438</v>
      </c>
      <c r="B194" s="28">
        <v>725.41</v>
      </c>
      <c r="C194" s="28">
        <v>559.47</v>
      </c>
    </row>
    <row r="195" spans="1:3" x14ac:dyDescent="0.3">
      <c r="A195" s="33">
        <v>42439</v>
      </c>
      <c r="B195" s="28">
        <v>732.17</v>
      </c>
      <c r="C195" s="28">
        <v>558.92999999999995</v>
      </c>
    </row>
    <row r="196" spans="1:3" x14ac:dyDescent="0.3">
      <c r="A196" s="33">
        <v>42440</v>
      </c>
      <c r="B196" s="28">
        <v>744.87</v>
      </c>
      <c r="C196" s="28">
        <v>569.61</v>
      </c>
    </row>
    <row r="197" spans="1:3" x14ac:dyDescent="0.3">
      <c r="A197" s="33">
        <v>42443</v>
      </c>
      <c r="B197" s="28">
        <v>750.24</v>
      </c>
      <c r="C197" s="28">
        <v>573.37</v>
      </c>
    </row>
    <row r="198" spans="1:3" x14ac:dyDescent="0.3">
      <c r="A198" s="33">
        <v>42444</v>
      </c>
      <c r="B198" s="28">
        <v>750.57</v>
      </c>
      <c r="C198" s="28">
        <v>577.02</v>
      </c>
    </row>
    <row r="199" spans="1:3" x14ac:dyDescent="0.3">
      <c r="A199" s="33">
        <v>42445</v>
      </c>
      <c r="B199" s="28">
        <v>757.36</v>
      </c>
      <c r="C199" s="28">
        <v>574.27</v>
      </c>
    </row>
    <row r="200" spans="1:3" x14ac:dyDescent="0.3">
      <c r="A200" s="33">
        <v>42446</v>
      </c>
      <c r="B200" s="28">
        <v>758.48</v>
      </c>
      <c r="C200" s="28">
        <v>559.44000000000005</v>
      </c>
    </row>
    <row r="201" spans="1:3" x14ac:dyDescent="0.3">
      <c r="A201" s="33">
        <v>42447</v>
      </c>
      <c r="B201" s="28">
        <v>755.41</v>
      </c>
      <c r="C201" s="28">
        <v>552.08000000000004</v>
      </c>
    </row>
    <row r="202" spans="1:3" x14ac:dyDescent="0.3">
      <c r="A202" s="33">
        <v>42450</v>
      </c>
      <c r="B202" s="28">
        <v>762.16</v>
      </c>
      <c r="C202" s="28">
        <v>553.98</v>
      </c>
    </row>
    <row r="203" spans="1:3" x14ac:dyDescent="0.3">
      <c r="A203" s="33">
        <v>42451</v>
      </c>
      <c r="B203" s="28">
        <v>760.05</v>
      </c>
      <c r="C203" s="28">
        <v>560.48</v>
      </c>
    </row>
    <row r="204" spans="1:3" x14ac:dyDescent="0.3">
      <c r="A204" s="33">
        <v>42452</v>
      </c>
      <c r="B204" s="28">
        <v>757.56</v>
      </c>
      <c r="C204" s="28">
        <v>569.63</v>
      </c>
    </row>
    <row r="205" spans="1:3" x14ac:dyDescent="0.3">
      <c r="A205" s="33">
        <v>42453</v>
      </c>
      <c r="B205" s="28">
        <v>754.84</v>
      </c>
      <c r="C205" s="28">
        <v>582.95000000000005</v>
      </c>
    </row>
    <row r="206" spans="1:3" x14ac:dyDescent="0.3">
      <c r="A206" s="33">
        <v>42457</v>
      </c>
      <c r="B206" s="28">
        <v>753.28</v>
      </c>
      <c r="C206" s="28">
        <v>579.87</v>
      </c>
    </row>
    <row r="207" spans="1:3" x14ac:dyDescent="0.3">
      <c r="A207" s="33">
        <v>42458</v>
      </c>
      <c r="B207" s="28">
        <v>765.89</v>
      </c>
      <c r="C207" s="28">
        <v>593.86</v>
      </c>
    </row>
    <row r="208" spans="1:3" x14ac:dyDescent="0.3">
      <c r="A208" s="33">
        <v>42459</v>
      </c>
      <c r="B208" s="28">
        <v>768.34</v>
      </c>
      <c r="C208" s="28">
        <v>598.69000000000005</v>
      </c>
    </row>
    <row r="209" spans="1:3" x14ac:dyDescent="0.3">
      <c r="A209" s="33">
        <v>42460</v>
      </c>
      <c r="B209" s="28">
        <v>762.9</v>
      </c>
      <c r="C209" s="28">
        <v>593.64</v>
      </c>
    </row>
    <row r="210" spans="1:3" x14ac:dyDescent="0.3">
      <c r="A210" s="33">
        <v>42461</v>
      </c>
      <c r="B210" s="28">
        <v>769.67</v>
      </c>
      <c r="C210" s="28">
        <v>598.5</v>
      </c>
    </row>
    <row r="211" spans="1:3" x14ac:dyDescent="0.3">
      <c r="A211" s="33">
        <v>42464</v>
      </c>
      <c r="B211" s="28">
        <v>765.12</v>
      </c>
      <c r="C211" s="28">
        <v>593.19000000000005</v>
      </c>
    </row>
    <row r="212" spans="1:3" x14ac:dyDescent="0.3">
      <c r="A212" s="33">
        <v>42465</v>
      </c>
      <c r="B212" s="28">
        <v>758.57</v>
      </c>
      <c r="C212" s="28">
        <v>586.14</v>
      </c>
    </row>
    <row r="213" spans="1:3" x14ac:dyDescent="0.3">
      <c r="A213" s="33">
        <v>42466</v>
      </c>
      <c r="B213" s="28">
        <v>768.07</v>
      </c>
      <c r="C213" s="28">
        <v>602.08000000000004</v>
      </c>
    </row>
    <row r="214" spans="1:3" x14ac:dyDescent="0.3">
      <c r="A214" s="33">
        <v>42467</v>
      </c>
      <c r="B214" s="28">
        <v>760.12</v>
      </c>
      <c r="C214" s="28">
        <v>591.42999999999995</v>
      </c>
    </row>
    <row r="215" spans="1:3" x14ac:dyDescent="0.3">
      <c r="A215" s="33">
        <v>42468</v>
      </c>
      <c r="B215" s="28">
        <v>759.47</v>
      </c>
      <c r="C215" s="28">
        <v>594.6</v>
      </c>
    </row>
    <row r="216" spans="1:3" x14ac:dyDescent="0.3">
      <c r="A216" s="33">
        <v>42471</v>
      </c>
      <c r="B216" s="28">
        <v>757.54</v>
      </c>
      <c r="C216" s="28">
        <v>595.92999999999995</v>
      </c>
    </row>
    <row r="217" spans="1:3" x14ac:dyDescent="0.3">
      <c r="A217" s="33">
        <v>42472</v>
      </c>
      <c r="B217" s="28">
        <v>764.32</v>
      </c>
      <c r="C217" s="28">
        <v>603.16999999999996</v>
      </c>
    </row>
    <row r="218" spans="1:3" x14ac:dyDescent="0.3">
      <c r="A218" s="33">
        <v>42473</v>
      </c>
      <c r="B218" s="28">
        <v>771.91</v>
      </c>
      <c r="C218" s="28">
        <v>614.82000000000005</v>
      </c>
    </row>
    <row r="219" spans="1:3" x14ac:dyDescent="0.3">
      <c r="A219" s="33">
        <v>42474</v>
      </c>
      <c r="B219" s="28">
        <v>775.39</v>
      </c>
      <c r="C219" s="28">
        <v>620.75</v>
      </c>
    </row>
    <row r="220" spans="1:3" x14ac:dyDescent="0.3">
      <c r="A220" s="33">
        <v>42475</v>
      </c>
      <c r="B220" s="28">
        <v>780</v>
      </c>
      <c r="C220" s="28">
        <v>625.89</v>
      </c>
    </row>
    <row r="221" spans="1:3" x14ac:dyDescent="0.3">
      <c r="A221" s="33">
        <v>42478</v>
      </c>
      <c r="B221" s="28">
        <v>787.68</v>
      </c>
      <c r="C221" s="28">
        <v>635.35</v>
      </c>
    </row>
    <row r="222" spans="1:3" x14ac:dyDescent="0.3">
      <c r="A222" s="33">
        <v>42479</v>
      </c>
      <c r="B222" s="28">
        <v>776.25</v>
      </c>
      <c r="C222" s="28">
        <v>627.9</v>
      </c>
    </row>
    <row r="223" spans="1:3" x14ac:dyDescent="0.3">
      <c r="A223" s="33">
        <v>42480</v>
      </c>
      <c r="B223" s="28">
        <v>774.92</v>
      </c>
      <c r="C223" s="28">
        <v>632.99</v>
      </c>
    </row>
    <row r="224" spans="1:3" x14ac:dyDescent="0.3">
      <c r="A224" s="33">
        <v>42481</v>
      </c>
      <c r="B224" s="28">
        <v>780</v>
      </c>
      <c r="C224" s="28">
        <v>631</v>
      </c>
    </row>
    <row r="225" spans="1:3" x14ac:dyDescent="0.3">
      <c r="A225" s="33">
        <v>42482</v>
      </c>
      <c r="B225" s="28">
        <v>737.42</v>
      </c>
      <c r="C225" s="28">
        <v>620.5</v>
      </c>
    </row>
    <row r="226" spans="1:3" x14ac:dyDescent="0.3">
      <c r="A226" s="33">
        <v>42485</v>
      </c>
      <c r="B226" s="28">
        <v>742.21</v>
      </c>
      <c r="C226" s="28">
        <v>626.20000000000005</v>
      </c>
    </row>
    <row r="227" spans="1:3" x14ac:dyDescent="0.3">
      <c r="A227" s="33">
        <v>42486</v>
      </c>
      <c r="B227" s="28">
        <v>725.37</v>
      </c>
      <c r="C227" s="28">
        <v>616.88</v>
      </c>
    </row>
    <row r="228" spans="1:3" x14ac:dyDescent="0.3">
      <c r="A228" s="33">
        <v>42487</v>
      </c>
      <c r="B228" s="28">
        <v>721.46</v>
      </c>
      <c r="C228" s="28">
        <v>606.57000000000005</v>
      </c>
    </row>
    <row r="229" spans="1:3" x14ac:dyDescent="0.3">
      <c r="A229" s="33">
        <v>42488</v>
      </c>
      <c r="B229" s="28">
        <v>705.06</v>
      </c>
      <c r="C229" s="28">
        <v>602</v>
      </c>
    </row>
    <row r="230" spans="1:3" x14ac:dyDescent="0.3">
      <c r="A230" s="33">
        <v>42489</v>
      </c>
      <c r="B230" s="28">
        <v>707.88</v>
      </c>
      <c r="C230" s="28">
        <v>659.59</v>
      </c>
    </row>
    <row r="231" spans="1:3" x14ac:dyDescent="0.3">
      <c r="A231" s="33">
        <v>42492</v>
      </c>
      <c r="B231" s="28">
        <v>714.41</v>
      </c>
      <c r="C231" s="28">
        <v>683.85</v>
      </c>
    </row>
    <row r="232" spans="1:3" x14ac:dyDescent="0.3">
      <c r="A232" s="33">
        <v>42493</v>
      </c>
      <c r="B232" s="28">
        <v>708.39</v>
      </c>
      <c r="C232" s="28">
        <v>671.32</v>
      </c>
    </row>
    <row r="233" spans="1:3" x14ac:dyDescent="0.3">
      <c r="A233" s="33">
        <v>42494</v>
      </c>
      <c r="B233" s="28">
        <v>711.37</v>
      </c>
      <c r="C233" s="28">
        <v>670.9</v>
      </c>
    </row>
    <row r="234" spans="1:3" x14ac:dyDescent="0.3">
      <c r="A234" s="33">
        <v>42495</v>
      </c>
      <c r="B234" s="28">
        <v>714.71</v>
      </c>
      <c r="C234" s="28">
        <v>659.09</v>
      </c>
    </row>
    <row r="235" spans="1:3" x14ac:dyDescent="0.3">
      <c r="A235" s="33">
        <v>42496</v>
      </c>
      <c r="B235" s="28">
        <v>725.18</v>
      </c>
      <c r="C235" s="28">
        <v>673.95</v>
      </c>
    </row>
    <row r="236" spans="1:3" x14ac:dyDescent="0.3">
      <c r="A236" s="33">
        <v>42499</v>
      </c>
      <c r="B236" s="28">
        <v>729.13</v>
      </c>
      <c r="C236" s="28">
        <v>679.75</v>
      </c>
    </row>
    <row r="237" spans="1:3" x14ac:dyDescent="0.3">
      <c r="A237" s="33">
        <v>42500</v>
      </c>
      <c r="B237" s="28">
        <v>739.38</v>
      </c>
      <c r="C237" s="28">
        <v>703.245</v>
      </c>
    </row>
    <row r="238" spans="1:3" x14ac:dyDescent="0.3">
      <c r="A238" s="33">
        <v>42501</v>
      </c>
      <c r="B238" s="28">
        <v>730.55</v>
      </c>
      <c r="C238" s="28">
        <v>713.23</v>
      </c>
    </row>
    <row r="239" spans="1:3" x14ac:dyDescent="0.3">
      <c r="A239" s="33">
        <v>42502</v>
      </c>
      <c r="B239" s="28">
        <v>728.07</v>
      </c>
      <c r="C239" s="28">
        <v>717.93</v>
      </c>
    </row>
    <row r="240" spans="1:3" x14ac:dyDescent="0.3">
      <c r="A240" s="33">
        <v>42503</v>
      </c>
      <c r="B240" s="28">
        <v>724.83</v>
      </c>
      <c r="C240" s="28">
        <v>710.22</v>
      </c>
    </row>
    <row r="241" spans="1:3" x14ac:dyDescent="0.3">
      <c r="A241" s="33">
        <v>42506</v>
      </c>
      <c r="B241" s="28">
        <v>730.3</v>
      </c>
      <c r="C241" s="28">
        <v>710.66</v>
      </c>
    </row>
    <row r="242" spans="1:3" x14ac:dyDescent="0.3">
      <c r="A242" s="33">
        <v>42507</v>
      </c>
      <c r="B242" s="28">
        <v>720.19</v>
      </c>
      <c r="C242" s="28">
        <v>695.27</v>
      </c>
    </row>
    <row r="243" spans="1:3" x14ac:dyDescent="0.3">
      <c r="A243" s="33">
        <v>42508</v>
      </c>
      <c r="B243" s="28">
        <v>721.78</v>
      </c>
      <c r="C243" s="28">
        <v>697.45</v>
      </c>
    </row>
    <row r="244" spans="1:3" x14ac:dyDescent="0.3">
      <c r="A244" s="33">
        <v>42509</v>
      </c>
      <c r="B244" s="28">
        <v>715.31</v>
      </c>
      <c r="C244" s="28">
        <v>698.52</v>
      </c>
    </row>
    <row r="245" spans="1:3" x14ac:dyDescent="0.3">
      <c r="A245" s="33">
        <v>42510</v>
      </c>
      <c r="B245" s="28">
        <v>721.71</v>
      </c>
      <c r="C245" s="28">
        <v>702.8</v>
      </c>
    </row>
    <row r="246" spans="1:3" x14ac:dyDescent="0.3">
      <c r="A246" s="33">
        <v>42513</v>
      </c>
      <c r="B246" s="28">
        <v>717.24</v>
      </c>
      <c r="C246" s="28">
        <v>696.75</v>
      </c>
    </row>
    <row r="247" spans="1:3" x14ac:dyDescent="0.3">
      <c r="A247" s="33">
        <v>42514</v>
      </c>
      <c r="B247" s="28">
        <v>733.03</v>
      </c>
      <c r="C247" s="28">
        <v>704.2</v>
      </c>
    </row>
    <row r="248" spans="1:3" x14ac:dyDescent="0.3">
      <c r="A248" s="33">
        <v>42515</v>
      </c>
      <c r="B248" s="28">
        <v>738.1</v>
      </c>
      <c r="C248" s="28">
        <v>708.35</v>
      </c>
    </row>
    <row r="249" spans="1:3" x14ac:dyDescent="0.3">
      <c r="A249" s="33">
        <v>42516</v>
      </c>
      <c r="B249" s="28">
        <v>736.93</v>
      </c>
      <c r="C249" s="28">
        <v>714.91</v>
      </c>
    </row>
    <row r="250" spans="1:3" x14ac:dyDescent="0.3">
      <c r="A250" s="33">
        <v>42517</v>
      </c>
      <c r="B250" s="28">
        <v>747.6</v>
      </c>
      <c r="C250" s="28">
        <v>712.24</v>
      </c>
    </row>
    <row r="251" spans="1:3" x14ac:dyDescent="0.3">
      <c r="A251" s="33">
        <v>42521</v>
      </c>
      <c r="B251" s="28">
        <v>748.85</v>
      </c>
      <c r="C251" s="28">
        <v>722.79</v>
      </c>
    </row>
    <row r="252" spans="1:3" x14ac:dyDescent="0.3">
      <c r="A252" s="33">
        <v>42522</v>
      </c>
      <c r="B252" s="28">
        <v>748.46</v>
      </c>
      <c r="C252" s="28">
        <v>719.44</v>
      </c>
    </row>
    <row r="253" spans="1:3" x14ac:dyDescent="0.3">
      <c r="A253" s="33">
        <v>42523</v>
      </c>
      <c r="B253" s="28">
        <v>744.27</v>
      </c>
      <c r="C253" s="28">
        <v>728.24</v>
      </c>
    </row>
    <row r="254" spans="1:3" x14ac:dyDescent="0.3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A2" sqref="A2:M6"/>
    </sheetView>
  </sheetViews>
  <sheetFormatPr defaultRowHeight="14.4" x14ac:dyDescent="0.3"/>
  <cols>
    <col min="1" max="1" width="14" style="12" customWidth="1"/>
    <col min="2" max="5" width="12" style="28" customWidth="1"/>
    <col min="11" max="11" width="9.6640625" customWidth="1"/>
    <col min="12" max="12" width="10.44140625" customWidth="1"/>
    <col min="13" max="13" width="11.33203125" customWidth="1"/>
  </cols>
  <sheetData>
    <row r="1" spans="1:14" x14ac:dyDescent="0.3">
      <c r="B1" s="97" t="s">
        <v>44</v>
      </c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12"/>
    </row>
    <row r="2" spans="1:14" x14ac:dyDescent="0.3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3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3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3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3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164050</v>
      </c>
    </row>
    <row r="7" spans="1:14" x14ac:dyDescent="0.3">
      <c r="A7" s="13" t="s">
        <v>45</v>
      </c>
      <c r="B7" s="91">
        <f>SUM(B3:B6)</f>
        <v>86170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topLeftCell="A54" workbookViewId="0">
      <selection activeCell="B79" sqref="B79"/>
    </sheetView>
  </sheetViews>
  <sheetFormatPr defaultRowHeight="14.4" x14ac:dyDescent="0.3"/>
  <cols>
    <col min="1" max="1" width="15.33203125" customWidth="1"/>
    <col min="2" max="2" width="10.109375" customWidth="1"/>
    <col min="3" max="3" width="10.33203125" customWidth="1"/>
    <col min="4" max="4" width="10.44140625" customWidth="1"/>
    <col min="5" max="5" width="12.109375" customWidth="1"/>
    <col min="6" max="6" width="11.33203125" style="12" customWidth="1"/>
  </cols>
  <sheetData>
    <row r="1" spans="1:6" x14ac:dyDescent="0.3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3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3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3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3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3">
      <c r="A9" s="12"/>
      <c r="B9" s="12"/>
      <c r="C9" s="12"/>
    </row>
    <row r="10" spans="1:6" x14ac:dyDescent="0.3">
      <c r="D10" t="s">
        <v>2227</v>
      </c>
    </row>
    <row r="11" spans="1:6" x14ac:dyDescent="0.3">
      <c r="B11" s="28"/>
      <c r="C11" s="28"/>
    </row>
    <row r="20" spans="1:1" x14ac:dyDescent="0.3">
      <c r="A20" s="12"/>
    </row>
    <row r="21" spans="1:1" x14ac:dyDescent="0.3">
      <c r="A21" s="12"/>
    </row>
    <row r="22" spans="1:1" x14ac:dyDescent="0.3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workbookViewId="0">
      <pane xSplit="1" ySplit="1" topLeftCell="L8" activePane="bottomRight" state="frozen"/>
      <selection pane="topRight" activeCell="B1" sqref="B1"/>
      <selection pane="bottomLeft" activeCell="A2" sqref="A2"/>
      <selection pane="bottomRight" activeCell="AC29" sqref="AC29"/>
    </sheetView>
  </sheetViews>
  <sheetFormatPr defaultRowHeight="14.4" x14ac:dyDescent="0.3"/>
  <cols>
    <col min="1" max="1" width="10.5546875" style="12" customWidth="1"/>
    <col min="2" max="2" width="21.44140625" style="12" customWidth="1"/>
    <col min="3" max="3" width="10.88671875" style="12" customWidth="1"/>
    <col min="4" max="4" width="10" style="12" customWidth="1"/>
    <col min="5" max="6" width="8.88671875" style="12"/>
    <col min="7" max="7" width="12.88671875" style="12" customWidth="1"/>
    <col min="8" max="12" width="8.88671875" style="12"/>
    <col min="13" max="13" width="15.44140625" style="28" customWidth="1"/>
  </cols>
  <sheetData>
    <row r="1" spans="1:13" x14ac:dyDescent="0.3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3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3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3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3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3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3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3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3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3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3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3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3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3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3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3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3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3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3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3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3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3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3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3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3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3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3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3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3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3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3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3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3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3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3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3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3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3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3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3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3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3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3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3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3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3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3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3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3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3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3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3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3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3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3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3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3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3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3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3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3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3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3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3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3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3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3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3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3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3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3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3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3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3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3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3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3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3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3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3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3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3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3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3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3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3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3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3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3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3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3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3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3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3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3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3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3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3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3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3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3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3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3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3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3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3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3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3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3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3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3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3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3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3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3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3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3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3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3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3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3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3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3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3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3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3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3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3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3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3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3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3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3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3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3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3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3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3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3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3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3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3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3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3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3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3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3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3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3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3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3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3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3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3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3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3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3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3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3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3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3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3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3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3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3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3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3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3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3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3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3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3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3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3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3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3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3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3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3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3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3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3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3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3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3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3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3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3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3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3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3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3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3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3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3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3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3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3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3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3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3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3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3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3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3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3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3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3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3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3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3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3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3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3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3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3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3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3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3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3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3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3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3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3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3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3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3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3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3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3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3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3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3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3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3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3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3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3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3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3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3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3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3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3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3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3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3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3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3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3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3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3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3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3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3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3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3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3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3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3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3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3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3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3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3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3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3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3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3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3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3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3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3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3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3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3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3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3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3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3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3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3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3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3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3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3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3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3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3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3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3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3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3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3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3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3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3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3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3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3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3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3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3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3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3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3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3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3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3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3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3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3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3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3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3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3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3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3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3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3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3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3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3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3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3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3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3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3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3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3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3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3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3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3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3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3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3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3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3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3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3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3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3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3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3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3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3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3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3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3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3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3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3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3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3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3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3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3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3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3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3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3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3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3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3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3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3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3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3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3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3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3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3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3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3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3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3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3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3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3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3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3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3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3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3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3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3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3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3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3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3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3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3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3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3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3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3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3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3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3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3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3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3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3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3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3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3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3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3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3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3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3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3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3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3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3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3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3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3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3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3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3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3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3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3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3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3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3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3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3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3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3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3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3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3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3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3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3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3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3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3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3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3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3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3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3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3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3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3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3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3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3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3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3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3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3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3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3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3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3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3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3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3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3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3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3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3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3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3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3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3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3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3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3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3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3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3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3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3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3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3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G48"/>
  <sheetViews>
    <sheetView showGridLines="0" topLeftCell="I1" workbookViewId="0">
      <selection activeCell="E13" sqref="E13"/>
    </sheetView>
  </sheetViews>
  <sheetFormatPr defaultRowHeight="14.4" x14ac:dyDescent="0.3"/>
  <cols>
    <col min="1" max="1" width="8.88671875" style="12"/>
    <col min="2" max="2" width="15.88671875" style="12" customWidth="1"/>
    <col min="3" max="3" width="8.88671875" style="12"/>
  </cols>
  <sheetData>
    <row r="1" spans="1:7" x14ac:dyDescent="0.3">
      <c r="A1" s="25" t="s">
        <v>105</v>
      </c>
      <c r="B1" s="25" t="s">
        <v>103</v>
      </c>
      <c r="C1" s="25" t="s">
        <v>104</v>
      </c>
    </row>
    <row r="2" spans="1:7" x14ac:dyDescent="0.3">
      <c r="A2" s="12">
        <v>2012</v>
      </c>
      <c r="B2" s="12" t="s">
        <v>106</v>
      </c>
      <c r="C2" s="12">
        <v>33</v>
      </c>
      <c r="E2" t="s">
        <v>2228</v>
      </c>
    </row>
    <row r="3" spans="1:7" x14ac:dyDescent="0.3">
      <c r="A3" s="12">
        <v>2013</v>
      </c>
      <c r="B3" s="12" t="s">
        <v>106</v>
      </c>
      <c r="C3" s="12">
        <v>53</v>
      </c>
      <c r="E3" t="s">
        <v>2229</v>
      </c>
    </row>
    <row r="4" spans="1:7" x14ac:dyDescent="0.3">
      <c r="A4" s="12">
        <v>2014</v>
      </c>
      <c r="B4" s="12" t="s">
        <v>106</v>
      </c>
      <c r="C4" s="12">
        <v>26</v>
      </c>
      <c r="E4" t="s">
        <v>2230</v>
      </c>
      <c r="G4" t="s">
        <v>2234</v>
      </c>
    </row>
    <row r="5" spans="1:7" x14ac:dyDescent="0.3">
      <c r="A5" s="12">
        <v>2015</v>
      </c>
      <c r="B5" s="12" t="s">
        <v>106</v>
      </c>
      <c r="C5" s="12">
        <v>47</v>
      </c>
      <c r="E5" t="s">
        <v>2231</v>
      </c>
      <c r="G5" t="s">
        <v>2235</v>
      </c>
    </row>
    <row r="6" spans="1:7" x14ac:dyDescent="0.3">
      <c r="A6" s="12">
        <v>2011</v>
      </c>
      <c r="B6" s="12" t="s">
        <v>107</v>
      </c>
      <c r="C6" s="12">
        <v>29</v>
      </c>
      <c r="E6" t="s">
        <v>2232</v>
      </c>
    </row>
    <row r="7" spans="1:7" x14ac:dyDescent="0.3">
      <c r="A7" s="12">
        <v>2012</v>
      </c>
      <c r="B7" s="12" t="s">
        <v>107</v>
      </c>
      <c r="C7" s="12">
        <v>24</v>
      </c>
      <c r="E7" t="s">
        <v>2233</v>
      </c>
    </row>
    <row r="8" spans="1:7" x14ac:dyDescent="0.3">
      <c r="A8" s="12">
        <v>2013</v>
      </c>
      <c r="B8" s="12" t="s">
        <v>107</v>
      </c>
      <c r="C8" s="12">
        <v>27</v>
      </c>
    </row>
    <row r="9" spans="1:7" x14ac:dyDescent="0.3">
      <c r="A9" s="12">
        <v>2014</v>
      </c>
      <c r="B9" s="12" t="s">
        <v>107</v>
      </c>
      <c r="C9" s="12">
        <v>40</v>
      </c>
    </row>
    <row r="10" spans="1:7" x14ac:dyDescent="0.3">
      <c r="A10" s="12">
        <v>2015</v>
      </c>
      <c r="B10" s="12" t="s">
        <v>107</v>
      </c>
      <c r="C10" s="12">
        <v>44</v>
      </c>
    </row>
    <row r="11" spans="1:7" x14ac:dyDescent="0.3">
      <c r="A11" s="12">
        <v>2012</v>
      </c>
      <c r="B11" s="12" t="s">
        <v>109</v>
      </c>
      <c r="C11" s="12">
        <v>22</v>
      </c>
      <c r="E11" t="s">
        <v>2236</v>
      </c>
    </row>
    <row r="12" spans="1:7" x14ac:dyDescent="0.3">
      <c r="A12" s="12">
        <v>2013</v>
      </c>
      <c r="B12" s="12" t="s">
        <v>109</v>
      </c>
      <c r="C12" s="12">
        <v>20</v>
      </c>
      <c r="E12" t="s">
        <v>2237</v>
      </c>
    </row>
    <row r="13" spans="1:7" x14ac:dyDescent="0.3">
      <c r="A13" s="12">
        <v>2014</v>
      </c>
      <c r="B13" s="12" t="s">
        <v>109</v>
      </c>
      <c r="C13" s="12">
        <v>13</v>
      </c>
    </row>
    <row r="14" spans="1:7" x14ac:dyDescent="0.3">
      <c r="A14" s="12">
        <v>2015</v>
      </c>
      <c r="B14" s="12" t="s">
        <v>109</v>
      </c>
      <c r="C14" s="12">
        <v>42</v>
      </c>
    </row>
    <row r="15" spans="1:7" x14ac:dyDescent="0.3">
      <c r="A15" s="12">
        <v>2012</v>
      </c>
      <c r="B15" s="12" t="s">
        <v>110</v>
      </c>
      <c r="C15" s="12">
        <v>9</v>
      </c>
    </row>
    <row r="16" spans="1:7" x14ac:dyDescent="0.3">
      <c r="A16" s="12">
        <v>2013</v>
      </c>
      <c r="B16" s="12" t="s">
        <v>110</v>
      </c>
      <c r="C16" s="12">
        <v>24</v>
      </c>
    </row>
    <row r="17" spans="1:3" x14ac:dyDescent="0.3">
      <c r="A17" s="12">
        <v>2014</v>
      </c>
      <c r="B17" s="12" t="s">
        <v>110</v>
      </c>
      <c r="C17" s="12">
        <v>29</v>
      </c>
    </row>
    <row r="18" spans="1:3" x14ac:dyDescent="0.3">
      <c r="A18" s="12">
        <v>2015</v>
      </c>
      <c r="B18" s="12" t="s">
        <v>110</v>
      </c>
      <c r="C18" s="12">
        <v>41</v>
      </c>
    </row>
    <row r="19" spans="1:3" x14ac:dyDescent="0.3">
      <c r="A19" s="12">
        <v>2011</v>
      </c>
      <c r="B19" s="12" t="s">
        <v>111</v>
      </c>
      <c r="C19" s="12">
        <v>5</v>
      </c>
    </row>
    <row r="20" spans="1:3" x14ac:dyDescent="0.3">
      <c r="A20" s="12">
        <v>2012</v>
      </c>
      <c r="B20" s="12" t="s">
        <v>111</v>
      </c>
      <c r="C20" s="12">
        <v>30</v>
      </c>
    </row>
    <row r="21" spans="1:3" x14ac:dyDescent="0.3">
      <c r="A21" s="12">
        <v>2013</v>
      </c>
      <c r="B21" s="12" t="s">
        <v>111</v>
      </c>
      <c r="C21" s="12">
        <v>27</v>
      </c>
    </row>
    <row r="22" spans="1:3" x14ac:dyDescent="0.3">
      <c r="A22" s="12">
        <v>2014</v>
      </c>
      <c r="B22" s="12" t="s">
        <v>111</v>
      </c>
      <c r="C22" s="12">
        <v>36</v>
      </c>
    </row>
    <row r="23" spans="1:3" x14ac:dyDescent="0.3">
      <c r="A23" s="12">
        <v>2015</v>
      </c>
      <c r="B23" s="12" t="s">
        <v>111</v>
      </c>
      <c r="C23" s="12">
        <v>41</v>
      </c>
    </row>
    <row r="24" spans="1:3" x14ac:dyDescent="0.3">
      <c r="A24" s="12">
        <v>2011</v>
      </c>
      <c r="B24" s="12" t="s">
        <v>112</v>
      </c>
      <c r="C24" s="12">
        <v>43</v>
      </c>
    </row>
    <row r="25" spans="1:3" x14ac:dyDescent="0.3">
      <c r="A25" s="12">
        <v>2012</v>
      </c>
      <c r="B25" s="12" t="s">
        <v>112</v>
      </c>
      <c r="C25" s="12">
        <v>27</v>
      </c>
    </row>
    <row r="26" spans="1:3" x14ac:dyDescent="0.3">
      <c r="A26" s="12">
        <v>2013</v>
      </c>
      <c r="B26" s="12" t="s">
        <v>112</v>
      </c>
      <c r="C26" s="12">
        <v>28</v>
      </c>
    </row>
    <row r="27" spans="1:3" x14ac:dyDescent="0.3">
      <c r="A27" s="12">
        <v>2014</v>
      </c>
      <c r="B27" s="12" t="s">
        <v>112</v>
      </c>
      <c r="C27" s="12">
        <v>35</v>
      </c>
    </row>
    <row r="28" spans="1:3" x14ac:dyDescent="0.3">
      <c r="A28" s="12">
        <v>2015</v>
      </c>
      <c r="B28" s="12" t="s">
        <v>112</v>
      </c>
      <c r="C28" s="12">
        <v>40</v>
      </c>
    </row>
    <row r="29" spans="1:3" x14ac:dyDescent="0.3">
      <c r="A29" s="12">
        <v>2011</v>
      </c>
      <c r="B29" s="12" t="s">
        <v>113</v>
      </c>
      <c r="C29" s="12">
        <v>37</v>
      </c>
    </row>
    <row r="30" spans="1:3" x14ac:dyDescent="0.3">
      <c r="A30" s="12">
        <v>2012</v>
      </c>
      <c r="B30" s="12" t="s">
        <v>113</v>
      </c>
      <c r="C30" s="12">
        <v>30</v>
      </c>
    </row>
    <row r="31" spans="1:3" x14ac:dyDescent="0.3">
      <c r="A31" s="12">
        <v>2013</v>
      </c>
      <c r="B31" s="12" t="s">
        <v>113</v>
      </c>
      <c r="C31" s="12">
        <v>17</v>
      </c>
    </row>
    <row r="32" spans="1:3" x14ac:dyDescent="0.3">
      <c r="A32" s="12">
        <v>2014</v>
      </c>
      <c r="B32" s="12" t="s">
        <v>113</v>
      </c>
      <c r="C32" s="12">
        <v>28</v>
      </c>
    </row>
    <row r="33" spans="1:3" x14ac:dyDescent="0.3">
      <c r="A33" s="12">
        <v>2015</v>
      </c>
      <c r="B33" s="12" t="s">
        <v>113</v>
      </c>
      <c r="C33" s="12">
        <v>40</v>
      </c>
    </row>
    <row r="34" spans="1:3" x14ac:dyDescent="0.3">
      <c r="A34" s="12">
        <v>2011</v>
      </c>
      <c r="B34" s="12" t="s">
        <v>114</v>
      </c>
      <c r="C34" s="12">
        <v>26</v>
      </c>
    </row>
    <row r="35" spans="1:3" x14ac:dyDescent="0.3">
      <c r="A35" s="12">
        <v>2012</v>
      </c>
      <c r="B35" s="12" t="s">
        <v>114</v>
      </c>
      <c r="C35" s="12">
        <v>22</v>
      </c>
    </row>
    <row r="36" spans="1:3" x14ac:dyDescent="0.3">
      <c r="A36" s="12">
        <v>2013</v>
      </c>
      <c r="B36" s="12" t="s">
        <v>114</v>
      </c>
      <c r="C36" s="12">
        <v>26</v>
      </c>
    </row>
    <row r="37" spans="1:3" x14ac:dyDescent="0.3">
      <c r="A37" s="12">
        <v>2014</v>
      </c>
      <c r="B37" s="12" t="s">
        <v>114</v>
      </c>
      <c r="C37" s="12">
        <v>11</v>
      </c>
    </row>
    <row r="38" spans="1:3" x14ac:dyDescent="0.3">
      <c r="A38" s="12">
        <v>2015</v>
      </c>
      <c r="B38" s="12" t="s">
        <v>114</v>
      </c>
      <c r="C38" s="12">
        <v>40</v>
      </c>
    </row>
    <row r="39" spans="1:3" x14ac:dyDescent="0.3">
      <c r="A39" s="12">
        <v>2011</v>
      </c>
      <c r="B39" s="12" t="s">
        <v>115</v>
      </c>
      <c r="C39" s="12">
        <v>17</v>
      </c>
    </row>
    <row r="40" spans="1:3" x14ac:dyDescent="0.3">
      <c r="A40" s="12">
        <v>2012</v>
      </c>
      <c r="B40" s="12" t="s">
        <v>115</v>
      </c>
      <c r="C40" s="12">
        <v>42</v>
      </c>
    </row>
    <row r="41" spans="1:3" x14ac:dyDescent="0.3">
      <c r="A41" s="12">
        <v>2013</v>
      </c>
      <c r="B41" s="12" t="s">
        <v>115</v>
      </c>
      <c r="C41" s="12">
        <v>36</v>
      </c>
    </row>
    <row r="42" spans="1:3" x14ac:dyDescent="0.3">
      <c r="A42" s="12">
        <v>2014</v>
      </c>
      <c r="B42" s="12" t="s">
        <v>115</v>
      </c>
      <c r="C42" s="12">
        <v>34</v>
      </c>
    </row>
    <row r="43" spans="1:3" x14ac:dyDescent="0.3">
      <c r="A43" s="12">
        <v>2015</v>
      </c>
      <c r="B43" s="12" t="s">
        <v>115</v>
      </c>
      <c r="C43" s="12">
        <v>39</v>
      </c>
    </row>
    <row r="44" spans="1:3" x14ac:dyDescent="0.3">
      <c r="A44" s="12">
        <v>2011</v>
      </c>
      <c r="B44" s="12" t="s">
        <v>240</v>
      </c>
      <c r="C44" s="12">
        <v>14</v>
      </c>
    </row>
    <row r="45" spans="1:3" x14ac:dyDescent="0.3">
      <c r="A45" s="12">
        <v>2012</v>
      </c>
      <c r="B45" s="12" t="s">
        <v>240</v>
      </c>
      <c r="C45" s="12">
        <v>12</v>
      </c>
    </row>
    <row r="46" spans="1:3" x14ac:dyDescent="0.3">
      <c r="A46" s="12">
        <v>2013</v>
      </c>
      <c r="B46" s="12" t="s">
        <v>240</v>
      </c>
      <c r="C46" s="12">
        <v>10</v>
      </c>
    </row>
    <row r="47" spans="1:3" x14ac:dyDescent="0.3">
      <c r="A47" s="12">
        <v>2014</v>
      </c>
      <c r="B47" s="12" t="s">
        <v>240</v>
      </c>
      <c r="C47" s="12">
        <v>75</v>
      </c>
    </row>
    <row r="48" spans="1:3" x14ac:dyDescent="0.3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/>
  </sheetViews>
  <sheetFormatPr defaultRowHeight="14.4" x14ac:dyDescent="0.3"/>
  <cols>
    <col min="1" max="1" width="15.33203125" style="12" customWidth="1"/>
    <col min="2" max="2" width="14.5546875" style="12" customWidth="1"/>
    <col min="3" max="3" width="24.6640625" style="12" customWidth="1"/>
    <col min="4" max="5" width="12.5546875" style="12" customWidth="1"/>
  </cols>
  <sheetData>
    <row r="1" spans="1:5" x14ac:dyDescent="0.3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3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3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3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3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3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3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3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3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3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3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3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3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3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3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3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3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3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3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3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3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3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3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3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3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F35"/>
  <sheetViews>
    <sheetView showGridLines="0" topLeftCell="A10" workbookViewId="0">
      <selection activeCell="A31" sqref="A31"/>
    </sheetView>
  </sheetViews>
  <sheetFormatPr defaultRowHeight="14.4" x14ac:dyDescent="0.3"/>
  <cols>
    <col min="1" max="1" width="20.33203125" style="12" customWidth="1"/>
    <col min="2" max="2" width="11.6640625" style="35" customWidth="1"/>
    <col min="3" max="3" width="13.5546875" customWidth="1"/>
    <col min="6" max="6" width="8.88671875" customWidth="1"/>
  </cols>
  <sheetData>
    <row r="1" spans="1:2" x14ac:dyDescent="0.3">
      <c r="A1" s="25" t="s">
        <v>54</v>
      </c>
      <c r="B1" s="55">
        <v>100000</v>
      </c>
    </row>
    <row r="2" spans="1:2" x14ac:dyDescent="0.3">
      <c r="A2" s="16" t="s">
        <v>56</v>
      </c>
      <c r="B2" s="35">
        <v>-30000</v>
      </c>
    </row>
    <row r="3" spans="1:2" x14ac:dyDescent="0.3">
      <c r="A3" s="16" t="s">
        <v>63</v>
      </c>
      <c r="B3" s="35">
        <v>8000</v>
      </c>
    </row>
    <row r="4" spans="1:2" x14ac:dyDescent="0.3">
      <c r="A4" s="25" t="s">
        <v>57</v>
      </c>
      <c r="B4" s="55">
        <f>SUM(B1:B3)</f>
        <v>78000</v>
      </c>
    </row>
    <row r="5" spans="1:2" x14ac:dyDescent="0.3">
      <c r="A5" s="16" t="s">
        <v>58</v>
      </c>
      <c r="B5" s="35">
        <v>-10000</v>
      </c>
    </row>
    <row r="6" spans="1:2" x14ac:dyDescent="0.3">
      <c r="A6" s="16" t="s">
        <v>59</v>
      </c>
      <c r="B6" s="35">
        <v>-4500</v>
      </c>
    </row>
    <row r="7" spans="1:2" x14ac:dyDescent="0.3">
      <c r="A7" s="16" t="s">
        <v>55</v>
      </c>
      <c r="B7" s="35">
        <v>-24000</v>
      </c>
    </row>
    <row r="8" spans="1:2" x14ac:dyDescent="0.3">
      <c r="A8" s="16" t="s">
        <v>60</v>
      </c>
      <c r="B8" s="35">
        <v>-6800</v>
      </c>
    </row>
    <row r="9" spans="1:2" x14ac:dyDescent="0.3">
      <c r="A9" s="25" t="s">
        <v>61</v>
      </c>
      <c r="B9" s="55">
        <f>SUM(B4:B8)</f>
        <v>32700</v>
      </c>
    </row>
    <row r="10" spans="1:2" x14ac:dyDescent="0.3">
      <c r="A10" s="16" t="s">
        <v>62</v>
      </c>
      <c r="B10" s="35">
        <v>4500</v>
      </c>
    </row>
    <row r="11" spans="1:2" x14ac:dyDescent="0.3">
      <c r="A11" s="16" t="s">
        <v>64</v>
      </c>
      <c r="B11" s="35">
        <v>-2000</v>
      </c>
    </row>
    <row r="12" spans="1:2" x14ac:dyDescent="0.3">
      <c r="A12" s="16" t="s">
        <v>65</v>
      </c>
      <c r="B12" s="35">
        <v>-9000</v>
      </c>
    </row>
    <row r="13" spans="1:2" x14ac:dyDescent="0.3">
      <c r="A13" s="25" t="s">
        <v>66</v>
      </c>
      <c r="B13" s="55">
        <f>SUM(B9:B12)</f>
        <v>26200</v>
      </c>
    </row>
    <row r="19" spans="1:6" x14ac:dyDescent="0.3">
      <c r="A19" s="12" t="s">
        <v>2240</v>
      </c>
    </row>
    <row r="21" spans="1:6" x14ac:dyDescent="0.3">
      <c r="A21" s="25" t="s">
        <v>93</v>
      </c>
      <c r="B21" s="56" t="s">
        <v>2189</v>
      </c>
      <c r="C21" s="57" t="s">
        <v>2190</v>
      </c>
    </row>
    <row r="22" spans="1:6" x14ac:dyDescent="0.3">
      <c r="A22" s="12" t="s">
        <v>2204</v>
      </c>
      <c r="B22" s="19">
        <v>100000</v>
      </c>
      <c r="C22" s="20">
        <v>1</v>
      </c>
    </row>
    <row r="23" spans="1:6" x14ac:dyDescent="0.3">
      <c r="A23" s="12" t="s">
        <v>90</v>
      </c>
      <c r="B23" s="19">
        <v>98500</v>
      </c>
      <c r="C23" s="18">
        <f>B23/$B$22</f>
        <v>0.98499999999999999</v>
      </c>
    </row>
    <row r="24" spans="1:6" x14ac:dyDescent="0.3">
      <c r="A24" s="12" t="s">
        <v>91</v>
      </c>
      <c r="B24" s="19">
        <v>88000</v>
      </c>
      <c r="C24" s="18">
        <f>B24/$B$22</f>
        <v>0.88</v>
      </c>
      <c r="F24" t="s">
        <v>2238</v>
      </c>
    </row>
    <row r="25" spans="1:6" x14ac:dyDescent="0.3">
      <c r="A25" s="12" t="s">
        <v>92</v>
      </c>
      <c r="B25" s="19">
        <v>79000</v>
      </c>
      <c r="C25" s="18">
        <f>B25/$B$22</f>
        <v>0.79</v>
      </c>
      <c r="F25" t="s">
        <v>2239</v>
      </c>
    </row>
    <row r="26" spans="1:6" x14ac:dyDescent="0.3">
      <c r="A26" s="12" t="s">
        <v>89</v>
      </c>
      <c r="B26" s="19">
        <v>52000</v>
      </c>
      <c r="C26" s="18">
        <f>B26/$B$22</f>
        <v>0.52</v>
      </c>
    </row>
    <row r="27" spans="1:6" x14ac:dyDescent="0.3">
      <c r="A27" s="12" t="s">
        <v>2205</v>
      </c>
      <c r="B27" s="19">
        <v>50400</v>
      </c>
      <c r="C27" s="18">
        <f>B27/$B$22</f>
        <v>0.504</v>
      </c>
    </row>
    <row r="30" spans="1:6" x14ac:dyDescent="0.3">
      <c r="A30" s="12" t="s">
        <v>2241</v>
      </c>
    </row>
    <row r="31" spans="1:6" x14ac:dyDescent="0.3">
      <c r="B31" s="19"/>
      <c r="C31" s="20"/>
    </row>
    <row r="32" spans="1:6" x14ac:dyDescent="0.3">
      <c r="B32" s="19"/>
      <c r="C32" s="18"/>
    </row>
    <row r="33" spans="2:3" x14ac:dyDescent="0.3">
      <c r="B33" s="19"/>
      <c r="C33" s="18"/>
    </row>
    <row r="34" spans="2:3" x14ac:dyDescent="0.3">
      <c r="B34" s="19"/>
      <c r="C34" s="18"/>
    </row>
    <row r="35" spans="2:3" x14ac:dyDescent="0.3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O29"/>
  <sheetViews>
    <sheetView showGridLines="0" topLeftCell="E19" workbookViewId="0">
      <selection activeCell="O28" sqref="O28"/>
    </sheetView>
  </sheetViews>
  <sheetFormatPr defaultRowHeight="14.4" x14ac:dyDescent="0.3"/>
  <cols>
    <col min="1" max="1" width="25.88671875" style="12" customWidth="1"/>
    <col min="2" max="2" width="11.88671875" style="12" customWidth="1"/>
    <col min="3" max="3" width="16.88671875" style="12" customWidth="1"/>
    <col min="4" max="4" width="13.5546875" customWidth="1"/>
    <col min="5" max="5" width="12.33203125" customWidth="1"/>
    <col min="6" max="6" width="14.109375" customWidth="1"/>
    <col min="7" max="7" width="10.6640625" customWidth="1"/>
    <col min="8" max="13" width="11.33203125" customWidth="1"/>
  </cols>
  <sheetData>
    <row r="1" spans="1:7" x14ac:dyDescent="0.3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7" x14ac:dyDescent="0.3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7" x14ac:dyDescent="0.3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7" x14ac:dyDescent="0.3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7" spans="1:7" x14ac:dyDescent="0.3">
      <c r="A7" s="12" t="s">
        <v>2242</v>
      </c>
    </row>
    <row r="8" spans="1:7" x14ac:dyDescent="0.3">
      <c r="A8" s="12" t="s">
        <v>2243</v>
      </c>
    </row>
    <row r="9" spans="1:7" x14ac:dyDescent="0.3">
      <c r="A9" s="12" t="s">
        <v>2244</v>
      </c>
    </row>
    <row r="10" spans="1:7" x14ac:dyDescent="0.3">
      <c r="A10" s="12" t="s">
        <v>2245</v>
      </c>
    </row>
    <row r="19" spans="1:15" x14ac:dyDescent="0.3">
      <c r="A19" s="16" t="s">
        <v>2192</v>
      </c>
      <c r="B19" s="25" t="s">
        <v>3</v>
      </c>
      <c r="C19" s="25" t="s">
        <v>4</v>
      </c>
      <c r="D19" s="25" t="s">
        <v>5</v>
      </c>
      <c r="E19" s="25" t="s">
        <v>6</v>
      </c>
      <c r="F19" s="25" t="s">
        <v>7</v>
      </c>
      <c r="G19" s="25" t="s">
        <v>8</v>
      </c>
      <c r="H19" s="25" t="s">
        <v>9</v>
      </c>
      <c r="I19" s="25" t="s">
        <v>10</v>
      </c>
      <c r="J19" s="25" t="s">
        <v>11</v>
      </c>
      <c r="K19" s="25" t="s">
        <v>12</v>
      </c>
      <c r="L19" s="25" t="s">
        <v>13</v>
      </c>
      <c r="M19" s="25" t="s">
        <v>14</v>
      </c>
    </row>
    <row r="20" spans="1:15" x14ac:dyDescent="0.3">
      <c r="A20" s="13" t="s">
        <v>130</v>
      </c>
      <c r="B20" s="12">
        <v>24</v>
      </c>
      <c r="C20" s="12">
        <v>28</v>
      </c>
      <c r="D20" s="12">
        <v>24</v>
      </c>
      <c r="E20" s="12">
        <v>20</v>
      </c>
      <c r="F20" s="12">
        <v>18</v>
      </c>
      <c r="G20" s="12">
        <v>15</v>
      </c>
      <c r="H20" s="12">
        <v>12</v>
      </c>
      <c r="I20" s="12">
        <v>14</v>
      </c>
      <c r="J20" s="12">
        <v>16</v>
      </c>
      <c r="K20" s="12">
        <v>21</v>
      </c>
      <c r="L20" s="12">
        <v>28</v>
      </c>
      <c r="M20" s="12">
        <v>30</v>
      </c>
    </row>
    <row r="21" spans="1:15" x14ac:dyDescent="0.3">
      <c r="A21" s="13" t="s">
        <v>131</v>
      </c>
      <c r="B21" s="12">
        <v>125</v>
      </c>
      <c r="C21" s="12">
        <v>110</v>
      </c>
      <c r="D21" s="12">
        <v>95</v>
      </c>
      <c r="E21" s="12">
        <v>88</v>
      </c>
      <c r="F21" s="12">
        <v>85</v>
      </c>
      <c r="G21" s="12">
        <v>74</v>
      </c>
      <c r="H21" s="12">
        <v>70</v>
      </c>
      <c r="I21" s="12">
        <v>70</v>
      </c>
      <c r="J21" s="12">
        <v>72</v>
      </c>
      <c r="K21" s="12">
        <v>85</v>
      </c>
      <c r="L21" s="12">
        <v>104</v>
      </c>
      <c r="M21" s="12">
        <v>118</v>
      </c>
    </row>
    <row r="22" spans="1:15" x14ac:dyDescent="0.3">
      <c r="A22" s="13" t="s">
        <v>132</v>
      </c>
      <c r="B22" s="12">
        <v>28</v>
      </c>
      <c r="C22" s="12">
        <v>23</v>
      </c>
      <c r="D22" s="12">
        <v>24</v>
      </c>
      <c r="E22" s="12">
        <v>30</v>
      </c>
      <c r="F22" s="12">
        <v>38</v>
      </c>
      <c r="G22" s="12">
        <v>45</v>
      </c>
      <c r="H22" s="12">
        <v>48</v>
      </c>
      <c r="I22" s="12">
        <v>55</v>
      </c>
      <c r="J22" s="12">
        <v>75</v>
      </c>
      <c r="K22" s="12">
        <v>82</v>
      </c>
      <c r="L22" s="12">
        <v>56</v>
      </c>
      <c r="M22" s="12">
        <v>30</v>
      </c>
    </row>
    <row r="23" spans="1:15" x14ac:dyDescent="0.3">
      <c r="A23" s="13" t="s">
        <v>133</v>
      </c>
      <c r="B23" s="12">
        <v>2</v>
      </c>
      <c r="C23" s="12">
        <v>4</v>
      </c>
      <c r="D23" s="12">
        <v>8</v>
      </c>
      <c r="E23" s="12">
        <v>12</v>
      </c>
      <c r="F23" s="12">
        <v>18</v>
      </c>
      <c r="G23" s="12">
        <v>28</v>
      </c>
      <c r="H23" s="12">
        <v>30</v>
      </c>
      <c r="I23" s="12">
        <v>27</v>
      </c>
      <c r="J23" s="12">
        <v>22</v>
      </c>
      <c r="K23" s="12">
        <v>12</v>
      </c>
      <c r="L23" s="12">
        <v>6</v>
      </c>
      <c r="M23" s="12">
        <v>3</v>
      </c>
    </row>
    <row r="25" spans="1:15" x14ac:dyDescent="0.3">
      <c r="A25" s="16" t="s">
        <v>2220</v>
      </c>
      <c r="B25" s="25" t="s">
        <v>3</v>
      </c>
      <c r="C25" s="25" t="s">
        <v>4</v>
      </c>
      <c r="D25" s="25" t="s">
        <v>5</v>
      </c>
      <c r="E25" s="25" t="s">
        <v>6</v>
      </c>
      <c r="F25" s="25" t="s">
        <v>7</v>
      </c>
      <c r="G25" s="25" t="s">
        <v>8</v>
      </c>
      <c r="H25" s="25" t="s">
        <v>9</v>
      </c>
      <c r="I25" s="25" t="s">
        <v>10</v>
      </c>
      <c r="J25" s="25" t="s">
        <v>11</v>
      </c>
      <c r="K25" s="25" t="s">
        <v>12</v>
      </c>
      <c r="L25" s="25" t="s">
        <v>13</v>
      </c>
      <c r="M25" s="25" t="s">
        <v>14</v>
      </c>
    </row>
    <row r="26" spans="1:15" x14ac:dyDescent="0.3">
      <c r="A26" s="13" t="s">
        <v>130</v>
      </c>
      <c r="B26" s="26">
        <f>1+(B20-MIN($B20:$M20))*99/(MAX($B20:$M20)-MIN($B20:$M20))</f>
        <v>67</v>
      </c>
      <c r="C26" s="26">
        <f t="shared" ref="C26:M26" si="0">1+(C20-MIN($B20:$M20))*99/(MAX($B20:$M20)-MIN($B20:$M20))</f>
        <v>89</v>
      </c>
      <c r="D26" s="26">
        <f t="shared" si="0"/>
        <v>67</v>
      </c>
      <c r="E26" s="26">
        <f t="shared" si="0"/>
        <v>45</v>
      </c>
      <c r="F26" s="26">
        <f t="shared" si="0"/>
        <v>34</v>
      </c>
      <c r="G26" s="26">
        <f t="shared" si="0"/>
        <v>17.5</v>
      </c>
      <c r="H26" s="26">
        <f t="shared" si="0"/>
        <v>1</v>
      </c>
      <c r="I26" s="26">
        <f t="shared" si="0"/>
        <v>12</v>
      </c>
      <c r="J26" s="26">
        <f t="shared" si="0"/>
        <v>23</v>
      </c>
      <c r="K26" s="26">
        <f t="shared" si="0"/>
        <v>50.5</v>
      </c>
      <c r="L26" s="26">
        <f t="shared" si="0"/>
        <v>89</v>
      </c>
      <c r="M26" s="26">
        <f t="shared" si="0"/>
        <v>100</v>
      </c>
      <c r="O26" t="s">
        <v>2246</v>
      </c>
    </row>
    <row r="27" spans="1:15" x14ac:dyDescent="0.3">
      <c r="A27" s="13" t="s">
        <v>131</v>
      </c>
      <c r="B27" s="26">
        <f t="shared" ref="B27:M29" si="1">1+(B21-MIN($B21:$M21))*99/(MAX($B21:$M21)-MIN($B21:$M21))</f>
        <v>100</v>
      </c>
      <c r="C27" s="26">
        <f t="shared" si="1"/>
        <v>73</v>
      </c>
      <c r="D27" s="26">
        <f t="shared" si="1"/>
        <v>46</v>
      </c>
      <c r="E27" s="26">
        <f t="shared" si="1"/>
        <v>33.4</v>
      </c>
      <c r="F27" s="26">
        <f t="shared" si="1"/>
        <v>28</v>
      </c>
      <c r="G27" s="26">
        <f t="shared" si="1"/>
        <v>8.1999999999999993</v>
      </c>
      <c r="H27" s="26">
        <f t="shared" si="1"/>
        <v>1</v>
      </c>
      <c r="I27" s="26">
        <f t="shared" si="1"/>
        <v>1</v>
      </c>
      <c r="J27" s="26">
        <f t="shared" si="1"/>
        <v>4.5999999999999996</v>
      </c>
      <c r="K27" s="26">
        <f t="shared" si="1"/>
        <v>28</v>
      </c>
      <c r="L27" s="26">
        <f t="shared" si="1"/>
        <v>62.2</v>
      </c>
      <c r="M27" s="26">
        <f t="shared" si="1"/>
        <v>87.4</v>
      </c>
      <c r="O27" t="s">
        <v>2247</v>
      </c>
    </row>
    <row r="28" spans="1:15" x14ac:dyDescent="0.3">
      <c r="A28" s="13" t="s">
        <v>132</v>
      </c>
      <c r="B28" s="26">
        <f t="shared" si="1"/>
        <v>9.3898305084745761</v>
      </c>
      <c r="C28" s="26">
        <f t="shared" si="1"/>
        <v>1</v>
      </c>
      <c r="D28" s="26">
        <f t="shared" si="1"/>
        <v>2.6779661016949152</v>
      </c>
      <c r="E28" s="26">
        <f t="shared" si="1"/>
        <v>12.745762711864407</v>
      </c>
      <c r="F28" s="26">
        <f t="shared" si="1"/>
        <v>26.16949152542373</v>
      </c>
      <c r="G28" s="26">
        <f t="shared" si="1"/>
        <v>37.915254237288138</v>
      </c>
      <c r="H28" s="26">
        <f t="shared" si="1"/>
        <v>42.949152542372879</v>
      </c>
      <c r="I28" s="26">
        <f t="shared" si="1"/>
        <v>54.694915254237287</v>
      </c>
      <c r="J28" s="26">
        <f t="shared" si="1"/>
        <v>88.254237288135599</v>
      </c>
      <c r="K28" s="26">
        <f t="shared" si="1"/>
        <v>100</v>
      </c>
      <c r="L28" s="26">
        <f t="shared" si="1"/>
        <v>56.372881355932201</v>
      </c>
      <c r="M28" s="26">
        <f t="shared" si="1"/>
        <v>12.745762711864407</v>
      </c>
    </row>
    <row r="29" spans="1:15" x14ac:dyDescent="0.3">
      <c r="A29" s="13" t="s">
        <v>133</v>
      </c>
      <c r="B29" s="26">
        <f t="shared" si="1"/>
        <v>1</v>
      </c>
      <c r="C29" s="26">
        <f t="shared" si="1"/>
        <v>8.0714285714285712</v>
      </c>
      <c r="D29" s="26">
        <f t="shared" si="1"/>
        <v>22.214285714285715</v>
      </c>
      <c r="E29" s="26">
        <f t="shared" si="1"/>
        <v>36.357142857142854</v>
      </c>
      <c r="F29" s="26">
        <f t="shared" si="1"/>
        <v>57.571428571428569</v>
      </c>
      <c r="G29" s="26">
        <f t="shared" si="1"/>
        <v>92.928571428571431</v>
      </c>
      <c r="H29" s="26">
        <f t="shared" si="1"/>
        <v>100</v>
      </c>
      <c r="I29" s="26">
        <f t="shared" si="1"/>
        <v>89.392857142857139</v>
      </c>
      <c r="J29" s="26">
        <f t="shared" si="1"/>
        <v>71.714285714285708</v>
      </c>
      <c r="K29" s="26">
        <f t="shared" si="1"/>
        <v>36.357142857142854</v>
      </c>
      <c r="L29" s="26">
        <f t="shared" si="1"/>
        <v>15.142857142857142</v>
      </c>
      <c r="M29" s="26">
        <f t="shared" si="1"/>
        <v>4.5357142857142856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tabSelected="1" zoomScale="61" workbookViewId="0">
      <selection activeCell="I3" sqref="I3"/>
    </sheetView>
  </sheetViews>
  <sheetFormatPr defaultRowHeight="14.4" x14ac:dyDescent="0.3"/>
  <cols>
    <col min="1" max="1" width="8.88671875" style="12"/>
    <col min="2" max="2" width="12" style="12" customWidth="1"/>
    <col min="3" max="3" width="13.6640625" style="15" customWidth="1"/>
    <col min="4" max="7" width="8.88671875" style="12"/>
  </cols>
  <sheetData>
    <row r="1" spans="1:7" x14ac:dyDescent="0.3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3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3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3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3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3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3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3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3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3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3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3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3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3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3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3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3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3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3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3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3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3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3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3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3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3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3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3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3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3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3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3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3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3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3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3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3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O13"/>
  <sheetViews>
    <sheetView showGridLines="0" workbookViewId="0">
      <selection activeCell="O5" sqref="O5"/>
    </sheetView>
  </sheetViews>
  <sheetFormatPr defaultRowHeight="14.4" x14ac:dyDescent="0.3"/>
  <cols>
    <col min="1" max="1" width="4.5546875" customWidth="1"/>
    <col min="2" max="2" width="14.44140625" customWidth="1"/>
    <col min="3" max="14" width="7.5546875" customWidth="1"/>
  </cols>
  <sheetData>
    <row r="2" spans="1:15" ht="20.25" customHeight="1" thickBot="1" x14ac:dyDescent="0.35">
      <c r="C2" s="98" t="s">
        <v>27</v>
      </c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</row>
    <row r="3" spans="1:15" ht="15" thickBot="1" x14ac:dyDescent="0.3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5" ht="21" customHeight="1" thickBot="1" x14ac:dyDescent="0.35">
      <c r="A4" s="51"/>
      <c r="B4" s="65" t="s">
        <v>25</v>
      </c>
      <c r="C4" s="12">
        <v>23</v>
      </c>
      <c r="D4" s="12">
        <v>27</v>
      </c>
      <c r="E4" s="12">
        <v>34</v>
      </c>
      <c r="F4" s="12">
        <v>44</v>
      </c>
      <c r="G4" s="12">
        <v>56</v>
      </c>
      <c r="H4" s="12">
        <v>63</v>
      </c>
      <c r="I4" s="12">
        <v>65</v>
      </c>
      <c r="J4" s="12">
        <v>64</v>
      </c>
      <c r="K4" s="12">
        <v>55</v>
      </c>
      <c r="L4" s="12">
        <v>40</v>
      </c>
      <c r="M4" s="12">
        <v>28</v>
      </c>
      <c r="N4" s="12">
        <v>25</v>
      </c>
      <c r="O4" t="s">
        <v>2248</v>
      </c>
    </row>
    <row r="5" spans="1:15" ht="21" customHeight="1" thickBot="1" x14ac:dyDescent="0.35">
      <c r="A5" s="51"/>
      <c r="B5" s="66" t="s">
        <v>19</v>
      </c>
      <c r="C5" s="12">
        <v>36</v>
      </c>
      <c r="D5" s="12">
        <v>39</v>
      </c>
      <c r="E5" s="12">
        <v>45</v>
      </c>
      <c r="F5" s="12">
        <v>56</v>
      </c>
      <c r="G5" s="12">
        <v>66</v>
      </c>
      <c r="H5" s="12">
        <v>76</v>
      </c>
      <c r="I5" s="12">
        <v>81</v>
      </c>
      <c r="J5" s="12">
        <v>80</v>
      </c>
      <c r="K5" s="12">
        <v>72</v>
      </c>
      <c r="L5" s="12">
        <v>61</v>
      </c>
      <c r="M5" s="12">
        <v>51</v>
      </c>
      <c r="N5" s="12">
        <v>41</v>
      </c>
    </row>
    <row r="6" spans="1:15" ht="21" customHeight="1" thickBot="1" x14ac:dyDescent="0.35">
      <c r="A6" s="51"/>
      <c r="B6" s="66" t="s">
        <v>21</v>
      </c>
      <c r="C6" s="12">
        <v>32</v>
      </c>
      <c r="D6" s="12">
        <v>36</v>
      </c>
      <c r="E6" s="12">
        <v>46</v>
      </c>
      <c r="F6" s="12">
        <v>59</v>
      </c>
      <c r="G6" s="12">
        <v>70</v>
      </c>
      <c r="H6" s="12">
        <v>81</v>
      </c>
      <c r="I6" s="12">
        <v>84</v>
      </c>
      <c r="J6" s="12">
        <v>82</v>
      </c>
      <c r="K6" s="12">
        <v>75</v>
      </c>
      <c r="L6" s="12">
        <v>63</v>
      </c>
      <c r="M6" s="12">
        <v>48</v>
      </c>
      <c r="N6" s="12">
        <v>36</v>
      </c>
    </row>
    <row r="7" spans="1:15" ht="21" customHeight="1" thickBot="1" x14ac:dyDescent="0.35">
      <c r="A7" s="51"/>
      <c r="B7" s="66" t="s">
        <v>20</v>
      </c>
      <c r="C7" s="12">
        <v>39</v>
      </c>
      <c r="D7" s="12">
        <v>42</v>
      </c>
      <c r="E7" s="12">
        <v>50</v>
      </c>
      <c r="F7" s="12">
        <v>60</v>
      </c>
      <c r="G7" s="12">
        <v>71</v>
      </c>
      <c r="H7" s="12">
        <v>79</v>
      </c>
      <c r="I7" s="12">
        <v>85</v>
      </c>
      <c r="J7" s="12">
        <v>83</v>
      </c>
      <c r="K7" s="12">
        <v>76</v>
      </c>
      <c r="L7" s="12">
        <v>65</v>
      </c>
      <c r="M7" s="12">
        <v>54</v>
      </c>
      <c r="N7" s="12">
        <v>44</v>
      </c>
    </row>
    <row r="8" spans="1:15" ht="21" customHeight="1" thickBot="1" x14ac:dyDescent="0.35">
      <c r="A8" s="51"/>
      <c r="B8" s="66" t="s">
        <v>24</v>
      </c>
      <c r="C8" s="12">
        <v>45</v>
      </c>
      <c r="D8" s="12">
        <v>46</v>
      </c>
      <c r="E8" s="12">
        <v>54</v>
      </c>
      <c r="F8" s="12">
        <v>61</v>
      </c>
      <c r="G8" s="12">
        <v>72</v>
      </c>
      <c r="H8" s="12">
        <v>82</v>
      </c>
      <c r="I8" s="12">
        <v>90</v>
      </c>
      <c r="J8" s="12">
        <v>88</v>
      </c>
      <c r="K8" s="12">
        <v>79</v>
      </c>
      <c r="L8" s="12">
        <v>66</v>
      </c>
      <c r="M8" s="12">
        <v>52</v>
      </c>
      <c r="N8" s="12">
        <v>45</v>
      </c>
    </row>
    <row r="9" spans="1:15" ht="21" customHeight="1" thickBot="1" x14ac:dyDescent="0.35">
      <c r="A9" s="51"/>
      <c r="B9" s="66" t="s">
        <v>23</v>
      </c>
      <c r="C9" s="12">
        <v>57</v>
      </c>
      <c r="D9" s="12">
        <v>61</v>
      </c>
      <c r="E9" s="12">
        <v>69</v>
      </c>
      <c r="F9" s="12">
        <v>77</v>
      </c>
      <c r="G9" s="12">
        <v>84</v>
      </c>
      <c r="H9" s="12">
        <v>91</v>
      </c>
      <c r="I9" s="12">
        <v>95</v>
      </c>
      <c r="J9" s="12">
        <v>96</v>
      </c>
      <c r="K9" s="12">
        <v>89</v>
      </c>
      <c r="L9" s="12">
        <v>80</v>
      </c>
      <c r="M9" s="12">
        <v>68</v>
      </c>
      <c r="N9" s="12">
        <v>58</v>
      </c>
    </row>
    <row r="10" spans="1:15" ht="21" customHeight="1" thickBot="1" x14ac:dyDescent="0.35">
      <c r="A10" s="51"/>
      <c r="B10" s="66" t="s">
        <v>26</v>
      </c>
      <c r="C10" s="12">
        <v>67</v>
      </c>
      <c r="D10" s="12">
        <v>71</v>
      </c>
      <c r="E10" s="12">
        <v>77</v>
      </c>
      <c r="F10" s="12">
        <v>85</v>
      </c>
      <c r="G10" s="12">
        <v>95</v>
      </c>
      <c r="H10" s="12">
        <v>104</v>
      </c>
      <c r="I10" s="12">
        <v>106</v>
      </c>
      <c r="J10" s="12">
        <v>104</v>
      </c>
      <c r="K10" s="12">
        <v>100</v>
      </c>
      <c r="L10" s="12">
        <v>89</v>
      </c>
      <c r="M10" s="12">
        <v>76</v>
      </c>
      <c r="N10" s="12">
        <v>66</v>
      </c>
    </row>
    <row r="11" spans="1:15" ht="21" customHeight="1" thickBot="1" x14ac:dyDescent="0.35">
      <c r="A11" s="51"/>
      <c r="B11" s="66" t="s">
        <v>22</v>
      </c>
      <c r="C11" s="12">
        <v>76</v>
      </c>
      <c r="D11" s="12">
        <v>78</v>
      </c>
      <c r="E11" s="12">
        <v>80</v>
      </c>
      <c r="F11" s="12">
        <v>83</v>
      </c>
      <c r="G11" s="12">
        <v>87</v>
      </c>
      <c r="H11" s="12">
        <v>89</v>
      </c>
      <c r="I11" s="12">
        <v>91</v>
      </c>
      <c r="J11" s="12">
        <v>91</v>
      </c>
      <c r="K11" s="12">
        <v>89</v>
      </c>
      <c r="L11" s="12">
        <v>86</v>
      </c>
      <c r="M11" s="12">
        <v>82</v>
      </c>
      <c r="N11" s="12">
        <v>78</v>
      </c>
    </row>
    <row r="12" spans="1:15" ht="21" customHeight="1" thickBot="1" x14ac:dyDescent="0.35">
      <c r="A12" s="51"/>
      <c r="B12" s="66" t="s">
        <v>47</v>
      </c>
      <c r="C12" s="12">
        <v>75</v>
      </c>
      <c r="D12" s="12">
        <v>73</v>
      </c>
      <c r="E12" s="12">
        <v>72</v>
      </c>
      <c r="F12" s="12">
        <v>66</v>
      </c>
      <c r="G12" s="12">
        <v>61</v>
      </c>
      <c r="H12" s="12">
        <v>55</v>
      </c>
      <c r="I12" s="12">
        <v>49</v>
      </c>
      <c r="J12" s="12">
        <v>57</v>
      </c>
      <c r="K12" s="12">
        <v>61</v>
      </c>
      <c r="L12" s="12">
        <v>64</v>
      </c>
      <c r="M12" s="12">
        <v>70</v>
      </c>
      <c r="N12" s="12">
        <v>74</v>
      </c>
    </row>
    <row r="13" spans="1:15" ht="21" customHeight="1" thickBot="1" x14ac:dyDescent="0.35">
      <c r="A13" s="51"/>
      <c r="B13" s="66" t="s">
        <v>46</v>
      </c>
      <c r="C13" s="12">
        <v>74</v>
      </c>
      <c r="D13" s="12">
        <v>70</v>
      </c>
      <c r="E13" s="12">
        <v>68</v>
      </c>
      <c r="F13" s="12">
        <v>63</v>
      </c>
      <c r="G13" s="12">
        <v>57</v>
      </c>
      <c r="H13" s="12">
        <v>49</v>
      </c>
      <c r="I13" s="12">
        <v>44</v>
      </c>
      <c r="J13" s="12">
        <v>49</v>
      </c>
      <c r="K13" s="12">
        <v>55</v>
      </c>
      <c r="L13" s="12">
        <v>59</v>
      </c>
      <c r="M13" s="12">
        <v>62</v>
      </c>
      <c r="N13" s="12">
        <v>64</v>
      </c>
    </row>
  </sheetData>
  <mergeCells count="1">
    <mergeCell ref="C2:N2"/>
  </mergeCells>
  <conditionalFormatting sqref="C4:N13">
    <cfRule type="top10" dxfId="1" priority="4" rank="10"/>
    <cfRule type="top10" dxfId="0" priority="3" percent="1" rank="10"/>
    <cfRule type="iconSet" priority="2">
      <iconSet>
        <cfvo type="percent" val="0"/>
        <cfvo type="percent" val="33"/>
        <cfvo type="percent" val="67"/>
      </iconSet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zoomScale="63" workbookViewId="0">
      <selection activeCell="O3" sqref="O3"/>
    </sheetView>
  </sheetViews>
  <sheetFormatPr defaultRowHeight="14.4" x14ac:dyDescent="0.3"/>
  <cols>
    <col min="1" max="1" width="13" customWidth="1"/>
    <col min="2" max="25" width="6.6640625" style="12" customWidth="1"/>
  </cols>
  <sheetData>
    <row r="1" spans="1:25" ht="4.95" customHeight="1" x14ac:dyDescent="0.3"/>
    <row r="2" spans="1:25" ht="18.600000000000001" customHeight="1" x14ac:dyDescent="0.3">
      <c r="B2" s="99" t="s">
        <v>123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</row>
    <row r="3" spans="1:25" s="23" customFormat="1" x14ac:dyDescent="0.3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6" customHeight="1" x14ac:dyDescent="0.3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6" customHeight="1" x14ac:dyDescent="0.3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6" customHeight="1" x14ac:dyDescent="0.3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6" customHeight="1" x14ac:dyDescent="0.3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6" customHeight="1" x14ac:dyDescent="0.3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6" customHeight="1" x14ac:dyDescent="0.3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6" customHeight="1" x14ac:dyDescent="0.3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F5" sqref="F5"/>
    </sheetView>
  </sheetViews>
  <sheetFormatPr defaultRowHeight="14.4" x14ac:dyDescent="0.3"/>
  <cols>
    <col min="1" max="1" width="21.33203125" style="12" customWidth="1"/>
    <col min="2" max="2" width="19.33203125" style="28" customWidth="1"/>
    <col min="3" max="3" width="19.5546875" style="15" customWidth="1"/>
  </cols>
  <sheetData>
    <row r="1" spans="1:3" x14ac:dyDescent="0.3">
      <c r="A1" s="25" t="s">
        <v>2130</v>
      </c>
      <c r="B1" s="27" t="s">
        <v>2182</v>
      </c>
      <c r="C1" s="48" t="s">
        <v>2131</v>
      </c>
    </row>
    <row r="2" spans="1:3" x14ac:dyDescent="0.3">
      <c r="A2" s="12" t="s">
        <v>2153</v>
      </c>
      <c r="B2" s="28">
        <v>41415</v>
      </c>
      <c r="C2" s="15">
        <v>4833722</v>
      </c>
    </row>
    <row r="3" spans="1:3" x14ac:dyDescent="0.3">
      <c r="A3" s="12" t="s">
        <v>2177</v>
      </c>
      <c r="B3" s="28">
        <v>70005</v>
      </c>
      <c r="C3" s="15">
        <v>735132</v>
      </c>
    </row>
    <row r="4" spans="1:3" x14ac:dyDescent="0.3">
      <c r="A4" s="12" t="s">
        <v>2145</v>
      </c>
      <c r="B4" s="28">
        <v>46709</v>
      </c>
      <c r="C4" s="15">
        <v>6626624</v>
      </c>
    </row>
    <row r="5" spans="1:3" x14ac:dyDescent="0.3">
      <c r="A5" s="12" t="s">
        <v>2162</v>
      </c>
      <c r="B5" s="28">
        <v>38758</v>
      </c>
      <c r="C5" s="15">
        <v>2959373</v>
      </c>
    </row>
    <row r="6" spans="1:3" x14ac:dyDescent="0.3">
      <c r="A6" s="12" t="s">
        <v>2132</v>
      </c>
      <c r="B6" s="28">
        <v>67458</v>
      </c>
      <c r="C6" s="15">
        <v>38332521</v>
      </c>
    </row>
    <row r="7" spans="1:3" x14ac:dyDescent="0.3">
      <c r="A7" s="12" t="s">
        <v>2152</v>
      </c>
      <c r="B7" s="28">
        <v>55387</v>
      </c>
      <c r="C7" s="15">
        <v>5268367</v>
      </c>
    </row>
    <row r="8" spans="1:3" x14ac:dyDescent="0.3">
      <c r="A8" s="12" t="s">
        <v>2159</v>
      </c>
      <c r="B8" s="28">
        <v>65753</v>
      </c>
      <c r="C8" s="15">
        <v>3596080</v>
      </c>
    </row>
    <row r="9" spans="1:3" x14ac:dyDescent="0.3">
      <c r="A9" s="12" t="s">
        <v>2175</v>
      </c>
      <c r="B9" s="28">
        <v>57954</v>
      </c>
      <c r="C9" s="15">
        <v>925749</v>
      </c>
    </row>
    <row r="10" spans="1:3" x14ac:dyDescent="0.3">
      <c r="A10" s="12" t="s">
        <v>2179</v>
      </c>
      <c r="B10" s="28">
        <v>65124</v>
      </c>
      <c r="C10" s="15">
        <v>646449</v>
      </c>
    </row>
    <row r="11" spans="1:3" x14ac:dyDescent="0.3">
      <c r="A11" s="12" t="s">
        <v>2134</v>
      </c>
      <c r="B11" s="28">
        <v>44299</v>
      </c>
      <c r="C11" s="15">
        <v>19552860</v>
      </c>
    </row>
    <row r="12" spans="1:3" x14ac:dyDescent="0.3">
      <c r="A12" s="12" t="s">
        <v>2138</v>
      </c>
      <c r="B12" s="28">
        <v>46007</v>
      </c>
      <c r="C12" s="15">
        <v>9992167</v>
      </c>
    </row>
    <row r="13" spans="1:3" x14ac:dyDescent="0.3">
      <c r="A13" s="12" t="s">
        <v>2170</v>
      </c>
      <c r="B13" s="28">
        <v>62814</v>
      </c>
      <c r="C13" s="15">
        <v>1404054</v>
      </c>
    </row>
    <row r="14" spans="1:3" x14ac:dyDescent="0.3">
      <c r="A14" s="12" t="s">
        <v>2169</v>
      </c>
      <c r="B14" s="28">
        <v>43341</v>
      </c>
      <c r="C14" s="15">
        <v>1612136</v>
      </c>
    </row>
    <row r="15" spans="1:3" x14ac:dyDescent="0.3">
      <c r="A15" s="12" t="s">
        <v>2135</v>
      </c>
      <c r="B15" s="28">
        <v>53234</v>
      </c>
      <c r="C15" s="15">
        <v>12882135</v>
      </c>
    </row>
    <row r="16" spans="1:3" x14ac:dyDescent="0.3">
      <c r="A16" s="12" t="s">
        <v>2146</v>
      </c>
      <c r="B16" s="28">
        <v>46438</v>
      </c>
      <c r="C16" s="15">
        <v>6570902</v>
      </c>
    </row>
    <row r="17" spans="1:3" x14ac:dyDescent="0.3">
      <c r="A17" s="12" t="s">
        <v>2160</v>
      </c>
      <c r="B17" s="28">
        <v>49427</v>
      </c>
      <c r="C17" s="15">
        <v>3090416</v>
      </c>
    </row>
    <row r="18" spans="1:3" x14ac:dyDescent="0.3">
      <c r="A18" s="12" t="s">
        <v>2164</v>
      </c>
      <c r="B18" s="28">
        <v>48964</v>
      </c>
      <c r="C18" s="15">
        <v>2893957</v>
      </c>
    </row>
    <row r="19" spans="1:3" x14ac:dyDescent="0.3">
      <c r="A19" s="12" t="s">
        <v>2156</v>
      </c>
      <c r="B19" s="28">
        <v>41141</v>
      </c>
      <c r="C19" s="15">
        <v>4395295</v>
      </c>
    </row>
    <row r="20" spans="1:3" x14ac:dyDescent="0.3">
      <c r="A20" s="12" t="s">
        <v>2155</v>
      </c>
      <c r="B20" s="28">
        <v>41734</v>
      </c>
      <c r="C20" s="15">
        <v>4625470</v>
      </c>
    </row>
    <row r="21" spans="1:3" x14ac:dyDescent="0.3">
      <c r="A21" s="12" t="s">
        <v>2171</v>
      </c>
      <c r="B21" s="28">
        <v>46033</v>
      </c>
      <c r="C21" s="15">
        <v>1328302</v>
      </c>
    </row>
    <row r="22" spans="1:3" x14ac:dyDescent="0.3">
      <c r="A22" s="12" t="s">
        <v>2149</v>
      </c>
      <c r="B22" s="28">
        <v>70004</v>
      </c>
      <c r="C22" s="15">
        <v>5928814</v>
      </c>
    </row>
    <row r="23" spans="1:3" x14ac:dyDescent="0.3">
      <c r="A23" s="12" t="s">
        <v>2144</v>
      </c>
      <c r="B23" s="28">
        <v>64859</v>
      </c>
      <c r="C23" s="15">
        <v>6692824</v>
      </c>
    </row>
    <row r="24" spans="1:3" x14ac:dyDescent="0.3">
      <c r="A24" s="12" t="s">
        <v>2139</v>
      </c>
      <c r="B24" s="28">
        <v>45981</v>
      </c>
      <c r="C24" s="15">
        <v>9895622</v>
      </c>
    </row>
    <row r="25" spans="1:3" x14ac:dyDescent="0.3">
      <c r="A25" s="12" t="s">
        <v>2151</v>
      </c>
      <c r="B25" s="28">
        <v>61814</v>
      </c>
      <c r="C25" s="15">
        <v>5420380</v>
      </c>
    </row>
    <row r="26" spans="1:3" x14ac:dyDescent="0.3">
      <c r="A26" s="12" t="s">
        <v>2161</v>
      </c>
      <c r="B26" s="28">
        <v>36919</v>
      </c>
      <c r="C26" s="15">
        <v>2991207</v>
      </c>
    </row>
    <row r="27" spans="1:3" x14ac:dyDescent="0.3">
      <c r="A27" s="12" t="s">
        <v>2148</v>
      </c>
      <c r="B27" s="28">
        <v>45247</v>
      </c>
      <c r="C27" s="15">
        <v>6044171</v>
      </c>
    </row>
    <row r="28" spans="1:3" x14ac:dyDescent="0.3">
      <c r="A28" s="12" t="s">
        <v>2174</v>
      </c>
      <c r="B28" s="28">
        <v>44222</v>
      </c>
      <c r="C28" s="15">
        <v>1015165</v>
      </c>
    </row>
    <row r="29" spans="1:3" x14ac:dyDescent="0.3">
      <c r="A29" s="12" t="s">
        <v>2167</v>
      </c>
      <c r="B29" s="28">
        <v>50296</v>
      </c>
      <c r="C29" s="15">
        <v>1868516</v>
      </c>
    </row>
    <row r="30" spans="1:3" x14ac:dyDescent="0.3">
      <c r="A30" s="12" t="s">
        <v>2165</v>
      </c>
      <c r="B30" s="28">
        <v>48927</v>
      </c>
      <c r="C30" s="15">
        <v>2790136</v>
      </c>
    </row>
    <row r="31" spans="1:3" x14ac:dyDescent="0.3">
      <c r="A31" s="12" t="s">
        <v>2172</v>
      </c>
      <c r="B31" s="28">
        <v>64712</v>
      </c>
      <c r="C31" s="15">
        <v>1323459</v>
      </c>
    </row>
    <row r="32" spans="1:3" x14ac:dyDescent="0.3">
      <c r="A32" s="12" t="s">
        <v>2141</v>
      </c>
      <c r="B32" s="28">
        <v>60287</v>
      </c>
      <c r="C32" s="15">
        <v>8899339</v>
      </c>
    </row>
    <row r="33" spans="1:3" x14ac:dyDescent="0.3">
      <c r="A33" s="12" t="s">
        <v>2166</v>
      </c>
      <c r="B33" s="28">
        <v>41963</v>
      </c>
      <c r="C33" s="15">
        <v>2085287</v>
      </c>
    </row>
    <row r="34" spans="1:3" x14ac:dyDescent="0.3">
      <c r="A34" s="12" t="s">
        <v>70</v>
      </c>
      <c r="B34" s="28">
        <v>55246</v>
      </c>
      <c r="C34" s="15">
        <v>19651127</v>
      </c>
    </row>
    <row r="35" spans="1:3" x14ac:dyDescent="0.3">
      <c r="A35" s="12" t="s">
        <v>2140</v>
      </c>
      <c r="B35" s="28">
        <v>43916</v>
      </c>
      <c r="C35" s="15">
        <v>9848060</v>
      </c>
    </row>
    <row r="36" spans="1:3" x14ac:dyDescent="0.3">
      <c r="A36" s="12" t="s">
        <v>2178</v>
      </c>
      <c r="B36" s="28">
        <v>51704</v>
      </c>
      <c r="C36" s="15">
        <v>723393</v>
      </c>
    </row>
    <row r="37" spans="1:3" x14ac:dyDescent="0.3">
      <c r="A37" s="12" t="s">
        <v>2137</v>
      </c>
      <c r="B37" s="28">
        <v>45749</v>
      </c>
      <c r="C37" s="15">
        <v>11570808</v>
      </c>
    </row>
    <row r="38" spans="1:3" x14ac:dyDescent="0.3">
      <c r="A38" s="12" t="s">
        <v>2158</v>
      </c>
      <c r="B38" s="28">
        <v>43225</v>
      </c>
      <c r="C38" s="15">
        <v>3850568</v>
      </c>
    </row>
    <row r="39" spans="1:3" x14ac:dyDescent="0.3">
      <c r="A39" s="12" t="s">
        <v>2157</v>
      </c>
      <c r="B39" s="28">
        <v>46816</v>
      </c>
      <c r="C39" s="15">
        <v>3930065</v>
      </c>
    </row>
    <row r="40" spans="1:3" x14ac:dyDescent="0.3">
      <c r="A40" s="12" t="s">
        <v>2136</v>
      </c>
      <c r="B40" s="28">
        <v>50228</v>
      </c>
      <c r="C40" s="15">
        <v>12773801</v>
      </c>
    </row>
    <row r="41" spans="1:3" x14ac:dyDescent="0.3">
      <c r="A41" s="12" t="s">
        <v>2173</v>
      </c>
      <c r="B41" s="28">
        <v>53636</v>
      </c>
      <c r="C41" s="15">
        <v>1051511</v>
      </c>
    </row>
    <row r="42" spans="1:3" x14ac:dyDescent="0.3">
      <c r="A42" s="12" t="s">
        <v>2154</v>
      </c>
      <c r="B42" s="28">
        <v>42367</v>
      </c>
      <c r="C42" s="15">
        <v>4774839</v>
      </c>
    </row>
    <row r="43" spans="1:3" x14ac:dyDescent="0.3">
      <c r="A43" s="12" t="s">
        <v>2176</v>
      </c>
      <c r="B43" s="28">
        <v>48321</v>
      </c>
      <c r="C43" s="15">
        <v>844877</v>
      </c>
    </row>
    <row r="44" spans="1:3" x14ac:dyDescent="0.3">
      <c r="A44" s="12" t="s">
        <v>2147</v>
      </c>
      <c r="B44" s="28">
        <v>41693</v>
      </c>
      <c r="C44" s="15">
        <v>6495978</v>
      </c>
    </row>
    <row r="45" spans="1:3" x14ac:dyDescent="0.3">
      <c r="A45" s="12" t="s">
        <v>2133</v>
      </c>
      <c r="B45" s="28">
        <v>49392</v>
      </c>
      <c r="C45" s="15">
        <v>26448193</v>
      </c>
    </row>
    <row r="46" spans="1:3" x14ac:dyDescent="0.3">
      <c r="A46" s="12" t="s">
        <v>2163</v>
      </c>
      <c r="B46" s="28">
        <v>55869</v>
      </c>
      <c r="C46" s="15">
        <v>2900872</v>
      </c>
    </row>
    <row r="47" spans="1:3" x14ac:dyDescent="0.3">
      <c r="A47" s="12" t="s">
        <v>2180</v>
      </c>
      <c r="B47" s="28">
        <v>52776</v>
      </c>
      <c r="C47" s="15">
        <v>626630</v>
      </c>
    </row>
    <row r="48" spans="1:3" x14ac:dyDescent="0.3">
      <c r="A48" s="12" t="s">
        <v>2142</v>
      </c>
      <c r="B48" s="28">
        <v>62881</v>
      </c>
      <c r="C48" s="15">
        <v>8260405</v>
      </c>
    </row>
    <row r="49" spans="1:3" x14ac:dyDescent="0.3">
      <c r="A49" s="12" t="s">
        <v>2143</v>
      </c>
      <c r="B49" s="28">
        <v>57835</v>
      </c>
      <c r="C49" s="15">
        <v>6971406</v>
      </c>
    </row>
    <row r="50" spans="1:3" x14ac:dyDescent="0.3">
      <c r="A50" s="12" t="s">
        <v>2168</v>
      </c>
      <c r="B50" s="28">
        <v>38482</v>
      </c>
      <c r="C50" s="15">
        <v>1854304</v>
      </c>
    </row>
    <row r="51" spans="1:3" x14ac:dyDescent="0.3">
      <c r="A51" s="12" t="s">
        <v>2150</v>
      </c>
      <c r="B51" s="28">
        <v>50395</v>
      </c>
      <c r="C51" s="15">
        <v>5742713</v>
      </c>
    </row>
    <row r="52" spans="1:3" x14ac:dyDescent="0.3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workbookViewId="0">
      <selection activeCell="D17" sqref="D17"/>
    </sheetView>
  </sheetViews>
  <sheetFormatPr defaultRowHeight="14.4" x14ac:dyDescent="0.3"/>
  <cols>
    <col min="1" max="4" width="14.44140625" style="12" customWidth="1"/>
    <col min="5" max="5" width="10.88671875" style="12" customWidth="1"/>
    <col min="6" max="6" width="12" style="12" customWidth="1"/>
    <col min="7" max="7" width="12.33203125" style="12" customWidth="1"/>
    <col min="8" max="8" width="15.33203125" style="12" customWidth="1"/>
    <col min="10" max="10" width="8.88671875" customWidth="1"/>
  </cols>
  <sheetData>
    <row r="1" spans="1:8" x14ac:dyDescent="0.3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5" thickBot="1" x14ac:dyDescent="0.3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5" thickBot="1" x14ac:dyDescent="0.3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5" thickBot="1" x14ac:dyDescent="0.3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5" thickBot="1" x14ac:dyDescent="0.3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5" thickBot="1" x14ac:dyDescent="0.3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5" thickBot="1" x14ac:dyDescent="0.3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5" thickBot="1" x14ac:dyDescent="0.3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5" thickBot="1" x14ac:dyDescent="0.3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5" thickBot="1" x14ac:dyDescent="0.3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5" thickBot="1" x14ac:dyDescent="0.3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5" thickBot="1" x14ac:dyDescent="0.3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5" thickBot="1" x14ac:dyDescent="0.3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M20" sqref="M19:M20"/>
    </sheetView>
  </sheetViews>
  <sheetFormatPr defaultRowHeight="14.4" x14ac:dyDescent="0.3"/>
  <cols>
    <col min="1" max="1" width="5.33203125" customWidth="1"/>
    <col min="2" max="2" width="14.109375" customWidth="1"/>
  </cols>
  <sheetData>
    <row r="1" spans="2:14" ht="18" customHeight="1" x14ac:dyDescent="0.3"/>
    <row r="2" spans="2:14" ht="16.2" thickBot="1" x14ac:dyDescent="0.35">
      <c r="C2" s="98" t="s">
        <v>27</v>
      </c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</row>
    <row r="3" spans="2:14" ht="15" thickBot="1" x14ac:dyDescent="0.3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5" thickBot="1" x14ac:dyDescent="0.3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5" thickBot="1" x14ac:dyDescent="0.3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5" thickBot="1" x14ac:dyDescent="0.3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5" thickBot="1" x14ac:dyDescent="0.3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5" thickBot="1" x14ac:dyDescent="0.3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5" thickBot="1" x14ac:dyDescent="0.3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5" thickBot="1" x14ac:dyDescent="0.3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5" thickBot="1" x14ac:dyDescent="0.3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5" thickBot="1" x14ac:dyDescent="0.3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5" thickBot="1" x14ac:dyDescent="0.3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D14" sqref="D14"/>
    </sheetView>
  </sheetViews>
  <sheetFormatPr defaultRowHeight="14.4" x14ac:dyDescent="0.3"/>
  <cols>
    <col min="1" max="1" width="12.5546875" customWidth="1"/>
    <col min="2" max="2" width="12.88671875" style="28" customWidth="1"/>
    <col min="3" max="3" width="14.33203125" style="28" customWidth="1"/>
    <col min="4" max="4" width="13.44140625" style="12" customWidth="1"/>
    <col min="5" max="5" width="9.6640625" customWidth="1"/>
  </cols>
  <sheetData>
    <row r="1" spans="1:4" x14ac:dyDescent="0.3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3">
      <c r="A2" s="53">
        <v>4500</v>
      </c>
      <c r="B2" s="28">
        <v>10000</v>
      </c>
      <c r="C2" s="28">
        <f>IF(A2&gt;B2,0,B2-A2)</f>
        <v>5500</v>
      </c>
      <c r="D2" s="52">
        <f>A2/B2</f>
        <v>0.45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B91"/>
  <sheetViews>
    <sheetView showGridLines="0" workbookViewId="0">
      <selection activeCell="E16" sqref="E16"/>
    </sheetView>
  </sheetViews>
  <sheetFormatPr defaultRowHeight="14.4" x14ac:dyDescent="0.3"/>
  <cols>
    <col min="1" max="1" width="8.88671875" style="33"/>
    <col min="2" max="2" width="12.44140625" style="28" customWidth="1"/>
  </cols>
  <sheetData>
    <row r="1" spans="1:2" x14ac:dyDescent="0.3">
      <c r="A1" s="61" t="s">
        <v>100</v>
      </c>
      <c r="B1" s="25" t="s">
        <v>234</v>
      </c>
    </row>
    <row r="2" spans="1:2" x14ac:dyDescent="0.3">
      <c r="A2" s="33">
        <v>42370</v>
      </c>
      <c r="B2" s="28">
        <v>10880.507306313757</v>
      </c>
    </row>
    <row r="3" spans="1:2" x14ac:dyDescent="0.3">
      <c r="A3" s="33">
        <v>42371</v>
      </c>
      <c r="B3" s="28">
        <v>8771.8178476242992</v>
      </c>
    </row>
    <row r="4" spans="1:2" x14ac:dyDescent="0.3">
      <c r="A4" s="33">
        <v>42372</v>
      </c>
      <c r="B4" s="28">
        <v>12651.337193272677</v>
      </c>
    </row>
    <row r="5" spans="1:2" x14ac:dyDescent="0.3">
      <c r="A5" s="33">
        <v>42373</v>
      </c>
      <c r="B5" s="28">
        <v>9272.5071225071206</v>
      </c>
    </row>
    <row r="6" spans="1:2" x14ac:dyDescent="0.3">
      <c r="A6" s="33">
        <v>42374</v>
      </c>
      <c r="B6" s="28">
        <v>9822.9804245933283</v>
      </c>
    </row>
    <row r="7" spans="1:2" x14ac:dyDescent="0.3">
      <c r="A7" s="33">
        <v>42375</v>
      </c>
      <c r="B7" s="28">
        <v>7387.2392243359982</v>
      </c>
    </row>
    <row r="8" spans="1:2" x14ac:dyDescent="0.3">
      <c r="A8" s="33">
        <v>42376</v>
      </c>
      <c r="B8" s="28">
        <v>6862.3058542413382</v>
      </c>
    </row>
    <row r="9" spans="1:2" x14ac:dyDescent="0.3">
      <c r="A9" s="33">
        <v>42377</v>
      </c>
      <c r="B9" s="28">
        <v>10476.642771804063</v>
      </c>
    </row>
    <row r="10" spans="1:2" x14ac:dyDescent="0.3">
      <c r="A10" s="33">
        <v>42378</v>
      </c>
      <c r="B10" s="28">
        <v>7546.424960941089</v>
      </c>
    </row>
    <row r="11" spans="1:2" x14ac:dyDescent="0.3">
      <c r="A11" s="33">
        <v>42379</v>
      </c>
      <c r="B11" s="28">
        <v>14394.853414208252</v>
      </c>
    </row>
    <row r="12" spans="1:2" x14ac:dyDescent="0.3">
      <c r="A12" s="33">
        <v>42380</v>
      </c>
      <c r="B12" s="28">
        <v>9548.3457402812219</v>
      </c>
    </row>
    <row r="13" spans="1:2" x14ac:dyDescent="0.3">
      <c r="A13" s="33">
        <v>42381</v>
      </c>
      <c r="B13" s="28">
        <v>11278.788714272585</v>
      </c>
    </row>
    <row r="14" spans="1:2" x14ac:dyDescent="0.3">
      <c r="A14" s="33">
        <v>42382</v>
      </c>
      <c r="B14" s="28">
        <v>6252.6835768771261</v>
      </c>
    </row>
    <row r="15" spans="1:2" x14ac:dyDescent="0.3">
      <c r="A15" s="33">
        <v>42383</v>
      </c>
      <c r="B15" s="28">
        <v>6819.2261740648837</v>
      </c>
    </row>
    <row r="16" spans="1:2" x14ac:dyDescent="0.3">
      <c r="A16" s="33">
        <v>42384</v>
      </c>
      <c r="B16" s="28">
        <v>8519.1434610789456</v>
      </c>
    </row>
    <row r="17" spans="1:2" x14ac:dyDescent="0.3">
      <c r="A17" s="33">
        <v>42385</v>
      </c>
      <c r="B17" s="28">
        <v>6991.6276077566399</v>
      </c>
    </row>
    <row r="18" spans="1:2" x14ac:dyDescent="0.3">
      <c r="A18" s="71">
        <v>42386</v>
      </c>
      <c r="B18" s="28">
        <v>15776.693318628804</v>
      </c>
    </row>
    <row r="19" spans="1:2" x14ac:dyDescent="0.3">
      <c r="A19" s="71">
        <v>42387</v>
      </c>
      <c r="B19" s="28">
        <v>12594.949912691845</v>
      </c>
    </row>
    <row r="20" spans="1:2" x14ac:dyDescent="0.3">
      <c r="A20" s="71">
        <v>42388</v>
      </c>
      <c r="B20" s="28">
        <v>13533.995037220844</v>
      </c>
    </row>
    <row r="21" spans="1:2" x14ac:dyDescent="0.3">
      <c r="A21" s="33">
        <v>42389</v>
      </c>
      <c r="B21" s="28">
        <v>6202.0218729896151</v>
      </c>
    </row>
    <row r="22" spans="1:2" x14ac:dyDescent="0.3">
      <c r="A22" s="33">
        <v>42390</v>
      </c>
      <c r="B22" s="28">
        <v>7276.789817112397</v>
      </c>
    </row>
    <row r="23" spans="1:2" x14ac:dyDescent="0.3">
      <c r="A23" s="33">
        <v>42391</v>
      </c>
      <c r="B23" s="28">
        <v>7485.1438286922166</v>
      </c>
    </row>
    <row r="24" spans="1:2" x14ac:dyDescent="0.3">
      <c r="A24" s="33">
        <v>42392</v>
      </c>
      <c r="B24" s="28">
        <v>6076.1051373954588</v>
      </c>
    </row>
    <row r="25" spans="1:2" x14ac:dyDescent="0.3">
      <c r="A25" s="33">
        <v>42393</v>
      </c>
      <c r="B25" s="28">
        <v>8231.4860766473666</v>
      </c>
    </row>
    <row r="26" spans="1:2" x14ac:dyDescent="0.3">
      <c r="A26" s="33">
        <v>42394</v>
      </c>
      <c r="B26" s="28">
        <v>6658.6986490212284</v>
      </c>
    </row>
    <row r="27" spans="1:2" x14ac:dyDescent="0.3">
      <c r="A27" s="33">
        <v>42395</v>
      </c>
      <c r="B27" s="28">
        <v>5948.2951934564817</v>
      </c>
    </row>
    <row r="28" spans="1:2" x14ac:dyDescent="0.3">
      <c r="A28" s="33">
        <v>42396</v>
      </c>
      <c r="B28" s="28">
        <v>5973.5823913243266</v>
      </c>
    </row>
    <row r="29" spans="1:2" x14ac:dyDescent="0.3">
      <c r="A29" s="71">
        <v>42397</v>
      </c>
      <c r="B29" s="28">
        <v>8780.8335630916281</v>
      </c>
    </row>
    <row r="30" spans="1:2" x14ac:dyDescent="0.3">
      <c r="A30" s="71">
        <v>42398</v>
      </c>
      <c r="B30" s="28">
        <v>11448.869589192169</v>
      </c>
    </row>
    <row r="31" spans="1:2" x14ac:dyDescent="0.3">
      <c r="A31" s="71">
        <v>42399</v>
      </c>
      <c r="B31" s="28">
        <v>10013.652237845785</v>
      </c>
    </row>
    <row r="32" spans="1:2" x14ac:dyDescent="0.3">
      <c r="A32" s="71">
        <v>42400</v>
      </c>
      <c r="B32" s="28">
        <v>9972.4749563459245</v>
      </c>
    </row>
    <row r="33" spans="1:2" x14ac:dyDescent="0.3">
      <c r="A33" s="71">
        <v>42401</v>
      </c>
      <c r="B33" s="28">
        <v>10631.577979965077</v>
      </c>
    </row>
    <row r="34" spans="1:2" x14ac:dyDescent="0.3">
      <c r="A34" s="71">
        <v>42402</v>
      </c>
      <c r="B34" s="28">
        <v>9662.9997242900463</v>
      </c>
    </row>
    <row r="35" spans="1:2" x14ac:dyDescent="0.3">
      <c r="A35" s="33">
        <v>42403</v>
      </c>
      <c r="B35" s="28">
        <v>8893.7551695616203</v>
      </c>
    </row>
    <row r="36" spans="1:2" x14ac:dyDescent="0.3">
      <c r="A36" s="33">
        <v>42404</v>
      </c>
      <c r="B36" s="28">
        <v>7366.9561621174525</v>
      </c>
    </row>
    <row r="37" spans="1:2" x14ac:dyDescent="0.3">
      <c r="A37" s="33">
        <v>42405</v>
      </c>
      <c r="B37" s="28">
        <v>9330.9024905799088</v>
      </c>
    </row>
    <row r="38" spans="1:2" x14ac:dyDescent="0.3">
      <c r="A38" s="33">
        <v>42406</v>
      </c>
      <c r="B38" s="28">
        <v>8930.0891462181771</v>
      </c>
    </row>
    <row r="39" spans="1:2" x14ac:dyDescent="0.3">
      <c r="A39" s="33">
        <v>42407</v>
      </c>
      <c r="B39" s="28">
        <v>7770.1773734031804</v>
      </c>
    </row>
    <row r="40" spans="1:2" x14ac:dyDescent="0.3">
      <c r="A40" s="33">
        <v>42408</v>
      </c>
      <c r="B40" s="28">
        <v>7581.5871702968452</v>
      </c>
    </row>
    <row r="41" spans="1:2" x14ac:dyDescent="0.3">
      <c r="A41" s="33">
        <v>42409</v>
      </c>
      <c r="B41" s="28">
        <v>8524.1200257329274</v>
      </c>
    </row>
    <row r="42" spans="1:2" x14ac:dyDescent="0.3">
      <c r="A42" s="33">
        <v>42410</v>
      </c>
      <c r="B42" s="28">
        <v>11476.128113224886</v>
      </c>
    </row>
    <row r="43" spans="1:2" x14ac:dyDescent="0.3">
      <c r="A43" s="33">
        <v>42411</v>
      </c>
      <c r="B43" s="28">
        <v>8303.7910118555283</v>
      </c>
    </row>
    <row r="44" spans="1:2" x14ac:dyDescent="0.3">
      <c r="A44" s="33">
        <v>42412</v>
      </c>
      <c r="B44" s="28">
        <v>14349.98621450234</v>
      </c>
    </row>
    <row r="45" spans="1:2" x14ac:dyDescent="0.3">
      <c r="A45" s="33">
        <v>42413</v>
      </c>
      <c r="B45" s="28">
        <v>10032.634868118739</v>
      </c>
    </row>
    <row r="46" spans="1:2" x14ac:dyDescent="0.3">
      <c r="A46" s="33">
        <v>42414</v>
      </c>
      <c r="B46" s="28">
        <v>13213.537358698646</v>
      </c>
    </row>
    <row r="47" spans="1:2" x14ac:dyDescent="0.3">
      <c r="A47" s="33">
        <v>42415</v>
      </c>
      <c r="B47" s="28">
        <v>7451.4199062586149</v>
      </c>
    </row>
    <row r="48" spans="1:2" x14ac:dyDescent="0.3">
      <c r="A48" s="33">
        <v>42416</v>
      </c>
      <c r="B48" s="28">
        <v>9743.208344821247</v>
      </c>
    </row>
    <row r="49" spans="1:2" x14ac:dyDescent="0.3">
      <c r="A49" s="33">
        <v>42417</v>
      </c>
      <c r="B49" s="28">
        <v>8597.7253928866849</v>
      </c>
    </row>
    <row r="50" spans="1:2" x14ac:dyDescent="0.3">
      <c r="A50" s="33">
        <v>42418</v>
      </c>
      <c r="B50" s="28">
        <v>8472.8701406120763</v>
      </c>
    </row>
    <row r="51" spans="1:2" x14ac:dyDescent="0.3">
      <c r="A51" s="71">
        <v>42419</v>
      </c>
      <c r="B51" s="28">
        <v>12469.740832644056</v>
      </c>
    </row>
    <row r="52" spans="1:2" x14ac:dyDescent="0.3">
      <c r="A52" s="71">
        <v>42420</v>
      </c>
      <c r="B52" s="28">
        <v>13180.438378825475</v>
      </c>
    </row>
    <row r="53" spans="1:2" x14ac:dyDescent="0.3">
      <c r="A53" s="71">
        <v>42421</v>
      </c>
      <c r="B53" s="28">
        <v>12978.91278375149</v>
      </c>
    </row>
    <row r="54" spans="1:2" x14ac:dyDescent="0.3">
      <c r="A54" s="71">
        <v>42422</v>
      </c>
      <c r="B54" s="28">
        <v>12389.88603988604</v>
      </c>
    </row>
    <row r="55" spans="1:2" x14ac:dyDescent="0.3">
      <c r="A55" s="71">
        <v>42423</v>
      </c>
      <c r="B55" s="28">
        <v>13144.669607572831</v>
      </c>
    </row>
    <row r="56" spans="1:2" x14ac:dyDescent="0.3">
      <c r="A56" s="71">
        <v>42424</v>
      </c>
      <c r="B56" s="28">
        <v>5656.575682382133</v>
      </c>
    </row>
    <row r="57" spans="1:2" x14ac:dyDescent="0.3">
      <c r="A57" s="71">
        <v>42425</v>
      </c>
      <c r="B57" s="28">
        <v>7138.7280580828956</v>
      </c>
    </row>
    <row r="58" spans="1:2" x14ac:dyDescent="0.3">
      <c r="A58" s="71">
        <v>42426</v>
      </c>
      <c r="B58" s="28">
        <v>9987.3678889807907</v>
      </c>
    </row>
    <row r="59" spans="1:2" x14ac:dyDescent="0.3">
      <c r="A59" s="71">
        <v>42427</v>
      </c>
      <c r="B59" s="28">
        <v>9013.569524859844</v>
      </c>
    </row>
    <row r="60" spans="1:2" x14ac:dyDescent="0.3">
      <c r="A60" s="71">
        <v>42428</v>
      </c>
      <c r="B60" s="28">
        <v>17179.735318444997</v>
      </c>
    </row>
    <row r="61" spans="1:2" x14ac:dyDescent="0.3">
      <c r="A61" s="71">
        <v>42429</v>
      </c>
      <c r="B61" s="28">
        <v>11870.889624115431</v>
      </c>
    </row>
    <row r="62" spans="1:2" x14ac:dyDescent="0.3">
      <c r="A62" s="71">
        <v>42430</v>
      </c>
      <c r="B62" s="28">
        <v>11394.187115154857</v>
      </c>
    </row>
    <row r="63" spans="1:2" x14ac:dyDescent="0.3">
      <c r="A63" s="33">
        <v>42431</v>
      </c>
      <c r="B63" s="28">
        <v>6068.7804429739926</v>
      </c>
    </row>
    <row r="64" spans="1:2" x14ac:dyDescent="0.3">
      <c r="A64" s="33">
        <v>42432</v>
      </c>
      <c r="B64" s="28">
        <v>7827.7180406212665</v>
      </c>
    </row>
    <row r="65" spans="1:2" x14ac:dyDescent="0.3">
      <c r="A65" s="33">
        <v>42433</v>
      </c>
      <c r="B65" s="28">
        <v>10591.590846429557</v>
      </c>
    </row>
    <row r="66" spans="1:2" x14ac:dyDescent="0.3">
      <c r="A66" s="33">
        <v>42434</v>
      </c>
      <c r="B66" s="28">
        <v>9915.1916184174243</v>
      </c>
    </row>
    <row r="67" spans="1:2" x14ac:dyDescent="0.3">
      <c r="A67" s="71">
        <v>42435</v>
      </c>
      <c r="B67" s="28">
        <v>19142.44095211837</v>
      </c>
    </row>
    <row r="68" spans="1:2" x14ac:dyDescent="0.3">
      <c r="A68" s="71">
        <v>42436</v>
      </c>
      <c r="B68" s="28">
        <v>18073.18720705817</v>
      </c>
    </row>
    <row r="69" spans="1:2" x14ac:dyDescent="0.3">
      <c r="A69" s="71">
        <v>42437</v>
      </c>
      <c r="B69" s="28">
        <v>14942.326072971233</v>
      </c>
    </row>
    <row r="70" spans="1:2" x14ac:dyDescent="0.3">
      <c r="A70" s="33">
        <v>42438</v>
      </c>
      <c r="B70" s="28">
        <v>7468.5552798456019</v>
      </c>
    </row>
    <row r="71" spans="1:2" x14ac:dyDescent="0.3">
      <c r="A71" s="33">
        <v>42439</v>
      </c>
      <c r="B71" s="28">
        <v>11640.566124437091</v>
      </c>
    </row>
    <row r="72" spans="1:2" x14ac:dyDescent="0.3">
      <c r="A72" s="33">
        <v>42440</v>
      </c>
      <c r="B72" s="28">
        <v>13562.204760591858</v>
      </c>
    </row>
    <row r="73" spans="1:2" x14ac:dyDescent="0.3">
      <c r="A73" s="33">
        <v>42441</v>
      </c>
      <c r="B73" s="28">
        <v>10909.31899641577</v>
      </c>
    </row>
    <row r="74" spans="1:2" x14ac:dyDescent="0.3">
      <c r="A74" s="33">
        <v>42442</v>
      </c>
      <c r="B74" s="28">
        <v>15724.574947155592</v>
      </c>
    </row>
    <row r="75" spans="1:2" x14ac:dyDescent="0.3">
      <c r="A75" s="33">
        <v>42443</v>
      </c>
      <c r="B75" s="28">
        <v>11017.728149986215</v>
      </c>
    </row>
    <row r="76" spans="1:2" x14ac:dyDescent="0.3">
      <c r="A76" s="33">
        <v>42444</v>
      </c>
      <c r="B76" s="28">
        <v>11703.67613270839</v>
      </c>
    </row>
    <row r="77" spans="1:2" x14ac:dyDescent="0.3">
      <c r="A77" s="33">
        <v>42445</v>
      </c>
      <c r="B77" s="28">
        <v>13983.259810679167</v>
      </c>
    </row>
    <row r="78" spans="1:2" x14ac:dyDescent="0.3">
      <c r="A78" s="33">
        <v>42446</v>
      </c>
      <c r="B78" s="28">
        <v>11522.291149710507</v>
      </c>
    </row>
    <row r="79" spans="1:2" x14ac:dyDescent="0.3">
      <c r="A79" s="33">
        <v>42447</v>
      </c>
      <c r="B79" s="28">
        <v>12578.05808289679</v>
      </c>
    </row>
    <row r="80" spans="1:2" x14ac:dyDescent="0.3">
      <c r="A80" s="33">
        <v>42448</v>
      </c>
      <c r="B80" s="28">
        <v>12319.157246576604</v>
      </c>
    </row>
    <row r="81" spans="1:2" x14ac:dyDescent="0.3">
      <c r="A81" s="71">
        <v>42449</v>
      </c>
      <c r="B81" s="28">
        <v>23465.439757375239</v>
      </c>
    </row>
    <row r="82" spans="1:2" x14ac:dyDescent="0.3">
      <c r="A82" s="71">
        <v>42450</v>
      </c>
      <c r="B82" s="28">
        <v>19958.018564470174</v>
      </c>
    </row>
    <row r="83" spans="1:2" x14ac:dyDescent="0.3">
      <c r="A83" s="71">
        <v>42451</v>
      </c>
      <c r="B83" s="28">
        <v>16884.6107894495</v>
      </c>
    </row>
    <row r="84" spans="1:2" x14ac:dyDescent="0.3">
      <c r="A84" s="71">
        <v>42452</v>
      </c>
      <c r="B84" s="28">
        <v>18745.657568238217</v>
      </c>
    </row>
    <row r="85" spans="1:2" x14ac:dyDescent="0.3">
      <c r="A85" s="71">
        <v>42453</v>
      </c>
      <c r="B85" s="28">
        <v>16713.220292252547</v>
      </c>
    </row>
    <row r="86" spans="1:2" x14ac:dyDescent="0.3">
      <c r="A86" s="33">
        <v>42454</v>
      </c>
      <c r="B86" s="28">
        <v>7348.7776858744592</v>
      </c>
    </row>
    <row r="87" spans="1:2" x14ac:dyDescent="0.3">
      <c r="A87" s="33">
        <v>42455</v>
      </c>
      <c r="B87" s="28">
        <v>5941.319731642312</v>
      </c>
    </row>
    <row r="88" spans="1:2" x14ac:dyDescent="0.3">
      <c r="A88" s="33">
        <v>42456</v>
      </c>
      <c r="B88" s="28">
        <v>7767.3191802224064</v>
      </c>
    </row>
    <row r="89" spans="1:2" x14ac:dyDescent="0.3">
      <c r="A89" s="33">
        <v>42457</v>
      </c>
      <c r="B89" s="28">
        <v>8210.155316606928</v>
      </c>
    </row>
    <row r="90" spans="1:2" x14ac:dyDescent="0.3">
      <c r="A90" s="33">
        <v>42458</v>
      </c>
      <c r="B90" s="28">
        <v>6357.4487639003764</v>
      </c>
    </row>
    <row r="91" spans="1:2" x14ac:dyDescent="0.3">
      <c r="A91" s="33">
        <v>42459</v>
      </c>
      <c r="B91" s="28">
        <v>8336.0628618693117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4"/>
  <sheetViews>
    <sheetView showGridLines="0" workbookViewId="0">
      <selection activeCell="D22" sqref="D22"/>
    </sheetView>
  </sheetViews>
  <sheetFormatPr defaultRowHeight="14.4" x14ac:dyDescent="0.3"/>
  <cols>
    <col min="1" max="1" width="11.6640625" style="33" customWidth="1"/>
    <col min="2" max="2" width="14.109375" style="12" customWidth="1"/>
  </cols>
  <sheetData>
    <row r="1" spans="1:2" x14ac:dyDescent="0.3">
      <c r="A1" s="61" t="s">
        <v>100</v>
      </c>
      <c r="B1" s="25" t="s">
        <v>2221</v>
      </c>
    </row>
    <row r="2" spans="1:2" x14ac:dyDescent="0.3">
      <c r="A2" s="33">
        <v>42461</v>
      </c>
      <c r="B2" s="12">
        <v>88</v>
      </c>
    </row>
    <row r="3" spans="1:2" x14ac:dyDescent="0.3">
      <c r="A3" s="33">
        <v>42462</v>
      </c>
      <c r="B3" s="12">
        <v>88</v>
      </c>
    </row>
    <row r="4" spans="1:2" x14ac:dyDescent="0.3">
      <c r="A4" s="33">
        <v>42463</v>
      </c>
      <c r="B4" s="12">
        <v>81</v>
      </c>
    </row>
    <row r="5" spans="1:2" x14ac:dyDescent="0.3">
      <c r="A5" s="33">
        <v>42464</v>
      </c>
      <c r="B5" s="12">
        <v>82</v>
      </c>
    </row>
    <row r="6" spans="1:2" x14ac:dyDescent="0.3">
      <c r="A6" s="33">
        <v>42465</v>
      </c>
      <c r="B6" s="12">
        <v>77</v>
      </c>
    </row>
    <row r="7" spans="1:2" x14ac:dyDescent="0.3">
      <c r="A7" s="33">
        <v>42466</v>
      </c>
      <c r="B7" s="12">
        <v>80</v>
      </c>
    </row>
    <row r="8" spans="1:2" x14ac:dyDescent="0.3">
      <c r="A8" s="33">
        <v>42467</v>
      </c>
      <c r="B8" s="12">
        <v>75</v>
      </c>
    </row>
    <row r="9" spans="1:2" x14ac:dyDescent="0.3">
      <c r="A9" s="33">
        <v>42468</v>
      </c>
      <c r="B9" s="12">
        <v>77</v>
      </c>
    </row>
    <row r="10" spans="1:2" x14ac:dyDescent="0.3">
      <c r="A10" s="33">
        <v>42469</v>
      </c>
      <c r="B10" s="12">
        <v>75</v>
      </c>
    </row>
    <row r="11" spans="1:2" x14ac:dyDescent="0.3">
      <c r="A11" s="33">
        <v>42470</v>
      </c>
      <c r="B11" s="12">
        <v>80</v>
      </c>
    </row>
    <row r="12" spans="1:2" x14ac:dyDescent="0.3">
      <c r="A12" s="33">
        <v>42471</v>
      </c>
      <c r="B12" s="12">
        <v>88</v>
      </c>
    </row>
    <row r="13" spans="1:2" x14ac:dyDescent="0.3">
      <c r="A13" s="33">
        <v>42472</v>
      </c>
      <c r="B13" s="12">
        <v>79</v>
      </c>
    </row>
    <row r="14" spans="1:2" x14ac:dyDescent="0.3">
      <c r="A14" s="33">
        <v>42473</v>
      </c>
      <c r="B14" s="12">
        <v>85</v>
      </c>
    </row>
    <row r="15" spans="1:2" x14ac:dyDescent="0.3">
      <c r="A15" s="33">
        <v>42474</v>
      </c>
      <c r="B15" s="12">
        <v>84</v>
      </c>
    </row>
    <row r="16" spans="1:2" x14ac:dyDescent="0.3">
      <c r="A16" s="33">
        <v>42475</v>
      </c>
      <c r="B16" s="12">
        <v>86</v>
      </c>
    </row>
    <row r="17" spans="1:2" x14ac:dyDescent="0.3">
      <c r="A17" s="33">
        <v>42476</v>
      </c>
      <c r="B17" s="12">
        <v>76</v>
      </c>
    </row>
    <row r="18" spans="1:2" x14ac:dyDescent="0.3">
      <c r="A18" s="33">
        <v>42477</v>
      </c>
      <c r="B18" s="12">
        <v>77</v>
      </c>
    </row>
    <row r="19" spans="1:2" x14ac:dyDescent="0.3">
      <c r="A19" s="33">
        <v>42478</v>
      </c>
      <c r="B19" s="12">
        <v>85</v>
      </c>
    </row>
    <row r="20" spans="1:2" x14ac:dyDescent="0.3">
      <c r="A20" s="33">
        <v>42479</v>
      </c>
      <c r="B20" s="12">
        <v>80</v>
      </c>
    </row>
    <row r="21" spans="1:2" x14ac:dyDescent="0.3">
      <c r="A21" s="33">
        <v>42480</v>
      </c>
      <c r="B21" s="12">
        <v>76</v>
      </c>
    </row>
    <row r="22" spans="1:2" x14ac:dyDescent="0.3">
      <c r="A22" s="33">
        <v>42481</v>
      </c>
      <c r="B22" s="12">
        <v>74</v>
      </c>
    </row>
    <row r="23" spans="1:2" x14ac:dyDescent="0.3">
      <c r="A23" s="33">
        <v>42482</v>
      </c>
      <c r="B23" s="12">
        <v>79</v>
      </c>
    </row>
    <row r="24" spans="1:2" x14ac:dyDescent="0.3">
      <c r="A24" s="33">
        <v>42483</v>
      </c>
      <c r="B24" s="12">
        <v>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G6" sqref="G6"/>
    </sheetView>
  </sheetViews>
  <sheetFormatPr defaultColWidth="9.109375" defaultRowHeight="14.4" x14ac:dyDescent="0.3"/>
  <cols>
    <col min="1" max="1" width="6.44140625" style="1" customWidth="1"/>
    <col min="2" max="2" width="11.6640625" style="1" customWidth="1"/>
    <col min="3" max="3" width="13.109375" style="1" customWidth="1"/>
    <col min="4" max="4" width="13" style="1" customWidth="1"/>
    <col min="5" max="5" width="11.44140625" style="1" customWidth="1"/>
    <col min="6" max="16384" width="9.109375" style="1"/>
  </cols>
  <sheetData>
    <row r="2" spans="1:6" ht="15" thickBot="1" x14ac:dyDescent="0.35">
      <c r="B2" s="2" t="s">
        <v>0</v>
      </c>
      <c r="C2" s="3" t="s">
        <v>1</v>
      </c>
      <c r="D2" s="4" t="s">
        <v>2</v>
      </c>
      <c r="E2" s="3" t="s">
        <v>2198</v>
      </c>
    </row>
    <row r="3" spans="1:6" ht="15.6" thickTop="1" thickBot="1" x14ac:dyDescent="0.3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5.6" thickTop="1" thickBot="1" x14ac:dyDescent="0.3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5.6" thickTop="1" thickBot="1" x14ac:dyDescent="0.3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5.6" thickTop="1" thickBot="1" x14ac:dyDescent="0.3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5.6" thickTop="1" thickBot="1" x14ac:dyDescent="0.3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5.6" thickTop="1" thickBot="1" x14ac:dyDescent="0.3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5.6" thickTop="1" thickBot="1" x14ac:dyDescent="0.3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5.6" thickTop="1" thickBot="1" x14ac:dyDescent="0.3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5.6" thickTop="1" thickBot="1" x14ac:dyDescent="0.3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5.6" thickTop="1" thickBot="1" x14ac:dyDescent="0.3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5.6" thickTop="1" thickBot="1" x14ac:dyDescent="0.3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5.6" thickTop="1" thickBot="1" x14ac:dyDescent="0.3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5.6" thickTop="1" thickBot="1" x14ac:dyDescent="0.35">
      <c r="B15" s="7"/>
      <c r="C15" s="7"/>
      <c r="D15" s="7"/>
    </row>
    <row r="16" spans="1:6" ht="16.8" thickTop="1" thickBot="1" x14ac:dyDescent="0.35">
      <c r="B16" s="9"/>
      <c r="C16" s="10" t="s">
        <v>16</v>
      </c>
      <c r="D16" s="11"/>
      <c r="F16" s="8" t="s">
        <v>15</v>
      </c>
    </row>
    <row r="17" spans="1:6" ht="16.8" thickTop="1" thickBot="1" x14ac:dyDescent="0.35">
      <c r="A17" s="5"/>
      <c r="C17" s="10" t="s">
        <v>17</v>
      </c>
      <c r="D17" s="11"/>
    </row>
    <row r="18" spans="1:6" ht="16.8" thickTop="1" thickBot="1" x14ac:dyDescent="0.35">
      <c r="A18" s="5"/>
      <c r="C18" s="10" t="s">
        <v>2199</v>
      </c>
      <c r="D18" s="11"/>
      <c r="F18" s="8" t="s">
        <v>18</v>
      </c>
    </row>
    <row r="19" spans="1:6" ht="15" thickTop="1" x14ac:dyDescent="0.3">
      <c r="C19"/>
      <c r="D19"/>
      <c r="F19" s="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I106"/>
  <sheetViews>
    <sheetView showGridLines="0" workbookViewId="0">
      <selection activeCell="F11" sqref="F11"/>
    </sheetView>
  </sheetViews>
  <sheetFormatPr defaultRowHeight="14.4" x14ac:dyDescent="0.3"/>
  <cols>
    <col min="1" max="1" width="8.88671875" style="12"/>
    <col min="2" max="2" width="14.33203125" style="12" customWidth="1"/>
    <col min="3" max="3" width="11.5546875" style="12" customWidth="1"/>
    <col min="4" max="4" width="12.33203125" style="12" customWidth="1"/>
    <col min="7" max="7" width="9.6640625" customWidth="1"/>
    <col min="9" max="9" width="11.33203125" customWidth="1"/>
    <col min="10" max="10" width="12.33203125" customWidth="1"/>
  </cols>
  <sheetData>
    <row r="1" spans="1:6" x14ac:dyDescent="0.3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6" x14ac:dyDescent="0.3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</row>
    <row r="3" spans="1:6" x14ac:dyDescent="0.3">
      <c r="A3" s="12">
        <v>1994</v>
      </c>
      <c r="B3" s="12">
        <v>2</v>
      </c>
      <c r="C3" s="12">
        <v>11</v>
      </c>
      <c r="D3" s="12">
        <v>1</v>
      </c>
    </row>
    <row r="4" spans="1:6" x14ac:dyDescent="0.3">
      <c r="A4" s="12">
        <v>1994</v>
      </c>
      <c r="B4" s="12">
        <v>3</v>
      </c>
      <c r="C4" s="12">
        <v>12</v>
      </c>
      <c r="D4" s="12">
        <v>2</v>
      </c>
    </row>
    <row r="5" spans="1:6" x14ac:dyDescent="0.3">
      <c r="A5" s="12">
        <v>1994</v>
      </c>
      <c r="B5" s="12">
        <v>4</v>
      </c>
      <c r="C5" s="12">
        <v>25</v>
      </c>
      <c r="D5" s="12">
        <v>10</v>
      </c>
    </row>
    <row r="6" spans="1:6" x14ac:dyDescent="0.3">
      <c r="A6" s="12">
        <v>1994</v>
      </c>
      <c r="B6" s="12">
        <v>5</v>
      </c>
      <c r="C6" s="12">
        <v>29</v>
      </c>
      <c r="D6" s="12">
        <v>11</v>
      </c>
    </row>
    <row r="7" spans="1:6" x14ac:dyDescent="0.3">
      <c r="A7" s="12">
        <v>1994</v>
      </c>
      <c r="B7" s="12">
        <v>6</v>
      </c>
      <c r="C7" s="12">
        <v>49</v>
      </c>
      <c r="D7" s="12">
        <v>20</v>
      </c>
    </row>
    <row r="8" spans="1:6" x14ac:dyDescent="0.3">
      <c r="A8" s="12">
        <v>1994</v>
      </c>
      <c r="B8" s="12">
        <v>7</v>
      </c>
      <c r="C8" s="12">
        <v>53</v>
      </c>
      <c r="D8" s="12">
        <v>23</v>
      </c>
    </row>
    <row r="9" spans="1:6" x14ac:dyDescent="0.3">
      <c r="A9" s="12">
        <v>1994</v>
      </c>
      <c r="B9" s="12">
        <v>8</v>
      </c>
      <c r="C9" s="12">
        <v>63</v>
      </c>
      <c r="D9" s="12">
        <v>37</v>
      </c>
    </row>
    <row r="10" spans="1:6" x14ac:dyDescent="0.3">
      <c r="A10" s="12">
        <v>1994</v>
      </c>
      <c r="B10" s="12">
        <v>9</v>
      </c>
      <c r="C10" s="12">
        <v>67</v>
      </c>
      <c r="D10" s="12">
        <v>40</v>
      </c>
    </row>
    <row r="11" spans="1:6" x14ac:dyDescent="0.3">
      <c r="A11" s="12">
        <v>1994</v>
      </c>
      <c r="B11" s="12">
        <v>10</v>
      </c>
      <c r="C11" s="12">
        <v>70</v>
      </c>
      <c r="D11" s="12">
        <v>54</v>
      </c>
    </row>
    <row r="12" spans="1:6" x14ac:dyDescent="0.3">
      <c r="A12" s="12">
        <v>1994</v>
      </c>
      <c r="B12" s="12" t="s">
        <v>2208</v>
      </c>
      <c r="C12" s="12">
        <v>69</v>
      </c>
      <c r="D12" s="12">
        <v>58</v>
      </c>
    </row>
    <row r="13" spans="1:6" x14ac:dyDescent="0.3">
      <c r="A13" s="12">
        <v>1994</v>
      </c>
      <c r="B13" s="12">
        <v>12</v>
      </c>
      <c r="C13" s="12">
        <v>68</v>
      </c>
      <c r="D13" s="12">
        <v>60</v>
      </c>
    </row>
    <row r="14" spans="1:6" x14ac:dyDescent="0.3">
      <c r="A14" s="12">
        <v>1994</v>
      </c>
      <c r="B14" s="12">
        <v>13</v>
      </c>
      <c r="C14" s="12">
        <v>58</v>
      </c>
      <c r="D14" s="12">
        <v>65</v>
      </c>
    </row>
    <row r="15" spans="1:6" x14ac:dyDescent="0.3">
      <c r="A15" s="12">
        <v>1994</v>
      </c>
      <c r="B15" s="12">
        <v>14</v>
      </c>
      <c r="C15" s="12">
        <v>50</v>
      </c>
      <c r="D15" s="12">
        <v>65</v>
      </c>
    </row>
    <row r="16" spans="1:6" x14ac:dyDescent="0.3">
      <c r="A16" s="12">
        <v>1994</v>
      </c>
      <c r="B16" s="12">
        <v>15</v>
      </c>
      <c r="C16" s="12">
        <v>34</v>
      </c>
      <c r="D16" s="12">
        <v>64</v>
      </c>
    </row>
    <row r="17" spans="1:9" x14ac:dyDescent="0.3">
      <c r="A17" s="12">
        <v>1994</v>
      </c>
      <c r="B17" s="12">
        <v>16</v>
      </c>
      <c r="C17" s="12">
        <v>31</v>
      </c>
      <c r="D17" s="12">
        <v>60</v>
      </c>
    </row>
    <row r="18" spans="1:9" x14ac:dyDescent="0.3">
      <c r="A18" s="12">
        <v>1994</v>
      </c>
      <c r="B18" s="12">
        <v>17</v>
      </c>
      <c r="C18" s="12">
        <v>16</v>
      </c>
      <c r="D18" s="12">
        <v>46</v>
      </c>
    </row>
    <row r="19" spans="1:9" x14ac:dyDescent="0.3">
      <c r="A19" s="12">
        <v>1994</v>
      </c>
      <c r="B19" s="12">
        <v>18</v>
      </c>
      <c r="C19" s="12">
        <v>14</v>
      </c>
      <c r="D19" s="12">
        <v>43</v>
      </c>
    </row>
    <row r="20" spans="1:9" x14ac:dyDescent="0.3">
      <c r="A20" s="12">
        <v>1994</v>
      </c>
      <c r="B20" s="12">
        <v>19</v>
      </c>
      <c r="C20" s="12">
        <v>7</v>
      </c>
      <c r="D20" s="12">
        <v>36</v>
      </c>
    </row>
    <row r="21" spans="1:9" x14ac:dyDescent="0.3">
      <c r="A21" s="12">
        <v>1994</v>
      </c>
      <c r="B21" s="12">
        <v>20</v>
      </c>
      <c r="C21" s="12">
        <v>4</v>
      </c>
      <c r="D21" s="12">
        <v>30</v>
      </c>
    </row>
    <row r="22" spans="1:9" x14ac:dyDescent="0.3">
      <c r="A22" s="12">
        <v>1994</v>
      </c>
      <c r="B22" s="12" t="s">
        <v>2207</v>
      </c>
      <c r="C22" s="12">
        <v>1</v>
      </c>
      <c r="D22" s="12">
        <v>10</v>
      </c>
    </row>
    <row r="23" spans="1:9" x14ac:dyDescent="0.3">
      <c r="A23" s="12">
        <v>1999</v>
      </c>
      <c r="B23" s="12" t="s">
        <v>2206</v>
      </c>
      <c r="C23" s="12">
        <v>9</v>
      </c>
      <c r="D23" s="12">
        <v>2</v>
      </c>
    </row>
    <row r="24" spans="1:9" x14ac:dyDescent="0.3">
      <c r="A24" s="12">
        <v>1999</v>
      </c>
      <c r="B24" s="12">
        <v>2</v>
      </c>
      <c r="C24" s="12">
        <v>20</v>
      </c>
      <c r="D24" s="12">
        <v>3</v>
      </c>
    </row>
    <row r="25" spans="1:9" x14ac:dyDescent="0.3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9" x14ac:dyDescent="0.3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9" x14ac:dyDescent="0.3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9" x14ac:dyDescent="0.3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9" x14ac:dyDescent="0.3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9" x14ac:dyDescent="0.3">
      <c r="A30" s="12">
        <v>1999</v>
      </c>
      <c r="B30" s="12">
        <v>8</v>
      </c>
      <c r="C30" s="12">
        <v>69</v>
      </c>
      <c r="D30" s="12">
        <v>56</v>
      </c>
    </row>
    <row r="31" spans="1:9" x14ac:dyDescent="0.3">
      <c r="A31" s="12">
        <v>1999</v>
      </c>
      <c r="B31" s="12">
        <v>9</v>
      </c>
      <c r="C31" s="12">
        <v>72</v>
      </c>
      <c r="D31" s="12">
        <v>57</v>
      </c>
    </row>
    <row r="32" spans="1:9" x14ac:dyDescent="0.3">
      <c r="A32" s="12">
        <v>1999</v>
      </c>
      <c r="B32" s="12">
        <v>10</v>
      </c>
      <c r="C32" s="12">
        <v>68</v>
      </c>
      <c r="D32" s="12">
        <v>54</v>
      </c>
    </row>
    <row r="33" spans="1:4" x14ac:dyDescent="0.3">
      <c r="A33" s="12">
        <v>1999</v>
      </c>
      <c r="B33" s="12" t="s">
        <v>2208</v>
      </c>
      <c r="C33" s="12">
        <v>65</v>
      </c>
      <c r="D33" s="12">
        <v>57</v>
      </c>
    </row>
    <row r="34" spans="1:4" x14ac:dyDescent="0.3">
      <c r="A34" s="12">
        <v>1999</v>
      </c>
      <c r="B34" s="12">
        <v>12</v>
      </c>
      <c r="C34" s="12">
        <v>63</v>
      </c>
      <c r="D34" s="12">
        <v>60</v>
      </c>
    </row>
    <row r="35" spans="1:4" x14ac:dyDescent="0.3">
      <c r="A35" s="12">
        <v>1999</v>
      </c>
      <c r="B35" s="12">
        <v>13</v>
      </c>
      <c r="C35" s="12">
        <v>44</v>
      </c>
      <c r="D35" s="12">
        <v>66</v>
      </c>
    </row>
    <row r="36" spans="1:4" x14ac:dyDescent="0.3">
      <c r="A36" s="12">
        <v>1999</v>
      </c>
      <c r="B36" s="12">
        <v>14</v>
      </c>
      <c r="C36" s="12">
        <v>39</v>
      </c>
      <c r="D36" s="12">
        <v>63</v>
      </c>
    </row>
    <row r="37" spans="1:4" x14ac:dyDescent="0.3">
      <c r="A37" s="12">
        <v>1999</v>
      </c>
      <c r="B37" s="12">
        <v>15</v>
      </c>
      <c r="C37" s="12">
        <v>27</v>
      </c>
      <c r="D37" s="12">
        <v>52</v>
      </c>
    </row>
    <row r="38" spans="1:4" x14ac:dyDescent="0.3">
      <c r="A38" s="12">
        <v>1999</v>
      </c>
      <c r="B38" s="12">
        <v>16</v>
      </c>
      <c r="C38" s="12">
        <v>21</v>
      </c>
      <c r="D38" s="12">
        <v>47</v>
      </c>
    </row>
    <row r="39" spans="1:4" x14ac:dyDescent="0.3">
      <c r="A39" s="12">
        <v>1999</v>
      </c>
      <c r="B39" s="12">
        <v>17</v>
      </c>
      <c r="C39" s="12">
        <v>8</v>
      </c>
      <c r="D39" s="12">
        <v>31</v>
      </c>
    </row>
    <row r="40" spans="1:4" x14ac:dyDescent="0.3">
      <c r="A40" s="12">
        <v>1999</v>
      </c>
      <c r="B40" s="12">
        <v>18</v>
      </c>
      <c r="C40" s="12">
        <v>6</v>
      </c>
      <c r="D40" s="12">
        <v>29</v>
      </c>
    </row>
    <row r="41" spans="1:4" x14ac:dyDescent="0.3">
      <c r="A41" s="12">
        <v>1999</v>
      </c>
      <c r="B41" s="12">
        <v>19</v>
      </c>
      <c r="C41" s="12">
        <v>2</v>
      </c>
      <c r="D41" s="12">
        <v>26</v>
      </c>
    </row>
    <row r="42" spans="1:4" x14ac:dyDescent="0.3">
      <c r="A42" s="12">
        <v>1999</v>
      </c>
      <c r="B42" s="12">
        <v>20</v>
      </c>
      <c r="C42" s="12">
        <v>1</v>
      </c>
      <c r="D42" s="12">
        <v>20</v>
      </c>
    </row>
    <row r="43" spans="1:4" x14ac:dyDescent="0.3">
      <c r="A43" s="12">
        <v>1999</v>
      </c>
      <c r="B43" s="12" t="s">
        <v>2207</v>
      </c>
      <c r="C43" s="12">
        <v>0</v>
      </c>
      <c r="D43" s="12">
        <v>8</v>
      </c>
    </row>
    <row r="44" spans="1:4" x14ac:dyDescent="0.3">
      <c r="A44" s="12">
        <v>2004</v>
      </c>
      <c r="B44" s="12" t="s">
        <v>2206</v>
      </c>
      <c r="C44" s="12">
        <v>15</v>
      </c>
      <c r="D44" s="12">
        <v>1</v>
      </c>
    </row>
    <row r="45" spans="1:4" x14ac:dyDescent="0.3">
      <c r="A45" s="12">
        <v>2004</v>
      </c>
      <c r="B45" s="12">
        <v>2</v>
      </c>
      <c r="C45" s="12">
        <v>28</v>
      </c>
      <c r="D45" s="12">
        <v>5</v>
      </c>
    </row>
    <row r="46" spans="1:4" x14ac:dyDescent="0.3">
      <c r="A46" s="12">
        <v>2004</v>
      </c>
      <c r="B46" s="12">
        <v>3</v>
      </c>
      <c r="C46" s="12">
        <v>31</v>
      </c>
      <c r="D46" s="12">
        <v>7</v>
      </c>
    </row>
    <row r="47" spans="1:4" x14ac:dyDescent="0.3">
      <c r="A47" s="12">
        <v>2004</v>
      </c>
      <c r="B47" s="12">
        <v>4</v>
      </c>
      <c r="C47" s="12">
        <v>50</v>
      </c>
      <c r="D47" s="12">
        <v>16</v>
      </c>
    </row>
    <row r="48" spans="1:4" x14ac:dyDescent="0.3">
      <c r="A48" s="12">
        <v>2004</v>
      </c>
      <c r="B48" s="12">
        <v>5</v>
      </c>
      <c r="C48" s="12">
        <v>59</v>
      </c>
      <c r="D48" s="12">
        <v>15</v>
      </c>
    </row>
    <row r="49" spans="1:4" x14ac:dyDescent="0.3">
      <c r="A49" s="12">
        <v>2004</v>
      </c>
      <c r="B49" s="12">
        <v>6</v>
      </c>
      <c r="C49" s="12">
        <v>62</v>
      </c>
      <c r="D49" s="12">
        <v>27</v>
      </c>
    </row>
    <row r="50" spans="1:4" x14ac:dyDescent="0.3">
      <c r="A50" s="12">
        <v>2004</v>
      </c>
      <c r="B50" s="12">
        <v>7</v>
      </c>
      <c r="C50" s="12">
        <v>63</v>
      </c>
      <c r="D50" s="12">
        <v>36</v>
      </c>
    </row>
    <row r="51" spans="1:4" x14ac:dyDescent="0.3">
      <c r="A51" s="12">
        <v>2004</v>
      </c>
      <c r="B51" s="12">
        <v>8</v>
      </c>
      <c r="C51" s="12">
        <v>67</v>
      </c>
      <c r="D51" s="12">
        <v>54</v>
      </c>
    </row>
    <row r="52" spans="1:4" x14ac:dyDescent="0.3">
      <c r="A52" s="12">
        <v>2004</v>
      </c>
      <c r="B52" s="12">
        <v>9</v>
      </c>
      <c r="C52" s="12">
        <v>66</v>
      </c>
      <c r="D52" s="12">
        <v>61</v>
      </c>
    </row>
    <row r="53" spans="1:4" x14ac:dyDescent="0.3">
      <c r="A53" s="12">
        <v>2004</v>
      </c>
      <c r="B53" s="12">
        <v>10</v>
      </c>
      <c r="C53" s="12">
        <v>63</v>
      </c>
      <c r="D53" s="12">
        <v>72</v>
      </c>
    </row>
    <row r="54" spans="1:4" x14ac:dyDescent="0.3">
      <c r="A54" s="12">
        <v>2004</v>
      </c>
      <c r="B54" s="12" t="s">
        <v>2208</v>
      </c>
      <c r="C54" s="12">
        <v>63</v>
      </c>
      <c r="D54" s="12">
        <v>71</v>
      </c>
    </row>
    <row r="55" spans="1:4" x14ac:dyDescent="0.3">
      <c r="A55" s="12">
        <v>2004</v>
      </c>
      <c r="B55" s="12">
        <v>12</v>
      </c>
      <c r="C55" s="12">
        <v>62</v>
      </c>
      <c r="D55" s="12">
        <v>70</v>
      </c>
    </row>
    <row r="56" spans="1:4" x14ac:dyDescent="0.3">
      <c r="A56" s="12">
        <v>2004</v>
      </c>
      <c r="B56" s="12">
        <v>13</v>
      </c>
      <c r="C56" s="12">
        <v>40</v>
      </c>
      <c r="D56" s="12">
        <v>59</v>
      </c>
    </row>
    <row r="57" spans="1:4" x14ac:dyDescent="0.3">
      <c r="A57" s="12">
        <v>2004</v>
      </c>
      <c r="B57" s="12">
        <v>14</v>
      </c>
      <c r="C57" s="12">
        <v>27</v>
      </c>
      <c r="D57" s="12">
        <v>58</v>
      </c>
    </row>
    <row r="58" spans="1:4" x14ac:dyDescent="0.3">
      <c r="A58" s="12">
        <v>2004</v>
      </c>
      <c r="B58" s="12">
        <v>15</v>
      </c>
      <c r="C58" s="12">
        <v>15</v>
      </c>
      <c r="D58" s="12">
        <v>50</v>
      </c>
    </row>
    <row r="59" spans="1:4" x14ac:dyDescent="0.3">
      <c r="A59" s="12">
        <v>2004</v>
      </c>
      <c r="B59" s="12">
        <v>16</v>
      </c>
      <c r="C59" s="12">
        <v>14</v>
      </c>
      <c r="D59" s="12">
        <v>46</v>
      </c>
    </row>
    <row r="60" spans="1:4" x14ac:dyDescent="0.3">
      <c r="A60" s="12">
        <v>2004</v>
      </c>
      <c r="B60" s="12">
        <v>17</v>
      </c>
      <c r="C60" s="12">
        <v>8</v>
      </c>
      <c r="D60" s="12">
        <v>32</v>
      </c>
    </row>
    <row r="61" spans="1:4" x14ac:dyDescent="0.3">
      <c r="A61" s="12">
        <v>2004</v>
      </c>
      <c r="B61" s="12">
        <v>18</v>
      </c>
      <c r="C61" s="12">
        <v>5</v>
      </c>
      <c r="D61" s="12">
        <v>27</v>
      </c>
    </row>
    <row r="62" spans="1:4" x14ac:dyDescent="0.3">
      <c r="A62" s="12">
        <v>2004</v>
      </c>
      <c r="B62" s="12">
        <v>19</v>
      </c>
      <c r="C62" s="12">
        <v>2</v>
      </c>
      <c r="D62" s="12">
        <v>14</v>
      </c>
    </row>
    <row r="63" spans="1:4" x14ac:dyDescent="0.3">
      <c r="A63" s="12">
        <v>2004</v>
      </c>
      <c r="B63" s="12">
        <v>20</v>
      </c>
      <c r="C63" s="12">
        <v>1</v>
      </c>
      <c r="D63" s="12">
        <v>11</v>
      </c>
    </row>
    <row r="64" spans="1:4" x14ac:dyDescent="0.3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3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3">
      <c r="A66" s="12">
        <v>2011</v>
      </c>
      <c r="B66" s="12">
        <v>2</v>
      </c>
      <c r="C66" s="12">
        <v>30</v>
      </c>
      <c r="D66" s="12">
        <v>1</v>
      </c>
    </row>
    <row r="67" spans="1:4" x14ac:dyDescent="0.3">
      <c r="A67" s="12">
        <v>2011</v>
      </c>
      <c r="B67" s="12">
        <v>3</v>
      </c>
      <c r="C67" s="12">
        <v>31</v>
      </c>
      <c r="D67" s="12">
        <v>2</v>
      </c>
    </row>
    <row r="68" spans="1:4" x14ac:dyDescent="0.3">
      <c r="A68" s="12">
        <v>2011</v>
      </c>
      <c r="B68" s="12">
        <v>4</v>
      </c>
      <c r="C68" s="12">
        <v>49</v>
      </c>
      <c r="D68" s="12">
        <v>6</v>
      </c>
    </row>
    <row r="69" spans="1:4" x14ac:dyDescent="0.3">
      <c r="A69" s="12">
        <v>2011</v>
      </c>
      <c r="B69" s="12">
        <v>5</v>
      </c>
      <c r="C69" s="12">
        <v>59</v>
      </c>
      <c r="D69" s="12">
        <v>9</v>
      </c>
    </row>
    <row r="70" spans="1:4" x14ac:dyDescent="0.3">
      <c r="A70" s="12">
        <v>2011</v>
      </c>
      <c r="B70" s="12">
        <v>6</v>
      </c>
      <c r="C70" s="12">
        <v>62</v>
      </c>
      <c r="D70" s="12">
        <v>19</v>
      </c>
    </row>
    <row r="71" spans="1:4" x14ac:dyDescent="0.3">
      <c r="A71" s="12">
        <v>2011</v>
      </c>
      <c r="B71" s="12">
        <v>7</v>
      </c>
      <c r="C71" s="12">
        <v>60</v>
      </c>
      <c r="D71" s="12">
        <v>21</v>
      </c>
    </row>
    <row r="72" spans="1:4" x14ac:dyDescent="0.3">
      <c r="A72" s="12">
        <v>2011</v>
      </c>
      <c r="B72" s="12">
        <v>8</v>
      </c>
      <c r="C72" s="12">
        <v>64</v>
      </c>
      <c r="D72" s="12">
        <v>37</v>
      </c>
    </row>
    <row r="73" spans="1:4" x14ac:dyDescent="0.3">
      <c r="A73" s="12">
        <v>2011</v>
      </c>
      <c r="B73" s="12">
        <v>9</v>
      </c>
      <c r="C73" s="12">
        <v>63</v>
      </c>
      <c r="D73" s="12">
        <v>42</v>
      </c>
    </row>
    <row r="74" spans="1:4" x14ac:dyDescent="0.3">
      <c r="A74" s="12">
        <v>2011</v>
      </c>
      <c r="B74" s="12">
        <v>10</v>
      </c>
      <c r="C74" s="12">
        <v>60</v>
      </c>
      <c r="D74" s="12">
        <v>49</v>
      </c>
    </row>
    <row r="75" spans="1:4" x14ac:dyDescent="0.3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3">
      <c r="A76" s="12">
        <v>2011</v>
      </c>
      <c r="B76" s="12">
        <v>12</v>
      </c>
      <c r="C76" s="12">
        <v>54</v>
      </c>
      <c r="D76" s="12">
        <v>51</v>
      </c>
    </row>
    <row r="77" spans="1:4" x14ac:dyDescent="0.3">
      <c r="A77" s="12">
        <v>2011</v>
      </c>
      <c r="B77" s="12">
        <v>13</v>
      </c>
      <c r="C77" s="12">
        <v>36</v>
      </c>
      <c r="D77" s="12">
        <v>63</v>
      </c>
    </row>
    <row r="78" spans="1:4" x14ac:dyDescent="0.3">
      <c r="A78" s="12">
        <v>2011</v>
      </c>
      <c r="B78" s="12">
        <v>14</v>
      </c>
      <c r="C78" s="12">
        <v>35</v>
      </c>
      <c r="D78" s="12">
        <v>64</v>
      </c>
    </row>
    <row r="79" spans="1:4" x14ac:dyDescent="0.3">
      <c r="A79" s="12">
        <v>2011</v>
      </c>
      <c r="B79" s="12">
        <v>15</v>
      </c>
      <c r="C79" s="12">
        <v>21</v>
      </c>
      <c r="D79" s="12">
        <v>60</v>
      </c>
    </row>
    <row r="80" spans="1:4" x14ac:dyDescent="0.3">
      <c r="A80" s="12">
        <v>2011</v>
      </c>
      <c r="B80" s="12">
        <v>16</v>
      </c>
      <c r="C80" s="12">
        <v>16</v>
      </c>
      <c r="D80" s="12">
        <v>59</v>
      </c>
    </row>
    <row r="81" spans="1:4" x14ac:dyDescent="0.3">
      <c r="A81" s="12">
        <v>2011</v>
      </c>
      <c r="B81" s="12">
        <v>17</v>
      </c>
      <c r="C81" s="12">
        <v>8</v>
      </c>
      <c r="D81" s="12">
        <v>56</v>
      </c>
    </row>
    <row r="82" spans="1:4" x14ac:dyDescent="0.3">
      <c r="A82" s="12">
        <v>2011</v>
      </c>
      <c r="B82" s="12">
        <v>18</v>
      </c>
      <c r="C82" s="12">
        <v>7</v>
      </c>
      <c r="D82" s="12">
        <v>56</v>
      </c>
    </row>
    <row r="83" spans="1:4" x14ac:dyDescent="0.3">
      <c r="A83" s="12">
        <v>2011</v>
      </c>
      <c r="B83" s="12">
        <v>19</v>
      </c>
      <c r="C83" s="12">
        <v>5</v>
      </c>
      <c r="D83" s="12">
        <v>43</v>
      </c>
    </row>
    <row r="84" spans="1:4" x14ac:dyDescent="0.3">
      <c r="A84" s="12">
        <v>2011</v>
      </c>
      <c r="B84" s="12">
        <v>20</v>
      </c>
      <c r="C84" s="12">
        <v>3</v>
      </c>
      <c r="D84" s="12">
        <v>31</v>
      </c>
    </row>
    <row r="85" spans="1:4" x14ac:dyDescent="0.3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3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3">
      <c r="A87" s="12">
        <v>2014</v>
      </c>
      <c r="B87" s="12">
        <v>2</v>
      </c>
      <c r="C87" s="12">
        <v>45</v>
      </c>
      <c r="D87" s="12">
        <v>2</v>
      </c>
    </row>
    <row r="88" spans="1:4" x14ac:dyDescent="0.3">
      <c r="A88" s="12">
        <v>2014</v>
      </c>
      <c r="B88" s="12">
        <v>3</v>
      </c>
      <c r="C88" s="12">
        <v>49</v>
      </c>
      <c r="D88" s="12">
        <v>3</v>
      </c>
    </row>
    <row r="89" spans="1:4" x14ac:dyDescent="0.3">
      <c r="A89" s="12">
        <v>2014</v>
      </c>
      <c r="B89" s="12">
        <v>4</v>
      </c>
      <c r="C89" s="12">
        <v>57</v>
      </c>
      <c r="D89" s="12">
        <v>9</v>
      </c>
    </row>
    <row r="90" spans="1:4" x14ac:dyDescent="0.3">
      <c r="A90" s="12">
        <v>2014</v>
      </c>
      <c r="B90" s="12">
        <v>5</v>
      </c>
      <c r="C90" s="12">
        <v>58</v>
      </c>
      <c r="D90" s="12">
        <v>10</v>
      </c>
    </row>
    <row r="91" spans="1:4" x14ac:dyDescent="0.3">
      <c r="A91" s="12">
        <v>2014</v>
      </c>
      <c r="B91" s="12">
        <v>6</v>
      </c>
      <c r="C91" s="12">
        <v>60</v>
      </c>
      <c r="D91" s="12">
        <v>17</v>
      </c>
    </row>
    <row r="92" spans="1:4" x14ac:dyDescent="0.3">
      <c r="A92" s="12">
        <v>2014</v>
      </c>
      <c r="B92" s="12">
        <v>7</v>
      </c>
      <c r="C92" s="12">
        <v>61</v>
      </c>
      <c r="D92" s="12">
        <v>20</v>
      </c>
    </row>
    <row r="93" spans="1:4" x14ac:dyDescent="0.3">
      <c r="A93" s="12">
        <v>2014</v>
      </c>
      <c r="B93" s="12">
        <v>8</v>
      </c>
      <c r="C93" s="12">
        <v>67</v>
      </c>
      <c r="D93" s="12">
        <v>33</v>
      </c>
    </row>
    <row r="94" spans="1:4" x14ac:dyDescent="0.3">
      <c r="A94" s="12">
        <v>2014</v>
      </c>
      <c r="B94" s="12">
        <v>9</v>
      </c>
      <c r="C94" s="12">
        <v>64</v>
      </c>
      <c r="D94" s="12">
        <v>38</v>
      </c>
    </row>
    <row r="95" spans="1:4" x14ac:dyDescent="0.3">
      <c r="A95" s="12">
        <v>2014</v>
      </c>
      <c r="B95" s="12">
        <v>10</v>
      </c>
      <c r="C95" s="12">
        <v>51</v>
      </c>
      <c r="D95" s="12">
        <v>45</v>
      </c>
    </row>
    <row r="96" spans="1:4" x14ac:dyDescent="0.3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3">
      <c r="A97" s="12">
        <v>2014</v>
      </c>
      <c r="B97" s="12">
        <v>12</v>
      </c>
      <c r="C97" s="12">
        <v>48</v>
      </c>
      <c r="D97" s="12">
        <v>47</v>
      </c>
    </row>
    <row r="98" spans="1:4" x14ac:dyDescent="0.3">
      <c r="A98" s="12">
        <v>2014</v>
      </c>
      <c r="B98" s="12">
        <v>13</v>
      </c>
      <c r="C98" s="12">
        <v>31</v>
      </c>
      <c r="D98" s="12">
        <v>59</v>
      </c>
    </row>
    <row r="99" spans="1:4" x14ac:dyDescent="0.3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3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3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3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3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3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3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3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T18" sqref="T18"/>
    </sheetView>
  </sheetViews>
  <sheetFormatPr defaultRowHeight="14.4" outlineLevelCol="1" x14ac:dyDescent="0.3"/>
  <cols>
    <col min="1" max="1" width="19" style="12" hidden="1" customWidth="1" outlineLevel="1"/>
    <col min="2" max="2" width="10.5546875" style="12" hidden="1" customWidth="1" outlineLevel="1"/>
    <col min="3" max="3" width="12.33203125" style="12" hidden="1" customWidth="1" outlineLevel="1"/>
    <col min="4" max="4" width="9.88671875" style="12" hidden="1" customWidth="1" outlineLevel="1"/>
    <col min="5" max="5" width="7.33203125" style="12" hidden="1" customWidth="1" outlineLevel="1"/>
    <col min="6" max="6" width="7.44140625" style="12" hidden="1" customWidth="1" outlineLevel="1"/>
    <col min="7" max="7" width="8.88671875" style="12" hidden="1" customWidth="1" outlineLevel="1"/>
    <col min="8" max="8" width="7.4414062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332031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8671875" style="12" hidden="1" customWidth="1" outlineLevel="1"/>
    <col min="16" max="16" width="8.5546875" style="12" hidden="1" customWidth="1" outlineLevel="1"/>
    <col min="17" max="17" width="8.88671875" collapsed="1"/>
    <col min="19" max="19" width="10.33203125" customWidth="1"/>
    <col min="20" max="20" width="9.44140625" customWidth="1"/>
    <col min="21" max="21" width="11.33203125" customWidth="1"/>
    <col min="22" max="22" width="10" customWidth="1"/>
    <col min="23" max="23" width="10.109375" customWidth="1"/>
    <col min="24" max="24" width="9.5546875" customWidth="1"/>
    <col min="25" max="25" width="10.109375" customWidth="1"/>
    <col min="26" max="26" width="11.33203125" customWidth="1"/>
    <col min="28" max="28" width="9.6640625" customWidth="1"/>
    <col min="29" max="29" width="10" customWidth="1"/>
    <col min="30" max="30" width="9.6640625" customWidth="1"/>
    <col min="32" max="32" width="10.33203125" customWidth="1"/>
    <col min="34" max="35" width="8.88671875" hidden="1" customWidth="1"/>
  </cols>
  <sheetData>
    <row r="1" spans="1:35" ht="16.95" customHeight="1" x14ac:dyDescent="0.3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399999999999999" customHeight="1" x14ac:dyDescent="0.3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100" t="s">
        <v>113</v>
      </c>
      <c r="T2" s="100"/>
      <c r="AH2" s="12" t="s">
        <v>1286</v>
      </c>
      <c r="AI2" s="22" t="s">
        <v>1364</v>
      </c>
    </row>
    <row r="3" spans="1:35" ht="15" thickBot="1" x14ac:dyDescent="0.3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5" thickBot="1" x14ac:dyDescent="0.3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5" t="s">
        <v>1286</v>
      </c>
      <c r="T4" s="85" t="s">
        <v>1287</v>
      </c>
      <c r="U4" s="85" t="s">
        <v>2215</v>
      </c>
      <c r="V4" s="85" t="s">
        <v>137</v>
      </c>
      <c r="W4" s="85" t="s">
        <v>1288</v>
      </c>
      <c r="X4" s="85" t="s">
        <v>1289</v>
      </c>
      <c r="Y4" s="85" t="s">
        <v>104</v>
      </c>
      <c r="Z4" s="85" t="s">
        <v>1290</v>
      </c>
      <c r="AA4" s="85" t="s">
        <v>1291</v>
      </c>
      <c r="AB4" s="85" t="s">
        <v>1292</v>
      </c>
      <c r="AC4" s="85" t="s">
        <v>2216</v>
      </c>
      <c r="AD4" s="85" t="s">
        <v>1293</v>
      </c>
      <c r="AE4" s="85" t="s">
        <v>2217</v>
      </c>
      <c r="AF4" s="85" t="s">
        <v>2218</v>
      </c>
      <c r="AG4" s="13"/>
      <c r="AH4" s="12" t="s">
        <v>2215</v>
      </c>
      <c r="AI4" s="22" t="s">
        <v>1482</v>
      </c>
    </row>
    <row r="5" spans="1:35" ht="15" thickBot="1" x14ac:dyDescent="0.3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6">
        <v>2010</v>
      </c>
      <c r="S5" s="92"/>
      <c r="T5" s="92"/>
      <c r="U5" s="94"/>
      <c r="V5" s="92"/>
      <c r="W5" s="92"/>
      <c r="X5" s="92"/>
      <c r="Y5" s="92"/>
      <c r="Z5" s="95"/>
      <c r="AA5" s="92"/>
      <c r="AB5" s="92"/>
      <c r="AC5" s="93"/>
      <c r="AD5" s="92"/>
      <c r="AE5" s="92"/>
      <c r="AF5" s="96"/>
      <c r="AH5" s="12" t="s">
        <v>137</v>
      </c>
      <c r="AI5" s="22" t="s">
        <v>1565</v>
      </c>
    </row>
    <row r="6" spans="1:35" ht="15" thickBot="1" x14ac:dyDescent="0.3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6">
        <v>2011</v>
      </c>
      <c r="S6" s="92"/>
      <c r="T6" s="92"/>
      <c r="U6" s="94"/>
      <c r="V6" s="92"/>
      <c r="W6" s="92"/>
      <c r="X6" s="92"/>
      <c r="Y6" s="92"/>
      <c r="Z6" s="95"/>
      <c r="AA6" s="92"/>
      <c r="AB6" s="92"/>
      <c r="AC6" s="93"/>
      <c r="AD6" s="92"/>
      <c r="AE6" s="92"/>
      <c r="AF6" s="96"/>
      <c r="AH6" s="12" t="s">
        <v>1288</v>
      </c>
      <c r="AI6" s="22" t="s">
        <v>1300</v>
      </c>
    </row>
    <row r="7" spans="1:35" ht="15" thickBot="1" x14ac:dyDescent="0.3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6">
        <v>2012</v>
      </c>
      <c r="S7" s="92"/>
      <c r="T7" s="92"/>
      <c r="U7" s="94"/>
      <c r="V7" s="92"/>
      <c r="W7" s="92"/>
      <c r="X7" s="92"/>
      <c r="Y7" s="92"/>
      <c r="Z7" s="95"/>
      <c r="AA7" s="92"/>
      <c r="AB7" s="92"/>
      <c r="AC7" s="93"/>
      <c r="AD7" s="92"/>
      <c r="AE7" s="92"/>
      <c r="AF7" s="96"/>
      <c r="AH7" s="12" t="s">
        <v>1289</v>
      </c>
      <c r="AI7" s="22" t="s">
        <v>1469</v>
      </c>
    </row>
    <row r="8" spans="1:35" ht="15" thickBot="1" x14ac:dyDescent="0.3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6">
        <v>2013</v>
      </c>
      <c r="S8" s="92"/>
      <c r="T8" s="92"/>
      <c r="U8" s="94"/>
      <c r="V8" s="92"/>
      <c r="W8" s="92"/>
      <c r="X8" s="92"/>
      <c r="Y8" s="92"/>
      <c r="Z8" s="95"/>
      <c r="AA8" s="92"/>
      <c r="AB8" s="92"/>
      <c r="AC8" s="93"/>
      <c r="AD8" s="92"/>
      <c r="AE8" s="92"/>
      <c r="AF8" s="96"/>
      <c r="AH8" s="12" t="s">
        <v>104</v>
      </c>
      <c r="AI8" s="22" t="s">
        <v>113</v>
      </c>
    </row>
    <row r="9" spans="1:35" ht="15" thickBot="1" x14ac:dyDescent="0.3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6">
        <v>2014</v>
      </c>
      <c r="S9" s="92"/>
      <c r="T9" s="92"/>
      <c r="U9" s="94"/>
      <c r="V9" s="92"/>
      <c r="W9" s="92"/>
      <c r="X9" s="92"/>
      <c r="Y9" s="92"/>
      <c r="Z9" s="95"/>
      <c r="AA9" s="92"/>
      <c r="AB9" s="92"/>
      <c r="AC9" s="93"/>
      <c r="AD9" s="92"/>
      <c r="AE9" s="92"/>
      <c r="AF9" s="96"/>
      <c r="AH9" s="12" t="s">
        <v>1290</v>
      </c>
      <c r="AI9" s="22" t="s">
        <v>1549</v>
      </c>
    </row>
    <row r="10" spans="1:35" ht="15" thickBot="1" x14ac:dyDescent="0.3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6">
        <v>2015</v>
      </c>
      <c r="S10" s="92"/>
      <c r="T10" s="92"/>
      <c r="U10" s="94"/>
      <c r="V10" s="92"/>
      <c r="W10" s="92"/>
      <c r="X10" s="92"/>
      <c r="Y10" s="92"/>
      <c r="Z10" s="95"/>
      <c r="AA10" s="92"/>
      <c r="AB10" s="92"/>
      <c r="AC10" s="93"/>
      <c r="AD10" s="92"/>
      <c r="AE10" s="92"/>
      <c r="AF10" s="96"/>
      <c r="AH10" s="12" t="s">
        <v>1291</v>
      </c>
      <c r="AI10" s="22" t="s">
        <v>1654</v>
      </c>
    </row>
    <row r="11" spans="1:35" ht="5.4" customHeight="1" thickBot="1" x14ac:dyDescent="0.3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" customHeight="1" thickBot="1" x14ac:dyDescent="0.3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4" t="s">
        <v>2219</v>
      </c>
      <c r="S12" s="80"/>
      <c r="T12" s="80"/>
      <c r="U12" s="81"/>
      <c r="V12" s="80"/>
      <c r="W12" s="80"/>
      <c r="X12" s="80"/>
      <c r="Y12" s="80"/>
      <c r="Z12" s="80"/>
      <c r="AA12" s="80"/>
      <c r="AB12" s="80"/>
      <c r="AC12" s="82"/>
      <c r="AD12" s="80"/>
      <c r="AE12" s="80"/>
      <c r="AF12" s="83"/>
      <c r="AH12" s="12" t="s">
        <v>2216</v>
      </c>
      <c r="AI12" s="22" t="s">
        <v>1490</v>
      </c>
    </row>
    <row r="13" spans="1:35" x14ac:dyDescent="0.3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3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AH14" s="12" t="s">
        <v>2217</v>
      </c>
      <c r="AI14" s="22" t="s">
        <v>1553</v>
      </c>
    </row>
    <row r="15" spans="1:35" x14ac:dyDescent="0.3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3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3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3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3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3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3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3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3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3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3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3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3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3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3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3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3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3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3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3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3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3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3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3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3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3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3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3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3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3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3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3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3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3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3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3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3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3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3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3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3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3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3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3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3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3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3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3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3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3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3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3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3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3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3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3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3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3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3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3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3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3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3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3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3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3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3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3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3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3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3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3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3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3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3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3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3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3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3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3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3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3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3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3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3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3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3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3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3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3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3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3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3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3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3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3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3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3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3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3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3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3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3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3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3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3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3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3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3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3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3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3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3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3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3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3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3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3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3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3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3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3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3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3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3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3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3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3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3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3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3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3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3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3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3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3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3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3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3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3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3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3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3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3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3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3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3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3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3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3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3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3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3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3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3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3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3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3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3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3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3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3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3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3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3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3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3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3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3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3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3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3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3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3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3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3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3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3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3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3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3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3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3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3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3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3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3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3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3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3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3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3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3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3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3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3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3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3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3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3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3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3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3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3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3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3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3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3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3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3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3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3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3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3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3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3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3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3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3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3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3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3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3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3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3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3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3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3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3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3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3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3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3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3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3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3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3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3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3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3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3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3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3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3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3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3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3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3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3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3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3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3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3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3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3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3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3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3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3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3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3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3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3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3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3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3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3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3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3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3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3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3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3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3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3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3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3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3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3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3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3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3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3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3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3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3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3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3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3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3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3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3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3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3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3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3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3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3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3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3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3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3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3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3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3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3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3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3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3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3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3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3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3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3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3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3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3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3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3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3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3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3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3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3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3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3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3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3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3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3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3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3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3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3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3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3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3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3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3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3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3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3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3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3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3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3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3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3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3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3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3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3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3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3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3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3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3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3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3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3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3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3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3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3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3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3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3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3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3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3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3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3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3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3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3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3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3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3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3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3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3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3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3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3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3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3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3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3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3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3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3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3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3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3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3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3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3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3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3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3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3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3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3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3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3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3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3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3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3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3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3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3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3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3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3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3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3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3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3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3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3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3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3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3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3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3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3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3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3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3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3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3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3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3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3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3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3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3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3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3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3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3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3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3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3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3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3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3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3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3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3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3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3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3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3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3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3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3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3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3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3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3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3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3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3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3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3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3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3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3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3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3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3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3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3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3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3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3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3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3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3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3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3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3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3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3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3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3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3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3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3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3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3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3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3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3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3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3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3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3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3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3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3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3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3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3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3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3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3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3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3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3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3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3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3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3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3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3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3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3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3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3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3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3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3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3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3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3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3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3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3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3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3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3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3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3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3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3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3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3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3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3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3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3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3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3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3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3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3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3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3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3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3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3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3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3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3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3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3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3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3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3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3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3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3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3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3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3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3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3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3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3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3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3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3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3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3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3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3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3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3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3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3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3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3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3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3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3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3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3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3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3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3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3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3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3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3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3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3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3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3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3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3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3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3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3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3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3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3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3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3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3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3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3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3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3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3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3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3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3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3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3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3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3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3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3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3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3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3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3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3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3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3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3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3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3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3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3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3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3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3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3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3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3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3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3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3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3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3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3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3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3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3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3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3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3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3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3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3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3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3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3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3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3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3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3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3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3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3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3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3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3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3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3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3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3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3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3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3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3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3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3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3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3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3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3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3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3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3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3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3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3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3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3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3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3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3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3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3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3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3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3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3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3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3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3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3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3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3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3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3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3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3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3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3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3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3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3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3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3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3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3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3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3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3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3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3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3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3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3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3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3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3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3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3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3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3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3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3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3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3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3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3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3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3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3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3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3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3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3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3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3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3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3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3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3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3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3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3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3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3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3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3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3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3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3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3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3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3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3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3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3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3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3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3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3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3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3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3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3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3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3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3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3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3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3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3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3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3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3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3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3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3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3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3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3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3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3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3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3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3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3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3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3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3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3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3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3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3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3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3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3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3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3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3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3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3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3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3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3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3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3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3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3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3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3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3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3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3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3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3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3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3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3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3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3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3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3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3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3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3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3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3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3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3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3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3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3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3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3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3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3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3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3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3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3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3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3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3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3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3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3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3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3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3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3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3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3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3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3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3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3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3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3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3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3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3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3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3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3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3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3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3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3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3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3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3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3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3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3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3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3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3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3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3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3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3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3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3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3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3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3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3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3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3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3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3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3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3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3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3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3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3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3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3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3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3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3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3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3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3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3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3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3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3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3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3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3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3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3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3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3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3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3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3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3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3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3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3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3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3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3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3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3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3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3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3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3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3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3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3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3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3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3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3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3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3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3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3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3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3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3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3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3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3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3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3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3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3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3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3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3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3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3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3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3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3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3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3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3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3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3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3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3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3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3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3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3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3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3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3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3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3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3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3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3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3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3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3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3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3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3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3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3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3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3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3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3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3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3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3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3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3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3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3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3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3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3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3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3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3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3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3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3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3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3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3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3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3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3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3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3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3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3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3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3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3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3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3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3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3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3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3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3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3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3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3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3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3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3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3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3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3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3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3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3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3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3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3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3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3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3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3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3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3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3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3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3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3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3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3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3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3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3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3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3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3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3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3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3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3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3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3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3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3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3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3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3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3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3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3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3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3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3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3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3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3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3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3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3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3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3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3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3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3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3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3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3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3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3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3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3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3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3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3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3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3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3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3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3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3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3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3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3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3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3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3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3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3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3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3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3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3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3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3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3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3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3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3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3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3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3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3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3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3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3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3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3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3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3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3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3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3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3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3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3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3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3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3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3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3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3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3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3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3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3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3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3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3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3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3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3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3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3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3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3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3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3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3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3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3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3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3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3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3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3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3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3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3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3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3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3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3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3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3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3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3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3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3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3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3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3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3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3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3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3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3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3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3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3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3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3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3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3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3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3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3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3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3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3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3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3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3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3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3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3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3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3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3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3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3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3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3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3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3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3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3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3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3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3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3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3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3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3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3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3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3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3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3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3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3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3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3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3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3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3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3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3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3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3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3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3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3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3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3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3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3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3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3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3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3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3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3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3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3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3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3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3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3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3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3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3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3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3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3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3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3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3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3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3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3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3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3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3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3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3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3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3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3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3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3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3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3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3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3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3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3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3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3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3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3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3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3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3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3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3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3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3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3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3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3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3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3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3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3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3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3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3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3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3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3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3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3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3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3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3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3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3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3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3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3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3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3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3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3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3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3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3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3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3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3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3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3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3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3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3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3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3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3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3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3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3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3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3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3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3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3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3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3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3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3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3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3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3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3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3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3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3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3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3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3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3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3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3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3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3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3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3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3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3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3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3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3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3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3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3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3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3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3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3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3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3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3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3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3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3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3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3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3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3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3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3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3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3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3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3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3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3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3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3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3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3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3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3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3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3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3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3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3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3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3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3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3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3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3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3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3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3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3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3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3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3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3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3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3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3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3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3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3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3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3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3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3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3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3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3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3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3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3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3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3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3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3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3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3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3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3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3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3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3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3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3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3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3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3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3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3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3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3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3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3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3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3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3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3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3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3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3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3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3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3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3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3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3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3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3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3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3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3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3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3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3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3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3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3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3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3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3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3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3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3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3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3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3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3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3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3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3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3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3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3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3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3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3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3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3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3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3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3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3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3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3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3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3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3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3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3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3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3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3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3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3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3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3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3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3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3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3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3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3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3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3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3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3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3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3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3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3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3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3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3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3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3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3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3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3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3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3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3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3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3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3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3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3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3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3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3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3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3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3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3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3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3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3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3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3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3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3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3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3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3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3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3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3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3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3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3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3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3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3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3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3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3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3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3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3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3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3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3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3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3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3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3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3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3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3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3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3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3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3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3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3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3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3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3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3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3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3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3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3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3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3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3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3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3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3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3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3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3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3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3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3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3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3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3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3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3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3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3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3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3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3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3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3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3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3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3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3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3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3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3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3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3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3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3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3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3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3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3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3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3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3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3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3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3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3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3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3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3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3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3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3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3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3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3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3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3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3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3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3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3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3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3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3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3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3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3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3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3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3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3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3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3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3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3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3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3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3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3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3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3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3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3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3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3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3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3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3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3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3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3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3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3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3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3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3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3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3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3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3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3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3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3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3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3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3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3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3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3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3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3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3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3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3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3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3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3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3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3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3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3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3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3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3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3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3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3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3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3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3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3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3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3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3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3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3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3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3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3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3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3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3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3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3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3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3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3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3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3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3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3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3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3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3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3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3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3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3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3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3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3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3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3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3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3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3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3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3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3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3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3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3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3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3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3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3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3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3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3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3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3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3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3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3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3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3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3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3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3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3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3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3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3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3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3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3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3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3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3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3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3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3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3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3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3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3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3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3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3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3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3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3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3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3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3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3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3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3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3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3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3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3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3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3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3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3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3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3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3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3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3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3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3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3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3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3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3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3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3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3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3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3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3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3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3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3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3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3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3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3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3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3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3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3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3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3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3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3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3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3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3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3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3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3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3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3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3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3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3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3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3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3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3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3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3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3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3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3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3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3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3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3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3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3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3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3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3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3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3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3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3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3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3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3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3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3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3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3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3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3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3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3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3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3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3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3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3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3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3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3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3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3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3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3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3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3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3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3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3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3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3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3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3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3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3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3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3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3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3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3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3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3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3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3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3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3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3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3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3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3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3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3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3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3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3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3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3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3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3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3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3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3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3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3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3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3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3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3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3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3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3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3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3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3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3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3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3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3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3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3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3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3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3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3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3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3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3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3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3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3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3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3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3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3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3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3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3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3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3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3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3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3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3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3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3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3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3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3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3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3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3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3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3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3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3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3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3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3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3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3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3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3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3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3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3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3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3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3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3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3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3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3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3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3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3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3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3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3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3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3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3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3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3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3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3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3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3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3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3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3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3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3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3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3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3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3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3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3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3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3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3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3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3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3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3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3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3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3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3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3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3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3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3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3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3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3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3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3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3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3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3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3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3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3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3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3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3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3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3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3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3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3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3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3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3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3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3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3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3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3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3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3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3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3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3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3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3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3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3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3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3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3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3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3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3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3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3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3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3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3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3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3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3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3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3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3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3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3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3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3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3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3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3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3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3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3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3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3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3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3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3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3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3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3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3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3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3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3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3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3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3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3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3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3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3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3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3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3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3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3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3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3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3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3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3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3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3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3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3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3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3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3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3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3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3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3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3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3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3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3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3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3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3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3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3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3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3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3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3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3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3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3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3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3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3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3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3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3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3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3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3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3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3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3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3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3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3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3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3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3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3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3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3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3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3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3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3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3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3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3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3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3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3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3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3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3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3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3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3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3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3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3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3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3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3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3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3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3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3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3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3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3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3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3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3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3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3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3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3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3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3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3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3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3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3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3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3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3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3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3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3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3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3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3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3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3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3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3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3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3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3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3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3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3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3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3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3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3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3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3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3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3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3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3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3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3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3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3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3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3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3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3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3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3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3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3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3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3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3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3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3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3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3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3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3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3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3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3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3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3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3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3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3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3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3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3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3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3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3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3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3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3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3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3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3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3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3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3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3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3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3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3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3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3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3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3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3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3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3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3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3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3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3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3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3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3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3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3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3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3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3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3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3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3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3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3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3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3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3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3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3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3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3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3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3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3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3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3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3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3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3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3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3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3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3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3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3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3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3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3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3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3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3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3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3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3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3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3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3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3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3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3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3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3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3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3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3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3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3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3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3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3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3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3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3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3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3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3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3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3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3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3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3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3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3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3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3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3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3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3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3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3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3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3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3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3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3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3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3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3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3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3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3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3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3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3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3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3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3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3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3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3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3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3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3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3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3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3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3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3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3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3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3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3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3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3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3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3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3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3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3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3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3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3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3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3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3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3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3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3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3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3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3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3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3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3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3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3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3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3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3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3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3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3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3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3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3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3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3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3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3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3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3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3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3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3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3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3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3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3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3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3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3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3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3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3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3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3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3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3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3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3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3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3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3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3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3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3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3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3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3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3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3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3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3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3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3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3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3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3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3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3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3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3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3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3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3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3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3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3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3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3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3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3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3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3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3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3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3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3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3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3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3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3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3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3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3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3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3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3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3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3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3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3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3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3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3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3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3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3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3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3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3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3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3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3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3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3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3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3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3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3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3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3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3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3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3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3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3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3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3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3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3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3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3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3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3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3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3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3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3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3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3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3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3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3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3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3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3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3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3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3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3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3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3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3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3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3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3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3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3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3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3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3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3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3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3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3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3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3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3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3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3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3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3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3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3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3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3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3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3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3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3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3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3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3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3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3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3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3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3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3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dataValidations count="1">
    <dataValidation type="list" allowBlank="1" showInputMessage="1" showErrorMessage="1" sqref="S2:T2" xr:uid="{00000000-0002-0000-1600-000000000000}">
      <formula1>$AI$2:$AI$100</formula1>
    </dataValidation>
  </dataValidation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B61"/>
  <sheetViews>
    <sheetView showGridLines="0" workbookViewId="0">
      <selection activeCell="D4" sqref="D4"/>
    </sheetView>
  </sheetViews>
  <sheetFormatPr defaultRowHeight="14.4" x14ac:dyDescent="0.3"/>
  <cols>
    <col min="1" max="1" width="9.6640625" style="33" customWidth="1"/>
    <col min="2" max="2" width="9.33203125" style="15" customWidth="1"/>
    <col min="3" max="3" width="4.33203125" customWidth="1"/>
    <col min="4" max="4" width="5.33203125" customWidth="1"/>
  </cols>
  <sheetData>
    <row r="1" spans="1:2" x14ac:dyDescent="0.3">
      <c r="A1" s="61" t="s">
        <v>100</v>
      </c>
      <c r="B1" s="48" t="s">
        <v>2</v>
      </c>
    </row>
    <row r="2" spans="1:2" x14ac:dyDescent="0.3">
      <c r="A2" s="33">
        <v>42370</v>
      </c>
      <c r="B2" s="15">
        <v>8010</v>
      </c>
    </row>
    <row r="3" spans="1:2" x14ac:dyDescent="0.3">
      <c r="A3" s="33">
        <v>42371</v>
      </c>
      <c r="B3" s="15">
        <v>6592</v>
      </c>
    </row>
    <row r="4" spans="1:2" x14ac:dyDescent="0.3">
      <c r="A4" s="33">
        <v>42372</v>
      </c>
      <c r="B4" s="15">
        <v>7520</v>
      </c>
    </row>
    <row r="5" spans="1:2" x14ac:dyDescent="0.3">
      <c r="A5" s="33">
        <v>42373</v>
      </c>
      <c r="B5" s="15">
        <v>9765</v>
      </c>
    </row>
    <row r="6" spans="1:2" x14ac:dyDescent="0.3">
      <c r="A6" s="33">
        <v>42374</v>
      </c>
      <c r="B6" s="15">
        <v>6285</v>
      </c>
    </row>
    <row r="7" spans="1:2" x14ac:dyDescent="0.3">
      <c r="A7" s="33">
        <v>42375</v>
      </c>
      <c r="B7" s="15">
        <v>8934</v>
      </c>
    </row>
    <row r="8" spans="1:2" x14ac:dyDescent="0.3">
      <c r="A8" s="33">
        <v>42376</v>
      </c>
      <c r="B8" s="15">
        <v>9794</v>
      </c>
    </row>
    <row r="9" spans="1:2" x14ac:dyDescent="0.3">
      <c r="A9" s="33">
        <v>42377</v>
      </c>
      <c r="B9" s="15">
        <v>5953</v>
      </c>
    </row>
    <row r="10" spans="1:2" x14ac:dyDescent="0.3">
      <c r="A10" s="33">
        <v>42378</v>
      </c>
      <c r="B10" s="15">
        <v>9015</v>
      </c>
    </row>
    <row r="11" spans="1:2" x14ac:dyDescent="0.3">
      <c r="A11" s="33">
        <v>42379</v>
      </c>
      <c r="B11" s="15">
        <v>8407</v>
      </c>
    </row>
    <row r="12" spans="1:2" x14ac:dyDescent="0.3">
      <c r="A12" s="33">
        <v>42380</v>
      </c>
      <c r="B12" s="15">
        <v>5844</v>
      </c>
    </row>
    <row r="13" spans="1:2" x14ac:dyDescent="0.3">
      <c r="A13" s="33">
        <v>42381</v>
      </c>
      <c r="B13" s="15">
        <v>9488</v>
      </c>
    </row>
    <row r="14" spans="1:2" x14ac:dyDescent="0.3">
      <c r="A14" s="33">
        <v>42382</v>
      </c>
      <c r="B14" s="15">
        <v>5460</v>
      </c>
    </row>
    <row r="15" spans="1:2" x14ac:dyDescent="0.3">
      <c r="A15" s="33">
        <v>42383</v>
      </c>
      <c r="B15" s="15">
        <v>9799</v>
      </c>
    </row>
    <row r="16" spans="1:2" x14ac:dyDescent="0.3">
      <c r="A16" s="33">
        <v>42384</v>
      </c>
      <c r="B16" s="15">
        <v>9571</v>
      </c>
    </row>
    <row r="17" spans="1:2" x14ac:dyDescent="0.3">
      <c r="A17" s="33">
        <v>42385</v>
      </c>
      <c r="B17" s="15">
        <v>5360</v>
      </c>
    </row>
    <row r="18" spans="1:2" x14ac:dyDescent="0.3">
      <c r="A18" s="33">
        <v>42386</v>
      </c>
      <c r="B18" s="15">
        <v>9972</v>
      </c>
    </row>
    <row r="19" spans="1:2" x14ac:dyDescent="0.3">
      <c r="A19" s="33">
        <v>42387</v>
      </c>
      <c r="B19" s="15">
        <v>8529</v>
      </c>
    </row>
    <row r="20" spans="1:2" x14ac:dyDescent="0.3">
      <c r="A20" s="33">
        <v>42388</v>
      </c>
      <c r="B20" s="15">
        <v>5277</v>
      </c>
    </row>
    <row r="21" spans="1:2" x14ac:dyDescent="0.3">
      <c r="A21" s="33">
        <v>42389</v>
      </c>
      <c r="B21" s="15">
        <v>7900</v>
      </c>
    </row>
    <row r="22" spans="1:2" x14ac:dyDescent="0.3">
      <c r="A22" s="33">
        <v>42390</v>
      </c>
      <c r="B22" s="15">
        <v>8802</v>
      </c>
    </row>
    <row r="23" spans="1:2" x14ac:dyDescent="0.3">
      <c r="A23" s="33">
        <v>42391</v>
      </c>
      <c r="B23" s="15">
        <v>9021</v>
      </c>
    </row>
    <row r="24" spans="1:2" x14ac:dyDescent="0.3">
      <c r="A24" s="33">
        <v>42392</v>
      </c>
      <c r="B24" s="15">
        <v>9788</v>
      </c>
    </row>
    <row r="25" spans="1:2" x14ac:dyDescent="0.3">
      <c r="A25" s="33">
        <v>42393</v>
      </c>
      <c r="B25" s="15">
        <v>9949</v>
      </c>
    </row>
    <row r="26" spans="1:2" x14ac:dyDescent="0.3">
      <c r="A26" s="33">
        <v>42394</v>
      </c>
      <c r="B26" s="15">
        <v>6313</v>
      </c>
    </row>
    <row r="27" spans="1:2" x14ac:dyDescent="0.3">
      <c r="A27" s="33">
        <v>42395</v>
      </c>
      <c r="B27" s="15">
        <v>6667</v>
      </c>
    </row>
    <row r="28" spans="1:2" x14ac:dyDescent="0.3">
      <c r="A28" s="33">
        <v>42396</v>
      </c>
      <c r="B28" s="15">
        <v>8141</v>
      </c>
    </row>
    <row r="29" spans="1:2" x14ac:dyDescent="0.3">
      <c r="A29" s="33">
        <v>42397</v>
      </c>
      <c r="B29" s="15">
        <v>9317</v>
      </c>
    </row>
    <row r="30" spans="1:2" x14ac:dyDescent="0.3">
      <c r="A30" s="33">
        <v>42398</v>
      </c>
      <c r="B30" s="15">
        <v>6387</v>
      </c>
    </row>
    <row r="31" spans="1:2" x14ac:dyDescent="0.3">
      <c r="A31" s="33">
        <v>42399</v>
      </c>
      <c r="B31" s="15">
        <v>5777</v>
      </c>
    </row>
    <row r="32" spans="1:2" x14ac:dyDescent="0.3">
      <c r="A32" s="33">
        <v>42400</v>
      </c>
      <c r="B32" s="15">
        <v>7281</v>
      </c>
    </row>
    <row r="33" spans="1:2" x14ac:dyDescent="0.3">
      <c r="A33" s="33">
        <v>42401</v>
      </c>
      <c r="B33" s="15">
        <v>7609</v>
      </c>
    </row>
    <row r="34" spans="1:2" x14ac:dyDescent="0.3">
      <c r="A34" s="33">
        <v>42402</v>
      </c>
      <c r="B34" s="15">
        <v>7750</v>
      </c>
    </row>
    <row r="35" spans="1:2" x14ac:dyDescent="0.3">
      <c r="A35" s="33">
        <v>42403</v>
      </c>
      <c r="B35" s="15">
        <v>9761</v>
      </c>
    </row>
    <row r="36" spans="1:2" x14ac:dyDescent="0.3">
      <c r="A36" s="33">
        <v>42404</v>
      </c>
      <c r="B36" s="15">
        <v>9439</v>
      </c>
    </row>
    <row r="37" spans="1:2" x14ac:dyDescent="0.3">
      <c r="A37" s="33">
        <v>42405</v>
      </c>
      <c r="B37" s="15">
        <v>7330</v>
      </c>
    </row>
    <row r="38" spans="1:2" x14ac:dyDescent="0.3">
      <c r="A38" s="33">
        <v>42406</v>
      </c>
      <c r="B38" s="15">
        <v>5857</v>
      </c>
    </row>
    <row r="39" spans="1:2" x14ac:dyDescent="0.3">
      <c r="A39" s="33">
        <v>42407</v>
      </c>
      <c r="B39" s="15">
        <v>6880</v>
      </c>
    </row>
    <row r="40" spans="1:2" x14ac:dyDescent="0.3">
      <c r="A40" s="33">
        <v>42408</v>
      </c>
      <c r="B40" s="15">
        <v>7639</v>
      </c>
    </row>
    <row r="41" spans="1:2" x14ac:dyDescent="0.3">
      <c r="A41" s="33">
        <v>42409</v>
      </c>
      <c r="B41" s="15">
        <v>5226</v>
      </c>
    </row>
    <row r="42" spans="1:2" x14ac:dyDescent="0.3">
      <c r="A42" s="33">
        <v>42410</v>
      </c>
      <c r="B42" s="15">
        <v>7002</v>
      </c>
    </row>
    <row r="43" spans="1:2" x14ac:dyDescent="0.3">
      <c r="A43" s="33">
        <v>42411</v>
      </c>
      <c r="B43" s="15">
        <v>5440</v>
      </c>
    </row>
    <row r="44" spans="1:2" x14ac:dyDescent="0.3">
      <c r="A44" s="33">
        <v>42412</v>
      </c>
      <c r="B44" s="15">
        <v>6236</v>
      </c>
    </row>
    <row r="45" spans="1:2" x14ac:dyDescent="0.3">
      <c r="A45" s="33">
        <v>42413</v>
      </c>
      <c r="B45" s="15">
        <v>5172</v>
      </c>
    </row>
    <row r="46" spans="1:2" x14ac:dyDescent="0.3">
      <c r="A46" s="33">
        <v>42414</v>
      </c>
      <c r="B46" s="15">
        <v>7089</v>
      </c>
    </row>
    <row r="47" spans="1:2" x14ac:dyDescent="0.3">
      <c r="A47" s="33">
        <v>42415</v>
      </c>
      <c r="B47" s="15">
        <v>7910</v>
      </c>
    </row>
    <row r="48" spans="1:2" x14ac:dyDescent="0.3">
      <c r="A48" s="33">
        <v>42416</v>
      </c>
      <c r="B48" s="15">
        <v>8756</v>
      </c>
    </row>
    <row r="49" spans="1:2" x14ac:dyDescent="0.3">
      <c r="A49" s="33">
        <v>42417</v>
      </c>
      <c r="B49" s="15">
        <v>8850</v>
      </c>
    </row>
    <row r="50" spans="1:2" x14ac:dyDescent="0.3">
      <c r="A50" s="33">
        <v>42418</v>
      </c>
      <c r="B50" s="15">
        <v>5574</v>
      </c>
    </row>
    <row r="51" spans="1:2" x14ac:dyDescent="0.3">
      <c r="A51" s="33">
        <v>42419</v>
      </c>
      <c r="B51" s="15">
        <v>6991</v>
      </c>
    </row>
    <row r="52" spans="1:2" x14ac:dyDescent="0.3">
      <c r="A52" s="33">
        <v>42420</v>
      </c>
      <c r="B52" s="15">
        <v>6889</v>
      </c>
    </row>
    <row r="53" spans="1:2" x14ac:dyDescent="0.3">
      <c r="A53" s="33">
        <v>42421</v>
      </c>
      <c r="B53" s="15">
        <v>6632</v>
      </c>
    </row>
    <row r="54" spans="1:2" x14ac:dyDescent="0.3">
      <c r="A54" s="33">
        <v>42422</v>
      </c>
      <c r="B54" s="15">
        <v>7181</v>
      </c>
    </row>
    <row r="55" spans="1:2" x14ac:dyDescent="0.3">
      <c r="A55" s="33">
        <v>42423</v>
      </c>
      <c r="B55" s="15">
        <v>6889</v>
      </c>
    </row>
    <row r="56" spans="1:2" x14ac:dyDescent="0.3">
      <c r="A56" s="33">
        <v>42424</v>
      </c>
      <c r="B56" s="15">
        <v>9633</v>
      </c>
    </row>
    <row r="57" spans="1:2" x14ac:dyDescent="0.3">
      <c r="A57" s="33">
        <v>42425</v>
      </c>
      <c r="B57" s="15">
        <v>5563</v>
      </c>
    </row>
    <row r="58" spans="1:2" x14ac:dyDescent="0.3">
      <c r="A58" s="33">
        <v>42426</v>
      </c>
      <c r="B58" s="15">
        <v>9176</v>
      </c>
    </row>
    <row r="59" spans="1:2" x14ac:dyDescent="0.3">
      <c r="A59" s="33">
        <v>42427</v>
      </c>
      <c r="B59" s="15">
        <v>5029</v>
      </c>
    </row>
    <row r="60" spans="1:2" x14ac:dyDescent="0.3">
      <c r="A60" s="33">
        <v>42428</v>
      </c>
      <c r="B60" s="15">
        <v>6793</v>
      </c>
    </row>
    <row r="61" spans="1:2" x14ac:dyDescent="0.3">
      <c r="A61" s="33">
        <v>42429</v>
      </c>
      <c r="B61" s="15">
        <v>7589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C10" sqref="C10"/>
    </sheetView>
  </sheetViews>
  <sheetFormatPr defaultRowHeight="14.4" x14ac:dyDescent="0.3"/>
  <cols>
    <col min="1" max="1" width="18.33203125" style="12" customWidth="1"/>
    <col min="2" max="5" width="12" style="28" customWidth="1"/>
  </cols>
  <sheetData>
    <row r="2" spans="1:13" x14ac:dyDescent="0.3">
      <c r="A2" s="69" t="s">
        <v>2183</v>
      </c>
      <c r="B2" s="68" t="s">
        <v>39</v>
      </c>
    </row>
    <row r="3" spans="1:13" ht="7.95" customHeight="1" x14ac:dyDescent="0.3"/>
    <row r="4" spans="1:13" x14ac:dyDescent="0.3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3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3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3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3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3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3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3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3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3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3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3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3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3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3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3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3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3">
      <c r="B21" s="97" t="s">
        <v>44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</row>
    <row r="22" spans="1:13" x14ac:dyDescent="0.3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3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3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3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3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3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3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3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2:13" x14ac:dyDescent="0.3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2:13" x14ac:dyDescent="0.3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2:13" x14ac:dyDescent="0.3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workbookViewId="0">
      <selection activeCell="I8" sqref="I8"/>
    </sheetView>
  </sheetViews>
  <sheetFormatPr defaultRowHeight="14.4" x14ac:dyDescent="0.3"/>
  <cols>
    <col min="1" max="1" width="10.5546875" style="46" customWidth="1"/>
    <col min="2" max="2" width="10.88671875" style="12" customWidth="1"/>
    <col min="3" max="3" width="15.5546875" style="12" customWidth="1"/>
    <col min="4" max="4" width="10.88671875" style="12" customWidth="1"/>
    <col min="5" max="5" width="10.332031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6640625" customWidth="1"/>
    <col min="13" max="13" width="10" customWidth="1"/>
    <col min="15" max="15" width="9.6640625" customWidth="1"/>
    <col min="16" max="16" width="12.5546875" customWidth="1"/>
    <col min="17" max="17" width="8.88671875" customWidth="1"/>
  </cols>
  <sheetData>
    <row r="1" spans="1:11" ht="16.95" customHeight="1" x14ac:dyDescent="0.3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3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/>
      <c r="I2" s="28"/>
      <c r="J2" s="28"/>
      <c r="K2" s="28"/>
    </row>
    <row r="3" spans="1:11" x14ac:dyDescent="0.3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/>
      <c r="I3" s="28"/>
      <c r="J3" s="28"/>
      <c r="K3" s="28"/>
    </row>
    <row r="4" spans="1:11" x14ac:dyDescent="0.3">
      <c r="A4" s="33">
        <v>42463</v>
      </c>
      <c r="B4" s="45">
        <v>2767.19</v>
      </c>
      <c r="C4" s="28">
        <f t="shared" ref="C4:C31" si="3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/>
      <c r="I4" s="28"/>
      <c r="J4" s="28"/>
      <c r="K4" s="28"/>
    </row>
    <row r="5" spans="1:11" x14ac:dyDescent="0.3">
      <c r="A5" s="33">
        <v>42464</v>
      </c>
      <c r="B5" s="45">
        <v>2122</v>
      </c>
      <c r="C5" s="28">
        <f t="shared" si="3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/>
      <c r="I5" s="28"/>
      <c r="J5" s="28"/>
      <c r="K5" s="28"/>
    </row>
    <row r="6" spans="1:11" x14ac:dyDescent="0.3">
      <c r="A6" s="33">
        <v>42465</v>
      </c>
      <c r="B6" s="45">
        <v>1400</v>
      </c>
      <c r="C6" s="28">
        <f t="shared" si="3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/>
      <c r="I6" s="28"/>
      <c r="J6" s="28"/>
      <c r="K6" s="28"/>
    </row>
    <row r="7" spans="1:11" x14ac:dyDescent="0.3">
      <c r="A7" s="33">
        <v>42466</v>
      </c>
      <c r="B7" s="45">
        <v>2818</v>
      </c>
      <c r="C7" s="28">
        <f t="shared" si="3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/>
      <c r="I7" s="28"/>
      <c r="J7" s="28"/>
      <c r="K7" s="28"/>
    </row>
    <row r="8" spans="1:11" x14ac:dyDescent="0.3">
      <c r="A8" s="33">
        <v>42467</v>
      </c>
      <c r="B8" s="45">
        <v>3499.6</v>
      </c>
      <c r="C8" s="28">
        <f t="shared" si="3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/>
      <c r="I8" s="28"/>
      <c r="J8" s="28"/>
      <c r="K8" s="28"/>
    </row>
    <row r="9" spans="1:11" x14ac:dyDescent="0.3">
      <c r="A9" s="33">
        <v>42468</v>
      </c>
      <c r="B9" s="45">
        <v>2445.6799999999998</v>
      </c>
      <c r="C9" s="28">
        <f t="shared" si="3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/>
      <c r="I9" s="28"/>
      <c r="J9" s="28"/>
      <c r="K9" s="28"/>
    </row>
    <row r="10" spans="1:11" x14ac:dyDescent="0.3">
      <c r="A10" s="33">
        <v>42469</v>
      </c>
      <c r="B10" s="45">
        <v>8273</v>
      </c>
      <c r="C10" s="28">
        <f t="shared" si="3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/>
      <c r="I10" s="28"/>
      <c r="J10" s="28"/>
      <c r="K10" s="28"/>
    </row>
    <row r="11" spans="1:11" x14ac:dyDescent="0.3">
      <c r="A11" s="33">
        <v>42470</v>
      </c>
      <c r="B11" s="45">
        <v>2857.21</v>
      </c>
      <c r="C11" s="28">
        <f t="shared" si="3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/>
      <c r="I11" s="28"/>
      <c r="J11" s="28"/>
      <c r="K11" s="28"/>
    </row>
    <row r="12" spans="1:11" x14ac:dyDescent="0.3">
      <c r="A12" s="33">
        <v>42471</v>
      </c>
      <c r="B12" s="45">
        <v>1322.65</v>
      </c>
      <c r="C12" s="28">
        <f t="shared" si="3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/>
      <c r="I12" s="28"/>
      <c r="J12" s="28"/>
      <c r="K12" s="28"/>
    </row>
    <row r="13" spans="1:11" x14ac:dyDescent="0.3">
      <c r="A13" s="33">
        <v>42472</v>
      </c>
      <c r="B13" s="45">
        <v>12421.48</v>
      </c>
      <c r="C13" s="28">
        <f t="shared" si="3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/>
      <c r="I13" s="28"/>
      <c r="J13" s="28"/>
      <c r="K13" s="28"/>
    </row>
    <row r="14" spans="1:11" x14ac:dyDescent="0.3">
      <c r="A14" s="33">
        <v>42473</v>
      </c>
      <c r="B14" s="45">
        <v>6307.97</v>
      </c>
      <c r="C14" s="28">
        <f t="shared" si="3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/>
      <c r="I14" s="28"/>
      <c r="J14" s="28"/>
      <c r="K14" s="28"/>
    </row>
    <row r="15" spans="1:11" x14ac:dyDescent="0.3">
      <c r="A15" s="33">
        <v>42474</v>
      </c>
      <c r="B15" s="45">
        <v>11928</v>
      </c>
      <c r="C15" s="28">
        <f t="shared" si="3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/>
      <c r="I15" s="28"/>
      <c r="J15" s="28"/>
      <c r="K15" s="28"/>
    </row>
    <row r="16" spans="1:11" x14ac:dyDescent="0.3">
      <c r="A16" s="33">
        <v>42475</v>
      </c>
      <c r="B16" s="45">
        <v>13273</v>
      </c>
      <c r="C16" s="28">
        <f t="shared" si="3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/>
      <c r="I16" s="28"/>
      <c r="J16" s="28"/>
      <c r="K16" s="28"/>
    </row>
    <row r="17" spans="1:11" x14ac:dyDescent="0.3">
      <c r="A17" s="33">
        <v>42476</v>
      </c>
      <c r="B17" s="45">
        <v>7362</v>
      </c>
      <c r="C17" s="28">
        <f t="shared" si="3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/>
      <c r="I17" s="28"/>
      <c r="J17" s="28"/>
      <c r="K17" s="28"/>
    </row>
    <row r="18" spans="1:11" x14ac:dyDescent="0.3">
      <c r="A18" s="33">
        <v>42477</v>
      </c>
      <c r="B18" s="45">
        <v>4626</v>
      </c>
      <c r="C18" s="28">
        <f t="shared" si="3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/>
      <c r="I18" s="28"/>
      <c r="J18" s="28"/>
      <c r="K18" s="28"/>
    </row>
    <row r="19" spans="1:11" x14ac:dyDescent="0.3">
      <c r="A19" s="33">
        <v>42478</v>
      </c>
      <c r="B19" s="45">
        <v>1128</v>
      </c>
      <c r="C19" s="28">
        <f t="shared" si="3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/>
      <c r="I19" s="28"/>
      <c r="J19" s="28"/>
      <c r="K19" s="28"/>
    </row>
    <row r="20" spans="1:11" x14ac:dyDescent="0.3">
      <c r="A20" s="33">
        <v>42479</v>
      </c>
      <c r="B20" s="45">
        <v>2481</v>
      </c>
      <c r="C20" s="28">
        <f t="shared" si="3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/>
      <c r="I20" s="28"/>
      <c r="J20" s="28"/>
      <c r="K20" s="28"/>
    </row>
    <row r="21" spans="1:11" x14ac:dyDescent="0.3">
      <c r="A21" s="33">
        <v>42480</v>
      </c>
      <c r="B21" s="45">
        <v>2818</v>
      </c>
      <c r="C21" s="28">
        <f t="shared" si="3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/>
      <c r="I21" s="28"/>
      <c r="J21" s="28"/>
      <c r="K21" s="28"/>
    </row>
    <row r="22" spans="1:11" x14ac:dyDescent="0.3">
      <c r="A22" s="33">
        <v>42481</v>
      </c>
      <c r="B22" s="45"/>
      <c r="C22" s="28" t="str">
        <f t="shared" si="3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/>
      <c r="I22" s="28"/>
      <c r="J22" s="28"/>
      <c r="K22" s="28"/>
    </row>
    <row r="23" spans="1:11" x14ac:dyDescent="0.3">
      <c r="A23" s="33">
        <v>42482</v>
      </c>
      <c r="B23" s="45"/>
      <c r="C23" s="28" t="str">
        <f t="shared" si="3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/>
      <c r="I23" s="28"/>
      <c r="J23" s="28"/>
      <c r="K23" s="28"/>
    </row>
    <row r="24" spans="1:11" x14ac:dyDescent="0.3">
      <c r="A24" s="33">
        <v>42483</v>
      </c>
      <c r="B24" s="45"/>
      <c r="C24" s="28" t="str">
        <f t="shared" si="3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/>
      <c r="I24" s="28"/>
      <c r="J24" s="28"/>
      <c r="K24" s="28"/>
    </row>
    <row r="25" spans="1:11" x14ac:dyDescent="0.3">
      <c r="A25" s="33">
        <v>42484</v>
      </c>
      <c r="B25" s="45"/>
      <c r="C25" s="28" t="str">
        <f t="shared" si="3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/>
      <c r="I25" s="28"/>
      <c r="J25" s="28"/>
      <c r="K25" s="28"/>
    </row>
    <row r="26" spans="1:11" x14ac:dyDescent="0.3">
      <c r="A26" s="33">
        <v>42485</v>
      </c>
      <c r="B26" s="45"/>
      <c r="C26" s="28" t="str">
        <f t="shared" si="3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/>
      <c r="I26" s="28"/>
      <c r="J26" s="28"/>
      <c r="K26" s="28"/>
    </row>
    <row r="27" spans="1:11" x14ac:dyDescent="0.3">
      <c r="A27" s="33">
        <v>42486</v>
      </c>
      <c r="B27" s="45"/>
      <c r="C27" s="28" t="str">
        <f t="shared" si="3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/>
      <c r="I27" s="28"/>
      <c r="J27" s="28"/>
      <c r="K27" s="28"/>
    </row>
    <row r="28" spans="1:11" x14ac:dyDescent="0.3">
      <c r="A28" s="33">
        <v>42487</v>
      </c>
      <c r="B28" s="45"/>
      <c r="C28" s="28" t="str">
        <f t="shared" si="3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/>
      <c r="I28" s="28"/>
      <c r="J28" s="28"/>
      <c r="K28" s="28"/>
    </row>
    <row r="29" spans="1:11" x14ac:dyDescent="0.3">
      <c r="A29" s="33">
        <v>42488</v>
      </c>
      <c r="B29" s="45"/>
      <c r="C29" s="28" t="str">
        <f t="shared" si="3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/>
      <c r="I29" s="28"/>
      <c r="J29" s="28"/>
      <c r="K29" s="28"/>
    </row>
    <row r="30" spans="1:11" x14ac:dyDescent="0.3">
      <c r="A30" s="33">
        <v>42489</v>
      </c>
      <c r="B30" s="45"/>
      <c r="C30" s="28" t="str">
        <f t="shared" si="3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/>
      <c r="I30" s="28"/>
      <c r="J30" s="28"/>
      <c r="K30" s="28"/>
    </row>
    <row r="31" spans="1:11" x14ac:dyDescent="0.3">
      <c r="A31" s="33">
        <v>42490</v>
      </c>
      <c r="B31" s="45"/>
      <c r="C31" s="28" t="str">
        <f t="shared" si="3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/>
      <c r="I31" s="28"/>
      <c r="J31" s="28"/>
      <c r="K31" s="28"/>
    </row>
    <row r="49" spans="2:20" x14ac:dyDescent="0.3">
      <c r="T49" s="38"/>
    </row>
    <row r="56" spans="2:20" x14ac:dyDescent="0.3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workbookViewId="0">
      <selection activeCell="A3" sqref="A3"/>
    </sheetView>
  </sheetViews>
  <sheetFormatPr defaultRowHeight="14.4" x14ac:dyDescent="0.3"/>
  <cols>
    <col min="1" max="1" width="11.6640625" customWidth="1"/>
    <col min="2" max="2" width="10.109375" customWidth="1"/>
    <col min="3" max="3" width="11.109375" customWidth="1"/>
    <col min="4" max="4" width="10.109375" customWidth="1"/>
    <col min="5" max="5" width="10.6640625" customWidth="1"/>
    <col min="6" max="6" width="12" customWidth="1"/>
    <col min="7" max="7" width="18.44140625" customWidth="1"/>
  </cols>
  <sheetData>
    <row r="1" spans="1:10" ht="14.4" customHeight="1" x14ac:dyDescent="0.3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4" customHeight="1" x14ac:dyDescent="0.3">
      <c r="A2" s="63">
        <v>5</v>
      </c>
      <c r="B2" s="41">
        <v>10</v>
      </c>
      <c r="C2" s="42"/>
      <c r="D2" s="41"/>
      <c r="E2" s="41"/>
      <c r="F2" s="41"/>
    </row>
    <row r="3" spans="1:10" ht="14.4" customHeight="1" x14ac:dyDescent="0.3">
      <c r="A3" s="41"/>
      <c r="B3" s="41"/>
      <c r="C3" s="42"/>
      <c r="D3" s="41"/>
      <c r="E3" s="41"/>
      <c r="F3" s="41"/>
    </row>
    <row r="4" spans="1:10" ht="14.4" customHeight="1" x14ac:dyDescent="0.3">
      <c r="A4" s="41"/>
      <c r="B4" s="41"/>
      <c r="C4" s="42"/>
      <c r="D4" s="41"/>
      <c r="E4" s="41"/>
      <c r="F4" s="41"/>
    </row>
    <row r="5" spans="1:10" ht="14.4" customHeight="1" x14ac:dyDescent="0.3">
      <c r="C5" s="42"/>
    </row>
    <row r="6" spans="1:10" ht="14.4" customHeight="1" x14ac:dyDescent="0.3">
      <c r="C6" s="42"/>
    </row>
    <row r="7" spans="1:10" ht="14.4" customHeight="1" x14ac:dyDescent="0.3">
      <c r="C7" s="42"/>
    </row>
    <row r="8" spans="1:10" ht="14.4" customHeight="1" x14ac:dyDescent="0.3"/>
    <row r="9" spans="1:10" ht="14.4" customHeight="1" x14ac:dyDescent="0.3">
      <c r="A9" s="70"/>
      <c r="B9" s="34"/>
      <c r="D9" s="34"/>
      <c r="E9" s="34"/>
      <c r="F9" s="34"/>
      <c r="G9" s="34"/>
      <c r="H9" s="34"/>
    </row>
    <row r="10" spans="1:10" ht="14.4" customHeight="1" x14ac:dyDescent="0.3">
      <c r="H10" s="39"/>
    </row>
    <row r="11" spans="1:10" ht="14.4" customHeight="1" x14ac:dyDescent="0.3">
      <c r="H11" s="39"/>
    </row>
    <row r="12" spans="1:10" ht="14.4" customHeight="1" x14ac:dyDescent="0.3">
      <c r="H12" s="40"/>
    </row>
    <row r="13" spans="1:10" ht="14.4" customHeight="1" x14ac:dyDescent="0.3">
      <c r="H13" s="40"/>
      <c r="I13" s="34"/>
    </row>
    <row r="14" spans="1:10" ht="14.4" customHeight="1" x14ac:dyDescent="0.3">
      <c r="B14" s="41"/>
      <c r="D14" s="41"/>
      <c r="E14" s="41"/>
      <c r="F14" s="41"/>
      <c r="G14" s="41"/>
      <c r="H14" s="41"/>
      <c r="I14" s="34"/>
    </row>
    <row r="15" spans="1:10" ht="14.4" customHeight="1" x14ac:dyDescent="0.3">
      <c r="B15" s="41"/>
      <c r="D15" s="41"/>
      <c r="E15" s="41"/>
      <c r="F15" s="41"/>
      <c r="G15" s="41"/>
      <c r="H15" s="34"/>
      <c r="I15" s="34"/>
    </row>
    <row r="16" spans="1:10" ht="14.4" customHeight="1" x14ac:dyDescent="0.3">
      <c r="B16" s="41"/>
      <c r="C16" s="34"/>
      <c r="D16" s="41"/>
      <c r="E16" s="41"/>
      <c r="F16" s="41"/>
      <c r="G16" s="41"/>
      <c r="I16" s="34"/>
      <c r="J16" s="34"/>
    </row>
    <row r="17" spans="1:10" x14ac:dyDescent="0.3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3">
      <c r="A18" s="43"/>
      <c r="C18" s="34"/>
      <c r="I18" s="34"/>
      <c r="J18" s="34"/>
    </row>
    <row r="19" spans="1:10" x14ac:dyDescent="0.3">
      <c r="A19" s="43"/>
      <c r="C19" s="34"/>
      <c r="I19" s="34"/>
      <c r="J19" s="34"/>
    </row>
    <row r="20" spans="1:10" x14ac:dyDescent="0.3">
      <c r="A20" s="43"/>
      <c r="C20" s="34"/>
      <c r="I20" s="34"/>
      <c r="J20" s="34"/>
    </row>
    <row r="21" spans="1:10" x14ac:dyDescent="0.3">
      <c r="A21" s="43"/>
      <c r="C21" s="34"/>
      <c r="I21" s="34"/>
      <c r="J21" s="34"/>
    </row>
    <row r="22" spans="1:10" x14ac:dyDescent="0.3">
      <c r="A22" s="43"/>
      <c r="C22" s="34"/>
      <c r="I22" s="34"/>
      <c r="J22" s="34"/>
    </row>
    <row r="23" spans="1:10" x14ac:dyDescent="0.3">
      <c r="A23" s="43"/>
      <c r="C23" s="34"/>
      <c r="I23" s="34"/>
      <c r="J23" s="34"/>
    </row>
    <row r="24" spans="1:10" x14ac:dyDescent="0.3">
      <c r="C24" s="34"/>
      <c r="I24" s="34"/>
      <c r="J24" s="34"/>
    </row>
    <row r="25" spans="1:10" x14ac:dyDescent="0.3">
      <c r="C25" s="34"/>
      <c r="I25" s="34"/>
      <c r="J25" s="34"/>
    </row>
    <row r="26" spans="1:10" x14ac:dyDescent="0.3">
      <c r="I26" s="34"/>
      <c r="J26" s="34"/>
    </row>
    <row r="27" spans="1:10" x14ac:dyDescent="0.3">
      <c r="I27" s="34"/>
      <c r="J27" s="34"/>
    </row>
    <row r="28" spans="1:10" x14ac:dyDescent="0.3">
      <c r="B28" s="34"/>
      <c r="D28" s="34"/>
      <c r="E28" s="34"/>
      <c r="F28" s="34"/>
      <c r="G28" s="34"/>
      <c r="H28" s="34"/>
      <c r="I28" s="34"/>
      <c r="J28" s="34"/>
    </row>
    <row r="29" spans="1:10" x14ac:dyDescent="0.3">
      <c r="B29" s="34"/>
      <c r="D29" s="34"/>
      <c r="E29" s="34"/>
      <c r="F29" s="34"/>
      <c r="G29" s="34"/>
      <c r="H29" s="34"/>
      <c r="I29" s="34"/>
      <c r="J29" s="34"/>
    </row>
    <row r="30" spans="1:10" x14ac:dyDescent="0.3">
      <c r="B30" s="34"/>
      <c r="D30" s="34"/>
      <c r="E30" s="34"/>
      <c r="F30" s="34"/>
      <c r="G30" s="34"/>
      <c r="H30" s="34"/>
      <c r="I30" s="34"/>
      <c r="J30" s="34"/>
    </row>
    <row r="31" spans="1:10" x14ac:dyDescent="0.3">
      <c r="J31" s="34"/>
    </row>
    <row r="32" spans="1:10" x14ac:dyDescent="0.3">
      <c r="J32" s="34"/>
    </row>
    <row r="33" spans="2:10" x14ac:dyDescent="0.3">
      <c r="J33" s="34"/>
    </row>
    <row r="34" spans="2:10" x14ac:dyDescent="0.3">
      <c r="J34" s="34"/>
    </row>
    <row r="35" spans="2:10" x14ac:dyDescent="0.3">
      <c r="B35" s="34"/>
      <c r="D35" s="34"/>
      <c r="E35" s="34"/>
      <c r="F35" s="34"/>
      <c r="G35" s="34"/>
      <c r="H35" s="34"/>
      <c r="I35" s="34"/>
      <c r="J35" s="34"/>
    </row>
    <row r="36" spans="2:10" x14ac:dyDescent="0.3">
      <c r="B36" s="34"/>
      <c r="D36" s="34"/>
      <c r="E36" s="34"/>
      <c r="F36" s="34"/>
      <c r="G36" s="34"/>
      <c r="H36" s="34"/>
      <c r="I36" s="34"/>
      <c r="J36" s="34"/>
    </row>
    <row r="37" spans="2:10" x14ac:dyDescent="0.3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workbookViewId="0">
      <selection activeCell="C10" sqref="C10"/>
    </sheetView>
  </sheetViews>
  <sheetFormatPr defaultRowHeight="14.4" x14ac:dyDescent="0.3"/>
  <cols>
    <col min="1" max="1" width="17.6640625" customWidth="1"/>
    <col min="2" max="2" width="14.33203125" customWidth="1"/>
    <col min="8" max="8" width="9.5546875" customWidth="1"/>
    <col min="12" max="12" width="8.88671875" customWidth="1"/>
    <col min="13" max="14" width="8.6640625" customWidth="1"/>
  </cols>
  <sheetData>
    <row r="1" spans="1:10" x14ac:dyDescent="0.3">
      <c r="G1" s="101" t="s">
        <v>2223</v>
      </c>
      <c r="H1" s="101"/>
      <c r="I1" s="102" t="s">
        <v>2224</v>
      </c>
      <c r="J1" s="102"/>
    </row>
    <row r="2" spans="1:10" ht="21" x14ac:dyDescent="0.4">
      <c r="A2" s="50" t="s">
        <v>2201</v>
      </c>
      <c r="B2" s="64">
        <v>0.2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3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3">
      <c r="G4" s="12">
        <v>1</v>
      </c>
      <c r="H4" s="12">
        <v>0</v>
      </c>
      <c r="I4" s="12">
        <v>1</v>
      </c>
      <c r="J4" s="12">
        <v>0</v>
      </c>
    </row>
    <row r="5" spans="1:10" x14ac:dyDescent="0.3">
      <c r="G5" s="12">
        <v>2</v>
      </c>
      <c r="H5" s="12">
        <v>0</v>
      </c>
      <c r="I5" s="12">
        <v>2</v>
      </c>
      <c r="J5" s="12">
        <v>0</v>
      </c>
    </row>
    <row r="6" spans="1:10" x14ac:dyDescent="0.3">
      <c r="G6" s="12">
        <v>3</v>
      </c>
      <c r="H6" s="12">
        <v>0</v>
      </c>
      <c r="I6" s="12">
        <v>3</v>
      </c>
      <c r="J6" s="12">
        <v>0</v>
      </c>
    </row>
    <row r="7" spans="1:10" x14ac:dyDescent="0.3">
      <c r="G7" s="12">
        <v>4</v>
      </c>
      <c r="H7" s="12">
        <v>0</v>
      </c>
      <c r="I7" s="12">
        <v>4</v>
      </c>
      <c r="J7" s="12">
        <v>0</v>
      </c>
    </row>
    <row r="8" spans="1:10" x14ac:dyDescent="0.3">
      <c r="G8" s="12">
        <v>5</v>
      </c>
      <c r="H8" s="12">
        <v>0</v>
      </c>
      <c r="I8" s="12">
        <v>5</v>
      </c>
      <c r="J8" s="12">
        <v>0</v>
      </c>
    </row>
    <row r="9" spans="1:10" x14ac:dyDescent="0.3">
      <c r="G9" s="12">
        <v>6</v>
      </c>
      <c r="H9" s="12">
        <v>0</v>
      </c>
      <c r="I9" s="12">
        <v>6</v>
      </c>
      <c r="J9" s="12">
        <v>0</v>
      </c>
    </row>
    <row r="10" spans="1:10" x14ac:dyDescent="0.3">
      <c r="G10" s="12">
        <v>7</v>
      </c>
      <c r="H10" s="12">
        <v>0</v>
      </c>
      <c r="I10" s="12">
        <v>7</v>
      </c>
      <c r="J10" s="12">
        <v>0</v>
      </c>
    </row>
    <row r="11" spans="1:10" x14ac:dyDescent="0.3">
      <c r="G11" s="12">
        <v>8</v>
      </c>
      <c r="H11" s="12">
        <v>0</v>
      </c>
      <c r="I11" s="12">
        <v>8</v>
      </c>
      <c r="J11" s="12">
        <v>0</v>
      </c>
    </row>
    <row r="12" spans="1:10" x14ac:dyDescent="0.3">
      <c r="G12" s="12">
        <v>9</v>
      </c>
      <c r="H12" s="12">
        <v>0</v>
      </c>
      <c r="I12" s="12">
        <v>9</v>
      </c>
      <c r="J12" s="12">
        <v>0</v>
      </c>
    </row>
    <row r="13" spans="1:10" x14ac:dyDescent="0.3">
      <c r="G13" s="12">
        <v>0</v>
      </c>
      <c r="H13" s="12">
        <v>1</v>
      </c>
      <c r="I13" s="12">
        <v>0</v>
      </c>
      <c r="J13" s="12">
        <v>1</v>
      </c>
    </row>
    <row r="14" spans="1:10" x14ac:dyDescent="0.3">
      <c r="G14" s="12">
        <v>1</v>
      </c>
      <c r="H14" s="12">
        <v>1</v>
      </c>
      <c r="I14" s="12">
        <v>1</v>
      </c>
      <c r="J14" s="12">
        <v>1</v>
      </c>
    </row>
    <row r="15" spans="1:10" x14ac:dyDescent="0.3">
      <c r="G15" s="12">
        <v>2</v>
      </c>
      <c r="H15" s="12">
        <v>1</v>
      </c>
      <c r="I15" s="12">
        <v>2</v>
      </c>
      <c r="J15" s="12">
        <v>1</v>
      </c>
    </row>
    <row r="16" spans="1:10" x14ac:dyDescent="0.3">
      <c r="G16" s="12">
        <v>3</v>
      </c>
      <c r="H16" s="12">
        <v>1</v>
      </c>
      <c r="I16" s="12">
        <v>3</v>
      </c>
      <c r="J16" s="12">
        <v>1</v>
      </c>
    </row>
    <row r="17" spans="7:10" x14ac:dyDescent="0.3">
      <c r="G17" s="12">
        <v>4</v>
      </c>
      <c r="H17" s="12">
        <v>1</v>
      </c>
      <c r="I17" s="12">
        <v>4</v>
      </c>
      <c r="J17" s="12">
        <v>1</v>
      </c>
    </row>
    <row r="18" spans="7:10" x14ac:dyDescent="0.3">
      <c r="G18" s="12">
        <v>5</v>
      </c>
      <c r="H18" s="12">
        <v>1</v>
      </c>
      <c r="I18" s="12">
        <v>5</v>
      </c>
      <c r="J18" s="12">
        <v>1</v>
      </c>
    </row>
    <row r="19" spans="7:10" x14ac:dyDescent="0.3">
      <c r="G19" s="12">
        <v>6</v>
      </c>
      <c r="H19" s="12">
        <v>1</v>
      </c>
      <c r="I19" s="12">
        <v>6</v>
      </c>
      <c r="J19" s="12">
        <v>1</v>
      </c>
    </row>
    <row r="20" spans="7:10" x14ac:dyDescent="0.3">
      <c r="G20" s="12">
        <v>7</v>
      </c>
      <c r="H20" s="12">
        <v>1</v>
      </c>
      <c r="I20" s="12">
        <v>7</v>
      </c>
      <c r="J20" s="12">
        <v>1</v>
      </c>
    </row>
    <row r="21" spans="7:10" x14ac:dyDescent="0.3">
      <c r="G21" s="12">
        <v>8</v>
      </c>
      <c r="H21" s="12">
        <v>1</v>
      </c>
      <c r="I21" s="12">
        <v>8</v>
      </c>
      <c r="J21" s="12">
        <v>1</v>
      </c>
    </row>
    <row r="22" spans="7:10" x14ac:dyDescent="0.3">
      <c r="G22" s="12">
        <v>9</v>
      </c>
      <c r="H22" s="12">
        <v>1</v>
      </c>
      <c r="I22" s="12">
        <v>9</v>
      </c>
      <c r="J22" s="12">
        <v>1</v>
      </c>
    </row>
    <row r="23" spans="7:10" x14ac:dyDescent="0.3">
      <c r="G23" s="12">
        <v>0</v>
      </c>
      <c r="H23" s="12">
        <v>2</v>
      </c>
      <c r="I23" s="12">
        <v>0</v>
      </c>
      <c r="J23" s="12">
        <v>0</v>
      </c>
    </row>
    <row r="24" spans="7:10" x14ac:dyDescent="0.3">
      <c r="G24" s="12">
        <v>1</v>
      </c>
      <c r="H24" s="12">
        <v>2</v>
      </c>
      <c r="I24" s="12">
        <v>0</v>
      </c>
      <c r="J24" s="12">
        <v>0</v>
      </c>
    </row>
    <row r="25" spans="7:10" x14ac:dyDescent="0.3">
      <c r="G25" s="12">
        <v>2</v>
      </c>
      <c r="H25" s="12">
        <v>2</v>
      </c>
      <c r="I25" s="12">
        <v>0</v>
      </c>
      <c r="J25" s="12">
        <v>0</v>
      </c>
    </row>
    <row r="26" spans="7:10" x14ac:dyDescent="0.3">
      <c r="G26" s="12">
        <v>3</v>
      </c>
      <c r="H26" s="12">
        <v>2</v>
      </c>
      <c r="I26" s="12">
        <v>0</v>
      </c>
      <c r="J26" s="12">
        <v>0</v>
      </c>
    </row>
    <row r="27" spans="7:10" x14ac:dyDescent="0.3">
      <c r="G27" s="12">
        <v>4</v>
      </c>
      <c r="H27" s="12">
        <v>2</v>
      </c>
      <c r="I27" s="12">
        <v>0</v>
      </c>
      <c r="J27" s="12">
        <v>0</v>
      </c>
    </row>
    <row r="28" spans="7:10" x14ac:dyDescent="0.3">
      <c r="G28" s="12">
        <v>5</v>
      </c>
      <c r="H28" s="12">
        <v>2</v>
      </c>
      <c r="I28" s="12">
        <v>0</v>
      </c>
      <c r="J28" s="12">
        <v>0</v>
      </c>
    </row>
    <row r="29" spans="7:10" x14ac:dyDescent="0.3">
      <c r="G29" s="12">
        <v>6</v>
      </c>
      <c r="H29" s="12">
        <v>2</v>
      </c>
      <c r="I29" s="12">
        <v>0</v>
      </c>
      <c r="J29" s="12">
        <v>0</v>
      </c>
    </row>
    <row r="30" spans="7:10" x14ac:dyDescent="0.3">
      <c r="G30" s="12">
        <v>7</v>
      </c>
      <c r="H30" s="12">
        <v>2</v>
      </c>
      <c r="I30" s="12">
        <v>0</v>
      </c>
      <c r="J30" s="12">
        <v>0</v>
      </c>
    </row>
    <row r="31" spans="7:10" x14ac:dyDescent="0.3">
      <c r="G31" s="12">
        <v>8</v>
      </c>
      <c r="H31" s="12">
        <v>2</v>
      </c>
      <c r="I31" s="12">
        <v>0</v>
      </c>
      <c r="J31" s="12">
        <v>0</v>
      </c>
    </row>
    <row r="32" spans="7:10" x14ac:dyDescent="0.3">
      <c r="G32" s="12">
        <v>9</v>
      </c>
      <c r="H32" s="12">
        <v>2</v>
      </c>
      <c r="I32" s="12">
        <v>0</v>
      </c>
      <c r="J32" s="12">
        <v>0</v>
      </c>
    </row>
    <row r="33" spans="7:10" x14ac:dyDescent="0.3">
      <c r="G33" s="12">
        <v>0</v>
      </c>
      <c r="H33" s="12">
        <v>3</v>
      </c>
      <c r="I33" s="12">
        <v>0</v>
      </c>
      <c r="J33" s="12">
        <v>0</v>
      </c>
    </row>
    <row r="34" spans="7:10" x14ac:dyDescent="0.3">
      <c r="G34" s="12">
        <v>1</v>
      </c>
      <c r="H34" s="12">
        <v>3</v>
      </c>
      <c r="I34" s="12">
        <v>0</v>
      </c>
      <c r="J34" s="12">
        <v>0</v>
      </c>
    </row>
    <row r="35" spans="7:10" x14ac:dyDescent="0.3">
      <c r="G35" s="12">
        <v>2</v>
      </c>
      <c r="H35" s="12">
        <v>3</v>
      </c>
      <c r="I35" s="12">
        <v>0</v>
      </c>
      <c r="J35" s="12">
        <v>0</v>
      </c>
    </row>
    <row r="36" spans="7:10" x14ac:dyDescent="0.3">
      <c r="G36" s="12">
        <v>3</v>
      </c>
      <c r="H36" s="12">
        <v>3</v>
      </c>
      <c r="I36" s="12">
        <v>0</v>
      </c>
      <c r="J36" s="12">
        <v>0</v>
      </c>
    </row>
    <row r="37" spans="7:10" x14ac:dyDescent="0.3">
      <c r="G37" s="12">
        <v>4</v>
      </c>
      <c r="H37" s="12">
        <v>3</v>
      </c>
      <c r="I37" s="12">
        <v>0</v>
      </c>
      <c r="J37" s="12">
        <v>0</v>
      </c>
    </row>
    <row r="38" spans="7:10" x14ac:dyDescent="0.3">
      <c r="G38" s="12">
        <v>5</v>
      </c>
      <c r="H38" s="12">
        <v>3</v>
      </c>
      <c r="I38" s="12">
        <v>0</v>
      </c>
      <c r="J38" s="12">
        <v>0</v>
      </c>
    </row>
    <row r="39" spans="7:10" x14ac:dyDescent="0.3">
      <c r="G39" s="12">
        <v>6</v>
      </c>
      <c r="H39" s="12">
        <v>3</v>
      </c>
      <c r="I39" s="12">
        <v>0</v>
      </c>
      <c r="J39" s="12">
        <v>0</v>
      </c>
    </row>
    <row r="40" spans="7:10" x14ac:dyDescent="0.3">
      <c r="G40" s="12">
        <v>7</v>
      </c>
      <c r="H40" s="12">
        <v>3</v>
      </c>
      <c r="I40" s="12">
        <v>0</v>
      </c>
      <c r="J40" s="12">
        <v>0</v>
      </c>
    </row>
    <row r="41" spans="7:10" x14ac:dyDescent="0.3">
      <c r="G41" s="12">
        <v>8</v>
      </c>
      <c r="H41" s="12">
        <v>3</v>
      </c>
      <c r="I41" s="12">
        <v>0</v>
      </c>
      <c r="J41" s="12">
        <v>0</v>
      </c>
    </row>
    <row r="42" spans="7:10" x14ac:dyDescent="0.3">
      <c r="G42" s="12">
        <v>9</v>
      </c>
      <c r="H42" s="12">
        <v>3</v>
      </c>
      <c r="I42" s="12">
        <v>0</v>
      </c>
      <c r="J42" s="12">
        <v>0</v>
      </c>
    </row>
    <row r="43" spans="7:10" x14ac:dyDescent="0.3">
      <c r="G43" s="12">
        <v>0</v>
      </c>
      <c r="H43" s="12">
        <v>4</v>
      </c>
      <c r="I43" s="12">
        <v>0</v>
      </c>
      <c r="J43" s="12">
        <v>0</v>
      </c>
    </row>
    <row r="44" spans="7:10" x14ac:dyDescent="0.3">
      <c r="G44" s="12">
        <v>1</v>
      </c>
      <c r="H44" s="12">
        <v>4</v>
      </c>
      <c r="I44" s="12">
        <v>0</v>
      </c>
      <c r="J44" s="12">
        <v>0</v>
      </c>
    </row>
    <row r="45" spans="7:10" x14ac:dyDescent="0.3">
      <c r="G45" s="12">
        <v>2</v>
      </c>
      <c r="H45" s="12">
        <v>4</v>
      </c>
      <c r="I45" s="12">
        <v>0</v>
      </c>
      <c r="J45" s="12">
        <v>0</v>
      </c>
    </row>
    <row r="46" spans="7:10" x14ac:dyDescent="0.3">
      <c r="G46" s="12">
        <v>3</v>
      </c>
      <c r="H46" s="12">
        <v>4</v>
      </c>
      <c r="I46" s="12">
        <v>0</v>
      </c>
      <c r="J46" s="12">
        <v>0</v>
      </c>
    </row>
    <row r="47" spans="7:10" x14ac:dyDescent="0.3">
      <c r="G47" s="12">
        <v>4</v>
      </c>
      <c r="H47" s="12">
        <v>4</v>
      </c>
      <c r="I47" s="12">
        <v>0</v>
      </c>
      <c r="J47" s="12">
        <v>0</v>
      </c>
    </row>
    <row r="48" spans="7:10" x14ac:dyDescent="0.3">
      <c r="G48" s="12">
        <v>5</v>
      </c>
      <c r="H48" s="12">
        <v>4</v>
      </c>
      <c r="I48" s="12">
        <v>0</v>
      </c>
      <c r="J48" s="12">
        <v>0</v>
      </c>
    </row>
    <row r="49" spans="7:10" x14ac:dyDescent="0.3">
      <c r="G49" s="12">
        <v>6</v>
      </c>
      <c r="H49" s="12">
        <v>4</v>
      </c>
      <c r="I49" s="12">
        <v>0</v>
      </c>
      <c r="J49" s="12">
        <v>0</v>
      </c>
    </row>
    <row r="50" spans="7:10" x14ac:dyDescent="0.3">
      <c r="G50" s="12">
        <v>7</v>
      </c>
      <c r="H50" s="12">
        <v>4</v>
      </c>
      <c r="I50" s="12">
        <v>0</v>
      </c>
      <c r="J50" s="12">
        <v>0</v>
      </c>
    </row>
    <row r="51" spans="7:10" x14ac:dyDescent="0.3">
      <c r="G51" s="12">
        <v>8</v>
      </c>
      <c r="H51" s="12">
        <v>4</v>
      </c>
      <c r="I51" s="12">
        <v>0</v>
      </c>
      <c r="J51" s="12">
        <v>0</v>
      </c>
    </row>
    <row r="52" spans="7:10" x14ac:dyDescent="0.3">
      <c r="G52" s="12">
        <v>9</v>
      </c>
      <c r="H52" s="12">
        <v>4</v>
      </c>
      <c r="I52" s="12">
        <v>0</v>
      </c>
      <c r="J52" s="12">
        <v>0</v>
      </c>
    </row>
    <row r="53" spans="7:10" x14ac:dyDescent="0.3">
      <c r="G53" s="12">
        <v>0</v>
      </c>
      <c r="H53" s="12">
        <v>5</v>
      </c>
      <c r="I53" s="12">
        <v>0</v>
      </c>
      <c r="J53" s="12">
        <v>0</v>
      </c>
    </row>
    <row r="54" spans="7:10" x14ac:dyDescent="0.3">
      <c r="G54" s="12">
        <v>1</v>
      </c>
      <c r="H54" s="12">
        <v>5</v>
      </c>
      <c r="I54" s="12">
        <v>0</v>
      </c>
      <c r="J54" s="12">
        <v>0</v>
      </c>
    </row>
    <row r="55" spans="7:10" x14ac:dyDescent="0.3">
      <c r="G55" s="12">
        <v>2</v>
      </c>
      <c r="H55" s="12">
        <v>5</v>
      </c>
      <c r="I55" s="12">
        <v>0</v>
      </c>
      <c r="J55" s="12">
        <v>0</v>
      </c>
    </row>
    <row r="56" spans="7:10" x14ac:dyDescent="0.3">
      <c r="G56" s="12">
        <v>3</v>
      </c>
      <c r="H56" s="12">
        <v>5</v>
      </c>
      <c r="I56" s="12">
        <v>0</v>
      </c>
      <c r="J56" s="12">
        <v>0</v>
      </c>
    </row>
    <row r="57" spans="7:10" x14ac:dyDescent="0.3">
      <c r="G57" s="12">
        <v>4</v>
      </c>
      <c r="H57" s="12">
        <v>5</v>
      </c>
      <c r="I57" s="12">
        <v>0</v>
      </c>
      <c r="J57" s="12">
        <v>0</v>
      </c>
    </row>
    <row r="58" spans="7:10" x14ac:dyDescent="0.3">
      <c r="G58" s="12">
        <v>5</v>
      </c>
      <c r="H58" s="12">
        <v>5</v>
      </c>
      <c r="I58" s="12">
        <v>0</v>
      </c>
      <c r="J58" s="12">
        <v>0</v>
      </c>
    </row>
    <row r="59" spans="7:10" x14ac:dyDescent="0.3">
      <c r="G59" s="12">
        <v>6</v>
      </c>
      <c r="H59" s="12">
        <v>5</v>
      </c>
      <c r="I59" s="12">
        <v>0</v>
      </c>
      <c r="J59" s="12">
        <v>0</v>
      </c>
    </row>
    <row r="60" spans="7:10" x14ac:dyDescent="0.3">
      <c r="G60" s="12">
        <v>7</v>
      </c>
      <c r="H60" s="12">
        <v>5</v>
      </c>
      <c r="I60" s="12">
        <v>0</v>
      </c>
      <c r="J60" s="12">
        <v>0</v>
      </c>
    </row>
    <row r="61" spans="7:10" x14ac:dyDescent="0.3">
      <c r="G61" s="12">
        <v>8</v>
      </c>
      <c r="H61" s="12">
        <v>5</v>
      </c>
      <c r="I61" s="12">
        <v>0</v>
      </c>
      <c r="J61" s="12">
        <v>0</v>
      </c>
    </row>
    <row r="62" spans="7:10" x14ac:dyDescent="0.3">
      <c r="G62" s="12">
        <v>9</v>
      </c>
      <c r="H62" s="12">
        <v>5</v>
      </c>
      <c r="I62" s="12">
        <v>0</v>
      </c>
      <c r="J62" s="12">
        <v>0</v>
      </c>
    </row>
    <row r="63" spans="7:10" x14ac:dyDescent="0.3">
      <c r="G63" s="12">
        <v>0</v>
      </c>
      <c r="H63" s="12">
        <v>6</v>
      </c>
      <c r="I63" s="12">
        <v>0</v>
      </c>
      <c r="J63" s="12">
        <v>0</v>
      </c>
    </row>
    <row r="64" spans="7:10" x14ac:dyDescent="0.3">
      <c r="G64" s="12">
        <v>1</v>
      </c>
      <c r="H64" s="12">
        <v>6</v>
      </c>
      <c r="I64" s="12">
        <v>0</v>
      </c>
      <c r="J64" s="12">
        <v>0</v>
      </c>
    </row>
    <row r="65" spans="7:10" x14ac:dyDescent="0.3">
      <c r="G65" s="12">
        <v>2</v>
      </c>
      <c r="H65" s="12">
        <v>6</v>
      </c>
      <c r="I65" s="12">
        <v>0</v>
      </c>
      <c r="J65" s="12">
        <v>0</v>
      </c>
    </row>
    <row r="66" spans="7:10" x14ac:dyDescent="0.3">
      <c r="G66" s="12">
        <v>3</v>
      </c>
      <c r="H66" s="12">
        <v>6</v>
      </c>
      <c r="I66" s="12">
        <v>0</v>
      </c>
      <c r="J66" s="12">
        <v>0</v>
      </c>
    </row>
    <row r="67" spans="7:10" x14ac:dyDescent="0.3">
      <c r="G67" s="12">
        <v>4</v>
      </c>
      <c r="H67" s="12">
        <v>6</v>
      </c>
      <c r="I67" s="12">
        <v>0</v>
      </c>
      <c r="J67" s="12">
        <v>0</v>
      </c>
    </row>
    <row r="68" spans="7:10" x14ac:dyDescent="0.3">
      <c r="G68" s="12">
        <v>5</v>
      </c>
      <c r="H68" s="12">
        <v>6</v>
      </c>
      <c r="I68" s="12">
        <v>0</v>
      </c>
      <c r="J68" s="12">
        <v>0</v>
      </c>
    </row>
    <row r="69" spans="7:10" x14ac:dyDescent="0.3">
      <c r="G69" s="12">
        <v>6</v>
      </c>
      <c r="H69" s="12">
        <v>6</v>
      </c>
      <c r="I69" s="12">
        <v>0</v>
      </c>
      <c r="J69" s="12">
        <v>0</v>
      </c>
    </row>
    <row r="70" spans="7:10" x14ac:dyDescent="0.3">
      <c r="G70" s="12">
        <v>7</v>
      </c>
      <c r="H70" s="12">
        <v>6</v>
      </c>
      <c r="I70" s="12">
        <v>0</v>
      </c>
      <c r="J70" s="12">
        <v>0</v>
      </c>
    </row>
    <row r="71" spans="7:10" x14ac:dyDescent="0.3">
      <c r="G71" s="12">
        <v>8</v>
      </c>
      <c r="H71" s="12">
        <v>6</v>
      </c>
      <c r="I71" s="12">
        <v>0</v>
      </c>
      <c r="J71" s="12">
        <v>0</v>
      </c>
    </row>
    <row r="72" spans="7:10" x14ac:dyDescent="0.3">
      <c r="G72" s="12">
        <v>9</v>
      </c>
      <c r="H72" s="12">
        <v>6</v>
      </c>
      <c r="I72" s="12">
        <v>0</v>
      </c>
      <c r="J72" s="12">
        <v>0</v>
      </c>
    </row>
    <row r="73" spans="7:10" x14ac:dyDescent="0.3">
      <c r="G73" s="12">
        <v>0</v>
      </c>
      <c r="H73" s="12">
        <v>7</v>
      </c>
      <c r="I73" s="12">
        <v>0</v>
      </c>
      <c r="J73" s="12">
        <v>0</v>
      </c>
    </row>
    <row r="74" spans="7:10" x14ac:dyDescent="0.3">
      <c r="G74" s="12">
        <v>1</v>
      </c>
      <c r="H74" s="12">
        <v>7</v>
      </c>
      <c r="I74" s="12">
        <v>0</v>
      </c>
      <c r="J74" s="12">
        <v>0</v>
      </c>
    </row>
    <row r="75" spans="7:10" x14ac:dyDescent="0.3">
      <c r="G75" s="12">
        <v>2</v>
      </c>
      <c r="H75" s="12">
        <v>7</v>
      </c>
      <c r="I75" s="12">
        <v>0</v>
      </c>
      <c r="J75" s="12">
        <v>0</v>
      </c>
    </row>
    <row r="76" spans="7:10" x14ac:dyDescent="0.3">
      <c r="G76" s="12">
        <v>3</v>
      </c>
      <c r="H76" s="12">
        <v>7</v>
      </c>
      <c r="I76" s="12">
        <v>0</v>
      </c>
      <c r="J76" s="12">
        <v>0</v>
      </c>
    </row>
    <row r="77" spans="7:10" x14ac:dyDescent="0.3">
      <c r="G77" s="12">
        <v>4</v>
      </c>
      <c r="H77" s="12">
        <v>7</v>
      </c>
      <c r="I77" s="12">
        <v>0</v>
      </c>
      <c r="J77" s="12">
        <v>0</v>
      </c>
    </row>
    <row r="78" spans="7:10" x14ac:dyDescent="0.3">
      <c r="G78" s="12">
        <v>5</v>
      </c>
      <c r="H78" s="12">
        <v>7</v>
      </c>
      <c r="I78" s="12">
        <v>0</v>
      </c>
      <c r="J78" s="12">
        <v>0</v>
      </c>
    </row>
    <row r="79" spans="7:10" x14ac:dyDescent="0.3">
      <c r="G79" s="12">
        <v>6</v>
      </c>
      <c r="H79" s="12">
        <v>7</v>
      </c>
      <c r="I79" s="12">
        <v>0</v>
      </c>
      <c r="J79" s="12">
        <v>0</v>
      </c>
    </row>
    <row r="80" spans="7:10" x14ac:dyDescent="0.3">
      <c r="G80" s="12">
        <v>7</v>
      </c>
      <c r="H80" s="12">
        <v>7</v>
      </c>
      <c r="I80" s="12">
        <v>0</v>
      </c>
      <c r="J80" s="12">
        <v>0</v>
      </c>
    </row>
    <row r="81" spans="7:10" x14ac:dyDescent="0.3">
      <c r="G81" s="12">
        <v>8</v>
      </c>
      <c r="H81" s="12">
        <v>7</v>
      </c>
      <c r="I81" s="12">
        <v>0</v>
      </c>
      <c r="J81" s="12">
        <v>0</v>
      </c>
    </row>
    <row r="82" spans="7:10" x14ac:dyDescent="0.3">
      <c r="G82" s="12">
        <v>9</v>
      </c>
      <c r="H82" s="12">
        <v>7</v>
      </c>
      <c r="I82" s="12">
        <v>0</v>
      </c>
      <c r="J82" s="12">
        <v>0</v>
      </c>
    </row>
    <row r="83" spans="7:10" x14ac:dyDescent="0.3">
      <c r="G83" s="12">
        <v>0</v>
      </c>
      <c r="H83" s="12">
        <v>8</v>
      </c>
      <c r="I83" s="12">
        <v>0</v>
      </c>
      <c r="J83" s="12">
        <v>0</v>
      </c>
    </row>
    <row r="84" spans="7:10" x14ac:dyDescent="0.3">
      <c r="G84" s="12">
        <v>1</v>
      </c>
      <c r="H84" s="12">
        <v>8</v>
      </c>
      <c r="I84" s="12">
        <v>0</v>
      </c>
      <c r="J84" s="12">
        <v>0</v>
      </c>
    </row>
    <row r="85" spans="7:10" x14ac:dyDescent="0.3">
      <c r="G85" s="12">
        <v>2</v>
      </c>
      <c r="H85" s="12">
        <v>8</v>
      </c>
      <c r="I85" s="12">
        <v>0</v>
      </c>
      <c r="J85" s="12">
        <v>0</v>
      </c>
    </row>
    <row r="86" spans="7:10" x14ac:dyDescent="0.3">
      <c r="G86" s="12">
        <v>3</v>
      </c>
      <c r="H86" s="12">
        <v>8</v>
      </c>
      <c r="I86" s="12">
        <v>0</v>
      </c>
      <c r="J86" s="12">
        <v>0</v>
      </c>
    </row>
    <row r="87" spans="7:10" x14ac:dyDescent="0.3">
      <c r="G87" s="12">
        <v>4</v>
      </c>
      <c r="H87" s="12">
        <v>8</v>
      </c>
      <c r="I87" s="12">
        <v>0</v>
      </c>
      <c r="J87" s="12">
        <v>0</v>
      </c>
    </row>
    <row r="88" spans="7:10" x14ac:dyDescent="0.3">
      <c r="G88" s="12">
        <v>5</v>
      </c>
      <c r="H88" s="12">
        <v>8</v>
      </c>
      <c r="I88" s="12">
        <v>0</v>
      </c>
      <c r="J88" s="12">
        <v>0</v>
      </c>
    </row>
    <row r="89" spans="7:10" x14ac:dyDescent="0.3">
      <c r="G89" s="12">
        <v>6</v>
      </c>
      <c r="H89" s="12">
        <v>8</v>
      </c>
      <c r="I89" s="12">
        <v>0</v>
      </c>
      <c r="J89" s="12">
        <v>0</v>
      </c>
    </row>
    <row r="90" spans="7:10" x14ac:dyDescent="0.3">
      <c r="G90" s="12">
        <v>7</v>
      </c>
      <c r="H90" s="12">
        <v>8</v>
      </c>
      <c r="I90" s="12">
        <v>0</v>
      </c>
      <c r="J90" s="12">
        <v>0</v>
      </c>
    </row>
    <row r="91" spans="7:10" x14ac:dyDescent="0.3">
      <c r="G91" s="12">
        <v>8</v>
      </c>
      <c r="H91" s="12">
        <v>8</v>
      </c>
      <c r="I91" s="12">
        <v>0</v>
      </c>
      <c r="J91" s="12">
        <v>0</v>
      </c>
    </row>
    <row r="92" spans="7:10" x14ac:dyDescent="0.3">
      <c r="G92" s="12">
        <v>9</v>
      </c>
      <c r="H92" s="12">
        <v>8</v>
      </c>
      <c r="I92" s="12">
        <v>0</v>
      </c>
      <c r="J92" s="12">
        <v>0</v>
      </c>
    </row>
    <row r="93" spans="7:10" x14ac:dyDescent="0.3">
      <c r="G93" s="12">
        <v>0</v>
      </c>
      <c r="H93" s="12">
        <v>9</v>
      </c>
      <c r="I93" s="12">
        <v>0</v>
      </c>
      <c r="J93" s="12">
        <v>0</v>
      </c>
    </row>
    <row r="94" spans="7:10" x14ac:dyDescent="0.3">
      <c r="G94" s="12">
        <v>1</v>
      </c>
      <c r="H94" s="12">
        <v>9</v>
      </c>
      <c r="I94" s="12">
        <v>0</v>
      </c>
      <c r="J94" s="12">
        <v>0</v>
      </c>
    </row>
    <row r="95" spans="7:10" x14ac:dyDescent="0.3">
      <c r="G95" s="12">
        <v>2</v>
      </c>
      <c r="H95" s="12">
        <v>9</v>
      </c>
      <c r="I95" s="12">
        <v>0</v>
      </c>
      <c r="J95" s="12">
        <v>0</v>
      </c>
    </row>
    <row r="96" spans="7:10" x14ac:dyDescent="0.3">
      <c r="G96" s="12">
        <v>3</v>
      </c>
      <c r="H96" s="12">
        <v>9</v>
      </c>
      <c r="I96" s="12">
        <v>0</v>
      </c>
      <c r="J96" s="12">
        <v>0</v>
      </c>
    </row>
    <row r="97" spans="7:10" x14ac:dyDescent="0.3">
      <c r="G97" s="12">
        <v>4</v>
      </c>
      <c r="H97" s="12">
        <v>9</v>
      </c>
      <c r="I97" s="12">
        <v>0</v>
      </c>
      <c r="J97" s="12">
        <v>0</v>
      </c>
    </row>
    <row r="98" spans="7:10" x14ac:dyDescent="0.3">
      <c r="G98" s="12">
        <v>5</v>
      </c>
      <c r="H98" s="12">
        <v>9</v>
      </c>
      <c r="I98" s="12">
        <v>0</v>
      </c>
      <c r="J98" s="12">
        <v>0</v>
      </c>
    </row>
    <row r="99" spans="7:10" x14ac:dyDescent="0.3">
      <c r="G99" s="12">
        <v>6</v>
      </c>
      <c r="H99" s="12">
        <v>9</v>
      </c>
      <c r="I99" s="12">
        <v>0</v>
      </c>
      <c r="J99" s="12">
        <v>0</v>
      </c>
    </row>
    <row r="100" spans="7:10" x14ac:dyDescent="0.3">
      <c r="G100" s="12">
        <v>7</v>
      </c>
      <c r="H100" s="12">
        <v>9</v>
      </c>
      <c r="I100" s="12">
        <v>0</v>
      </c>
      <c r="J100" s="12">
        <v>0</v>
      </c>
    </row>
    <row r="101" spans="7:10" x14ac:dyDescent="0.3">
      <c r="G101" s="12">
        <v>8</v>
      </c>
      <c r="H101" s="12">
        <v>9</v>
      </c>
      <c r="I101" s="12">
        <v>0</v>
      </c>
      <c r="J101" s="12">
        <v>0</v>
      </c>
    </row>
    <row r="102" spans="7:10" x14ac:dyDescent="0.3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PCWORK</cp:lastModifiedBy>
  <dcterms:created xsi:type="dcterms:W3CDTF">2015-10-15T14:17:43Z</dcterms:created>
  <dcterms:modified xsi:type="dcterms:W3CDTF">2023-02-17T18:43:01Z</dcterms:modified>
</cp:coreProperties>
</file>