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3.xml" ContentType="application/vnd.openxmlformats-officedocument.spreadsheetml.pivotTable+xml"/>
  <Override PartName="/xl/drawings/drawing3.xml" ContentType="application/vnd.openxmlformats-officedocument.drawing+xml"/>
  <Override PartName="/xl/ctrlProps/ctrlProp1.xml" ContentType="application/vnd.ms-excel.controlproperties+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mc:AlternateContent xmlns:mc="http://schemas.openxmlformats.org/markup-compatibility/2006">
    <mc:Choice Requires="x15">
      <x15ac:absPath xmlns:x15ac="http://schemas.microsoft.com/office/spreadsheetml/2010/11/ac" url="E:\MS- EXCEL\project_management_dashboard\"/>
    </mc:Choice>
  </mc:AlternateContent>
  <xr:revisionPtr revIDLastSave="0" documentId="13_ncr:1_{D962D47C-1AC4-46A1-8C82-54572C07CA76}" xr6:coauthVersionLast="47" xr6:coauthVersionMax="47" xr10:uidLastSave="{00000000-0000-0000-0000-000000000000}"/>
  <bookViews>
    <workbookView xWindow="-108" yWindow="-108" windowWidth="23256" windowHeight="12456" tabRatio="664" activeTab="3" xr2:uid="{599CBDBA-6DCB-491A-8F55-440439BE8440}"/>
  </bookViews>
  <sheets>
    <sheet name="Learning" sheetId="11" r:id="rId1"/>
    <sheet name="Data" sheetId="1" r:id="rId2"/>
    <sheet name="Working" sheetId="12" r:id="rId3"/>
    <sheet name="Dashboard" sheetId="10" r:id="rId4"/>
    <sheet name="Sheet1" sheetId="13" r:id="rId5"/>
  </sheets>
  <definedNames>
    <definedName name="Slicer_Manager">#N/A</definedName>
    <definedName name="Slicer_Proje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2" i="10" l="1" a="1"/>
  <c r="K12" i="10" s="1"/>
  <c r="F1" i="10" l="1"/>
  <c r="D20" i="12"/>
  <c r="E20" i="12" l="1"/>
  <c r="B11" i="12" l="1"/>
  <c r="H8" i="12"/>
  <c r="H9" i="12" l="1"/>
  <c r="B9" i="12"/>
  <c r="B8" i="12"/>
  <c r="B7" i="12"/>
  <c r="F28" i="1"/>
  <c r="F2" i="1"/>
  <c r="F3" i="1"/>
  <c r="F4" i="1"/>
  <c r="F5" i="1"/>
  <c r="F6" i="1"/>
  <c r="F7" i="1"/>
  <c r="F8" i="1"/>
  <c r="F9" i="1"/>
  <c r="F10" i="1"/>
  <c r="F11" i="1"/>
  <c r="F12" i="1"/>
  <c r="F13" i="1"/>
  <c r="F14" i="1"/>
  <c r="F15" i="1"/>
  <c r="F16" i="1"/>
  <c r="F17" i="1"/>
  <c r="F18" i="1"/>
  <c r="F19" i="1"/>
  <c r="F20" i="1"/>
  <c r="F21" i="1"/>
  <c r="F22" i="1"/>
  <c r="F23" i="1"/>
  <c r="F24" i="1"/>
  <c r="F25" i="1"/>
  <c r="F26" i="1"/>
  <c r="F27" i="1"/>
  <c r="F29" i="1"/>
  <c r="F30" i="1"/>
  <c r="F31" i="1"/>
  <c r="F32" i="1"/>
  <c r="F33" i="1"/>
  <c r="F34" i="1"/>
  <c r="F35" i="1"/>
  <c r="F36" i="1"/>
  <c r="F37" i="1"/>
  <c r="F38" i="1"/>
  <c r="F39" i="1"/>
  <c r="F40" i="1"/>
  <c r="F41" i="1"/>
  <c r="B10" i="12"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<sst xmlns="http://schemas.openxmlformats.org/spreadsheetml/2006/main" count="249" uniqueCount="56">
  <si>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</si>
  <si>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</si>
  <si>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</si>
  <si>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</si>
  <si>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</si>
  <si>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</si>
  <si>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</si>
  <si>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</si>
  <si>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</si>
  <si>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</si>
  <si>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</si>
  <si>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</si>
  <si>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</si>
  <si>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</si>
  <si>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</si>
  <si>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</si>
  <si>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</si>
  <si>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</si>
  <si>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</si>
  <si>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</si>
  <si>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</si>
  <si>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</si>
  <si>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</si>
  <si>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</si>
  <si>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</si>
  <si>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</si>
  <si>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</si>
  <si>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 xml:space="preserve">Budget </t>
  </si>
  <si>
    <t xml:space="preserve">Actual </t>
  </si>
  <si>
    <t>Project Management Dashboard</t>
  </si>
  <si>
    <t>Values</t>
  </si>
  <si>
    <t>Total Tasks</t>
  </si>
  <si>
    <t>In Progress</t>
  </si>
  <si>
    <t>Completed</t>
  </si>
  <si>
    <t>Hirsch</t>
  </si>
  <si>
    <t>Wood</t>
  </si>
  <si>
    <t>McFay</t>
  </si>
  <si>
    <t>Not Started</t>
  </si>
  <si>
    <t>Remaining</t>
  </si>
  <si>
    <t>Days Completed</t>
  </si>
  <si>
    <t>Task 10</t>
  </si>
  <si>
    <t>Topic</t>
  </si>
  <si>
    <t>Calculating end date</t>
  </si>
  <si>
    <t xml:space="preserve"> used formula 
WORKDAY.INTL([@[Start Date]]-1,[@Duration],1)</t>
  </si>
  <si>
    <t>Sum of Duration</t>
  </si>
  <si>
    <t>Sum of Days completed</t>
  </si>
  <si>
    <t>Days remaining</t>
  </si>
  <si>
    <t>Sum of Actual</t>
  </si>
  <si>
    <t>Sum of Budget</t>
  </si>
  <si>
    <t>Bar</t>
  </si>
  <si>
    <t>Donut</t>
  </si>
  <si>
    <t>Scroll bar</t>
  </si>
  <si>
    <t>Scrollbar</t>
  </si>
  <si>
    <t>Slicer</t>
  </si>
  <si>
    <t>Format it to horizontal and size 5</t>
  </si>
  <si>
    <t xml:space="preserve">Generate sequence of 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</si>
</sst>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800]dddd\,\ mmmm\ dd\,\ yyyy"/>
    <numFmt numFmtId="165" formatCode="0.00,,\M;\-0.00,,\M"/>
    <numFmt numFmtId="166" formatCode="dd\-mmm"/>
  </numFmts>
  <fonts count="5" x14ac:knownFonts="1">
    <font>
      <sz val="11"/>
      <color theme="1"/>
      <name val="Century Schoolbook"/>
      <family val="2"/>
      <scheme val="minor"/>
    </font>
    <font>
      <sz val="11"/>
      <color theme="1"/>
      <name val="Century Schoolbook"/>
      <family val="2"/>
      <scheme val="minor"/>
    </font>
    <font>
      <sz val="24"/>
      <color theme="0"/>
      <name val="Calibri"/>
      <family val="2"/>
    </font>
    <font>
      <sz val="11"/>
      <color theme="1"/>
      <name val="Calibri"/>
      <family val="2"/>
    </font>
    <font>
      <sz val="14"/>
      <color theme="1"/>
      <name val="Calibri"/>
      <family val="2"/>
    </font>
  </fonts>
  <fills count="4">
    <fill>
      <patternFill patternType="none"/>
    </fill>
    <fill>
      <patternFill patternType="gray125"/>
    </fill>
    <fill>
      <patternFill patternType="solid">
        <fgColor theme="0" tint="-0.499984740745262"/>
        <bgColor indexed="64"/>
      </patternFill>
    </fill>
    <fill>
      <patternFill patternType="solid">
        <fgColor theme="4" tint="0.79998168889431442"/>
        <bgColor indexed="64"/>
      </patternFill>
    </fill>
  </fills>
  <borders count="4">
    <border>
      <left/>
      <right/>
      <top/>
      <bottom/>
      <diagonal/>
    </border>
    <border>
      <left/>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9" fontId="0" fillId="0" borderId="0" xfId="0" applyNumberFormat="1"/>
    <xf numFmtId="164" fontId="0" fillId="0" borderId="0" xfId="0" applyNumberFormat="1"/>
    <xf numFmtId="0" fontId="0" fillId="0" borderId="0" xfId="0" applyAlignment="1">
      <alignment horizontal="left" vertical="top"/>
    </xf>
    <xf numFmtId="0" fontId="0" fillId="0" borderId="0" xfId="0" applyAlignment="1">
      <alignment horizontal="left" vertical="top" wrapText="1"/>
    </xf>
    <xf numFmtId="165" fontId="0" fillId="0" borderId="0" xfId="0" applyNumberFormat="1"/>
    <xf numFmtId="0" fontId="2" fillId="2" borderId="0" xfId="0" applyFont="1" applyFill="1" applyAlignment="1">
      <alignment horizontal="left" vertical="top"/>
    </xf>
    <xf numFmtId="0" fontId="3" fillId="2" borderId="0" xfId="0" applyFont="1" applyFill="1"/>
    <xf numFmtId="0" fontId="3" fillId="0" borderId="0" xfId="0" applyFont="1"/>
    <xf numFmtId="0" fontId="4" fillId="0" borderId="0" xfId="0" pivotButton="1" applyFont="1"/>
    <xf numFmtId="0" fontId="4" fillId="0" borderId="0" xfId="0" applyFont="1"/>
    <xf numFmtId="14" fontId="4" fillId="0" borderId="0" xfId="0" applyNumberFormat="1" applyFont="1"/>
    <xf numFmtId="3" fontId="4" fillId="0" borderId="0" xfId="0" applyNumberFormat="1" applyFont="1"/>
    <xf numFmtId="9" fontId="4" fillId="0" borderId="0" xfId="0" applyNumberFormat="1" applyFont="1"/>
    <xf numFmtId="166" fontId="3" fillId="3" borderId="1" xfId="0" applyNumberFormat="1" applyFont="1" applyFill="1" applyBorder="1" applyAlignment="1">
      <alignment horizontal="center" vertical="center"/>
    </xf>
    <xf numFmtId="166" fontId="3" fillId="3" borderId="2" xfId="0" applyNumberFormat="1" applyFont="1" applyFill="1" applyBorder="1" applyAlignment="1">
      <alignment horizontal="center" vertical="center"/>
    </xf>
    <xf numFmtId="166" fontId="3" fillId="3" borderId="3" xfId="0" applyNumberFormat="1" applyFont="1" applyFill="1" applyBorder="1" applyAlignment="1">
      <alignment horizontal="center" vertical="center"/>
    </xf>
  </cellXfs>
  <cellStyles count="2">
    <cellStyle name="Normal" xfId="0" builtinId="0"/>
    <cellStyle name="Percent" xfId="1" builtinId="5"/>
  </cellStyles>
  <dxfs count="1501">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4" tint="0.59996337778862885"/>
        </patternFill>
      </fill>
    </dxf>
    <dxf>
      <fill>
        <patternFill>
          <bgColor theme="2"/>
        </patternFill>
      </fill>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4" tint="0.59996337778862885"/>
        </patternFill>
      </fill>
    </dxf>
    <dxf>
      <fill>
        <patternFill>
          <bgColor theme="2"/>
        </patternFill>
      </fill>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4" tint="0.59996337778862885"/>
        </patternFill>
      </fill>
    </dxf>
    <dxf>
      <fill>
        <patternFill>
          <bgColor theme="2"/>
        </patternFill>
      </fill>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4" tint="0.59996337778862885"/>
        </patternFill>
      </fill>
    </dxf>
    <dxf>
      <fill>
        <patternFill>
          <bgColor theme="2"/>
        </patternFill>
      </fill>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2"/>
        </patternFill>
      </fill>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2"/>
        </patternFill>
      </fill>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border>
        <left style="thin">
          <color theme="3"/>
        </left>
        <right style="thin">
          <color theme="3"/>
        </right>
        <top style="thin">
          <color theme="3"/>
        </top>
        <bottom style="thin">
          <color theme="3"/>
        </bottom>
        <vertical/>
        <horizontal/>
      </border>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5"/>
        </patternFill>
      </fill>
      <border>
        <left style="thin">
          <color theme="0"/>
        </left>
        <right style="thin">
          <color theme="0"/>
        </right>
        <top style="thin">
          <color theme="0"/>
        </top>
        <bottom style="thin">
          <color theme="0"/>
        </bottom>
      </border>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5"/>
        </patternFill>
      </fill>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6"/>
        </patternFill>
      </fill>
      <border>
        <left style="thin">
          <color theme="0"/>
        </left>
        <right style="thin">
          <color theme="0"/>
        </right>
        <top style="thin">
          <color theme="0"/>
        </top>
        <bottom style="thin">
          <color theme="0"/>
        </bottom>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6"/>
        </patternFill>
      </fill>
      <border>
        <left style="thin">
          <color theme="0"/>
        </left>
        <right style="thin">
          <color theme="0"/>
        </right>
        <top style="thin">
          <color theme="0"/>
        </top>
        <bottom style="thin">
          <color theme="0"/>
        </bottom>
      </border>
    </dxf>
    <dxf>
      <fill>
        <patternFill>
          <bgColor theme="5"/>
        </patternFill>
      </fill>
      <border>
        <top style="thin">
          <color theme="0"/>
        </top>
        <bottom style="thin">
          <color theme="0"/>
        </bottom>
        <vertical/>
        <horizontal/>
      </border>
    </dxf>
    <dxf>
      <fill>
        <patternFill patternType="lightDown">
          <bgColor theme="2"/>
        </patternFill>
      </fill>
    </dxf>
    <dxf>
      <fill>
        <patternFill>
          <bgColor theme="4" tint="0.79998168889431442"/>
        </patternFill>
      </fill>
      <border>
        <left style="thin">
          <color auto="1"/>
        </left>
        <right style="thin">
          <color auto="1"/>
        </right>
        <top style="thin">
          <color auto="1"/>
        </top>
        <bottom style="thin">
          <color auto="1"/>
        </bottom>
        <vertical/>
        <horizontal/>
      </border>
    </dxf>
    <dxf>
      <fill>
        <patternFill>
          <bgColor theme="0" tint="-0.34998626667073579"/>
        </patternFill>
      </fill>
    </dxf>
    <dxf>
      <fill>
        <patternFill>
          <bgColor theme="6"/>
        </patternFill>
      </fill>
      <border>
        <left style="thin">
          <color theme="0"/>
        </left>
        <right style="thin">
          <color theme="0"/>
        </right>
        <top style="thin">
          <color theme="0"/>
        </top>
        <bottom style="thin">
          <color theme="0"/>
        </bottom>
      </border>
    </dxf>
    <dxf>
      <fill>
        <patternFill>
          <bgColor theme="5"/>
        </patternFill>
      </fill>
      <border>
        <top style="thin">
          <color theme="0"/>
        </top>
        <bottom style="thin">
          <color theme="0"/>
        </bottom>
        <vertical/>
        <horizontal/>
      </border>
    </dxf>
    <dxf>
      <fill>
        <patternFill patternType="lightDown">
          <bgColor theme="2"/>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65" formatCode="0.00,,\M;\-0.00,,\M"/>
    </dxf>
    <dxf>
      <numFmt numFmtId="3" formatCode="#,##0"/>
    </dxf>
    <dxf>
      <numFmt numFmtId="3" formatCode="#,##0"/>
    </dxf>
    <dxf>
      <font>
        <b val="0"/>
        <i val="0"/>
        <strike val="0"/>
        <condense val="0"/>
        <extend val="0"/>
        <outline val="0"/>
        <shadow val="0"/>
        <u val="none"/>
        <vertAlign val="baseline"/>
        <sz val="11"/>
        <color theme="1"/>
        <name val="Century Schoolbook"/>
        <family val="2"/>
        <scheme val="minor"/>
      </font>
    </dxf>
    <dxf>
      <numFmt numFmtId="3" formatCode="#,##0"/>
    </dxf>
    <dxf>
      <numFmt numFmtId="167" formatCode="d/mm/yyyy"/>
    </dxf>
    <dxf>
      <numFmt numFmtId="167" formatCode="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1500"/>
      <tableStyleElement type="headerRow" dxfId="1499"/>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1C-4BF9-B413-B5B476B02F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1C-4BF9-B413-B5B476B02FD0}"/>
              </c:ext>
            </c:extLst>
          </c:dPt>
          <c:cat>
            <c:strRef>
              <c:f>Working!$G$8:$G$9</c:f>
              <c:strCache>
                <c:ptCount val="2"/>
                <c:pt idx="0">
                  <c:v>Days Completed</c:v>
                </c:pt>
                <c:pt idx="1">
                  <c:v>Days remaining</c:v>
                </c:pt>
              </c:strCache>
            </c:strRef>
          </c:cat>
          <c:val>
            <c:numRef>
              <c:f>Working!$H$8:$H$9</c:f>
              <c:numCache>
                <c:formatCode>0%</c:formatCode>
                <c:ptCount val="2"/>
                <c:pt idx="0">
                  <c:v>0.42105263157894735</c:v>
                </c:pt>
                <c:pt idx="1">
                  <c:v>0.57894736842105265</c:v>
                </c:pt>
              </c:numCache>
            </c:numRef>
          </c:val>
          <c:extLst>
            <c:ext xmlns:c16="http://schemas.microsoft.com/office/drawing/2014/chart" uri="{C3380CC4-5D6E-409C-BE32-E72D297353CC}">
              <c16:uniqueId val="{00000000-59F7-4FEF-B815-BD99849B38F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r>
              <a:rPr lang="en-IN" sz="2000">
                <a:solidFill>
                  <a:schemeClr val="bg1"/>
                </a:solidFill>
                <a:latin typeface="Calibri" panose="020F0502020204030204" pitchFamily="34" charset="0"/>
                <a:cs typeface="Calibri" panose="020F0502020204030204" pitchFamily="34" charset="0"/>
              </a:rPr>
              <a:t>Overall Task</a:t>
            </a:r>
            <a:r>
              <a:rPr lang="en-IN" sz="2000" baseline="0">
                <a:solidFill>
                  <a:schemeClr val="bg1"/>
                </a:solidFill>
                <a:latin typeface="Calibri" panose="020F0502020204030204" pitchFamily="34" charset="0"/>
                <a:cs typeface="Calibri" panose="020F0502020204030204" pitchFamily="34" charset="0"/>
              </a:rPr>
              <a:t> Progress</a:t>
            </a:r>
          </a:p>
        </c:rich>
      </c:tx>
      <c:layout>
        <c:manualLayout>
          <c:xMode val="edge"/>
          <c:yMode val="edge"/>
          <c:x val="6.7152230971128934E-3"/>
          <c:y val="1.3888888888888888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3.5685302125766039E-2"/>
          <c:y val="0.45528308084247293"/>
          <c:w val="0.89294409362270188"/>
          <c:h val="0.28696527616438205"/>
        </c:manualLayout>
      </c:layout>
      <c:barChart>
        <c:barDir val="bar"/>
        <c:grouping val="percentStacked"/>
        <c:varyColors val="0"/>
        <c:ser>
          <c:idx val="0"/>
          <c:order val="0"/>
          <c:tx>
            <c:strRef>
              <c:f>Working!$A$7</c:f>
              <c:strCache>
                <c:ptCount val="1"/>
                <c:pt idx="0">
                  <c:v>Not Started</c:v>
                </c:pt>
              </c:strCache>
            </c:strRef>
          </c:tx>
          <c:spPr>
            <a:noFill/>
            <a:ln w="19050">
              <a:solidFill>
                <a:schemeClr val="tx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Working!$B$7</c:f>
              <c:numCache>
                <c:formatCode>General</c:formatCode>
                <c:ptCount val="1"/>
                <c:pt idx="0">
                  <c:v>4</c:v>
                </c:pt>
              </c:numCache>
            </c:numRef>
          </c:val>
          <c:extLst>
            <c:ext xmlns:c16="http://schemas.microsoft.com/office/drawing/2014/chart" uri="{C3380CC4-5D6E-409C-BE32-E72D297353CC}">
              <c16:uniqueId val="{00000000-EAA6-43A6-8C3B-D5D1EE635328}"/>
            </c:ext>
          </c:extLst>
        </c:ser>
        <c:ser>
          <c:idx val="1"/>
          <c:order val="1"/>
          <c:tx>
            <c:strRef>
              <c:f>Working!$A$8</c:f>
              <c:strCache>
                <c:ptCount val="1"/>
                <c:pt idx="0">
                  <c:v>In Progress</c:v>
                </c:pt>
              </c:strCache>
            </c:strRef>
          </c:tx>
          <c:spPr>
            <a:solidFill>
              <a:schemeClr val="accent2"/>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Working!$B$8</c:f>
              <c:numCache>
                <c:formatCode>General</c:formatCode>
                <c:ptCount val="1"/>
                <c:pt idx="0">
                  <c:v>33</c:v>
                </c:pt>
              </c:numCache>
            </c:numRef>
          </c:val>
          <c:extLst>
            <c:ext xmlns:c16="http://schemas.microsoft.com/office/drawing/2014/chart" uri="{C3380CC4-5D6E-409C-BE32-E72D297353CC}">
              <c16:uniqueId val="{00000001-EAA6-43A6-8C3B-D5D1EE635328}"/>
            </c:ext>
          </c:extLst>
        </c:ser>
        <c:ser>
          <c:idx val="2"/>
          <c:order val="2"/>
          <c:tx>
            <c:strRef>
              <c:f>Working!$A$9</c:f>
              <c:strCache>
                <c:ptCount val="1"/>
                <c:pt idx="0">
                  <c:v>Completed</c:v>
                </c:pt>
              </c:strCache>
            </c:strRef>
          </c:tx>
          <c:spPr>
            <a:solidFill>
              <a:schemeClr val="accent3"/>
            </a:solidFill>
            <a:ln w="15875">
              <a:solidFill>
                <a:schemeClr val="accent3"/>
              </a:solidFill>
            </a:ln>
            <a:effectLst/>
          </c:spPr>
          <c:invertIfNegative val="0"/>
          <c:dLbls>
            <c:spPr>
              <a:solidFill>
                <a:schemeClr val="bg1">
                  <a:lumMod val="75000"/>
                </a:schemeClr>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Working!$B$9</c:f>
              <c:numCache>
                <c:formatCode>General</c:formatCode>
                <c:ptCount val="1"/>
                <c:pt idx="0">
                  <c:v>3</c:v>
                </c:pt>
              </c:numCache>
            </c:numRef>
          </c:val>
          <c:extLst>
            <c:ext xmlns:c16="http://schemas.microsoft.com/office/drawing/2014/chart" uri="{C3380CC4-5D6E-409C-BE32-E72D297353CC}">
              <c16:uniqueId val="{00000002-EAA6-43A6-8C3B-D5D1EE635328}"/>
            </c:ext>
          </c:extLst>
        </c:ser>
        <c:dLbls>
          <c:dLblPos val="ctr"/>
          <c:showLegendKey val="0"/>
          <c:showVal val="1"/>
          <c:showCatName val="0"/>
          <c:showSerName val="0"/>
          <c:showPercent val="0"/>
          <c:showBubbleSize val="0"/>
        </c:dLbls>
        <c:gapWidth val="0"/>
        <c:overlap val="100"/>
        <c:axId val="168122368"/>
        <c:axId val="168124448"/>
      </c:barChart>
      <c:catAx>
        <c:axId val="168122368"/>
        <c:scaling>
          <c:orientation val="minMax"/>
        </c:scaling>
        <c:delete val="1"/>
        <c:axPos val="l"/>
        <c:numFmt formatCode="General" sourceLinked="1"/>
        <c:majorTickMark val="none"/>
        <c:minorTickMark val="none"/>
        <c:tickLblPos val="nextTo"/>
        <c:crossAx val="168124448"/>
        <c:crosses val="autoZero"/>
        <c:auto val="1"/>
        <c:lblAlgn val="ctr"/>
        <c:lblOffset val="100"/>
        <c:noMultiLvlLbl val="0"/>
      </c:catAx>
      <c:valAx>
        <c:axId val="168124448"/>
        <c:scaling>
          <c:orientation val="minMax"/>
        </c:scaling>
        <c:delete val="1"/>
        <c:axPos val="b"/>
        <c:numFmt formatCode="0%" sourceLinked="1"/>
        <c:majorTickMark val="none"/>
        <c:minorTickMark val="none"/>
        <c:tickLblPos val="nextTo"/>
        <c:crossAx val="168122368"/>
        <c:crosses val="autoZero"/>
        <c:crossBetween val="between"/>
      </c:valAx>
      <c:spPr>
        <a:noFill/>
        <a:ln w="22225">
          <a:solidFill>
            <a:schemeClr val="tx2"/>
          </a:solidFill>
        </a:ln>
        <a:effectLst/>
      </c:spPr>
    </c:plotArea>
    <c:legend>
      <c:legendPos val="t"/>
      <c:layout>
        <c:manualLayout>
          <c:xMode val="edge"/>
          <c:yMode val="edge"/>
          <c:x val="2.1604806608396847E-2"/>
          <c:y val="0.14324710456673312"/>
          <c:w val="0.85966480338471385"/>
          <c:h val="0.20373168406463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343757030371204"/>
          <c:y val="0.45157997252405208"/>
          <c:w val="0.51969353830771159"/>
          <c:h val="0.5484200274759479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53-42D0-9815-409B4278A0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53-42D0-9815-409B4278A050}"/>
              </c:ext>
            </c:extLst>
          </c:dPt>
          <c:cat>
            <c:strRef>
              <c:f>Working!$G$8:$G$9</c:f>
              <c:strCache>
                <c:ptCount val="2"/>
                <c:pt idx="0">
                  <c:v>Days Completed</c:v>
                </c:pt>
                <c:pt idx="1">
                  <c:v>Days remaining</c:v>
                </c:pt>
              </c:strCache>
            </c:strRef>
          </c:cat>
          <c:val>
            <c:numRef>
              <c:f>Working!$H$8:$H$9</c:f>
              <c:numCache>
                <c:formatCode>0%</c:formatCode>
                <c:ptCount val="2"/>
                <c:pt idx="0">
                  <c:v>0.42105263157894735</c:v>
                </c:pt>
                <c:pt idx="1">
                  <c:v>0.57894736842105265</c:v>
                </c:pt>
              </c:numCache>
            </c:numRef>
          </c:val>
          <c:extLst>
            <c:ext xmlns:c16="http://schemas.microsoft.com/office/drawing/2014/chart" uri="{C3380CC4-5D6E-409C-BE32-E72D297353CC}">
              <c16:uniqueId val="{00000004-C053-42D0-9815-409B4278A050}"/>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egendEntry>
        <c:idx val="0"/>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Entry>
      <c:layout>
        <c:manualLayout>
          <c:xMode val="edge"/>
          <c:yMode val="edge"/>
          <c:x val="0"/>
          <c:y val="0.20798906138411558"/>
          <c:w val="0.90742430026921939"/>
          <c:h val="0.176474702853361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bg1"/>
                </a:solidFill>
                <a:latin typeface="Calibri" panose="020F0502020204030204" pitchFamily="34" charset="0"/>
                <a:ea typeface="+mn-ea"/>
                <a:cs typeface="Calibri" panose="020F0502020204030204" pitchFamily="34" charset="0"/>
              </a:defRPr>
            </a:pPr>
            <a:r>
              <a:rPr lang="en-IN" sz="2000">
                <a:solidFill>
                  <a:schemeClr val="bg1"/>
                </a:solidFill>
                <a:latin typeface="Calibri" panose="020F0502020204030204" pitchFamily="34" charset="0"/>
                <a:cs typeface="Calibri" panose="020F0502020204030204" pitchFamily="34" charset="0"/>
              </a:rPr>
              <a:t>Budget Spent</a:t>
            </a:r>
          </a:p>
        </c:rich>
      </c:tx>
      <c:layout>
        <c:manualLayout>
          <c:xMode val="edge"/>
          <c:yMode val="edge"/>
          <c:x val="0.13527002361203669"/>
          <c:y val="0"/>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Calibri" panose="020F0502020204030204" pitchFamily="34" charset="0"/>
              <a:ea typeface="+mn-ea"/>
              <a:cs typeface="Calibri" panose="020F0502020204030204" pitchFamily="34" charset="0"/>
            </a:defRPr>
          </a:pPr>
          <a:endParaRPr lang="en-US"/>
        </a:p>
      </c:txPr>
    </c:title>
    <c:autoTitleDeleted val="0"/>
    <c:plotArea>
      <c:layout>
        <c:manualLayout>
          <c:layoutTarget val="inner"/>
          <c:xMode val="edge"/>
          <c:yMode val="edge"/>
          <c:x val="0.2420242332658438"/>
          <c:y val="0.36445848127586949"/>
          <c:w val="0.52533611948991299"/>
          <c:h val="0.5109717103409141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30-47F7-AF58-A4D8887CE0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30-47F7-AF58-A4D8887CE07F}"/>
              </c:ext>
            </c:extLst>
          </c:dPt>
          <c:val>
            <c:numRef>
              <c:f>Working!$D$20:$E$20</c:f>
              <c:numCache>
                <c:formatCode>0%</c:formatCode>
                <c:ptCount val="2"/>
                <c:pt idx="0">
                  <c:v>0.42347250571210965</c:v>
                </c:pt>
                <c:pt idx="1">
                  <c:v>0.57652749428789041</c:v>
                </c:pt>
              </c:numCache>
            </c:numRef>
          </c:val>
          <c:extLst>
            <c:ext xmlns:c16="http://schemas.microsoft.com/office/drawing/2014/chart" uri="{C3380CC4-5D6E-409C-BE32-E72D297353CC}">
              <c16:uniqueId val="{00000004-5330-47F7-AF58-A4D8887CE07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a:solidFill>
                  <a:schemeClr val="bg1"/>
                </a:solidFill>
                <a:latin typeface="Calibri" panose="020F0502020204030204" pitchFamily="34" charset="0"/>
                <a:cs typeface="Calibri" panose="020F0502020204030204" pitchFamily="34" charset="0"/>
              </a:rPr>
              <a:t>Budget vs Actual</a:t>
            </a:r>
          </a:p>
        </c:rich>
      </c:tx>
      <c:layout>
        <c:manualLayout>
          <c:xMode val="edge"/>
          <c:yMode val="edge"/>
          <c:x val="9.2906711175847981E-3"/>
          <c:y val="5.8074095752360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2"/>
          </a:solidFill>
          <a:ln>
            <a:noFill/>
          </a:ln>
          <a:effectLst/>
        </c:spPr>
        <c:dLbl>
          <c:idx val="0"/>
          <c:layout>
            <c:manualLayout>
              <c:x val="6.5891472868217033E-2"/>
              <c:y val="-6.3923017948217539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44244338643716"/>
                  <c:h val="0.24728033472803349"/>
                </c:manualLayout>
              </c15:layout>
            </c:ext>
          </c:extLst>
        </c:dLbl>
      </c:pivotFmt>
      <c:pivotFmt>
        <c:idx val="3"/>
        <c:spPr>
          <a:solidFill>
            <a:schemeClr val="accent1"/>
          </a:solidFill>
          <a:ln>
            <a:noFill/>
          </a:ln>
          <a:effectLst/>
        </c:spPr>
        <c:dLbl>
          <c:idx val="0"/>
          <c:layout>
            <c:manualLayout>
              <c:x val="0.15783003580031948"/>
              <c:y val="-5.1726297628592304E-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860668957476206"/>
                  <c:h val="0.24728023127543836"/>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layout>
            <c:manualLayout>
              <c:x val="0.15783003580031948"/>
              <c:y val="-5.1726297628592304E-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860668957476206"/>
                  <c:h val="0.24728023127543836"/>
                </c:manualLayout>
              </c15:layout>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2"/>
          </a:solidFill>
          <a:ln>
            <a:noFill/>
          </a:ln>
          <a:effectLst/>
        </c:spPr>
        <c:dLbl>
          <c:idx val="0"/>
          <c:layout>
            <c:manualLayout>
              <c:x val="6.5891472868217033E-2"/>
              <c:y val="-6.3923017948217539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44244338643716"/>
                  <c:h val="0.24728033472803349"/>
                </c:manualLayout>
              </c15:layout>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layout>
            <c:manualLayout>
              <c:x val="7.9552149303254882E-2"/>
              <c:y val="-1.5361573536274068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2951112275349139"/>
                  <c:h val="0.24728002749656289"/>
                </c:manualLayout>
              </c15:layout>
            </c:ext>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solidFill>
            <a:schemeClr val="accent2"/>
          </a:solidFill>
          <a:ln>
            <a:noFill/>
          </a:ln>
          <a:effectLst/>
        </c:spPr>
        <c:dLbl>
          <c:idx val="0"/>
          <c:layout>
            <c:manualLayout>
              <c:x val="6.5891472868217033E-2"/>
              <c:y val="-6.3923017948217539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44244338643716"/>
                  <c:h val="0.24728033472803349"/>
                </c:manualLayout>
              </c15:layout>
            </c:ext>
          </c:extLst>
        </c:dLbl>
      </c:pivotFmt>
    </c:pivotFmts>
    <c:plotArea>
      <c:layout>
        <c:manualLayout>
          <c:layoutTarget val="inner"/>
          <c:xMode val="edge"/>
          <c:yMode val="edge"/>
          <c:x val="6.8950968028157436E-2"/>
          <c:y val="0.44566880747089654"/>
          <c:w val="0.89493185824280774"/>
          <c:h val="0.47822541148603492"/>
        </c:manualLayout>
      </c:layout>
      <c:barChart>
        <c:barDir val="bar"/>
        <c:grouping val="clustered"/>
        <c:varyColors val="0"/>
        <c:ser>
          <c:idx val="0"/>
          <c:order val="0"/>
          <c:tx>
            <c:strRef>
              <c:f>Working!$D$18</c:f>
              <c:strCache>
                <c:ptCount val="1"/>
                <c:pt idx="0">
                  <c:v>Sum of Actual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C27C-445B-8000-102CBF86ADEE}"/>
              </c:ext>
            </c:extLst>
          </c:dPt>
          <c:dLbls>
            <c:dLbl>
              <c:idx val="0"/>
              <c:layout>
                <c:manualLayout>
                  <c:x val="7.9552149303254882E-2"/>
                  <c:y val="-1.5361573536274068E-7"/>
                </c:manualLayout>
              </c:layout>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2951112275349139"/>
                      <c:h val="0.24728002749656289"/>
                    </c:manualLayout>
                  </c15:layout>
                </c:ext>
                <c:ext xmlns:c16="http://schemas.microsoft.com/office/drawing/2014/chart" uri="{C3380CC4-5D6E-409C-BE32-E72D297353CC}">
                  <c16:uniqueId val="{00000000-C27C-445B-8000-102CBF86ADE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Working!$D$19</c:f>
              <c:strCache>
                <c:ptCount val="1"/>
                <c:pt idx="0">
                  <c:v>Total</c:v>
                </c:pt>
              </c:strCache>
            </c:strRef>
          </c:cat>
          <c:val>
            <c:numRef>
              <c:f>Working!$D$19</c:f>
              <c:numCache>
                <c:formatCode>0.00,,\M;\-0.00,,\M</c:formatCode>
                <c:ptCount val="1"/>
                <c:pt idx="0">
                  <c:v>8340291</c:v>
                </c:pt>
              </c:numCache>
            </c:numRef>
          </c:val>
          <c:extLst>
            <c:ext xmlns:c16="http://schemas.microsoft.com/office/drawing/2014/chart" uri="{C3380CC4-5D6E-409C-BE32-E72D297353CC}">
              <c16:uniqueId val="{00000001-C27C-445B-8000-102CBF86ADEE}"/>
            </c:ext>
          </c:extLst>
        </c:ser>
        <c:ser>
          <c:idx val="1"/>
          <c:order val="1"/>
          <c:tx>
            <c:strRef>
              <c:f>Working!$E$18</c:f>
              <c:strCache>
                <c:ptCount val="1"/>
                <c:pt idx="0">
                  <c:v>Sum of Budget</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C27C-445B-8000-102CBF86ADEE}"/>
              </c:ext>
            </c:extLst>
          </c:dPt>
          <c:dLbls>
            <c:dLbl>
              <c:idx val="0"/>
              <c:layout>
                <c:manualLayout>
                  <c:x val="6.5891472868217033E-2"/>
                  <c:y val="-6.3923017948217539E-17"/>
                </c:manualLayout>
              </c:layout>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244244338643716"/>
                      <c:h val="0.24728033472803349"/>
                    </c:manualLayout>
                  </c15:layout>
                </c:ext>
                <c:ext xmlns:c16="http://schemas.microsoft.com/office/drawing/2014/chart" uri="{C3380CC4-5D6E-409C-BE32-E72D297353CC}">
                  <c16:uniqueId val="{00000002-C27C-445B-8000-102CBF86ADE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Working!$D$19</c:f>
              <c:strCache>
                <c:ptCount val="1"/>
                <c:pt idx="0">
                  <c:v>Total</c:v>
                </c:pt>
              </c:strCache>
            </c:strRef>
          </c:cat>
          <c:val>
            <c:numRef>
              <c:f>Working!$E$19</c:f>
              <c:numCache>
                <c:formatCode>0.00,,\M;\-0.00,,\M</c:formatCode>
                <c:ptCount val="1"/>
                <c:pt idx="0">
                  <c:v>19695000</c:v>
                </c:pt>
              </c:numCache>
            </c:numRef>
          </c:val>
          <c:extLst>
            <c:ext xmlns:c16="http://schemas.microsoft.com/office/drawing/2014/chart" uri="{C3380CC4-5D6E-409C-BE32-E72D297353CC}">
              <c16:uniqueId val="{00000003-C27C-445B-8000-102CBF86ADEE}"/>
            </c:ext>
          </c:extLst>
        </c:ser>
        <c:dLbls>
          <c:dLblPos val="outEnd"/>
          <c:showLegendKey val="0"/>
          <c:showVal val="1"/>
          <c:showCatName val="0"/>
          <c:showSerName val="0"/>
          <c:showPercent val="0"/>
          <c:showBubbleSize val="0"/>
        </c:dLbls>
        <c:gapWidth val="0"/>
        <c:overlap val="-40"/>
        <c:axId val="29354672"/>
        <c:axId val="29355920"/>
      </c:barChart>
      <c:catAx>
        <c:axId val="29354672"/>
        <c:scaling>
          <c:orientation val="minMax"/>
        </c:scaling>
        <c:delete val="1"/>
        <c:axPos val="l"/>
        <c:numFmt formatCode="General" sourceLinked="1"/>
        <c:majorTickMark val="none"/>
        <c:minorTickMark val="none"/>
        <c:tickLblPos val="nextTo"/>
        <c:crossAx val="29355920"/>
        <c:crosses val="autoZero"/>
        <c:auto val="1"/>
        <c:lblAlgn val="ctr"/>
        <c:lblOffset val="100"/>
        <c:noMultiLvlLbl val="0"/>
      </c:catAx>
      <c:valAx>
        <c:axId val="29355920"/>
        <c:scaling>
          <c:orientation val="minMax"/>
        </c:scaling>
        <c:delete val="1"/>
        <c:axPos val="b"/>
        <c:numFmt formatCode="0.00,,\M;\-0.00,,\M" sourceLinked="1"/>
        <c:majorTickMark val="none"/>
        <c:minorTickMark val="none"/>
        <c:tickLblPos val="nextTo"/>
        <c:crossAx val="2935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D$24" horiz="1" max="30"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91440</xdr:colOff>
      <xdr:row>1</xdr:row>
      <xdr:rowOff>106680</xdr:rowOff>
    </xdr:from>
    <xdr:to>
      <xdr:col>14</xdr:col>
      <xdr:colOff>53340</xdr:colOff>
      <xdr:row>9</xdr:row>
      <xdr:rowOff>152400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0.42278</cdr:x>
      <cdr:y>0.5</cdr:y>
    </cdr:from>
    <cdr:to>
      <cdr:x>0.58481</cdr:x>
      <cdr:y>0.73232</cdr:y>
    </cdr:to>
    <cdr:sp macro="" textlink="">
      <cdr:nvSpPr>
        <cdr:cNvPr id="2" name="TextBox 1">
          <a:extLst xmlns:a="http://schemas.openxmlformats.org/drawingml/2006/main">
            <a:ext uri="{FF2B5EF4-FFF2-40B4-BE49-F238E27FC236}">
              <a16:creationId xmlns:a16="http://schemas.microsoft.com/office/drawing/2014/main" id="{C448FEC7-ADE7-F03D-366F-8FA7FB7F0798}"/>
            </a:ext>
          </a:extLst>
        </cdr:cNvPr>
        <cdr:cNvSpPr txBox="1"/>
      </cdr:nvSpPr>
      <cdr:spPr>
        <a:xfrm xmlns:a="http://schemas.openxmlformats.org/drawingml/2006/main">
          <a:off x="1272540" y="754380"/>
          <a:ext cx="487680" cy="3505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0.43038</cdr:x>
      <cdr:y>0.44949</cdr:y>
    </cdr:from>
    <cdr:to>
      <cdr:x>0.59241</cdr:x>
      <cdr:y>0.74242</cdr:y>
    </cdr:to>
    <cdr:sp macro="" textlink="Working!$H$8">
      <cdr:nvSpPr>
        <cdr:cNvPr id="3" name="TextBox 2">
          <a:extLst xmlns:a="http://schemas.openxmlformats.org/drawingml/2006/main">
            <a:ext uri="{FF2B5EF4-FFF2-40B4-BE49-F238E27FC236}">
              <a16:creationId xmlns:a16="http://schemas.microsoft.com/office/drawing/2014/main" id="{265E4125-F60F-0394-6DA3-C6966BA3131D}"/>
            </a:ext>
          </a:extLst>
        </cdr:cNvPr>
        <cdr:cNvSpPr txBox="1"/>
      </cdr:nvSpPr>
      <cdr:spPr>
        <a:xfrm xmlns:a="http://schemas.openxmlformats.org/drawingml/2006/main">
          <a:off x="1295400" y="678180"/>
          <a:ext cx="487680" cy="4419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3C9AEDC-B226-4A8F-B4D5-08DF14D99F1F}" type="TxLink">
            <a:rPr lang="en-US" sz="1100" b="0" i="0" u="none" strike="noStrike">
              <a:solidFill>
                <a:srgbClr val="000000"/>
              </a:solidFill>
              <a:latin typeface="Calibri"/>
              <a:cs typeface="Calibri"/>
            </a:rPr>
            <a:pPr/>
            <a:t>42%</a:t>
          </a:fld>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12</xdr:col>
      <xdr:colOff>504823</xdr:colOff>
      <xdr:row>0</xdr:row>
      <xdr:rowOff>380998</xdr:rowOff>
    </xdr:from>
    <xdr:to>
      <xdr:col>18</xdr:col>
      <xdr:colOff>370115</xdr:colOff>
      <xdr:row>8</xdr:row>
      <xdr:rowOff>141514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0</xdr:row>
      <xdr:rowOff>66674</xdr:rowOff>
    </xdr:from>
    <xdr:to>
      <xdr:col>13</xdr:col>
      <xdr:colOff>0</xdr:colOff>
      <xdr:row>9</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666749</xdr:colOff>
      <xdr:row>1</xdr:row>
      <xdr:rowOff>0</xdr:rowOff>
    </xdr:from>
    <xdr:to>
      <xdr:col>21</xdr:col>
      <xdr:colOff>0</xdr:colOff>
      <xdr:row>10</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276226</xdr:rowOff>
    </xdr:from>
    <xdr:to>
      <xdr:col>26</xdr:col>
      <xdr:colOff>493394</xdr:colOff>
      <xdr:row>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36194</xdr:colOff>
      <xdr:row>2</xdr:row>
      <xdr:rowOff>20956</xdr:rowOff>
    </xdr:from>
    <xdr:to>
      <xdr:col>5</xdr:col>
      <xdr:colOff>306368</xdr:colOff>
      <xdr:row>5</xdr:row>
      <xdr:rowOff>156671</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36194" y="804727"/>
              <a:ext cx="4722431" cy="6908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438150</xdr:colOff>
      <xdr:row>2</xdr:row>
      <xdr:rowOff>20956</xdr:rowOff>
    </xdr:from>
    <xdr:to>
      <xdr:col>8</xdr:col>
      <xdr:colOff>578303</xdr:colOff>
      <xdr:row>5</xdr:row>
      <xdr:rowOff>151039</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4890407" y="804727"/>
              <a:ext cx="3514725" cy="6852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906780</xdr:colOff>
          <xdr:row>0</xdr:row>
          <xdr:rowOff>68580</xdr:rowOff>
        </xdr:from>
        <xdr:to>
          <xdr:col>10</xdr:col>
          <xdr:colOff>228600</xdr:colOff>
          <xdr:row>0</xdr:row>
          <xdr:rowOff>358140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c:userShapes xmlns:c="http://schemas.openxmlformats.org/drawingml/2006/chart">
  <cdr:relSizeAnchor xmlns:cdr="http://schemas.openxmlformats.org/drawingml/2006/chartDrawing">
    <cdr:from>
      <cdr:x>0.37436</cdr:x>
      <cdr:y>0.58856</cdr:y>
    </cdr:from>
    <cdr:to>
      <cdr:x>0.86667</cdr:x>
      <cdr:y>0.88149</cdr:y>
    </cdr:to>
    <cdr:sp macro="" textlink="Working!$H$8">
      <cdr:nvSpPr>
        <cdr:cNvPr id="3" name="TextBox 2">
          <a:extLst xmlns:a="http://schemas.openxmlformats.org/drawingml/2006/main">
            <a:ext uri="{FF2B5EF4-FFF2-40B4-BE49-F238E27FC236}">
              <a16:creationId xmlns:a16="http://schemas.microsoft.com/office/drawing/2014/main" id="{265E4125-F60F-0394-6DA3-C6966BA3131D}"/>
            </a:ext>
          </a:extLst>
        </cdr:cNvPr>
        <cdr:cNvSpPr txBox="1"/>
      </cdr:nvSpPr>
      <cdr:spPr>
        <a:xfrm xmlns:a="http://schemas.openxmlformats.org/drawingml/2006/main">
          <a:off x="695325" y="1098788"/>
          <a:ext cx="914399" cy="54687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3C9AEDC-B226-4A8F-B4D5-08DF14D99F1F}" type="TxLink">
            <a:rPr lang="en-US" sz="1100" b="0" i="0" u="none" strike="noStrike">
              <a:solidFill>
                <a:srgbClr val="000000"/>
              </a:solidFill>
              <a:latin typeface="Calibri"/>
              <a:cs typeface="Calibri"/>
            </a:rPr>
            <a:pPr algn="ctr"/>
            <a:t>42%</a:t>
          </a:fld>
          <a:endParaRPr lang="en-IN" sz="1100"/>
        </a:p>
      </cdr:txBody>
    </cdr:sp>
  </cdr:relSizeAnchor>
</c:userShapes>
</file>

<file path=xl/drawings/drawing5.xml><?xml version="1.0" encoding="utf-8"?>
<c:userShapes xmlns:c="http://schemas.openxmlformats.org/drawingml/2006/chart">
  <cdr:relSizeAnchor xmlns:cdr="http://schemas.openxmlformats.org/drawingml/2006/chartDrawing">
    <cdr:from>
      <cdr:x>0.3921</cdr:x>
      <cdr:y>0.48218</cdr:y>
    </cdr:from>
    <cdr:to>
      <cdr:x>0.60649</cdr:x>
      <cdr:y>0.73375</cdr:y>
    </cdr:to>
    <cdr:sp macro="" textlink="">
      <cdr:nvSpPr>
        <cdr:cNvPr id="2" name="TextBox 1">
          <a:extLst xmlns:a="http://schemas.openxmlformats.org/drawingml/2006/main">
            <a:ext uri="{FF2B5EF4-FFF2-40B4-BE49-F238E27FC236}">
              <a16:creationId xmlns:a16="http://schemas.microsoft.com/office/drawing/2014/main" id="{32EDADF9-A148-74CB-B28D-66AFD93A25C4}"/>
            </a:ext>
          </a:extLst>
        </cdr:cNvPr>
        <cdr:cNvSpPr txBox="1"/>
      </cdr:nvSpPr>
      <cdr:spPr>
        <a:xfrm xmlns:a="http://schemas.openxmlformats.org/drawingml/2006/main">
          <a:off x="1059180" y="876300"/>
          <a:ext cx="579120" cy="457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0.40621</cdr:x>
      <cdr:y>0.49686</cdr:y>
    </cdr:from>
    <cdr:to>
      <cdr:x>0.74471</cdr:x>
      <cdr:y>1</cdr:y>
    </cdr:to>
    <cdr:sp macro="" textlink="">
      <cdr:nvSpPr>
        <cdr:cNvPr id="3" name="TextBox 2">
          <a:extLst xmlns:a="http://schemas.openxmlformats.org/drawingml/2006/main">
            <a:ext uri="{FF2B5EF4-FFF2-40B4-BE49-F238E27FC236}">
              <a16:creationId xmlns:a16="http://schemas.microsoft.com/office/drawing/2014/main" id="{617323FC-FE51-E92F-8769-0716545A667B}"/>
            </a:ext>
          </a:extLst>
        </cdr:cNvPr>
        <cdr:cNvSpPr txBox="1"/>
      </cdr:nvSpPr>
      <cdr:spPr>
        <a:xfrm xmlns:a="http://schemas.openxmlformats.org/drawingml/2006/main">
          <a:off x="1097280" y="92964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0.39492</cdr:x>
      <cdr:y>0.4696</cdr:y>
    </cdr:from>
    <cdr:to>
      <cdr:x>0.73196</cdr:x>
      <cdr:y>0.73375</cdr:y>
    </cdr:to>
    <cdr:sp macro="" textlink="Working!$D$20">
      <cdr:nvSpPr>
        <cdr:cNvPr id="4" name="TextBox 3">
          <a:extLst xmlns:a="http://schemas.openxmlformats.org/drawingml/2006/main">
            <a:ext uri="{FF2B5EF4-FFF2-40B4-BE49-F238E27FC236}">
              <a16:creationId xmlns:a16="http://schemas.microsoft.com/office/drawing/2014/main" id="{B7C7E38E-22C5-0422-A0B1-9F66C5C7E113}"/>
            </a:ext>
          </a:extLst>
        </cdr:cNvPr>
        <cdr:cNvSpPr txBox="1"/>
      </cdr:nvSpPr>
      <cdr:spPr>
        <a:xfrm xmlns:a="http://schemas.openxmlformats.org/drawingml/2006/main">
          <a:off x="729753" y="894588"/>
          <a:ext cx="622797" cy="503206"/>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6A9DED79-C02B-401C-ADE5-D1B3C95AEE81}" type="TxLink">
            <a:rPr lang="en-US" sz="1100" b="0" i="0" u="none" strike="noStrike">
              <a:solidFill>
                <a:srgbClr val="000000"/>
              </a:solidFill>
              <a:latin typeface="Century Schoolbook"/>
            </a:rPr>
            <a:pPr algn="ctr"/>
            <a:t>42%</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WORK" refreshedDate="44853.885791550929" createdVersion="8" refreshedVersion="8" minRefreshableVersion="3" recordCount="40" xr:uid="{F48B6469-2E97-4597-9741-1B4A8613C3F1}">
  <cacheSource type="worksheet">
    <worksheetSource name="ProjectTable"/>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0908382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515FD-B9D3-4858-80B0-6789F4C048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8:E19" firstHeaderRow="0" firstDataRow="1" firstDataCol="0"/>
  <pivotFields count="10">
    <pivotField showAll="0">
      <items count="6">
        <item x="4"/>
        <item x="3"/>
        <item x="0"/>
        <item x="1"/>
        <item x="2"/>
        <item t="default"/>
      </items>
    </pivotField>
    <pivotField showAll="0"/>
    <pivotField showAll="0"/>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Sum of Actual" fld="9" baseField="0" baseItem="1" numFmtId="165"/>
    <dataField name="Sum of Budget" fld="8" baseField="0" baseItem="0" numFmtId="165"/>
  </dataFields>
  <formats count="1">
    <format dxfId="1492">
      <pivotArea outline="0" collapsedLevelsAreSubtotals="1" fieldPosition="0">
        <references count="1">
          <reference field="4294967294" count="1" selected="0">
            <x v="1"/>
          </reference>
        </references>
      </pivotArea>
    </format>
  </format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E69DD1-04BF-4063-AB3D-52221EB0B47F}"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9" firstHeaderRow="1" firstDataRow="1" firstDataCol="1"/>
  <pivotFields count="10">
    <pivotField showAll="0">
      <items count="6">
        <item x="4"/>
        <item x="3"/>
        <item x="0"/>
        <item x="1"/>
        <item x="2"/>
        <item t="default"/>
      </items>
    </pivotField>
    <pivotField showAll="0"/>
    <pivotField showAll="0"/>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E902E4-412E-4A0C-977A-13B4AE856F19}" name="PivotTable1"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A12:J53"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sortType="ascending"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12" numFmtId="3"/>
    <dataField name="Actual " fld="9" baseField="7" baseItem="18" numFmtId="3"/>
  </dataFields>
  <formats count="474">
    <format dxfId="1491">
      <pivotArea type="all" dataOnly="0" outline="0" fieldPosition="0"/>
    </format>
    <format dxfId="1490">
      <pivotArea outline="0" collapsedLevelsAreSubtotals="1" fieldPosition="0"/>
    </format>
    <format dxfId="1489">
      <pivotArea field="0" type="button" dataOnly="0" labelOnly="1" outline="0" axis="axisRow" fieldPosition="0"/>
    </format>
    <format dxfId="1488">
      <pivotArea field="1" type="button" dataOnly="0" labelOnly="1" outline="0" axis="axisRow" fieldPosition="1"/>
    </format>
    <format dxfId="1487">
      <pivotArea field="2" type="button" dataOnly="0" labelOnly="1" outline="0" axis="axisRow" fieldPosition="2"/>
    </format>
    <format dxfId="1486">
      <pivotArea field="3" type="button" dataOnly="0" labelOnly="1" outline="0" axis="axisRow" fieldPosition="3"/>
    </format>
    <format dxfId="1485">
      <pivotArea field="5" type="button" dataOnly="0" labelOnly="1" outline="0" axis="axisRow" fieldPosition="4"/>
    </format>
    <format dxfId="1484">
      <pivotArea field="4" type="button" dataOnly="0" labelOnly="1" outline="0" axis="axisRow" fieldPosition="5"/>
    </format>
    <format dxfId="1483">
      <pivotArea field="6" type="button" dataOnly="0" labelOnly="1" outline="0" axis="axisRow" fieldPosition="6"/>
    </format>
    <format dxfId="1482">
      <pivotArea field="7" type="button" dataOnly="0" labelOnly="1" outline="0" axis="axisRow" fieldPosition="7"/>
    </format>
    <format dxfId="1481">
      <pivotArea dataOnly="0" labelOnly="1" outline="0" fieldPosition="0">
        <references count="1">
          <reference field="0" count="0"/>
        </references>
      </pivotArea>
    </format>
    <format dxfId="1480">
      <pivotArea dataOnly="0" labelOnly="1" grandRow="1" outline="0" fieldPosition="0"/>
    </format>
    <format dxfId="1479">
      <pivotArea dataOnly="0" labelOnly="1" outline="0" fieldPosition="0">
        <references count="2">
          <reference field="0" count="1" selected="0">
            <x v="0"/>
          </reference>
          <reference field="1" count="8">
            <x v="0"/>
            <x v="2"/>
            <x v="3"/>
            <x v="4"/>
            <x v="5"/>
            <x v="6"/>
            <x v="7"/>
            <x v="8"/>
          </reference>
        </references>
      </pivotArea>
    </format>
    <format dxfId="1478">
      <pivotArea dataOnly="0" labelOnly="1" outline="0" fieldPosition="0">
        <references count="2">
          <reference field="0" count="1" selected="0">
            <x v="1"/>
          </reference>
          <reference field="1" count="7">
            <x v="0"/>
            <x v="2"/>
            <x v="3"/>
            <x v="4"/>
            <x v="5"/>
            <x v="6"/>
            <x v="7"/>
          </reference>
        </references>
      </pivotArea>
    </format>
    <format dxfId="1477">
      <pivotArea dataOnly="0" labelOnly="1" outline="0" fieldPosition="0">
        <references count="2">
          <reference field="0" count="1" selected="0">
            <x v="2"/>
          </reference>
          <reference field="1" count="0"/>
        </references>
      </pivotArea>
    </format>
    <format dxfId="1476">
      <pivotArea dataOnly="0" labelOnly="1" outline="0" fieldPosition="0">
        <references count="2">
          <reference field="0" count="1" selected="0">
            <x v="3"/>
          </reference>
          <reference field="1" count="0"/>
        </references>
      </pivotArea>
    </format>
    <format dxfId="1475">
      <pivotArea dataOnly="0" labelOnly="1" outline="0" fieldPosition="0">
        <references count="2">
          <reference field="0" count="1" selected="0">
            <x v="4"/>
          </reference>
          <reference field="1" count="5">
            <x v="0"/>
            <x v="2"/>
            <x v="3"/>
            <x v="4"/>
            <x v="5"/>
          </reference>
        </references>
      </pivotArea>
    </format>
    <format dxfId="1474">
      <pivotArea dataOnly="0" labelOnly="1" outline="0" fieldPosition="0">
        <references count="3">
          <reference field="0" count="1" selected="0">
            <x v="0"/>
          </reference>
          <reference field="1" count="1" selected="0">
            <x v="0"/>
          </reference>
          <reference field="2" count="1">
            <x v="2"/>
          </reference>
        </references>
      </pivotArea>
    </format>
    <format dxfId="1473">
      <pivotArea dataOnly="0" labelOnly="1" outline="0" fieldPosition="0">
        <references count="3">
          <reference field="0" count="1" selected="0">
            <x v="0"/>
          </reference>
          <reference field="1" count="1" selected="0">
            <x v="2"/>
          </reference>
          <reference field="2" count="1">
            <x v="4"/>
          </reference>
        </references>
      </pivotArea>
    </format>
    <format dxfId="1472">
      <pivotArea dataOnly="0" labelOnly="1" outline="0" fieldPosition="0">
        <references count="3">
          <reference field="0" count="1" selected="0">
            <x v="0"/>
          </reference>
          <reference field="1" count="1" selected="0">
            <x v="3"/>
          </reference>
          <reference field="2" count="1">
            <x v="1"/>
          </reference>
        </references>
      </pivotArea>
    </format>
    <format dxfId="1471">
      <pivotArea dataOnly="0" labelOnly="1" outline="0" fieldPosition="0">
        <references count="3">
          <reference field="0" count="1" selected="0">
            <x v="0"/>
          </reference>
          <reference field="1" count="1" selected="0">
            <x v="4"/>
          </reference>
          <reference field="2" count="1">
            <x v="0"/>
          </reference>
        </references>
      </pivotArea>
    </format>
    <format dxfId="1470">
      <pivotArea dataOnly="0" labelOnly="1" outline="0" fieldPosition="0">
        <references count="3">
          <reference field="0" count="1" selected="0">
            <x v="0"/>
          </reference>
          <reference field="1" count="1" selected="0">
            <x v="5"/>
          </reference>
          <reference field="2" count="1">
            <x v="3"/>
          </reference>
        </references>
      </pivotArea>
    </format>
    <format dxfId="1469">
      <pivotArea dataOnly="0" labelOnly="1" outline="0" fieldPosition="0">
        <references count="3">
          <reference field="0" count="1" selected="0">
            <x v="0"/>
          </reference>
          <reference field="1" count="1" selected="0">
            <x v="6"/>
          </reference>
          <reference field="2" count="1">
            <x v="2"/>
          </reference>
        </references>
      </pivotArea>
    </format>
    <format dxfId="1468">
      <pivotArea dataOnly="0" labelOnly="1" outline="0" fieldPosition="0">
        <references count="3">
          <reference field="0" count="1" selected="0">
            <x v="0"/>
          </reference>
          <reference field="1" count="1" selected="0">
            <x v="7"/>
          </reference>
          <reference field="2" count="1">
            <x v="4"/>
          </reference>
        </references>
      </pivotArea>
    </format>
    <format dxfId="1467">
      <pivotArea dataOnly="0" labelOnly="1" outline="0" fieldPosition="0">
        <references count="3">
          <reference field="0" count="1" selected="0">
            <x v="0"/>
          </reference>
          <reference field="1" count="1" selected="0">
            <x v="8"/>
          </reference>
          <reference field="2" count="1">
            <x v="1"/>
          </reference>
        </references>
      </pivotArea>
    </format>
    <format dxfId="1466">
      <pivotArea dataOnly="0" labelOnly="1" outline="0" fieldPosition="0">
        <references count="3">
          <reference field="0" count="1" selected="0">
            <x v="1"/>
          </reference>
          <reference field="1" count="1" selected="0">
            <x v="0"/>
          </reference>
          <reference field="2" count="1">
            <x v="0"/>
          </reference>
        </references>
      </pivotArea>
    </format>
    <format dxfId="1465">
      <pivotArea dataOnly="0" labelOnly="1" outline="0" fieldPosition="0">
        <references count="3">
          <reference field="0" count="1" selected="0">
            <x v="1"/>
          </reference>
          <reference field="1" count="1" selected="0">
            <x v="2"/>
          </reference>
          <reference field="2" count="1">
            <x v="3"/>
          </reference>
        </references>
      </pivotArea>
    </format>
    <format dxfId="1464">
      <pivotArea dataOnly="0" labelOnly="1" outline="0" fieldPosition="0">
        <references count="3">
          <reference field="0" count="1" selected="0">
            <x v="1"/>
          </reference>
          <reference field="1" count="1" selected="0">
            <x v="3"/>
          </reference>
          <reference field="2" count="1">
            <x v="2"/>
          </reference>
        </references>
      </pivotArea>
    </format>
    <format dxfId="1463">
      <pivotArea dataOnly="0" labelOnly="1" outline="0" fieldPosition="0">
        <references count="3">
          <reference field="0" count="1" selected="0">
            <x v="1"/>
          </reference>
          <reference field="1" count="1" selected="0">
            <x v="4"/>
          </reference>
          <reference field="2" count="1">
            <x v="4"/>
          </reference>
        </references>
      </pivotArea>
    </format>
    <format dxfId="1462">
      <pivotArea dataOnly="0" labelOnly="1" outline="0" fieldPosition="0">
        <references count="3">
          <reference field="0" count="1" selected="0">
            <x v="1"/>
          </reference>
          <reference field="1" count="1" selected="0">
            <x v="5"/>
          </reference>
          <reference field="2" count="1">
            <x v="1"/>
          </reference>
        </references>
      </pivotArea>
    </format>
    <format dxfId="1461">
      <pivotArea dataOnly="0" labelOnly="1" outline="0" fieldPosition="0">
        <references count="3">
          <reference field="0" count="1" selected="0">
            <x v="1"/>
          </reference>
          <reference field="1" count="1" selected="0">
            <x v="6"/>
          </reference>
          <reference field="2" count="1">
            <x v="0"/>
          </reference>
        </references>
      </pivotArea>
    </format>
    <format dxfId="1460">
      <pivotArea dataOnly="0" labelOnly="1" outline="0" fieldPosition="0">
        <references count="3">
          <reference field="0" count="1" selected="0">
            <x v="1"/>
          </reference>
          <reference field="1" count="1" selected="0">
            <x v="7"/>
          </reference>
          <reference field="2" count="1">
            <x v="3"/>
          </reference>
        </references>
      </pivotArea>
    </format>
    <format dxfId="1459">
      <pivotArea dataOnly="0" labelOnly="1" outline="0" fieldPosition="0">
        <references count="3">
          <reference field="0" count="1" selected="0">
            <x v="2"/>
          </reference>
          <reference field="1" count="1" selected="0">
            <x v="0"/>
          </reference>
          <reference field="2" count="1">
            <x v="0"/>
          </reference>
        </references>
      </pivotArea>
    </format>
    <format dxfId="1458">
      <pivotArea dataOnly="0" labelOnly="1" outline="0" fieldPosition="0">
        <references count="3">
          <reference field="0" count="1" selected="0">
            <x v="2"/>
          </reference>
          <reference field="1" count="1" selected="0">
            <x v="1"/>
          </reference>
          <reference field="2" count="1">
            <x v="1"/>
          </reference>
        </references>
      </pivotArea>
    </format>
    <format dxfId="1457">
      <pivotArea dataOnly="0" labelOnly="1" outline="0" fieldPosition="0">
        <references count="3">
          <reference field="0" count="1" selected="0">
            <x v="2"/>
          </reference>
          <reference field="1" count="1" selected="0">
            <x v="2"/>
          </reference>
          <reference field="2" count="1">
            <x v="3"/>
          </reference>
        </references>
      </pivotArea>
    </format>
    <format dxfId="1456">
      <pivotArea dataOnly="0" labelOnly="1" outline="0" fieldPosition="0">
        <references count="3">
          <reference field="0" count="1" selected="0">
            <x v="2"/>
          </reference>
          <reference field="1" count="1" selected="0">
            <x v="3"/>
          </reference>
          <reference field="2" count="1">
            <x v="2"/>
          </reference>
        </references>
      </pivotArea>
    </format>
    <format dxfId="1455">
      <pivotArea dataOnly="0" labelOnly="1" outline="0" fieldPosition="0">
        <references count="3">
          <reference field="0" count="1" selected="0">
            <x v="2"/>
          </reference>
          <reference field="1" count="1" selected="0">
            <x v="4"/>
          </reference>
          <reference field="2" count="1">
            <x v="4"/>
          </reference>
        </references>
      </pivotArea>
    </format>
    <format dxfId="1454">
      <pivotArea dataOnly="0" labelOnly="1" outline="0" fieldPosition="0">
        <references count="3">
          <reference field="0" count="1" selected="0">
            <x v="2"/>
          </reference>
          <reference field="1" count="1" selected="0">
            <x v="5"/>
          </reference>
          <reference field="2" count="1">
            <x v="1"/>
          </reference>
        </references>
      </pivotArea>
    </format>
    <format dxfId="1453">
      <pivotArea dataOnly="0" labelOnly="1" outline="0" fieldPosition="0">
        <references count="3">
          <reference field="0" count="1" selected="0">
            <x v="2"/>
          </reference>
          <reference field="1" count="1" selected="0">
            <x v="6"/>
          </reference>
          <reference field="2" count="1">
            <x v="0"/>
          </reference>
        </references>
      </pivotArea>
    </format>
    <format dxfId="1452">
      <pivotArea dataOnly="0" labelOnly="1" outline="0" fieldPosition="0">
        <references count="3">
          <reference field="0" count="1" selected="0">
            <x v="2"/>
          </reference>
          <reference field="1" count="1" selected="0">
            <x v="7"/>
          </reference>
          <reference field="2" count="1">
            <x v="3"/>
          </reference>
        </references>
      </pivotArea>
    </format>
    <format dxfId="1451">
      <pivotArea dataOnly="0" labelOnly="1" outline="0" fieldPosition="0">
        <references count="3">
          <reference field="0" count="1" selected="0">
            <x v="2"/>
          </reference>
          <reference field="1" count="1" selected="0">
            <x v="8"/>
          </reference>
          <reference field="2" count="1">
            <x v="2"/>
          </reference>
        </references>
      </pivotArea>
    </format>
    <format dxfId="1450">
      <pivotArea dataOnly="0" labelOnly="1" outline="0" fieldPosition="0">
        <references count="3">
          <reference field="0" count="1" selected="0">
            <x v="2"/>
          </reference>
          <reference field="1" count="1" selected="0">
            <x v="9"/>
          </reference>
          <reference field="2" count="1">
            <x v="4"/>
          </reference>
        </references>
      </pivotArea>
    </format>
    <format dxfId="1449">
      <pivotArea dataOnly="0" labelOnly="1" outline="0" fieldPosition="0">
        <references count="3">
          <reference field="0" count="1" selected="0">
            <x v="3"/>
          </reference>
          <reference field="1" count="1" selected="0">
            <x v="0"/>
          </reference>
          <reference field="2" count="1">
            <x v="0"/>
          </reference>
        </references>
      </pivotArea>
    </format>
    <format dxfId="1448">
      <pivotArea dataOnly="0" labelOnly="1" outline="0" fieldPosition="0">
        <references count="3">
          <reference field="0" count="1" selected="0">
            <x v="3"/>
          </reference>
          <reference field="1" count="1" selected="0">
            <x v="1"/>
          </reference>
          <reference field="2" count="1">
            <x v="1"/>
          </reference>
        </references>
      </pivotArea>
    </format>
    <format dxfId="1447">
      <pivotArea dataOnly="0" labelOnly="1" outline="0" fieldPosition="0">
        <references count="3">
          <reference field="0" count="1" selected="0">
            <x v="3"/>
          </reference>
          <reference field="1" count="1" selected="0">
            <x v="2"/>
          </reference>
          <reference field="2" count="1">
            <x v="3"/>
          </reference>
        </references>
      </pivotArea>
    </format>
    <format dxfId="1446">
      <pivotArea dataOnly="0" labelOnly="1" outline="0" fieldPosition="0">
        <references count="3">
          <reference field="0" count="1" selected="0">
            <x v="3"/>
          </reference>
          <reference field="1" count="1" selected="0">
            <x v="3"/>
          </reference>
          <reference field="2" count="1">
            <x v="2"/>
          </reference>
        </references>
      </pivotArea>
    </format>
    <format dxfId="1445">
      <pivotArea dataOnly="0" labelOnly="1" outline="0" fieldPosition="0">
        <references count="3">
          <reference field="0" count="1" selected="0">
            <x v="3"/>
          </reference>
          <reference field="1" count="1" selected="0">
            <x v="4"/>
          </reference>
          <reference field="2" count="1">
            <x v="4"/>
          </reference>
        </references>
      </pivotArea>
    </format>
    <format dxfId="1444">
      <pivotArea dataOnly="0" labelOnly="1" outline="0" fieldPosition="0">
        <references count="3">
          <reference field="0" count="1" selected="0">
            <x v="3"/>
          </reference>
          <reference field="1" count="1" selected="0">
            <x v="5"/>
          </reference>
          <reference field="2" count="1">
            <x v="1"/>
          </reference>
        </references>
      </pivotArea>
    </format>
    <format dxfId="1443">
      <pivotArea dataOnly="0" labelOnly="1" outline="0" fieldPosition="0">
        <references count="3">
          <reference field="0" count="1" selected="0">
            <x v="3"/>
          </reference>
          <reference field="1" count="1" selected="0">
            <x v="6"/>
          </reference>
          <reference field="2" count="1">
            <x v="0"/>
          </reference>
        </references>
      </pivotArea>
    </format>
    <format dxfId="1442">
      <pivotArea dataOnly="0" labelOnly="1" outline="0" fieldPosition="0">
        <references count="3">
          <reference field="0" count="1" selected="0">
            <x v="3"/>
          </reference>
          <reference field="1" count="1" selected="0">
            <x v="7"/>
          </reference>
          <reference field="2" count="1">
            <x v="3"/>
          </reference>
        </references>
      </pivotArea>
    </format>
    <format dxfId="1441">
      <pivotArea dataOnly="0" labelOnly="1" outline="0" fieldPosition="0">
        <references count="3">
          <reference field="0" count="1" selected="0">
            <x v="3"/>
          </reference>
          <reference field="1" count="1" selected="0">
            <x v="8"/>
          </reference>
          <reference field="2" count="1">
            <x v="2"/>
          </reference>
        </references>
      </pivotArea>
    </format>
    <format dxfId="1440">
      <pivotArea dataOnly="0" labelOnly="1" outline="0" fieldPosition="0">
        <references count="3">
          <reference field="0" count="1" selected="0">
            <x v="3"/>
          </reference>
          <reference field="1" count="1" selected="0">
            <x v="9"/>
          </reference>
          <reference field="2" count="1">
            <x v="4"/>
          </reference>
        </references>
      </pivotArea>
    </format>
    <format dxfId="1439">
      <pivotArea dataOnly="0" labelOnly="1" outline="0" fieldPosition="0">
        <references count="3">
          <reference field="0" count="1" selected="0">
            <x v="4"/>
          </reference>
          <reference field="1" count="1" selected="0">
            <x v="0"/>
          </reference>
          <reference field="2" count="1">
            <x v="0"/>
          </reference>
        </references>
      </pivotArea>
    </format>
    <format dxfId="1438">
      <pivotArea dataOnly="0" labelOnly="1" outline="0" fieldPosition="0">
        <references count="3">
          <reference field="0" count="1" selected="0">
            <x v="4"/>
          </reference>
          <reference field="1" count="1" selected="0">
            <x v="2"/>
          </reference>
          <reference field="2" count="1">
            <x v="3"/>
          </reference>
        </references>
      </pivotArea>
    </format>
    <format dxfId="1437">
      <pivotArea dataOnly="0" labelOnly="1" outline="0" fieldPosition="0">
        <references count="3">
          <reference field="0" count="1" selected="0">
            <x v="4"/>
          </reference>
          <reference field="1" count="1" selected="0">
            <x v="3"/>
          </reference>
          <reference field="2" count="1">
            <x v="2"/>
          </reference>
        </references>
      </pivotArea>
    </format>
    <format dxfId="1436">
      <pivotArea dataOnly="0" labelOnly="1" outline="0" fieldPosition="0">
        <references count="3">
          <reference field="0" count="1" selected="0">
            <x v="4"/>
          </reference>
          <reference field="1" count="1" selected="0">
            <x v="4"/>
          </reference>
          <reference field="2" count="1">
            <x v="4"/>
          </reference>
        </references>
      </pivotArea>
    </format>
    <format dxfId="1435">
      <pivotArea dataOnly="0" labelOnly="1" outline="0" fieldPosition="0">
        <references count="3">
          <reference field="0" count="1" selected="0">
            <x v="4"/>
          </reference>
          <reference field="1" count="1" selected="0">
            <x v="5"/>
          </reference>
          <reference field="2" count="1">
            <x v="1"/>
          </reference>
        </references>
      </pivotArea>
    </format>
    <format dxfId="1434">
      <pivotArea dataOnly="0" labelOnly="1" outline="0" fieldPosition="0">
        <references count="4">
          <reference field="0" count="1" selected="0">
            <x v="0"/>
          </reference>
          <reference field="1" count="1" selected="0">
            <x v="0"/>
          </reference>
          <reference field="2" count="1" selected="0">
            <x v="2"/>
          </reference>
          <reference field="3" count="1">
            <x v="9"/>
          </reference>
        </references>
      </pivotArea>
    </format>
    <format dxfId="1433">
      <pivotArea dataOnly="0" labelOnly="1" outline="0" fieldPosition="0">
        <references count="4">
          <reference field="0" count="1" selected="0">
            <x v="0"/>
          </reference>
          <reference field="1" count="1" selected="0">
            <x v="2"/>
          </reference>
          <reference field="2" count="1" selected="0">
            <x v="4"/>
          </reference>
          <reference field="3" count="1">
            <x v="10"/>
          </reference>
        </references>
      </pivotArea>
    </format>
    <format dxfId="1432">
      <pivotArea dataOnly="0" labelOnly="1" outline="0" fieldPosition="0">
        <references count="4">
          <reference field="0" count="1" selected="0">
            <x v="0"/>
          </reference>
          <reference field="1" count="1" selected="0">
            <x v="3"/>
          </reference>
          <reference field="2" count="1" selected="0">
            <x v="1"/>
          </reference>
          <reference field="3" count="1">
            <x v="3"/>
          </reference>
        </references>
      </pivotArea>
    </format>
    <format dxfId="1431">
      <pivotArea dataOnly="0" labelOnly="1" outline="0" fieldPosition="0">
        <references count="4">
          <reference field="0" count="1" selected="0">
            <x v="0"/>
          </reference>
          <reference field="1" count="1" selected="0">
            <x v="4"/>
          </reference>
          <reference field="2" count="1" selected="0">
            <x v="0"/>
          </reference>
          <reference field="3" count="1">
            <x v="2"/>
          </reference>
        </references>
      </pivotArea>
    </format>
    <format dxfId="1430">
      <pivotArea dataOnly="0" labelOnly="1" outline="0" fieldPosition="0">
        <references count="4">
          <reference field="0" count="1" selected="0">
            <x v="0"/>
          </reference>
          <reference field="1" count="1" selected="0">
            <x v="5"/>
          </reference>
          <reference field="2" count="1" selected="0">
            <x v="3"/>
          </reference>
          <reference field="3" count="1">
            <x v="4"/>
          </reference>
        </references>
      </pivotArea>
    </format>
    <format dxfId="1429">
      <pivotArea dataOnly="0" labelOnly="1" outline="0" fieldPosition="0">
        <references count="4">
          <reference field="0" count="1" selected="0">
            <x v="0"/>
          </reference>
          <reference field="1" count="1" selected="0">
            <x v="6"/>
          </reference>
          <reference field="2" count="1" selected="0">
            <x v="2"/>
          </reference>
          <reference field="3" count="1">
            <x v="5"/>
          </reference>
        </references>
      </pivotArea>
    </format>
    <format dxfId="1428">
      <pivotArea dataOnly="0" labelOnly="1" outline="0" fieldPosition="0">
        <references count="4">
          <reference field="0" count="1" selected="0">
            <x v="1"/>
          </reference>
          <reference field="1" count="1" selected="0">
            <x v="0"/>
          </reference>
          <reference field="2" count="1" selected="0">
            <x v="0"/>
          </reference>
          <reference field="3" count="1">
            <x v="10"/>
          </reference>
        </references>
      </pivotArea>
    </format>
    <format dxfId="1427">
      <pivotArea dataOnly="0" labelOnly="1" outline="0" fieldPosition="0">
        <references count="4">
          <reference field="0" count="1" selected="0">
            <x v="1"/>
          </reference>
          <reference field="1" count="1" selected="0">
            <x v="3"/>
          </reference>
          <reference field="2" count="1" selected="0">
            <x v="2"/>
          </reference>
          <reference field="3" count="1">
            <x v="0"/>
          </reference>
        </references>
      </pivotArea>
    </format>
    <format dxfId="1426">
      <pivotArea dataOnly="0" labelOnly="1" outline="0" fieldPosition="0">
        <references count="4">
          <reference field="0" count="1" selected="0">
            <x v="1"/>
          </reference>
          <reference field="1" count="1" selected="0">
            <x v="4"/>
          </reference>
          <reference field="2" count="1" selected="0">
            <x v="4"/>
          </reference>
          <reference field="3" count="1">
            <x v="2"/>
          </reference>
        </references>
      </pivotArea>
    </format>
    <format dxfId="1425">
      <pivotArea dataOnly="0" labelOnly="1" outline="0" fieldPosition="0">
        <references count="4">
          <reference field="0" count="1" selected="0">
            <x v="1"/>
          </reference>
          <reference field="1" count="1" selected="0">
            <x v="5"/>
          </reference>
          <reference field="2" count="1" selected="0">
            <x v="1"/>
          </reference>
          <reference field="3" count="1">
            <x v="5"/>
          </reference>
        </references>
      </pivotArea>
    </format>
    <format dxfId="1424">
      <pivotArea dataOnly="0" labelOnly="1" outline="0" fieldPosition="0">
        <references count="4">
          <reference field="0" count="1" selected="0">
            <x v="1"/>
          </reference>
          <reference field="1" count="1" selected="0">
            <x v="6"/>
          </reference>
          <reference field="2" count="1" selected="0">
            <x v="0"/>
          </reference>
          <reference field="3" count="1">
            <x v="6"/>
          </reference>
        </references>
      </pivotArea>
    </format>
    <format dxfId="1423">
      <pivotArea dataOnly="0" labelOnly="1" outline="0" fieldPosition="0">
        <references count="4">
          <reference field="0" count="1" selected="0">
            <x v="2"/>
          </reference>
          <reference field="1" count="1" selected="0">
            <x v="0"/>
          </reference>
          <reference field="2" count="1" selected="0">
            <x v="0"/>
          </reference>
          <reference field="3" count="1">
            <x v="0"/>
          </reference>
        </references>
      </pivotArea>
    </format>
    <format dxfId="1422">
      <pivotArea dataOnly="0" labelOnly="1" outline="0" fieldPosition="0">
        <references count="4">
          <reference field="0" count="1" selected="0">
            <x v="2"/>
          </reference>
          <reference field="1" count="1" selected="0">
            <x v="1"/>
          </reference>
          <reference field="2" count="1" selected="0">
            <x v="1"/>
          </reference>
          <reference field="3" count="1">
            <x v="5"/>
          </reference>
        </references>
      </pivotArea>
    </format>
    <format dxfId="1421">
      <pivotArea dataOnly="0" labelOnly="1" outline="0" fieldPosition="0">
        <references count="4">
          <reference field="0" count="1" selected="0">
            <x v="2"/>
          </reference>
          <reference field="1" count="1" selected="0">
            <x v="2"/>
          </reference>
          <reference field="2" count="1" selected="0">
            <x v="3"/>
          </reference>
          <reference field="3" count="1">
            <x v="0"/>
          </reference>
        </references>
      </pivotArea>
    </format>
    <format dxfId="1420">
      <pivotArea dataOnly="0" labelOnly="1" outline="0" fieldPosition="0">
        <references count="4">
          <reference field="0" count="1" selected="0">
            <x v="2"/>
          </reference>
          <reference field="1" count="1" selected="0">
            <x v="3"/>
          </reference>
          <reference field="2" count="1" selected="0">
            <x v="2"/>
          </reference>
          <reference field="3" count="1">
            <x v="1"/>
          </reference>
        </references>
      </pivotArea>
    </format>
    <format dxfId="1419">
      <pivotArea dataOnly="0" labelOnly="1" outline="0" fieldPosition="0">
        <references count="4">
          <reference field="0" count="1" selected="0">
            <x v="2"/>
          </reference>
          <reference field="1" count="1" selected="0">
            <x v="4"/>
          </reference>
          <reference field="2" count="1" selected="0">
            <x v="4"/>
          </reference>
          <reference field="3" count="1">
            <x v="4"/>
          </reference>
        </references>
      </pivotArea>
    </format>
    <format dxfId="1418">
      <pivotArea dataOnly="0" labelOnly="1" outline="0" fieldPosition="0">
        <references count="4">
          <reference field="0" count="1" selected="0">
            <x v="2"/>
          </reference>
          <reference field="1" count="1" selected="0">
            <x v="5"/>
          </reference>
          <reference field="2" count="1" selected="0">
            <x v="1"/>
          </reference>
          <reference field="3" count="1">
            <x v="0"/>
          </reference>
        </references>
      </pivotArea>
    </format>
    <format dxfId="1417">
      <pivotArea dataOnly="0" labelOnly="1" outline="0" fieldPosition="0">
        <references count="4">
          <reference field="0" count="1" selected="0">
            <x v="2"/>
          </reference>
          <reference field="1" count="1" selected="0">
            <x v="6"/>
          </reference>
          <reference field="2" count="1" selected="0">
            <x v="0"/>
          </reference>
          <reference field="3" count="1">
            <x v="3"/>
          </reference>
        </references>
      </pivotArea>
    </format>
    <format dxfId="1416">
      <pivotArea dataOnly="0" labelOnly="1" outline="0" fieldPosition="0">
        <references count="4">
          <reference field="0" count="1" selected="0">
            <x v="2"/>
          </reference>
          <reference field="1" count="1" selected="0">
            <x v="8"/>
          </reference>
          <reference field="2" count="1" selected="0">
            <x v="2"/>
          </reference>
          <reference field="3" count="1">
            <x v="5"/>
          </reference>
        </references>
      </pivotArea>
    </format>
    <format dxfId="1415">
      <pivotArea dataOnly="0" labelOnly="1" outline="0" fieldPosition="0">
        <references count="4">
          <reference field="0" count="1" selected="0">
            <x v="3"/>
          </reference>
          <reference field="1" count="1" selected="0">
            <x v="0"/>
          </reference>
          <reference field="2" count="1" selected="0">
            <x v="0"/>
          </reference>
          <reference field="3" count="1">
            <x v="1"/>
          </reference>
        </references>
      </pivotArea>
    </format>
    <format dxfId="1414">
      <pivotArea dataOnly="0" labelOnly="1" outline="0" fieldPosition="0">
        <references count="4">
          <reference field="0" count="1" selected="0">
            <x v="3"/>
          </reference>
          <reference field="1" count="1" selected="0">
            <x v="1"/>
          </reference>
          <reference field="2" count="1" selected="0">
            <x v="1"/>
          </reference>
          <reference field="3" count="1">
            <x v="0"/>
          </reference>
        </references>
      </pivotArea>
    </format>
    <format dxfId="1413">
      <pivotArea dataOnly="0" labelOnly="1" outline="0" fieldPosition="0">
        <references count="4">
          <reference field="0" count="1" selected="0">
            <x v="3"/>
          </reference>
          <reference field="1" count="1" selected="0">
            <x v="3"/>
          </reference>
          <reference field="2" count="1" selected="0">
            <x v="2"/>
          </reference>
          <reference field="3" count="1">
            <x v="1"/>
          </reference>
        </references>
      </pivotArea>
    </format>
    <format dxfId="1412">
      <pivotArea dataOnly="0" labelOnly="1" outline="0" fieldPosition="0">
        <references count="4">
          <reference field="0" count="1" selected="0">
            <x v="3"/>
          </reference>
          <reference field="1" count="1" selected="0">
            <x v="4"/>
          </reference>
          <reference field="2" count="1" selected="0">
            <x v="4"/>
          </reference>
          <reference field="3" count="1">
            <x v="3"/>
          </reference>
        </references>
      </pivotArea>
    </format>
    <format dxfId="1411">
      <pivotArea dataOnly="0" labelOnly="1" outline="0" fieldPosition="0">
        <references count="4">
          <reference field="0" count="1" selected="0">
            <x v="3"/>
          </reference>
          <reference field="1" count="1" selected="0">
            <x v="5"/>
          </reference>
          <reference field="2" count="1" selected="0">
            <x v="1"/>
          </reference>
          <reference field="3" count="1">
            <x v="4"/>
          </reference>
        </references>
      </pivotArea>
    </format>
    <format dxfId="1410">
      <pivotArea dataOnly="0" labelOnly="1" outline="0" fieldPosition="0">
        <references count="4">
          <reference field="0" count="1" selected="0">
            <x v="3"/>
          </reference>
          <reference field="1" count="1" selected="0">
            <x v="7"/>
          </reference>
          <reference field="2" count="1" selected="0">
            <x v="3"/>
          </reference>
          <reference field="3" count="1">
            <x v="5"/>
          </reference>
        </references>
      </pivotArea>
    </format>
    <format dxfId="1409">
      <pivotArea dataOnly="0" labelOnly="1" outline="0" fieldPosition="0">
        <references count="4">
          <reference field="0" count="1" selected="0">
            <x v="3"/>
          </reference>
          <reference field="1" count="1" selected="0">
            <x v="8"/>
          </reference>
          <reference field="2" count="1" selected="0">
            <x v="2"/>
          </reference>
          <reference field="3" count="1">
            <x v="6"/>
          </reference>
        </references>
      </pivotArea>
    </format>
    <format dxfId="1408">
      <pivotArea dataOnly="0" labelOnly="1" outline="0" fieldPosition="0">
        <references count="4">
          <reference field="0" count="1" selected="0">
            <x v="3"/>
          </reference>
          <reference field="1" count="1" selected="0">
            <x v="9"/>
          </reference>
          <reference field="2" count="1" selected="0">
            <x v="4"/>
          </reference>
          <reference field="3" count="1">
            <x v="8"/>
          </reference>
        </references>
      </pivotArea>
    </format>
    <format dxfId="1407">
      <pivotArea dataOnly="0" labelOnly="1" outline="0" fieldPosition="0">
        <references count="4">
          <reference field="0" count="1" selected="0">
            <x v="4"/>
          </reference>
          <reference field="1" count="1" selected="0">
            <x v="0"/>
          </reference>
          <reference field="2" count="1" selected="0">
            <x v="0"/>
          </reference>
          <reference field="3" count="1">
            <x v="0"/>
          </reference>
        </references>
      </pivotArea>
    </format>
    <format dxfId="1406">
      <pivotArea dataOnly="0" labelOnly="1" outline="0" fieldPosition="0">
        <references count="4">
          <reference field="0" count="1" selected="0">
            <x v="4"/>
          </reference>
          <reference field="1" count="1" selected="0">
            <x v="2"/>
          </reference>
          <reference field="2" count="1" selected="0">
            <x v="3"/>
          </reference>
          <reference field="3" count="1">
            <x v="4"/>
          </reference>
        </references>
      </pivotArea>
    </format>
    <format dxfId="1405">
      <pivotArea dataOnly="0" labelOnly="1" outline="0" fieldPosition="0">
        <references count="4">
          <reference field="0" count="1" selected="0">
            <x v="4"/>
          </reference>
          <reference field="1" count="1" selected="0">
            <x v="3"/>
          </reference>
          <reference field="2" count="1" selected="0">
            <x v="2"/>
          </reference>
          <reference field="3" count="1">
            <x v="5"/>
          </reference>
        </references>
      </pivotArea>
    </format>
    <format dxfId="1404">
      <pivotArea dataOnly="0" labelOnly="1" outline="0" fieldPosition="0">
        <references count="4">
          <reference field="0" count="1" selected="0">
            <x v="4"/>
          </reference>
          <reference field="1" count="1" selected="0">
            <x v="4"/>
          </reference>
          <reference field="2" count="1" selected="0">
            <x v="4"/>
          </reference>
          <reference field="3" count="1">
            <x v="7"/>
          </reference>
        </references>
      </pivotArea>
    </format>
    <format dxfId="1403">
      <pivotArea dataOnly="0" labelOnly="1" outline="0" fieldPosition="0">
        <references count="4">
          <reference field="0" count="1" selected="0">
            <x v="4"/>
          </reference>
          <reference field="1" count="1" selected="0">
            <x v="5"/>
          </reference>
          <reference field="2" count="1" selected="0">
            <x v="1"/>
          </reference>
          <reference field="3" count="1">
            <x v="9"/>
          </reference>
        </references>
      </pivotArea>
    </format>
    <format dxfId="1402">
      <pivotArea dataOnly="0" labelOnly="1" outline="0" fieldPosition="0">
        <references count="5">
          <reference field="0" count="1" selected="0">
            <x v="0"/>
          </reference>
          <reference field="1" count="1" selected="0">
            <x v="0"/>
          </reference>
          <reference field="2" count="1" selected="0">
            <x v="2"/>
          </reference>
          <reference field="3" count="1" selected="0">
            <x v="9"/>
          </reference>
          <reference field="5" count="1">
            <x v="12"/>
          </reference>
        </references>
      </pivotArea>
    </format>
    <format dxfId="1401">
      <pivotArea dataOnly="0" labelOnly="1" outline="0" fieldPosition="0">
        <references count="5">
          <reference field="0" count="1" selected="0">
            <x v="0"/>
          </reference>
          <reference field="1" count="1" selected="0">
            <x v="2"/>
          </reference>
          <reference field="2" count="1" selected="0">
            <x v="4"/>
          </reference>
          <reference field="3" count="1" selected="0">
            <x v="10"/>
          </reference>
          <reference field="5" count="1">
            <x v="13"/>
          </reference>
        </references>
      </pivotArea>
    </format>
    <format dxfId="1400">
      <pivotArea dataOnly="0" labelOnly="1" outline="0" fieldPosition="0">
        <references count="5">
          <reference field="0" count="1" selected="0">
            <x v="0"/>
          </reference>
          <reference field="1" count="1" selected="0">
            <x v="3"/>
          </reference>
          <reference field="2" count="1" selected="0">
            <x v="1"/>
          </reference>
          <reference field="3" count="1" selected="0">
            <x v="3"/>
          </reference>
          <reference field="5" count="1">
            <x v="4"/>
          </reference>
        </references>
      </pivotArea>
    </format>
    <format dxfId="1399">
      <pivotArea dataOnly="0" labelOnly="1" outline="0" fieldPosition="0">
        <references count="5">
          <reference field="0" count="1" selected="0">
            <x v="0"/>
          </reference>
          <reference field="1" count="1" selected="0">
            <x v="4"/>
          </reference>
          <reference field="2" count="1" selected="0">
            <x v="0"/>
          </reference>
          <reference field="3" count="1" selected="0">
            <x v="2"/>
          </reference>
          <reference field="5" count="1">
            <x v="2"/>
          </reference>
        </references>
      </pivotArea>
    </format>
    <format dxfId="1398">
      <pivotArea dataOnly="0" labelOnly="1" outline="0" fieldPosition="0">
        <references count="5">
          <reference field="0" count="1" selected="0">
            <x v="0"/>
          </reference>
          <reference field="1" count="1" selected="0">
            <x v="5"/>
          </reference>
          <reference field="2" count="1" selected="0">
            <x v="3"/>
          </reference>
          <reference field="3" count="1" selected="0">
            <x v="4"/>
          </reference>
          <reference field="5" count="1">
            <x v="7"/>
          </reference>
        </references>
      </pivotArea>
    </format>
    <format dxfId="1397">
      <pivotArea dataOnly="0" labelOnly="1" outline="0" fieldPosition="0">
        <references count="5">
          <reference field="0" count="1" selected="0">
            <x v="0"/>
          </reference>
          <reference field="1" count="1" selected="0">
            <x v="6"/>
          </reference>
          <reference field="2" count="1" selected="0">
            <x v="2"/>
          </reference>
          <reference field="3" count="1" selected="0">
            <x v="5"/>
          </reference>
          <reference field="5" count="1">
            <x v="11"/>
          </reference>
        </references>
      </pivotArea>
    </format>
    <format dxfId="1396">
      <pivotArea dataOnly="0" labelOnly="1" outline="0" fieldPosition="0">
        <references count="5">
          <reference field="0" count="1" selected="0">
            <x v="0"/>
          </reference>
          <reference field="1" count="1" selected="0">
            <x v="8"/>
          </reference>
          <reference field="2" count="1" selected="0">
            <x v="1"/>
          </reference>
          <reference field="3" count="1" selected="0">
            <x v="5"/>
          </reference>
          <reference field="5" count="1">
            <x v="4"/>
          </reference>
        </references>
      </pivotArea>
    </format>
    <format dxfId="1395">
      <pivotArea dataOnly="0" labelOnly="1" outline="0" fieldPosition="0">
        <references count="5">
          <reference field="0" count="1" selected="0">
            <x v="1"/>
          </reference>
          <reference field="1" count="1" selected="0">
            <x v="0"/>
          </reference>
          <reference field="2" count="1" selected="0">
            <x v="0"/>
          </reference>
          <reference field="3" count="1" selected="0">
            <x v="10"/>
          </reference>
          <reference field="5" count="1">
            <x v="13"/>
          </reference>
        </references>
      </pivotArea>
    </format>
    <format dxfId="1394">
      <pivotArea dataOnly="0" labelOnly="1" outline="0" fieldPosition="0">
        <references count="5">
          <reference field="0" count="1" selected="0">
            <x v="1"/>
          </reference>
          <reference field="1" count="1" selected="0">
            <x v="2"/>
          </reference>
          <reference field="2" count="1" selected="0">
            <x v="3"/>
          </reference>
          <reference field="3" count="1" selected="0">
            <x v="10"/>
          </reference>
          <reference field="5" count="1">
            <x v="14"/>
          </reference>
        </references>
      </pivotArea>
    </format>
    <format dxfId="1393">
      <pivotArea dataOnly="0" labelOnly="1" outline="0" fieldPosition="0">
        <references count="5">
          <reference field="0" count="1" selected="0">
            <x v="1"/>
          </reference>
          <reference field="1" count="1" selected="0">
            <x v="3"/>
          </reference>
          <reference field="2" count="1" selected="0">
            <x v="2"/>
          </reference>
          <reference field="3" count="1" selected="0">
            <x v="0"/>
          </reference>
          <reference field="5" count="1">
            <x v="1"/>
          </reference>
        </references>
      </pivotArea>
    </format>
    <format dxfId="1392">
      <pivotArea dataOnly="0" labelOnly="1" outline="0" fieldPosition="0">
        <references count="5">
          <reference field="0" count="1" selected="0">
            <x v="1"/>
          </reference>
          <reference field="1" count="1" selected="0">
            <x v="4"/>
          </reference>
          <reference field="2" count="1" selected="0">
            <x v="4"/>
          </reference>
          <reference field="3" count="1" selected="0">
            <x v="2"/>
          </reference>
          <reference field="5" count="1">
            <x v="6"/>
          </reference>
        </references>
      </pivotArea>
    </format>
    <format dxfId="1391">
      <pivotArea dataOnly="0" labelOnly="1" outline="0" fieldPosition="0">
        <references count="5">
          <reference field="0" count="1" selected="0">
            <x v="1"/>
          </reference>
          <reference field="1" count="1" selected="0">
            <x v="5"/>
          </reference>
          <reference field="2" count="1" selected="0">
            <x v="1"/>
          </reference>
          <reference field="3" count="1" selected="0">
            <x v="5"/>
          </reference>
          <reference field="5" count="1">
            <x v="11"/>
          </reference>
        </references>
      </pivotArea>
    </format>
    <format dxfId="1390">
      <pivotArea dataOnly="0" labelOnly="1" outline="0" fieldPosition="0">
        <references count="5">
          <reference field="0" count="1" selected="0">
            <x v="1"/>
          </reference>
          <reference field="1" count="1" selected="0">
            <x v="6"/>
          </reference>
          <reference field="2" count="1" selected="0">
            <x v="0"/>
          </reference>
          <reference field="3" count="1" selected="0">
            <x v="6"/>
          </reference>
          <reference field="5" count="1">
            <x v="8"/>
          </reference>
        </references>
      </pivotArea>
    </format>
    <format dxfId="1389">
      <pivotArea dataOnly="0" labelOnly="1" outline="0" fieldPosition="0">
        <references count="5">
          <reference field="0" count="1" selected="0">
            <x v="1"/>
          </reference>
          <reference field="1" count="1" selected="0">
            <x v="7"/>
          </reference>
          <reference field="2" count="1" selected="0">
            <x v="3"/>
          </reference>
          <reference field="3" count="1" selected="0">
            <x v="6"/>
          </reference>
          <reference field="5" count="1">
            <x v="6"/>
          </reference>
        </references>
      </pivotArea>
    </format>
    <format dxfId="1388">
      <pivotArea dataOnly="0" labelOnly="1" outline="0" fieldPosition="0">
        <references count="5">
          <reference field="0" count="1" selected="0">
            <x v="2"/>
          </reference>
          <reference field="1" count="1" selected="0">
            <x v="0"/>
          </reference>
          <reference field="2" count="1" selected="0">
            <x v="0"/>
          </reference>
          <reference field="3" count="1" selected="0">
            <x v="0"/>
          </reference>
          <reference field="5" count="1">
            <x v="2"/>
          </reference>
        </references>
      </pivotArea>
    </format>
    <format dxfId="1387">
      <pivotArea dataOnly="0" labelOnly="1" outline="0" fieldPosition="0">
        <references count="5">
          <reference field="0" count="1" selected="0">
            <x v="2"/>
          </reference>
          <reference field="1" count="1" selected="0">
            <x v="1"/>
          </reference>
          <reference field="2" count="1" selected="0">
            <x v="1"/>
          </reference>
          <reference field="3" count="1" selected="0">
            <x v="5"/>
          </reference>
          <reference field="5" count="1">
            <x v="7"/>
          </reference>
        </references>
      </pivotArea>
    </format>
    <format dxfId="1386">
      <pivotArea dataOnly="0" labelOnly="1" outline="0" fieldPosition="0">
        <references count="5">
          <reference field="0" count="1" selected="0">
            <x v="2"/>
          </reference>
          <reference field="1" count="1" selected="0">
            <x v="2"/>
          </reference>
          <reference field="2" count="1" selected="0">
            <x v="3"/>
          </reference>
          <reference field="3" count="1" selected="0">
            <x v="0"/>
          </reference>
          <reference field="5" count="1">
            <x v="3"/>
          </reference>
        </references>
      </pivotArea>
    </format>
    <format dxfId="1385">
      <pivotArea dataOnly="0" labelOnly="1" outline="0" fieldPosition="0">
        <references count="5">
          <reference field="0" count="1" selected="0">
            <x v="2"/>
          </reference>
          <reference field="1" count="1" selected="0">
            <x v="3"/>
          </reference>
          <reference field="2" count="1" selected="0">
            <x v="2"/>
          </reference>
          <reference field="3" count="1" selected="0">
            <x v="1"/>
          </reference>
          <reference field="5" count="1">
            <x v="7"/>
          </reference>
        </references>
      </pivotArea>
    </format>
    <format dxfId="1384">
      <pivotArea dataOnly="0" labelOnly="1" outline="0" fieldPosition="0">
        <references count="5">
          <reference field="0" count="1" selected="0">
            <x v="2"/>
          </reference>
          <reference field="1" count="1" selected="0">
            <x v="4"/>
          </reference>
          <reference field="2" count="1" selected="0">
            <x v="4"/>
          </reference>
          <reference field="3" count="1" selected="0">
            <x v="4"/>
          </reference>
          <reference field="5" count="1">
            <x v="9"/>
          </reference>
        </references>
      </pivotArea>
    </format>
    <format dxfId="1383">
      <pivotArea dataOnly="0" labelOnly="1" outline="0" fieldPosition="0">
        <references count="5">
          <reference field="0" count="1" selected="0">
            <x v="2"/>
          </reference>
          <reference field="1" count="1" selected="0">
            <x v="5"/>
          </reference>
          <reference field="2" count="1" selected="0">
            <x v="1"/>
          </reference>
          <reference field="3" count="1" selected="0">
            <x v="0"/>
          </reference>
          <reference field="5" count="1">
            <x v="1"/>
          </reference>
        </references>
      </pivotArea>
    </format>
    <format dxfId="1382">
      <pivotArea dataOnly="0" labelOnly="1" outline="0" fieldPosition="0">
        <references count="5">
          <reference field="0" count="1" selected="0">
            <x v="2"/>
          </reference>
          <reference field="1" count="1" selected="0">
            <x v="6"/>
          </reference>
          <reference field="2" count="1" selected="0">
            <x v="0"/>
          </reference>
          <reference field="3" count="1" selected="0">
            <x v="3"/>
          </reference>
          <reference field="5" count="1">
            <x v="5"/>
          </reference>
        </references>
      </pivotArea>
    </format>
    <format dxfId="1381">
      <pivotArea dataOnly="0" labelOnly="1" outline="0" fieldPosition="0">
        <references count="5">
          <reference field="0" count="1" selected="0">
            <x v="2"/>
          </reference>
          <reference field="1" count="1" selected="0">
            <x v="7"/>
          </reference>
          <reference field="2" count="1" selected="0">
            <x v="3"/>
          </reference>
          <reference field="3" count="1" selected="0">
            <x v="3"/>
          </reference>
          <reference field="5" count="1">
            <x v="6"/>
          </reference>
        </references>
      </pivotArea>
    </format>
    <format dxfId="1380">
      <pivotArea dataOnly="0" labelOnly="1" outline="0" fieldPosition="0">
        <references count="5">
          <reference field="0" count="1" selected="0">
            <x v="2"/>
          </reference>
          <reference field="1" count="1" selected="0">
            <x v="9"/>
          </reference>
          <reference field="2" count="1" selected="0">
            <x v="4"/>
          </reference>
          <reference field="3" count="1" selected="0">
            <x v="5"/>
          </reference>
          <reference field="5" count="1">
            <x v="10"/>
          </reference>
        </references>
      </pivotArea>
    </format>
    <format dxfId="1379">
      <pivotArea dataOnly="0" labelOnly="1" outline="0" fieldPosition="0">
        <references count="5">
          <reference field="0" count="1" selected="0">
            <x v="3"/>
          </reference>
          <reference field="1" count="1" selected="0">
            <x v="0"/>
          </reference>
          <reference field="2" count="1" selected="0">
            <x v="0"/>
          </reference>
          <reference field="3" count="1" selected="0">
            <x v="1"/>
          </reference>
          <reference field="5" count="1">
            <x v="4"/>
          </reference>
        </references>
      </pivotArea>
    </format>
    <format dxfId="1378">
      <pivotArea dataOnly="0" labelOnly="1" outline="0" fieldPosition="0">
        <references count="5">
          <reference field="0" count="1" selected="0">
            <x v="3"/>
          </reference>
          <reference field="1" count="1" selected="0">
            <x v="1"/>
          </reference>
          <reference field="2" count="1" selected="0">
            <x v="1"/>
          </reference>
          <reference field="3" count="1" selected="0">
            <x v="0"/>
          </reference>
          <reference field="5" count="1">
            <x v="0"/>
          </reference>
        </references>
      </pivotArea>
    </format>
    <format dxfId="1377">
      <pivotArea dataOnly="0" labelOnly="1" outline="0" fieldPosition="0">
        <references count="5">
          <reference field="0" count="1" selected="0">
            <x v="3"/>
          </reference>
          <reference field="1" count="1" selected="0">
            <x v="2"/>
          </reference>
          <reference field="2" count="1" selected="0">
            <x v="3"/>
          </reference>
          <reference field="3" count="1" selected="0">
            <x v="0"/>
          </reference>
          <reference field="5" count="1">
            <x v="5"/>
          </reference>
        </references>
      </pivotArea>
    </format>
    <format dxfId="1376">
      <pivotArea dataOnly="0" labelOnly="1" outline="0" fieldPosition="0">
        <references count="5">
          <reference field="0" count="1" selected="0">
            <x v="3"/>
          </reference>
          <reference field="1" count="1" selected="0">
            <x v="4"/>
          </reference>
          <reference field="2" count="1" selected="0">
            <x v="4"/>
          </reference>
          <reference field="3" count="1" selected="0">
            <x v="3"/>
          </reference>
          <reference field="5" count="1">
            <x v="6"/>
          </reference>
        </references>
      </pivotArea>
    </format>
    <format dxfId="1375">
      <pivotArea dataOnly="0" labelOnly="1" outline="0" fieldPosition="0">
        <references count="5">
          <reference field="0" count="1" selected="0">
            <x v="3"/>
          </reference>
          <reference field="1" count="1" selected="0">
            <x v="5"/>
          </reference>
          <reference field="2" count="1" selected="0">
            <x v="1"/>
          </reference>
          <reference field="3" count="1" selected="0">
            <x v="4"/>
          </reference>
          <reference field="5" count="1">
            <x v="4"/>
          </reference>
        </references>
      </pivotArea>
    </format>
    <format dxfId="1374">
      <pivotArea dataOnly="0" labelOnly="1" outline="0" fieldPosition="0">
        <references count="5">
          <reference field="0" count="1" selected="0">
            <x v="3"/>
          </reference>
          <reference field="1" count="1" selected="0">
            <x v="6"/>
          </reference>
          <reference field="2" count="1" selected="0">
            <x v="0"/>
          </reference>
          <reference field="3" count="1" selected="0">
            <x v="4"/>
          </reference>
          <reference field="5" count="1">
            <x v="6"/>
          </reference>
        </references>
      </pivotArea>
    </format>
    <format dxfId="1373">
      <pivotArea dataOnly="0" labelOnly="1" outline="0" fieldPosition="0">
        <references count="5">
          <reference field="0" count="1" selected="0">
            <x v="3"/>
          </reference>
          <reference field="1" count="1" selected="0">
            <x v="7"/>
          </reference>
          <reference field="2" count="1" selected="0">
            <x v="3"/>
          </reference>
          <reference field="3" count="1" selected="0">
            <x v="5"/>
          </reference>
          <reference field="5" count="1">
            <x v="7"/>
          </reference>
        </references>
      </pivotArea>
    </format>
    <format dxfId="1372">
      <pivotArea dataOnly="0" labelOnly="1" outline="0" fieldPosition="0">
        <references count="5">
          <reference field="0" count="1" selected="0">
            <x v="3"/>
          </reference>
          <reference field="1" count="1" selected="0">
            <x v="8"/>
          </reference>
          <reference field="2" count="1" selected="0">
            <x v="2"/>
          </reference>
          <reference field="3" count="1" selected="0">
            <x v="6"/>
          </reference>
          <reference field="5" count="1">
            <x v="6"/>
          </reference>
        </references>
      </pivotArea>
    </format>
    <format dxfId="1371">
      <pivotArea dataOnly="0" labelOnly="1" outline="0" fieldPosition="0">
        <references count="5">
          <reference field="0" count="1" selected="0">
            <x v="3"/>
          </reference>
          <reference field="1" count="1" selected="0">
            <x v="9"/>
          </reference>
          <reference field="2" count="1" selected="0">
            <x v="4"/>
          </reference>
          <reference field="3" count="1" selected="0">
            <x v="8"/>
          </reference>
          <reference field="5" count="1">
            <x v="11"/>
          </reference>
        </references>
      </pivotArea>
    </format>
    <format dxfId="1370">
      <pivotArea dataOnly="0" labelOnly="1" outline="0" fieldPosition="0">
        <references count="5">
          <reference field="0" count="1" selected="0">
            <x v="4"/>
          </reference>
          <reference field="1" count="1" selected="0">
            <x v="0"/>
          </reference>
          <reference field="2" count="1" selected="0">
            <x v="0"/>
          </reference>
          <reference field="3" count="1" selected="0">
            <x v="0"/>
          </reference>
          <reference field="5" count="1">
            <x v="6"/>
          </reference>
        </references>
      </pivotArea>
    </format>
    <format dxfId="1369">
      <pivotArea dataOnly="0" labelOnly="1" outline="0" fieldPosition="0">
        <references count="5">
          <reference field="0" count="1" selected="0">
            <x v="4"/>
          </reference>
          <reference field="1" count="1" selected="0">
            <x v="2"/>
          </reference>
          <reference field="2" count="1" selected="0">
            <x v="3"/>
          </reference>
          <reference field="3" count="1" selected="0">
            <x v="4"/>
          </reference>
          <reference field="5" count="1">
            <x v="5"/>
          </reference>
        </references>
      </pivotArea>
    </format>
    <format dxfId="1368">
      <pivotArea dataOnly="0" labelOnly="1" outline="0" fieldPosition="0">
        <references count="5">
          <reference field="0" count="1" selected="0">
            <x v="4"/>
          </reference>
          <reference field="1" count="1" selected="0">
            <x v="3"/>
          </reference>
          <reference field="2" count="1" selected="0">
            <x v="2"/>
          </reference>
          <reference field="3" count="1" selected="0">
            <x v="5"/>
          </reference>
          <reference field="5" count="1">
            <x v="8"/>
          </reference>
        </references>
      </pivotArea>
    </format>
    <format dxfId="1367">
      <pivotArea dataOnly="0" labelOnly="1" outline="0" fieldPosition="0">
        <references count="5">
          <reference field="0" count="1" selected="0">
            <x v="4"/>
          </reference>
          <reference field="1" count="1" selected="0">
            <x v="4"/>
          </reference>
          <reference field="2" count="1" selected="0">
            <x v="4"/>
          </reference>
          <reference field="3" count="1" selected="0">
            <x v="7"/>
          </reference>
          <reference field="5" count="1">
            <x v="10"/>
          </reference>
        </references>
      </pivotArea>
    </format>
    <format dxfId="1366">
      <pivotArea dataOnly="0" labelOnly="1" outline="0" fieldPosition="0">
        <references count="5">
          <reference field="0" count="1" selected="0">
            <x v="4"/>
          </reference>
          <reference field="1" count="1" selected="0">
            <x v="5"/>
          </reference>
          <reference field="2" count="1" selected="0">
            <x v="1"/>
          </reference>
          <reference field="3" count="1" selected="0">
            <x v="9"/>
          </reference>
          <reference field="5" count="1">
            <x v="8"/>
          </reference>
        </references>
      </pivotArea>
    </format>
    <format dxfId="1365">
      <pivotArea dataOnly="0" labelOnly="1" outline="0" fieldPosition="0">
        <references count="6">
          <reference field="0" count="1" selected="0">
            <x v="0"/>
          </reference>
          <reference field="1" count="1" selected="0">
            <x v="0"/>
          </reference>
          <reference field="2" count="1" selected="0">
            <x v="2"/>
          </reference>
          <reference field="3" count="1" selected="0">
            <x v="9"/>
          </reference>
          <reference field="4" count="1">
            <x v="5"/>
          </reference>
          <reference field="5" count="1" selected="0">
            <x v="12"/>
          </reference>
        </references>
      </pivotArea>
    </format>
    <format dxfId="1364">
      <pivotArea dataOnly="0" labelOnly="1" outline="0" fieldPosition="0">
        <references count="6">
          <reference field="0" count="1" selected="0">
            <x v="0"/>
          </reference>
          <reference field="1" count="1" selected="0">
            <x v="2"/>
          </reference>
          <reference field="2" count="1" selected="0">
            <x v="4"/>
          </reference>
          <reference field="3" count="1" selected="0">
            <x v="10"/>
          </reference>
          <reference field="4" count="1">
            <x v="6"/>
          </reference>
          <reference field="5" count="1" selected="0">
            <x v="13"/>
          </reference>
        </references>
      </pivotArea>
    </format>
    <format dxfId="1363">
      <pivotArea dataOnly="0" labelOnly="1" outline="0" fieldPosition="0">
        <references count="6">
          <reference field="0" count="1" selected="0">
            <x v="0"/>
          </reference>
          <reference field="1" count="1" selected="0">
            <x v="3"/>
          </reference>
          <reference field="2" count="1" selected="0">
            <x v="1"/>
          </reference>
          <reference field="3" count="1" selected="0">
            <x v="3"/>
          </reference>
          <reference field="4" count="1">
            <x v="2"/>
          </reference>
          <reference field="5" count="1" selected="0">
            <x v="4"/>
          </reference>
        </references>
      </pivotArea>
    </format>
    <format dxfId="1362">
      <pivotArea dataOnly="0" labelOnly="1" outline="0" fieldPosition="0">
        <references count="6">
          <reference field="0" count="1" selected="0">
            <x v="0"/>
          </reference>
          <reference field="1" count="1" selected="0">
            <x v="4"/>
          </reference>
          <reference field="2" count="1" selected="0">
            <x v="0"/>
          </reference>
          <reference field="3" count="1" selected="0">
            <x v="2"/>
          </reference>
          <reference field="4" count="1">
            <x v="0"/>
          </reference>
          <reference field="5" count="1" selected="0">
            <x v="2"/>
          </reference>
        </references>
      </pivotArea>
    </format>
    <format dxfId="1361">
      <pivotArea dataOnly="0" labelOnly="1" outline="0" fieldPosition="0">
        <references count="6">
          <reference field="0" count="1" selected="0">
            <x v="0"/>
          </reference>
          <reference field="1" count="1" selected="0">
            <x v="5"/>
          </reference>
          <reference field="2" count="1" selected="0">
            <x v="3"/>
          </reference>
          <reference field="3" count="1" selected="0">
            <x v="4"/>
          </reference>
          <reference field="4" count="1">
            <x v="4"/>
          </reference>
          <reference field="5" count="1" selected="0">
            <x v="7"/>
          </reference>
        </references>
      </pivotArea>
    </format>
    <format dxfId="1360">
      <pivotArea dataOnly="0" labelOnly="1" outline="0" fieldPosition="0">
        <references count="6">
          <reference field="0" count="1" selected="0">
            <x v="0"/>
          </reference>
          <reference field="1" count="1" selected="0">
            <x v="6"/>
          </reference>
          <reference field="2" count="1" selected="0">
            <x v="2"/>
          </reference>
          <reference field="3" count="1" selected="0">
            <x v="5"/>
          </reference>
          <reference field="4" count="1">
            <x v="7"/>
          </reference>
          <reference field="5" count="1" selected="0">
            <x v="11"/>
          </reference>
        </references>
      </pivotArea>
    </format>
    <format dxfId="1359">
      <pivotArea dataOnly="0" labelOnly="1" outline="0" fieldPosition="0">
        <references count="6">
          <reference field="0" count="1" selected="0">
            <x v="0"/>
          </reference>
          <reference field="1" count="1" selected="0">
            <x v="8"/>
          </reference>
          <reference field="2" count="1" selected="0">
            <x v="1"/>
          </reference>
          <reference field="3" count="1" selected="0">
            <x v="5"/>
          </reference>
          <reference field="4" count="1">
            <x v="0"/>
          </reference>
          <reference field="5" count="1" selected="0">
            <x v="4"/>
          </reference>
        </references>
      </pivotArea>
    </format>
    <format dxfId="1358">
      <pivotArea dataOnly="0" labelOnly="1" outline="0" fieldPosition="0">
        <references count="6">
          <reference field="0" count="1" selected="0">
            <x v="1"/>
          </reference>
          <reference field="1" count="1" selected="0">
            <x v="0"/>
          </reference>
          <reference field="2" count="1" selected="0">
            <x v="0"/>
          </reference>
          <reference field="3" count="1" selected="0">
            <x v="10"/>
          </reference>
          <reference field="4" count="1">
            <x v="6"/>
          </reference>
          <reference field="5" count="1" selected="0">
            <x v="13"/>
          </reference>
        </references>
      </pivotArea>
    </format>
    <format dxfId="1357">
      <pivotArea dataOnly="0" labelOnly="1" outline="0" fieldPosition="0">
        <references count="6">
          <reference field="0" count="1" selected="0">
            <x v="1"/>
          </reference>
          <reference field="1" count="1" selected="0">
            <x v="2"/>
          </reference>
          <reference field="2" count="1" selected="0">
            <x v="3"/>
          </reference>
          <reference field="3" count="1" selected="0">
            <x v="10"/>
          </reference>
          <reference field="4" count="1">
            <x v="7"/>
          </reference>
          <reference field="5" count="1" selected="0">
            <x v="14"/>
          </reference>
        </references>
      </pivotArea>
    </format>
    <format dxfId="1356">
      <pivotArea dataOnly="0" labelOnly="1" outline="0" fieldPosition="0">
        <references count="6">
          <reference field="0" count="1" selected="0">
            <x v="1"/>
          </reference>
          <reference field="1" count="1" selected="0">
            <x v="3"/>
          </reference>
          <reference field="2" count="1" selected="0">
            <x v="2"/>
          </reference>
          <reference field="3" count="1" selected="0">
            <x v="0"/>
          </reference>
          <reference field="4" count="1">
            <x v="1"/>
          </reference>
          <reference field="5" count="1" selected="0">
            <x v="1"/>
          </reference>
        </references>
      </pivotArea>
    </format>
    <format dxfId="1355">
      <pivotArea dataOnly="0" labelOnly="1" outline="0" fieldPosition="0">
        <references count="6">
          <reference field="0" count="1" selected="0">
            <x v="1"/>
          </reference>
          <reference field="1" count="1" selected="0">
            <x v="4"/>
          </reference>
          <reference field="2" count="1" selected="0">
            <x v="4"/>
          </reference>
          <reference field="3" count="1" selected="0">
            <x v="2"/>
          </reference>
          <reference field="4" count="1">
            <x v="5"/>
          </reference>
          <reference field="5" count="1" selected="0">
            <x v="6"/>
          </reference>
        </references>
      </pivotArea>
    </format>
    <format dxfId="1354">
      <pivotArea dataOnly="0" labelOnly="1" outline="0" fieldPosition="0">
        <references count="6">
          <reference field="0" count="1" selected="0">
            <x v="1"/>
          </reference>
          <reference field="1" count="1" selected="0">
            <x v="5"/>
          </reference>
          <reference field="2" count="1" selected="0">
            <x v="1"/>
          </reference>
          <reference field="3" count="1" selected="0">
            <x v="5"/>
          </reference>
          <reference field="4" count="1">
            <x v="7"/>
          </reference>
          <reference field="5" count="1" selected="0">
            <x v="11"/>
          </reference>
        </references>
      </pivotArea>
    </format>
    <format dxfId="1353">
      <pivotArea dataOnly="0" labelOnly="1" outline="0" fieldPosition="0">
        <references count="6">
          <reference field="0" count="1" selected="0">
            <x v="1"/>
          </reference>
          <reference field="1" count="1" selected="0">
            <x v="6"/>
          </reference>
          <reference field="2" count="1" selected="0">
            <x v="0"/>
          </reference>
          <reference field="3" count="1" selected="0">
            <x v="6"/>
          </reference>
          <reference field="4" count="1">
            <x v="3"/>
          </reference>
          <reference field="5" count="1" selected="0">
            <x v="8"/>
          </reference>
        </references>
      </pivotArea>
    </format>
    <format dxfId="1352">
      <pivotArea dataOnly="0" labelOnly="1" outline="0" fieldPosition="0">
        <references count="6">
          <reference field="0" count="1" selected="0">
            <x v="1"/>
          </reference>
          <reference field="1" count="1" selected="0">
            <x v="7"/>
          </reference>
          <reference field="2" count="1" selected="0">
            <x v="3"/>
          </reference>
          <reference field="3" count="1" selected="0">
            <x v="6"/>
          </reference>
          <reference field="4" count="1">
            <x v="1"/>
          </reference>
          <reference field="5" count="1" selected="0">
            <x v="6"/>
          </reference>
        </references>
      </pivotArea>
    </format>
    <format dxfId="1351">
      <pivotArea dataOnly="0" labelOnly="1" outline="0" fieldPosition="0">
        <references count="6">
          <reference field="0" count="1" selected="0">
            <x v="2"/>
          </reference>
          <reference field="1" count="1" selected="0">
            <x v="0"/>
          </reference>
          <reference field="2" count="1" selected="0">
            <x v="0"/>
          </reference>
          <reference field="3" count="1" selected="0">
            <x v="0"/>
          </reference>
          <reference field="4" count="1">
            <x v="2"/>
          </reference>
          <reference field="5" count="1" selected="0">
            <x v="2"/>
          </reference>
        </references>
      </pivotArea>
    </format>
    <format dxfId="1350">
      <pivotArea dataOnly="0" labelOnly="1" outline="0" fieldPosition="0">
        <references count="6">
          <reference field="0" count="1" selected="0">
            <x v="2"/>
          </reference>
          <reference field="1" count="1" selected="0">
            <x v="1"/>
          </reference>
          <reference field="2" count="1" selected="0">
            <x v="1"/>
          </reference>
          <reference field="3" count="1" selected="0">
            <x v="5"/>
          </reference>
          <reference field="4" count="1">
            <x v="3"/>
          </reference>
          <reference field="5" count="1" selected="0">
            <x v="7"/>
          </reference>
        </references>
      </pivotArea>
    </format>
    <format dxfId="1349">
      <pivotArea dataOnly="0" labelOnly="1" outline="0" fieldPosition="0">
        <references count="6">
          <reference field="0" count="1" selected="0">
            <x v="2"/>
          </reference>
          <reference field="1" count="1" selected="0">
            <x v="3"/>
          </reference>
          <reference field="2" count="1" selected="0">
            <x v="2"/>
          </reference>
          <reference field="3" count="1" selected="0">
            <x v="1"/>
          </reference>
          <reference field="4" count="1">
            <x v="7"/>
          </reference>
          <reference field="5" count="1" selected="0">
            <x v="7"/>
          </reference>
        </references>
      </pivotArea>
    </format>
    <format dxfId="1348">
      <pivotArea dataOnly="0" labelOnly="1" outline="0" fieldPosition="0">
        <references count="6">
          <reference field="0" count="1" selected="0">
            <x v="2"/>
          </reference>
          <reference field="1" count="1" selected="0">
            <x v="4"/>
          </reference>
          <reference field="2" count="1" selected="0">
            <x v="4"/>
          </reference>
          <reference field="3" count="1" selected="0">
            <x v="4"/>
          </reference>
          <reference field="4" count="1">
            <x v="6"/>
          </reference>
          <reference field="5" count="1" selected="0">
            <x v="9"/>
          </reference>
        </references>
      </pivotArea>
    </format>
    <format dxfId="1347">
      <pivotArea dataOnly="0" labelOnly="1" outline="0" fieldPosition="0">
        <references count="6">
          <reference field="0" count="1" selected="0">
            <x v="2"/>
          </reference>
          <reference field="1" count="1" selected="0">
            <x v="5"/>
          </reference>
          <reference field="2" count="1" selected="0">
            <x v="1"/>
          </reference>
          <reference field="3" count="1" selected="0">
            <x v="0"/>
          </reference>
          <reference field="4" count="1">
            <x v="1"/>
          </reference>
          <reference field="5" count="1" selected="0">
            <x v="1"/>
          </reference>
        </references>
      </pivotArea>
    </format>
    <format dxfId="1346">
      <pivotArea dataOnly="0" labelOnly="1" outline="0" fieldPosition="0">
        <references count="6">
          <reference field="0" count="1" selected="0">
            <x v="2"/>
          </reference>
          <reference field="1" count="1" selected="0">
            <x v="6"/>
          </reference>
          <reference field="2" count="1" selected="0">
            <x v="0"/>
          </reference>
          <reference field="3" count="1" selected="0">
            <x v="3"/>
          </reference>
          <reference field="4" count="1">
            <x v="3"/>
          </reference>
          <reference field="5" count="1" selected="0">
            <x v="5"/>
          </reference>
        </references>
      </pivotArea>
    </format>
    <format dxfId="1345">
      <pivotArea dataOnly="0" labelOnly="1" outline="0" fieldPosition="0">
        <references count="6">
          <reference field="0" count="1" selected="0">
            <x v="2"/>
          </reference>
          <reference field="1" count="1" selected="0">
            <x v="7"/>
          </reference>
          <reference field="2" count="1" selected="0">
            <x v="3"/>
          </reference>
          <reference field="3" count="1" selected="0">
            <x v="3"/>
          </reference>
          <reference field="4" count="1">
            <x v="4"/>
          </reference>
          <reference field="5" count="1" selected="0">
            <x v="6"/>
          </reference>
        </references>
      </pivotArea>
    </format>
    <format dxfId="1344">
      <pivotArea dataOnly="0" labelOnly="1" outline="0" fieldPosition="0">
        <references count="6">
          <reference field="0" count="1" selected="0">
            <x v="2"/>
          </reference>
          <reference field="1" count="1" selected="0">
            <x v="8"/>
          </reference>
          <reference field="2" count="1" selected="0">
            <x v="2"/>
          </reference>
          <reference field="3" count="1" selected="0">
            <x v="5"/>
          </reference>
          <reference field="4" count="1">
            <x v="2"/>
          </reference>
          <reference field="5" count="1" selected="0">
            <x v="6"/>
          </reference>
        </references>
      </pivotArea>
    </format>
    <format dxfId="1343">
      <pivotArea dataOnly="0" labelOnly="1" outline="0" fieldPosition="0">
        <references count="6">
          <reference field="0" count="1" selected="0">
            <x v="2"/>
          </reference>
          <reference field="1" count="1" selected="0">
            <x v="9"/>
          </reference>
          <reference field="2" count="1" selected="0">
            <x v="4"/>
          </reference>
          <reference field="3" count="1" selected="0">
            <x v="5"/>
          </reference>
          <reference field="4" count="1">
            <x v="6"/>
          </reference>
          <reference field="5" count="1" selected="0">
            <x v="10"/>
          </reference>
        </references>
      </pivotArea>
    </format>
    <format dxfId="1342">
      <pivotArea dataOnly="0" labelOnly="1" outline="0" fieldPosition="0">
        <references count="6">
          <reference field="0" count="1" selected="0">
            <x v="3"/>
          </reference>
          <reference field="1" count="1" selected="0">
            <x v="0"/>
          </reference>
          <reference field="2" count="1" selected="0">
            <x v="0"/>
          </reference>
          <reference field="3" count="1" selected="0">
            <x v="1"/>
          </reference>
          <reference field="4" count="1">
            <x v="4"/>
          </reference>
          <reference field="5" count="1" selected="0">
            <x v="4"/>
          </reference>
        </references>
      </pivotArea>
    </format>
    <format dxfId="1341">
      <pivotArea dataOnly="0" labelOnly="1" outline="0" fieldPosition="0">
        <references count="6">
          <reference field="0" count="1" selected="0">
            <x v="3"/>
          </reference>
          <reference field="1" count="1" selected="0">
            <x v="1"/>
          </reference>
          <reference field="2" count="1" selected="0">
            <x v="1"/>
          </reference>
          <reference field="3" count="1" selected="0">
            <x v="0"/>
          </reference>
          <reference field="4" count="1">
            <x v="0"/>
          </reference>
          <reference field="5" count="1" selected="0">
            <x v="0"/>
          </reference>
        </references>
      </pivotArea>
    </format>
    <format dxfId="1340">
      <pivotArea dataOnly="0" labelOnly="1" outline="0" fieldPosition="0">
        <references count="6">
          <reference field="0" count="1" selected="0">
            <x v="3"/>
          </reference>
          <reference field="1" count="1" selected="0">
            <x v="2"/>
          </reference>
          <reference field="2" count="1" selected="0">
            <x v="3"/>
          </reference>
          <reference field="3" count="1" selected="0">
            <x v="0"/>
          </reference>
          <reference field="4" count="1">
            <x v="6"/>
          </reference>
          <reference field="5" count="1" selected="0">
            <x v="5"/>
          </reference>
        </references>
      </pivotArea>
    </format>
    <format dxfId="1339">
      <pivotArea dataOnly="0" labelOnly="1" outline="0" fieldPosition="0">
        <references count="6">
          <reference field="0" count="1" selected="0">
            <x v="3"/>
          </reference>
          <reference field="1" count="1" selected="0">
            <x v="3"/>
          </reference>
          <reference field="2" count="1" selected="0">
            <x v="2"/>
          </reference>
          <reference field="3" count="1" selected="0">
            <x v="1"/>
          </reference>
          <reference field="4" count="1">
            <x v="5"/>
          </reference>
          <reference field="5" count="1" selected="0">
            <x v="5"/>
          </reference>
        </references>
      </pivotArea>
    </format>
    <format dxfId="1338">
      <pivotArea dataOnly="0" labelOnly="1" outline="0" fieldPosition="0">
        <references count="6">
          <reference field="0" count="1" selected="0">
            <x v="3"/>
          </reference>
          <reference field="1" count="1" selected="0">
            <x v="4"/>
          </reference>
          <reference field="2" count="1" selected="0">
            <x v="4"/>
          </reference>
          <reference field="3" count="1" selected="0">
            <x v="3"/>
          </reference>
          <reference field="4" count="1">
            <x v="4"/>
          </reference>
          <reference field="5" count="1" selected="0">
            <x v="6"/>
          </reference>
        </references>
      </pivotArea>
    </format>
    <format dxfId="1337">
      <pivotArea dataOnly="0" labelOnly="1" outline="0" fieldPosition="0">
        <references count="6">
          <reference field="0" count="1" selected="0">
            <x v="3"/>
          </reference>
          <reference field="1" count="1" selected="0">
            <x v="5"/>
          </reference>
          <reference field="2" count="1" selected="0">
            <x v="1"/>
          </reference>
          <reference field="3" count="1" selected="0">
            <x v="4"/>
          </reference>
          <reference field="4" count="1">
            <x v="1"/>
          </reference>
          <reference field="5" count="1" selected="0">
            <x v="4"/>
          </reference>
        </references>
      </pivotArea>
    </format>
    <format dxfId="1336">
      <pivotArea dataOnly="0" labelOnly="1" outline="0" fieldPosition="0">
        <references count="6">
          <reference field="0" count="1" selected="0">
            <x v="3"/>
          </reference>
          <reference field="1" count="1" selected="0">
            <x v="6"/>
          </reference>
          <reference field="2" count="1" selected="0">
            <x v="0"/>
          </reference>
          <reference field="3" count="1" selected="0">
            <x v="4"/>
          </reference>
          <reference field="4" count="1">
            <x v="3"/>
          </reference>
          <reference field="5" count="1" selected="0">
            <x v="6"/>
          </reference>
        </references>
      </pivotArea>
    </format>
    <format dxfId="1335">
      <pivotArea dataOnly="0" labelOnly="1" outline="0" fieldPosition="0">
        <references count="6">
          <reference field="0" count="1" selected="0">
            <x v="3"/>
          </reference>
          <reference field="1" count="1" selected="0">
            <x v="8"/>
          </reference>
          <reference field="2" count="1" selected="0">
            <x v="2"/>
          </reference>
          <reference field="3" count="1" selected="0">
            <x v="6"/>
          </reference>
          <reference field="4" count="1">
            <x v="1"/>
          </reference>
          <reference field="5" count="1" selected="0">
            <x v="6"/>
          </reference>
        </references>
      </pivotArea>
    </format>
    <format dxfId="1334">
      <pivotArea dataOnly="0" labelOnly="1" outline="0" fieldPosition="0">
        <references count="6">
          <reference field="0" count="1" selected="0">
            <x v="3"/>
          </reference>
          <reference field="1" count="1" selected="0">
            <x v="9"/>
          </reference>
          <reference field="2" count="1" selected="0">
            <x v="4"/>
          </reference>
          <reference field="3" count="1" selected="0">
            <x v="8"/>
          </reference>
          <reference field="4" count="1">
            <x v="4"/>
          </reference>
          <reference field="5" count="1" selected="0">
            <x v="11"/>
          </reference>
        </references>
      </pivotArea>
    </format>
    <format dxfId="1333">
      <pivotArea dataOnly="0" labelOnly="1" outline="0" fieldPosition="0">
        <references count="6">
          <reference field="0" count="1" selected="0">
            <x v="4"/>
          </reference>
          <reference field="1" count="1" selected="0">
            <x v="0"/>
          </reference>
          <reference field="2" count="1" selected="0">
            <x v="0"/>
          </reference>
          <reference field="3" count="1" selected="0">
            <x v="0"/>
          </reference>
          <reference field="4" count="1">
            <x v="7"/>
          </reference>
          <reference field="5" count="1" selected="0">
            <x v="6"/>
          </reference>
        </references>
      </pivotArea>
    </format>
    <format dxfId="1332">
      <pivotArea dataOnly="0" labelOnly="1" outline="0" fieldPosition="0">
        <references count="6">
          <reference field="0" count="1" selected="0">
            <x v="4"/>
          </reference>
          <reference field="1" count="1" selected="0">
            <x v="2"/>
          </reference>
          <reference field="2" count="1" selected="0">
            <x v="3"/>
          </reference>
          <reference field="3" count="1" selected="0">
            <x v="4"/>
          </reference>
          <reference field="4" count="1">
            <x v="2"/>
          </reference>
          <reference field="5" count="1" selected="0">
            <x v="5"/>
          </reference>
        </references>
      </pivotArea>
    </format>
    <format dxfId="1331">
      <pivotArea dataOnly="0" labelOnly="1" outline="0" fieldPosition="0">
        <references count="6">
          <reference field="0" count="1" selected="0">
            <x v="4"/>
          </reference>
          <reference field="1" count="1" selected="0">
            <x v="3"/>
          </reference>
          <reference field="2" count="1" selected="0">
            <x v="2"/>
          </reference>
          <reference field="3" count="1" selected="0">
            <x v="5"/>
          </reference>
          <reference field="4" count="1">
            <x v="4"/>
          </reference>
          <reference field="5" count="1" selected="0">
            <x v="8"/>
          </reference>
        </references>
      </pivotArea>
    </format>
    <format dxfId="1330">
      <pivotArea dataOnly="0" labelOnly="1" outline="0" fieldPosition="0">
        <references count="6">
          <reference field="0" count="1" selected="0">
            <x v="4"/>
          </reference>
          <reference field="1" count="1" selected="0">
            <x v="5"/>
          </reference>
          <reference field="2" count="1" selected="0">
            <x v="1"/>
          </reference>
          <reference field="3" count="1" selected="0">
            <x v="9"/>
          </reference>
          <reference field="4" count="1">
            <x v="0"/>
          </reference>
          <reference field="5" count="1" selected="0">
            <x v="8"/>
          </reference>
        </references>
      </pivotArea>
    </format>
    <format dxfId="1329">
      <pivotArea dataOnly="0" labelOnly="1" outline="0" fieldPosition="0">
        <references count="7">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x v="3"/>
          </reference>
        </references>
      </pivotArea>
    </format>
    <format dxfId="1328">
      <pivotArea dataOnly="0" labelOnly="1" outline="0" fieldPosition="0">
        <references count="7">
          <reference field="0" count="1" selected="0">
            <x v="0"/>
          </reference>
          <reference field="1" count="1" selected="0">
            <x v="2"/>
          </reference>
          <reference field="2" count="1" selected="0">
            <x v="4"/>
          </reference>
          <reference field="3" count="1" selected="0">
            <x v="10"/>
          </reference>
          <reference field="4" count="1" selected="0">
            <x v="6"/>
          </reference>
          <reference field="5" count="1" selected="0">
            <x v="13"/>
          </reference>
          <reference field="6" count="1">
            <x v="4"/>
          </reference>
        </references>
      </pivotArea>
    </format>
    <format dxfId="1327">
      <pivotArea dataOnly="0" labelOnly="1" outline="0" fieldPosition="0">
        <references count="7">
          <reference field="0" count="1" selected="0">
            <x v="0"/>
          </reference>
          <reference field="1" count="1" selected="0">
            <x v="3"/>
          </reference>
          <reference field="2" count="1" selected="0">
            <x v="1"/>
          </reference>
          <reference field="3" count="1" selected="0">
            <x v="3"/>
          </reference>
          <reference field="4" count="1" selected="0">
            <x v="2"/>
          </reference>
          <reference field="5" count="1" selected="0">
            <x v="4"/>
          </reference>
          <reference field="6" count="1">
            <x v="3"/>
          </reference>
        </references>
      </pivotArea>
    </format>
    <format dxfId="1326">
      <pivotArea dataOnly="0" labelOnly="1" outline="0" fieldPosition="0">
        <references count="7">
          <reference field="0" count="1" selected="0">
            <x v="0"/>
          </reference>
          <reference field="1" count="1" selected="0">
            <x v="6"/>
          </reference>
          <reference field="2" count="1" selected="0">
            <x v="2"/>
          </reference>
          <reference field="3" count="1" selected="0">
            <x v="5"/>
          </reference>
          <reference field="4" count="1" selected="0">
            <x v="7"/>
          </reference>
          <reference field="5" count="1" selected="0">
            <x v="11"/>
          </reference>
          <reference field="6" count="1">
            <x v="2"/>
          </reference>
        </references>
      </pivotArea>
    </format>
    <format dxfId="1325">
      <pivotArea dataOnly="0" labelOnly="1" outline="0" fieldPosition="0">
        <references count="7">
          <reference field="0" count="1" selected="0">
            <x v="0"/>
          </reference>
          <reference field="1" count="1" selected="0">
            <x v="7"/>
          </reference>
          <reference field="2" count="1" selected="0">
            <x v="4"/>
          </reference>
          <reference field="3" count="1" selected="0">
            <x v="5"/>
          </reference>
          <reference field="4" count="1" selected="0">
            <x v="7"/>
          </reference>
          <reference field="5" count="1" selected="0">
            <x v="11"/>
          </reference>
          <reference field="6" count="1">
            <x v="3"/>
          </reference>
        </references>
      </pivotArea>
    </format>
    <format dxfId="1324">
      <pivotArea dataOnly="0" labelOnly="1" outline="0" fieldPosition="0">
        <references count="7">
          <reference field="0" count="1" selected="0">
            <x v="0"/>
          </reference>
          <reference field="1" count="1" selected="0">
            <x v="8"/>
          </reference>
          <reference field="2" count="1" selected="0">
            <x v="1"/>
          </reference>
          <reference field="3" count="1" selected="0">
            <x v="5"/>
          </reference>
          <reference field="4" count="1" selected="0">
            <x v="0"/>
          </reference>
          <reference field="5" count="1" selected="0">
            <x v="4"/>
          </reference>
          <reference field="6" count="1">
            <x v="0"/>
          </reference>
        </references>
      </pivotArea>
    </format>
    <format dxfId="1323">
      <pivotArea dataOnly="0" labelOnly="1" outline="0" fieldPosition="0">
        <references count="7">
          <reference field="0" count="1" selected="0">
            <x v="1"/>
          </reference>
          <reference field="1" count="1" selected="0">
            <x v="0"/>
          </reference>
          <reference field="2" count="1" selected="0">
            <x v="0"/>
          </reference>
          <reference field="3" count="1" selected="0">
            <x v="10"/>
          </reference>
          <reference field="4" count="1" selected="0">
            <x v="6"/>
          </reference>
          <reference field="5" count="1" selected="0">
            <x v="13"/>
          </reference>
          <reference field="6" count="1">
            <x v="7"/>
          </reference>
        </references>
      </pivotArea>
    </format>
    <format dxfId="1322">
      <pivotArea dataOnly="0" labelOnly="1" outline="0" fieldPosition="0">
        <references count="7">
          <reference field="0" count="1" selected="0">
            <x v="1"/>
          </reference>
          <reference field="1" count="1" selected="0">
            <x v="2"/>
          </reference>
          <reference field="2" count="1" selected="0">
            <x v="3"/>
          </reference>
          <reference field="3" count="1" selected="0">
            <x v="10"/>
          </reference>
          <reference field="4" count="1" selected="0">
            <x v="7"/>
          </reference>
          <reference field="5" count="1" selected="0">
            <x v="14"/>
          </reference>
          <reference field="6" count="1">
            <x v="2"/>
          </reference>
        </references>
      </pivotArea>
    </format>
    <format dxfId="1321">
      <pivotArea dataOnly="0" labelOnly="1" outline="0" fieldPosition="0">
        <references count="7">
          <reference field="0" count="1" selected="0">
            <x v="1"/>
          </reference>
          <reference field="1" count="1" selected="0">
            <x v="3"/>
          </reference>
          <reference field="2" count="1" selected="0">
            <x v="2"/>
          </reference>
          <reference field="3" count="1" selected="0">
            <x v="0"/>
          </reference>
          <reference field="4" count="1" selected="0">
            <x v="1"/>
          </reference>
          <reference field="5" count="1" selected="0">
            <x v="1"/>
          </reference>
          <reference field="6" count="1">
            <x v="0"/>
          </reference>
        </references>
      </pivotArea>
    </format>
    <format dxfId="1320">
      <pivotArea dataOnly="0" labelOnly="1" outline="0" fieldPosition="0">
        <references count="7">
          <reference field="0" count="1" selected="0">
            <x v="1"/>
          </reference>
          <reference field="1" count="1" selected="0">
            <x v="4"/>
          </reference>
          <reference field="2" count="1" selected="0">
            <x v="4"/>
          </reference>
          <reference field="3" count="1" selected="0">
            <x v="2"/>
          </reference>
          <reference field="4" count="1" selected="0">
            <x v="5"/>
          </reference>
          <reference field="5" count="1" selected="0">
            <x v="6"/>
          </reference>
          <reference field="6" count="1">
            <x v="5"/>
          </reference>
        </references>
      </pivotArea>
    </format>
    <format dxfId="1319">
      <pivotArea dataOnly="0" labelOnly="1" outline="0" fieldPosition="0">
        <references count="7">
          <reference field="0" count="1" selected="0">
            <x v="1"/>
          </reference>
          <reference field="1" count="1" selected="0">
            <x v="5"/>
          </reference>
          <reference field="2" count="1" selected="0">
            <x v="1"/>
          </reference>
          <reference field="3" count="1" selected="0">
            <x v="5"/>
          </reference>
          <reference field="4" count="1" selected="0">
            <x v="7"/>
          </reference>
          <reference field="5" count="1" selected="0">
            <x v="11"/>
          </reference>
          <reference field="6" count="1">
            <x v="3"/>
          </reference>
        </references>
      </pivotArea>
    </format>
    <format dxfId="1318">
      <pivotArea dataOnly="0" labelOnly="1" outline="0" fieldPosition="0">
        <references count="7">
          <reference field="0" count="1" selected="0">
            <x v="1"/>
          </reference>
          <reference field="1" count="1" selected="0">
            <x v="7"/>
          </reference>
          <reference field="2" count="1" selected="0">
            <x v="3"/>
          </reference>
          <reference field="3" count="1" selected="0">
            <x v="6"/>
          </reference>
          <reference field="4" count="1" selected="0">
            <x v="1"/>
          </reference>
          <reference field="5" count="1" selected="0">
            <x v="6"/>
          </reference>
          <reference field="6" count="1">
            <x v="2"/>
          </reference>
        </references>
      </pivotArea>
    </format>
    <format dxfId="1317">
      <pivotArea dataOnly="0" labelOnly="1" outline="0" fieldPosition="0">
        <references count="7">
          <reference field="0" count="1" selected="0">
            <x v="2"/>
          </reference>
          <reference field="1" count="1" selected="0">
            <x v="1"/>
          </reference>
          <reference field="2" count="1" selected="0">
            <x v="1"/>
          </reference>
          <reference field="3" count="1" selected="0">
            <x v="5"/>
          </reference>
          <reference field="4" count="1" selected="0">
            <x v="3"/>
          </reference>
          <reference field="5" count="1" selected="0">
            <x v="7"/>
          </reference>
          <reference field="6" count="1">
            <x v="3"/>
          </reference>
        </references>
      </pivotArea>
    </format>
    <format dxfId="1316">
      <pivotArea dataOnly="0" labelOnly="1" outline="0" fieldPosition="0">
        <references count="7">
          <reference field="0" count="1" selected="0">
            <x v="2"/>
          </reference>
          <reference field="1" count="1" selected="0">
            <x v="3"/>
          </reference>
          <reference field="2" count="1" selected="0">
            <x v="2"/>
          </reference>
          <reference field="3" count="1" selected="0">
            <x v="1"/>
          </reference>
          <reference field="4" count="1" selected="0">
            <x v="7"/>
          </reference>
          <reference field="5" count="1" selected="0">
            <x v="7"/>
          </reference>
          <reference field="6" count="1">
            <x v="4"/>
          </reference>
        </references>
      </pivotArea>
    </format>
    <format dxfId="1315">
      <pivotArea dataOnly="0" labelOnly="1" outline="0" fieldPosition="0">
        <references count="7">
          <reference field="0" count="1" selected="0">
            <x v="2"/>
          </reference>
          <reference field="1" count="1" selected="0">
            <x v="4"/>
          </reference>
          <reference field="2" count="1" selected="0">
            <x v="4"/>
          </reference>
          <reference field="3" count="1" selected="0">
            <x v="4"/>
          </reference>
          <reference field="4" count="1" selected="0">
            <x v="6"/>
          </reference>
          <reference field="5" count="1" selected="0">
            <x v="9"/>
          </reference>
          <reference field="6" count="1">
            <x v="3"/>
          </reference>
        </references>
      </pivotArea>
    </format>
    <format dxfId="1314">
      <pivotArea dataOnly="0" labelOnly="1" outline="0" fieldPosition="0">
        <references count="7">
          <reference field="0" count="1" selected="0">
            <x v="2"/>
          </reference>
          <reference field="1" count="1" selected="0">
            <x v="5"/>
          </reference>
          <reference field="2" count="1" selected="0">
            <x v="1"/>
          </reference>
          <reference field="3" count="1" selected="0">
            <x v="0"/>
          </reference>
          <reference field="4" count="1" selected="0">
            <x v="1"/>
          </reference>
          <reference field="5" count="1" selected="0">
            <x v="1"/>
          </reference>
          <reference field="6" count="1">
            <x v="1"/>
          </reference>
        </references>
      </pivotArea>
    </format>
    <format dxfId="1313">
      <pivotArea dataOnly="0" labelOnly="1" outline="0" fieldPosition="0">
        <references count="7">
          <reference field="0" count="1" selected="0">
            <x v="2"/>
          </reference>
          <reference field="1" count="1" selected="0">
            <x v="6"/>
          </reference>
          <reference field="2" count="1" selected="0">
            <x v="0"/>
          </reference>
          <reference field="3" count="1" selected="0">
            <x v="3"/>
          </reference>
          <reference field="4" count="1" selected="0">
            <x v="3"/>
          </reference>
          <reference field="5" count="1" selected="0">
            <x v="5"/>
          </reference>
          <reference field="6" count="1">
            <x v="0"/>
          </reference>
        </references>
      </pivotArea>
    </format>
    <format dxfId="1312">
      <pivotArea dataOnly="0" labelOnly="1" outline="0" fieldPosition="0">
        <references count="7">
          <reference field="0" count="1" selected="0">
            <x v="2"/>
          </reference>
          <reference field="1" count="1" selected="0">
            <x v="7"/>
          </reference>
          <reference field="2" count="1" selected="0">
            <x v="3"/>
          </reference>
          <reference field="3" count="1" selected="0">
            <x v="3"/>
          </reference>
          <reference field="4" count="1" selected="0">
            <x v="4"/>
          </reference>
          <reference field="5" count="1" selected="0">
            <x v="6"/>
          </reference>
          <reference field="6" count="1">
            <x v="3"/>
          </reference>
        </references>
      </pivotArea>
    </format>
    <format dxfId="1311">
      <pivotArea dataOnly="0" labelOnly="1" outline="0" fieldPosition="0">
        <references count="7">
          <reference field="0" count="1" selected="0">
            <x v="2"/>
          </reference>
          <reference field="1" count="1" selected="0">
            <x v="8"/>
          </reference>
          <reference field="2" count="1" selected="0">
            <x v="2"/>
          </reference>
          <reference field="3" count="1" selected="0">
            <x v="5"/>
          </reference>
          <reference field="4" count="1" selected="0">
            <x v="2"/>
          </reference>
          <reference field="5" count="1" selected="0">
            <x v="6"/>
          </reference>
          <reference field="6" count="1">
            <x v="2"/>
          </reference>
        </references>
      </pivotArea>
    </format>
    <format dxfId="1310">
      <pivotArea dataOnly="0" labelOnly="1" outline="0" fieldPosition="0">
        <references count="7">
          <reference field="0" count="1" selected="0">
            <x v="2"/>
          </reference>
          <reference field="1" count="1" selected="0">
            <x v="9"/>
          </reference>
          <reference field="2" count="1" selected="0">
            <x v="4"/>
          </reference>
          <reference field="3" count="1" selected="0">
            <x v="5"/>
          </reference>
          <reference field="4" count="1" selected="0">
            <x v="6"/>
          </reference>
          <reference field="5" count="1" selected="0">
            <x v="10"/>
          </reference>
          <reference field="6" count="1">
            <x v="1"/>
          </reference>
        </references>
      </pivotArea>
    </format>
    <format dxfId="1309">
      <pivotArea dataOnly="0" labelOnly="1" outline="0" fieldPosition="0">
        <references count="7">
          <reference field="0" count="1" selected="0">
            <x v="3"/>
          </reference>
          <reference field="1" count="1" selected="0">
            <x v="0"/>
          </reference>
          <reference field="2" count="1" selected="0">
            <x v="0"/>
          </reference>
          <reference field="3" count="1" selected="0">
            <x v="1"/>
          </reference>
          <reference field="4" count="1" selected="0">
            <x v="4"/>
          </reference>
          <reference field="5" count="1" selected="0">
            <x v="4"/>
          </reference>
          <reference field="6" count="1">
            <x v="6"/>
          </reference>
        </references>
      </pivotArea>
    </format>
    <format dxfId="1308">
      <pivotArea dataOnly="0" labelOnly="1" outline="0" fieldPosition="0">
        <references count="7">
          <reference field="0" count="1" selected="0">
            <x v="3"/>
          </reference>
          <reference field="1" count="1" selected="0">
            <x v="1"/>
          </reference>
          <reference field="2" count="1" selected="0">
            <x v="1"/>
          </reference>
          <reference field="3" count="1" selected="0">
            <x v="0"/>
          </reference>
          <reference field="4" count="1" selected="0">
            <x v="0"/>
          </reference>
          <reference field="5" count="1" selected="0">
            <x v="0"/>
          </reference>
          <reference field="6" count="1">
            <x v="3"/>
          </reference>
        </references>
      </pivotArea>
    </format>
    <format dxfId="1307">
      <pivotArea dataOnly="0" labelOnly="1" outline="0" fieldPosition="0">
        <references count="7">
          <reference field="0" count="1" selected="0">
            <x v="3"/>
          </reference>
          <reference field="1" count="1" selected="0">
            <x v="2"/>
          </reference>
          <reference field="2" count="1" selected="0">
            <x v="3"/>
          </reference>
          <reference field="3" count="1" selected="0">
            <x v="0"/>
          </reference>
          <reference field="4" count="1" selected="0">
            <x v="6"/>
          </reference>
          <reference field="5" count="1" selected="0">
            <x v="5"/>
          </reference>
          <reference field="6" count="1">
            <x v="4"/>
          </reference>
        </references>
      </pivotArea>
    </format>
    <format dxfId="1306">
      <pivotArea dataOnly="0" labelOnly="1" outline="0" fieldPosition="0">
        <references count="7">
          <reference field="0" count="1" selected="0">
            <x v="3"/>
          </reference>
          <reference field="1" count="1" selected="0">
            <x v="3"/>
          </reference>
          <reference field="2" count="1" selected="0">
            <x v="2"/>
          </reference>
          <reference field="3" count="1" selected="0">
            <x v="1"/>
          </reference>
          <reference field="4" count="1" selected="0">
            <x v="5"/>
          </reference>
          <reference field="5" count="1" selected="0">
            <x v="5"/>
          </reference>
          <reference field="6" count="1">
            <x v="0"/>
          </reference>
        </references>
      </pivotArea>
    </format>
    <format dxfId="1305">
      <pivotArea dataOnly="0" labelOnly="1" outline="0" fieldPosition="0">
        <references count="7">
          <reference field="0" count="1" selected="0">
            <x v="3"/>
          </reference>
          <reference field="1" count="1" selected="0">
            <x v="4"/>
          </reference>
          <reference field="2" count="1" selected="0">
            <x v="4"/>
          </reference>
          <reference field="3" count="1" selected="0">
            <x v="3"/>
          </reference>
          <reference field="4" count="1" selected="0">
            <x v="4"/>
          </reference>
          <reference field="5" count="1" selected="0">
            <x v="6"/>
          </reference>
          <reference field="6" count="1">
            <x v="3"/>
          </reference>
        </references>
      </pivotArea>
    </format>
    <format dxfId="1304">
      <pivotArea dataOnly="0" labelOnly="1" outline="0" fieldPosition="0">
        <references count="7">
          <reference field="0" count="1" selected="0">
            <x v="3"/>
          </reference>
          <reference field="1" count="1" selected="0">
            <x v="5"/>
          </reference>
          <reference field="2" count="1" selected="0">
            <x v="1"/>
          </reference>
          <reference field="3" count="1" selected="0">
            <x v="4"/>
          </reference>
          <reference field="4" count="1" selected="0">
            <x v="1"/>
          </reference>
          <reference field="5" count="1" selected="0">
            <x v="4"/>
          </reference>
          <reference field="6" count="1">
            <x v="1"/>
          </reference>
        </references>
      </pivotArea>
    </format>
    <format dxfId="1303">
      <pivotArea dataOnly="0" labelOnly="1" outline="0" fieldPosition="0">
        <references count="7">
          <reference field="0" count="1" selected="0">
            <x v="3"/>
          </reference>
          <reference field="1" count="1" selected="0">
            <x v="6"/>
          </reference>
          <reference field="2" count="1" selected="0">
            <x v="0"/>
          </reference>
          <reference field="3" count="1" selected="0">
            <x v="4"/>
          </reference>
          <reference field="4" count="1" selected="0">
            <x v="3"/>
          </reference>
          <reference field="5" count="1" selected="0">
            <x v="6"/>
          </reference>
          <reference field="6" count="1">
            <x v="3"/>
          </reference>
        </references>
      </pivotArea>
    </format>
    <format dxfId="1302">
      <pivotArea dataOnly="0" labelOnly="1" outline="0" fieldPosition="0">
        <references count="7">
          <reference field="0" count="1" selected="0">
            <x v="3"/>
          </reference>
          <reference field="1" count="1" selected="0">
            <x v="7"/>
          </reference>
          <reference field="2" count="1" selected="0">
            <x v="3"/>
          </reference>
          <reference field="3" count="1" selected="0">
            <x v="5"/>
          </reference>
          <reference field="4" count="1" selected="0">
            <x v="3"/>
          </reference>
          <reference field="5" count="1" selected="0">
            <x v="7"/>
          </reference>
          <reference field="6" count="1">
            <x v="5"/>
          </reference>
        </references>
      </pivotArea>
    </format>
    <format dxfId="1301">
      <pivotArea dataOnly="0" labelOnly="1" outline="0" fieldPosition="0">
        <references count="7">
          <reference field="0" count="1" selected="0">
            <x v="3"/>
          </reference>
          <reference field="1" count="1" selected="0">
            <x v="8"/>
          </reference>
          <reference field="2" count="1" selected="0">
            <x v="2"/>
          </reference>
          <reference field="3" count="1" selected="0">
            <x v="6"/>
          </reference>
          <reference field="4" count="1" selected="0">
            <x v="1"/>
          </reference>
          <reference field="5" count="1" selected="0">
            <x v="6"/>
          </reference>
          <reference field="6" count="1">
            <x v="1"/>
          </reference>
        </references>
      </pivotArea>
    </format>
    <format dxfId="1300">
      <pivotArea dataOnly="0" labelOnly="1" outline="0" fieldPosition="0">
        <references count="7">
          <reference field="0" count="1" selected="0">
            <x v="3"/>
          </reference>
          <reference field="1" count="1" selected="0">
            <x v="9"/>
          </reference>
          <reference field="2" count="1" selected="0">
            <x v="4"/>
          </reference>
          <reference field="3" count="1" selected="0">
            <x v="8"/>
          </reference>
          <reference field="4" count="1" selected="0">
            <x v="4"/>
          </reference>
          <reference field="5" count="1" selected="0">
            <x v="11"/>
          </reference>
          <reference field="6" count="1">
            <x v="3"/>
          </reference>
        </references>
      </pivotArea>
    </format>
    <format dxfId="1299">
      <pivotArea dataOnly="0" labelOnly="1" outline="0" fieldPosition="0">
        <references count="7">
          <reference field="0" count="1" selected="0">
            <x v="4"/>
          </reference>
          <reference field="1" count="1" selected="0">
            <x v="0"/>
          </reference>
          <reference field="2" count="1" selected="0">
            <x v="0"/>
          </reference>
          <reference field="3" count="1" selected="0">
            <x v="0"/>
          </reference>
          <reference field="4" count="1" selected="0">
            <x v="7"/>
          </reference>
          <reference field="5" count="1" selected="0">
            <x v="6"/>
          </reference>
          <reference field="6" count="1">
            <x v="5"/>
          </reference>
        </references>
      </pivotArea>
    </format>
    <format dxfId="1298">
      <pivotArea dataOnly="0" labelOnly="1" outline="0" fieldPosition="0">
        <references count="7">
          <reference field="0" count="1" selected="0">
            <x v="4"/>
          </reference>
          <reference field="1" count="1" selected="0">
            <x v="2"/>
          </reference>
          <reference field="2" count="1" selected="0">
            <x v="3"/>
          </reference>
          <reference field="3" count="1" selected="0">
            <x v="4"/>
          </reference>
          <reference field="4" count="1" selected="0">
            <x v="2"/>
          </reference>
          <reference field="5" count="1" selected="0">
            <x v="5"/>
          </reference>
          <reference field="6" count="1">
            <x v="4"/>
          </reference>
        </references>
      </pivotArea>
    </format>
    <format dxfId="1297">
      <pivotArea dataOnly="0" labelOnly="1" outline="0" fieldPosition="0">
        <references count="7">
          <reference field="0" count="1" selected="0">
            <x v="4"/>
          </reference>
          <reference field="1" count="1" selected="0">
            <x v="3"/>
          </reference>
          <reference field="2" count="1" selected="0">
            <x v="2"/>
          </reference>
          <reference field="3" count="1" selected="0">
            <x v="5"/>
          </reference>
          <reference field="4" count="1" selected="0">
            <x v="4"/>
          </reference>
          <reference field="5" count="1" selected="0">
            <x v="8"/>
          </reference>
          <reference field="6" count="1">
            <x v="3"/>
          </reference>
        </references>
      </pivotArea>
    </format>
    <format dxfId="1296">
      <pivotArea dataOnly="0" labelOnly="1" outline="0" fieldPosition="0">
        <references count="7">
          <reference field="0" count="1" selected="0">
            <x v="4"/>
          </reference>
          <reference field="1" count="1" selected="0">
            <x v="4"/>
          </reference>
          <reference field="2" count="1" selected="0">
            <x v="4"/>
          </reference>
          <reference field="3" count="1" selected="0">
            <x v="7"/>
          </reference>
          <reference field="4" count="1" selected="0">
            <x v="4"/>
          </reference>
          <reference field="5" count="1" selected="0">
            <x v="10"/>
          </reference>
          <reference field="6" count="1">
            <x v="2"/>
          </reference>
        </references>
      </pivotArea>
    </format>
    <format dxfId="1295">
      <pivotArea dataOnly="0" labelOnly="1" outline="0" fieldPosition="0">
        <references count="8">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x v="7"/>
          </reference>
        </references>
      </pivotArea>
    </format>
    <format dxfId="1294">
      <pivotArea dataOnly="0" labelOnly="1" outline="0" fieldPosition="0">
        <references count="8">
          <reference field="0" count="1" selected="0">
            <x v="0"/>
          </reference>
          <reference field="1" count="1" selected="0">
            <x v="2"/>
          </reference>
          <reference field="2" count="1" selected="0">
            <x v="4"/>
          </reference>
          <reference field="3" count="1" selected="0">
            <x v="10"/>
          </reference>
          <reference field="4" count="1" selected="0">
            <x v="6"/>
          </reference>
          <reference field="5" count="1" selected="0">
            <x v="13"/>
          </reference>
          <reference field="6" count="1" selected="0">
            <x v="4"/>
          </reference>
          <reference field="7" count="1">
            <x v="10"/>
          </reference>
        </references>
      </pivotArea>
    </format>
    <format dxfId="1293">
      <pivotArea dataOnly="0" labelOnly="1" outline="0" fieldPosition="0">
        <references count="8">
          <reference field="0" count="1" selected="0">
            <x v="0"/>
          </reference>
          <reference field="1" count="1" selected="0">
            <x v="3"/>
          </reference>
          <reference field="2" count="1" selected="0">
            <x v="1"/>
          </reference>
          <reference field="3" count="1" selected="0">
            <x v="3"/>
          </reference>
          <reference field="4" count="1" selected="0">
            <x v="2"/>
          </reference>
          <reference field="5" count="1" selected="0">
            <x v="4"/>
          </reference>
          <reference field="6" count="1" selected="0">
            <x v="3"/>
          </reference>
          <reference field="7" count="1">
            <x v="12"/>
          </reference>
        </references>
      </pivotArea>
    </format>
    <format dxfId="1292">
      <pivotArea dataOnly="0" labelOnly="1" outline="0" fieldPosition="0">
        <references count="8">
          <reference field="0" count="1" selected="0">
            <x v="0"/>
          </reference>
          <reference field="1" count="1" selected="0">
            <x v="4"/>
          </reference>
          <reference field="2" count="1" selected="0">
            <x v="0"/>
          </reference>
          <reference field="3" count="1" selected="0">
            <x v="2"/>
          </reference>
          <reference field="4" count="1" selected="0">
            <x v="0"/>
          </reference>
          <reference field="5" count="1" selected="0">
            <x v="2"/>
          </reference>
          <reference field="6" count="1" selected="0">
            <x v="3"/>
          </reference>
          <reference field="7" count="1">
            <x v="18"/>
          </reference>
        </references>
      </pivotArea>
    </format>
    <format dxfId="1291">
      <pivotArea dataOnly="0" labelOnly="1" outline="0" fieldPosition="0">
        <references count="8">
          <reference field="0" count="1" selected="0">
            <x v="0"/>
          </reference>
          <reference field="1" count="1" selected="0">
            <x v="5"/>
          </reference>
          <reference field="2" count="1" selected="0">
            <x v="3"/>
          </reference>
          <reference field="3" count="1" selected="0">
            <x v="4"/>
          </reference>
          <reference field="4" count="1" selected="0">
            <x v="4"/>
          </reference>
          <reference field="5" count="1" selected="0">
            <x v="7"/>
          </reference>
          <reference field="6" count="1" selected="0">
            <x v="3"/>
          </reference>
          <reference field="7" count="1">
            <x v="9"/>
          </reference>
        </references>
      </pivotArea>
    </format>
    <format dxfId="1290">
      <pivotArea dataOnly="0" labelOnly="1" outline="0" fieldPosition="0">
        <references count="8">
          <reference field="0" count="1" selected="0">
            <x v="0"/>
          </reference>
          <reference field="1" count="1" selected="0">
            <x v="6"/>
          </reference>
          <reference field="2" count="1" selected="0">
            <x v="2"/>
          </reference>
          <reference field="3" count="1" selected="0">
            <x v="5"/>
          </reference>
          <reference field="4" count="1" selected="0">
            <x v="7"/>
          </reference>
          <reference field="5" count="1" selected="0">
            <x v="11"/>
          </reference>
          <reference field="6" count="1" selected="0">
            <x v="2"/>
          </reference>
          <reference field="7" count="1">
            <x v="2"/>
          </reference>
        </references>
      </pivotArea>
    </format>
    <format dxfId="1289">
      <pivotArea dataOnly="0" labelOnly="1" outline="0" fieldPosition="0">
        <references count="8">
          <reference field="0" count="1" selected="0">
            <x v="0"/>
          </reference>
          <reference field="1" count="1" selected="0">
            <x v="7"/>
          </reference>
          <reference field="2" count="1" selected="0">
            <x v="4"/>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1288">
      <pivotArea dataOnly="0" labelOnly="1" outline="0" fieldPosition="0">
        <references count="8">
          <reference field="0" count="1" selected="0">
            <x v="0"/>
          </reference>
          <reference field="1" count="1" selected="0">
            <x v="8"/>
          </reference>
          <reference field="2" count="1" selected="0">
            <x v="1"/>
          </reference>
          <reference field="3" count="1" selected="0">
            <x v="5"/>
          </reference>
          <reference field="4" count="1" selected="0">
            <x v="0"/>
          </reference>
          <reference field="5" count="1" selected="0">
            <x v="4"/>
          </reference>
          <reference field="6" count="1" selected="0">
            <x v="0"/>
          </reference>
          <reference field="7" count="1">
            <x v="0"/>
          </reference>
        </references>
      </pivotArea>
    </format>
    <format dxfId="1287">
      <pivotArea dataOnly="0" labelOnly="1" outline="0" fieldPosition="0">
        <references count="8">
          <reference field="0" count="1" selected="0">
            <x v="1"/>
          </reference>
          <reference field="1" count="1" selected="0">
            <x v="0"/>
          </reference>
          <reference field="2" count="1" selected="0">
            <x v="0"/>
          </reference>
          <reference field="3" count="1" selected="0">
            <x v="10"/>
          </reference>
          <reference field="4" count="1" selected="0">
            <x v="6"/>
          </reference>
          <reference field="5" count="1" selected="0">
            <x v="13"/>
          </reference>
          <reference field="6" count="1" selected="0">
            <x v="7"/>
          </reference>
          <reference field="7" count="1">
            <x v="17"/>
          </reference>
        </references>
      </pivotArea>
    </format>
    <format dxfId="1286">
      <pivotArea dataOnly="0" labelOnly="1" outline="0" fieldPosition="0">
        <references count="8">
          <reference field="0" count="1" selected="0">
            <x v="1"/>
          </reference>
          <reference field="1" count="1" selected="0">
            <x v="2"/>
          </reference>
          <reference field="2" count="1" selected="0">
            <x v="3"/>
          </reference>
          <reference field="3" count="1" selected="0">
            <x v="10"/>
          </reference>
          <reference field="4" count="1" selected="0">
            <x v="7"/>
          </reference>
          <reference field="5" count="1" selected="0">
            <x v="14"/>
          </reference>
          <reference field="6" count="1" selected="0">
            <x v="2"/>
          </reference>
          <reference field="7" count="1">
            <x v="2"/>
          </reference>
        </references>
      </pivotArea>
    </format>
    <format dxfId="1285">
      <pivotArea dataOnly="0" labelOnly="1" outline="0" fieldPosition="0">
        <references count="8">
          <reference field="0" count="1" selected="0">
            <x v="1"/>
          </reference>
          <reference field="1" count="1" selected="0">
            <x v="3"/>
          </reference>
          <reference field="2" count="1" selected="0">
            <x v="2"/>
          </reference>
          <reference field="3" count="1" selected="0">
            <x v="0"/>
          </reference>
          <reference field="4" count="1" selected="0">
            <x v="1"/>
          </reference>
          <reference field="5" count="1" selected="0">
            <x v="1"/>
          </reference>
          <reference field="6" count="1" selected="0">
            <x v="0"/>
          </reference>
          <reference field="7" count="1">
            <x v="0"/>
          </reference>
        </references>
      </pivotArea>
    </format>
    <format dxfId="1284">
      <pivotArea dataOnly="0" labelOnly="1" outline="0" fieldPosition="0">
        <references count="8">
          <reference field="0" count="1" selected="0">
            <x v="1"/>
          </reference>
          <reference field="1" count="1" selected="0">
            <x v="4"/>
          </reference>
          <reference field="2" count="1" selected="0">
            <x v="4"/>
          </reference>
          <reference field="3" count="1" selected="0">
            <x v="2"/>
          </reference>
          <reference field="4" count="1" selected="0">
            <x v="5"/>
          </reference>
          <reference field="5" count="1" selected="0">
            <x v="6"/>
          </reference>
          <reference field="6" count="1" selected="0">
            <x v="5"/>
          </reference>
          <reference field="7" count="1">
            <x v="13"/>
          </reference>
        </references>
      </pivotArea>
    </format>
    <format dxfId="1283">
      <pivotArea dataOnly="0" labelOnly="1" outline="0" fieldPosition="0">
        <references count="8">
          <reference field="0" count="1" selected="0">
            <x v="1"/>
          </reference>
          <reference field="1" count="1" selected="0">
            <x v="5"/>
          </reference>
          <reference field="2" count="1" selected="0">
            <x v="1"/>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1282">
      <pivotArea dataOnly="0" labelOnly="1" outline="0" fieldPosition="0">
        <references count="8">
          <reference field="0" count="1" selected="0">
            <x v="1"/>
          </reference>
          <reference field="1" count="1" selected="0">
            <x v="6"/>
          </reference>
          <reference field="2" count="1" selected="0">
            <x v="0"/>
          </reference>
          <reference field="3" count="1" selected="0">
            <x v="6"/>
          </reference>
          <reference field="4" count="1" selected="0">
            <x v="3"/>
          </reference>
          <reference field="5" count="1" selected="0">
            <x v="8"/>
          </reference>
          <reference field="6" count="1" selected="0">
            <x v="3"/>
          </reference>
          <reference field="7" count="1">
            <x v="11"/>
          </reference>
        </references>
      </pivotArea>
    </format>
    <format dxfId="1281">
      <pivotArea dataOnly="0" labelOnly="1" outline="0" fieldPosition="0">
        <references count="8">
          <reference field="0" count="1" selected="0">
            <x v="1"/>
          </reference>
          <reference field="1" count="1" selected="0">
            <x v="7"/>
          </reference>
          <reference field="2" count="1" selected="0">
            <x v="3"/>
          </reference>
          <reference field="3" count="1" selected="0">
            <x v="6"/>
          </reference>
          <reference field="4" count="1" selected="0">
            <x v="1"/>
          </reference>
          <reference field="5" count="1" selected="0">
            <x v="6"/>
          </reference>
          <reference field="6" count="1" selected="0">
            <x v="2"/>
          </reference>
          <reference field="7" count="1">
            <x v="11"/>
          </reference>
        </references>
      </pivotArea>
    </format>
    <format dxfId="1280">
      <pivotArea dataOnly="0" labelOnly="1" outline="0" fieldPosition="0">
        <references count="8">
          <reference field="0" count="1" selected="0">
            <x v="2"/>
          </reference>
          <reference field="1" count="1" selected="0">
            <x v="0"/>
          </reference>
          <reference field="2" count="1" selected="0">
            <x v="0"/>
          </reference>
          <reference field="3" count="1" selected="0">
            <x v="0"/>
          </reference>
          <reference field="4" count="1" selected="0">
            <x v="2"/>
          </reference>
          <reference field="5" count="1" selected="0">
            <x v="2"/>
          </reference>
          <reference field="6" count="1" selected="0">
            <x v="2"/>
          </reference>
          <reference field="7" count="1">
            <x v="8"/>
          </reference>
        </references>
      </pivotArea>
    </format>
    <format dxfId="1279">
      <pivotArea dataOnly="0" labelOnly="1" outline="0" fieldPosition="0">
        <references count="8">
          <reference field="0" count="1" selected="0">
            <x v="2"/>
          </reference>
          <reference field="1" count="1" selected="0">
            <x v="1"/>
          </reference>
          <reference field="2" count="1" selected="0">
            <x v="1"/>
          </reference>
          <reference field="3" count="1" selected="0">
            <x v="5"/>
          </reference>
          <reference field="4" count="1" selected="0">
            <x v="3"/>
          </reference>
          <reference field="5" count="1" selected="0">
            <x v="7"/>
          </reference>
          <reference field="6" count="1" selected="0">
            <x v="3"/>
          </reference>
          <reference field="7" count="1">
            <x v="11"/>
          </reference>
        </references>
      </pivotArea>
    </format>
    <format dxfId="1278">
      <pivotArea dataOnly="0" labelOnly="1" outline="0" fieldPosition="0">
        <references count="8">
          <reference field="0" count="1" selected="0">
            <x v="2"/>
          </reference>
          <reference field="1" count="1" selected="0">
            <x v="2"/>
          </reference>
          <reference field="2" count="1" selected="0">
            <x v="3"/>
          </reference>
          <reference field="3" count="1" selected="0">
            <x v="0"/>
          </reference>
          <reference field="4" count="1" selected="0">
            <x v="3"/>
          </reference>
          <reference field="5" count="1" selected="0">
            <x v="3"/>
          </reference>
          <reference field="6" count="1" selected="0">
            <x v="3"/>
          </reference>
          <reference field="7" count="1">
            <x v="11"/>
          </reference>
        </references>
      </pivotArea>
    </format>
    <format dxfId="1277">
      <pivotArea dataOnly="0" labelOnly="1" outline="0" fieldPosition="0">
        <references count="8">
          <reference field="0" count="1" selected="0">
            <x v="2"/>
          </reference>
          <reference field="1" count="1" selected="0">
            <x v="3"/>
          </reference>
          <reference field="2" count="1" selected="0">
            <x v="2"/>
          </reference>
          <reference field="3" count="1" selected="0">
            <x v="1"/>
          </reference>
          <reference field="4" count="1" selected="0">
            <x v="7"/>
          </reference>
          <reference field="5" count="1" selected="0">
            <x v="7"/>
          </reference>
          <reference field="6" count="1" selected="0">
            <x v="4"/>
          </reference>
          <reference field="7" count="1">
            <x v="8"/>
          </reference>
        </references>
      </pivotArea>
    </format>
    <format dxfId="1276">
      <pivotArea dataOnly="0" labelOnly="1" outline="0" fieldPosition="0">
        <references count="8">
          <reference field="0" count="1" selected="0">
            <x v="2"/>
          </reference>
          <reference field="1" count="1" selected="0">
            <x v="4"/>
          </reference>
          <reference field="2" count="1" selected="0">
            <x v="4"/>
          </reference>
          <reference field="3" count="1" selected="0">
            <x v="4"/>
          </reference>
          <reference field="4" count="1" selected="0">
            <x v="6"/>
          </reference>
          <reference field="5" count="1" selected="0">
            <x v="9"/>
          </reference>
          <reference field="6" count="1" selected="0">
            <x v="3"/>
          </reference>
          <reference field="7" count="1">
            <x v="6"/>
          </reference>
        </references>
      </pivotArea>
    </format>
    <format dxfId="1275">
      <pivotArea dataOnly="0" labelOnly="1" outline="0" fieldPosition="0">
        <references count="8">
          <reference field="0" count="1" selected="0">
            <x v="2"/>
          </reference>
          <reference field="1" count="1" selected="0">
            <x v="5"/>
          </reference>
          <reference field="2" count="1" selected="0">
            <x v="1"/>
          </reference>
          <reference field="3" count="1" selected="0">
            <x v="0"/>
          </reference>
          <reference field="4" count="1" selected="0">
            <x v="1"/>
          </reference>
          <reference field="5" count="1" selected="0">
            <x v="1"/>
          </reference>
          <reference field="6" count="1" selected="0">
            <x v="1"/>
          </reference>
          <reference field="7" count="1">
            <x v="3"/>
          </reference>
        </references>
      </pivotArea>
    </format>
    <format dxfId="1274">
      <pivotArea dataOnly="0" labelOnly="1" outline="0" fieldPosition="0">
        <references count="8">
          <reference field="0" count="1" selected="0">
            <x v="2"/>
          </reference>
          <reference field="1" count="1" selected="0">
            <x v="6"/>
          </reference>
          <reference field="2" count="1" selected="0">
            <x v="0"/>
          </reference>
          <reference field="3" count="1" selected="0">
            <x v="3"/>
          </reference>
          <reference field="4" count="1" selected="0">
            <x v="3"/>
          </reference>
          <reference field="5" count="1" selected="0">
            <x v="5"/>
          </reference>
          <reference field="6" count="1" selected="0">
            <x v="0"/>
          </reference>
          <reference field="7" count="1">
            <x v="0"/>
          </reference>
        </references>
      </pivotArea>
    </format>
    <format dxfId="1273">
      <pivotArea dataOnly="0" labelOnly="1" outline="0" fieldPosition="0">
        <references count="8">
          <reference field="0" count="1" selected="0">
            <x v="2"/>
          </reference>
          <reference field="1" count="1" selected="0">
            <x v="7"/>
          </reference>
          <reference field="2" count="1" selected="0">
            <x v="3"/>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1272">
      <pivotArea dataOnly="0" labelOnly="1" outline="0" fieldPosition="0">
        <references count="8">
          <reference field="0" count="1" selected="0">
            <x v="2"/>
          </reference>
          <reference field="1" count="1" selected="0">
            <x v="8"/>
          </reference>
          <reference field="2" count="1" selected="0">
            <x v="2"/>
          </reference>
          <reference field="3" count="1" selected="0">
            <x v="5"/>
          </reference>
          <reference field="4" count="1" selected="0">
            <x v="2"/>
          </reference>
          <reference field="5" count="1" selected="0">
            <x v="6"/>
          </reference>
          <reference field="6" count="1" selected="0">
            <x v="2"/>
          </reference>
          <reference field="7" count="1">
            <x v="8"/>
          </reference>
        </references>
      </pivotArea>
    </format>
    <format dxfId="1271">
      <pivotArea dataOnly="0" labelOnly="1" outline="0" fieldPosition="0">
        <references count="8">
          <reference field="0" count="1" selected="0">
            <x v="2"/>
          </reference>
          <reference field="1" count="1" selected="0">
            <x v="9"/>
          </reference>
          <reference field="2" count="1" selected="0">
            <x v="4"/>
          </reference>
          <reference field="3" count="1" selected="0">
            <x v="5"/>
          </reference>
          <reference field="4" count="1" selected="0">
            <x v="6"/>
          </reference>
          <reference field="5" count="1" selected="0">
            <x v="10"/>
          </reference>
          <reference field="6" count="1" selected="0">
            <x v="1"/>
          </reference>
          <reference field="7" count="1">
            <x v="1"/>
          </reference>
        </references>
      </pivotArea>
    </format>
    <format dxfId="1270">
      <pivotArea dataOnly="0" labelOnly="1" outline="0" fieldPosition="0">
        <references count="8">
          <reference field="0" count="1" selected="0">
            <x v="3"/>
          </reference>
          <reference field="1" count="1" selected="0">
            <x v="0"/>
          </reference>
          <reference field="2" count="1" selected="0">
            <x v="0"/>
          </reference>
          <reference field="3" count="1" selected="0">
            <x v="1"/>
          </reference>
          <reference field="4" count="1" selected="0">
            <x v="4"/>
          </reference>
          <reference field="5" count="1" selected="0">
            <x v="4"/>
          </reference>
          <reference field="6" count="1" selected="0">
            <x v="6"/>
          </reference>
          <reference field="7" count="1">
            <x v="18"/>
          </reference>
        </references>
      </pivotArea>
    </format>
    <format dxfId="1269">
      <pivotArea dataOnly="0" labelOnly="1" outline="0" fieldPosition="0">
        <references count="8">
          <reference field="0" count="1" selected="0">
            <x v="3"/>
          </reference>
          <reference field="1" count="1" selected="0">
            <x v="1"/>
          </reference>
          <reference field="2" count="1" selected="0">
            <x v="1"/>
          </reference>
          <reference field="3" count="1" selected="0">
            <x v="0"/>
          </reference>
          <reference field="4" count="1" selected="0">
            <x v="0"/>
          </reference>
          <reference field="5" count="1" selected="0">
            <x v="0"/>
          </reference>
          <reference field="6" count="1" selected="0">
            <x v="3"/>
          </reference>
          <reference field="7" count="1">
            <x v="18"/>
          </reference>
        </references>
      </pivotArea>
    </format>
    <format dxfId="1268">
      <pivotArea dataOnly="0" labelOnly="1" outline="0" fieldPosition="0">
        <references count="8">
          <reference field="0" count="1" selected="0">
            <x v="3"/>
          </reference>
          <reference field="1" count="1" selected="0">
            <x v="2"/>
          </reference>
          <reference field="2" count="1" selected="0">
            <x v="3"/>
          </reference>
          <reference field="3" count="1" selected="0">
            <x v="0"/>
          </reference>
          <reference field="4" count="1" selected="0">
            <x v="6"/>
          </reference>
          <reference field="5" count="1" selected="0">
            <x v="5"/>
          </reference>
          <reference field="6" count="1" selected="0">
            <x v="4"/>
          </reference>
          <reference field="7" count="1">
            <x v="10"/>
          </reference>
        </references>
      </pivotArea>
    </format>
    <format dxfId="1267">
      <pivotArea dataOnly="0" labelOnly="1" outline="0" fieldPosition="0">
        <references count="8">
          <reference field="0" count="1" selected="0">
            <x v="3"/>
          </reference>
          <reference field="1" count="1" selected="0">
            <x v="3"/>
          </reference>
          <reference field="2" count="1" selected="0">
            <x v="2"/>
          </reference>
          <reference field="3" count="1" selected="0">
            <x v="1"/>
          </reference>
          <reference field="4" count="1" selected="0">
            <x v="5"/>
          </reference>
          <reference field="5" count="1" selected="0">
            <x v="5"/>
          </reference>
          <reference field="6" count="1" selected="0">
            <x v="0"/>
          </reference>
          <reference field="7" count="1">
            <x v="0"/>
          </reference>
        </references>
      </pivotArea>
    </format>
    <format dxfId="1266">
      <pivotArea dataOnly="0" labelOnly="1" outline="0" fieldPosition="0">
        <references count="8">
          <reference field="0" count="1" selected="0">
            <x v="3"/>
          </reference>
          <reference field="1" count="1" selected="0">
            <x v="4"/>
          </reference>
          <reference field="2" count="1" selected="0">
            <x v="4"/>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1265">
      <pivotArea dataOnly="0" labelOnly="1" outline="0" fieldPosition="0">
        <references count="8">
          <reference field="0" count="1" selected="0">
            <x v="3"/>
          </reference>
          <reference field="1" count="1" selected="0">
            <x v="5"/>
          </reference>
          <reference field="2" count="1" selected="0">
            <x v="1"/>
          </reference>
          <reference field="3" count="1" selected="0">
            <x v="4"/>
          </reference>
          <reference field="4" count="1" selected="0">
            <x v="1"/>
          </reference>
          <reference field="5" count="1" selected="0">
            <x v="4"/>
          </reference>
          <reference field="6" count="1" selected="0">
            <x v="1"/>
          </reference>
          <reference field="7" count="1">
            <x v="3"/>
          </reference>
        </references>
      </pivotArea>
    </format>
    <format dxfId="1264">
      <pivotArea dataOnly="0" labelOnly="1" outline="0" fieldPosition="0">
        <references count="8">
          <reference field="0" count="1" selected="0">
            <x v="3"/>
          </reference>
          <reference field="1" count="1" selected="0">
            <x v="6"/>
          </reference>
          <reference field="2" count="1" selected="0">
            <x v="0"/>
          </reference>
          <reference field="3" count="1" selected="0">
            <x v="4"/>
          </reference>
          <reference field="4" count="1" selected="0">
            <x v="3"/>
          </reference>
          <reference field="5" count="1" selected="0">
            <x v="6"/>
          </reference>
          <reference field="6" count="1" selected="0">
            <x v="3"/>
          </reference>
          <reference field="7" count="1">
            <x v="11"/>
          </reference>
        </references>
      </pivotArea>
    </format>
    <format dxfId="1263">
      <pivotArea dataOnly="0" labelOnly="1" outline="0" fieldPosition="0">
        <references count="8">
          <reference field="0" count="1" selected="0">
            <x v="3"/>
          </reference>
          <reference field="1" count="1" selected="0">
            <x v="7"/>
          </reference>
          <reference field="2" count="1" selected="0">
            <x v="3"/>
          </reference>
          <reference field="3" count="1" selected="0">
            <x v="5"/>
          </reference>
          <reference field="4" count="1" selected="0">
            <x v="3"/>
          </reference>
          <reference field="5" count="1" selected="0">
            <x v="7"/>
          </reference>
          <reference field="6" count="1" selected="0">
            <x v="5"/>
          </reference>
          <reference field="7" count="1">
            <x v="16"/>
          </reference>
        </references>
      </pivotArea>
    </format>
    <format dxfId="1262">
      <pivotArea dataOnly="0" labelOnly="1" outline="0" fieldPosition="0">
        <references count="8">
          <reference field="0" count="1" selected="0">
            <x v="3"/>
          </reference>
          <reference field="1" count="1" selected="0">
            <x v="8"/>
          </reference>
          <reference field="2" count="1" selected="0">
            <x v="2"/>
          </reference>
          <reference field="3" count="1" selected="0">
            <x v="6"/>
          </reference>
          <reference field="4" count="1" selected="0">
            <x v="1"/>
          </reference>
          <reference field="5" count="1" selected="0">
            <x v="6"/>
          </reference>
          <reference field="6" count="1" selected="0">
            <x v="1"/>
          </reference>
          <reference field="7" count="1">
            <x v="3"/>
          </reference>
        </references>
      </pivotArea>
    </format>
    <format dxfId="1261">
      <pivotArea dataOnly="0" labelOnly="1" outline="0" fieldPosition="0">
        <references count="8">
          <reference field="0" count="1" selected="0">
            <x v="3"/>
          </reference>
          <reference field="1" count="1" selected="0">
            <x v="9"/>
          </reference>
          <reference field="2" count="1" selected="0">
            <x v="4"/>
          </reference>
          <reference field="3" count="1" selected="0">
            <x v="8"/>
          </reference>
          <reference field="4" count="1" selected="0">
            <x v="4"/>
          </reference>
          <reference field="5" count="1" selected="0">
            <x v="11"/>
          </reference>
          <reference field="6" count="1" selected="0">
            <x v="3"/>
          </reference>
          <reference field="7" count="1">
            <x v="9"/>
          </reference>
        </references>
      </pivotArea>
    </format>
    <format dxfId="1260">
      <pivotArea dataOnly="0" labelOnly="1" outline="0" fieldPosition="0">
        <references count="8">
          <reference field="0" count="1" selected="0">
            <x v="4"/>
          </reference>
          <reference field="1" count="1" selected="0">
            <x v="0"/>
          </reference>
          <reference field="2" count="1" selected="0">
            <x v="0"/>
          </reference>
          <reference field="3" count="1" selected="0">
            <x v="0"/>
          </reference>
          <reference field="4" count="1" selected="0">
            <x v="7"/>
          </reference>
          <reference field="5" count="1" selected="0">
            <x v="6"/>
          </reference>
          <reference field="6" count="1" selected="0">
            <x v="5"/>
          </reference>
          <reference field="7" count="1">
            <x v="11"/>
          </reference>
        </references>
      </pivotArea>
    </format>
    <format dxfId="1259">
      <pivotArea dataOnly="0" labelOnly="1" outline="0" fieldPosition="0">
        <references count="8">
          <reference field="0" count="1" selected="0">
            <x v="4"/>
          </reference>
          <reference field="1" count="1" selected="0">
            <x v="2"/>
          </reference>
          <reference field="2" count="1" selected="0">
            <x v="3"/>
          </reference>
          <reference field="3" count="1" selected="0">
            <x v="4"/>
          </reference>
          <reference field="4" count="1" selected="0">
            <x v="2"/>
          </reference>
          <reference field="5" count="1" selected="0">
            <x v="5"/>
          </reference>
          <reference field="6" count="1" selected="0">
            <x v="4"/>
          </reference>
          <reference field="7" count="1">
            <x v="15"/>
          </reference>
        </references>
      </pivotArea>
    </format>
    <format dxfId="1258">
      <pivotArea dataOnly="0" labelOnly="1" outline="0" fieldPosition="0">
        <references count="8">
          <reference field="0" count="1" selected="0">
            <x v="4"/>
          </reference>
          <reference field="1" count="1" selected="0">
            <x v="3"/>
          </reference>
          <reference field="2" count="1" selected="0">
            <x v="2"/>
          </reference>
          <reference field="3" count="1" selected="0">
            <x v="5"/>
          </reference>
          <reference field="4" count="1" selected="0">
            <x v="4"/>
          </reference>
          <reference field="5" count="1" selected="0">
            <x v="8"/>
          </reference>
          <reference field="6" count="1" selected="0">
            <x v="3"/>
          </reference>
          <reference field="7" count="1">
            <x v="9"/>
          </reference>
        </references>
      </pivotArea>
    </format>
    <format dxfId="1257">
      <pivotArea dataOnly="0" labelOnly="1" outline="0" fieldPosition="0">
        <references count="8">
          <reference field="0" count="1" selected="0">
            <x v="4"/>
          </reference>
          <reference field="1" count="1" selected="0">
            <x v="4"/>
          </reference>
          <reference field="2" count="1" selected="0">
            <x v="4"/>
          </reference>
          <reference field="3" count="1" selected="0">
            <x v="7"/>
          </reference>
          <reference field="4" count="1" selected="0">
            <x v="4"/>
          </reference>
          <reference field="5" count="1" selected="0">
            <x v="10"/>
          </reference>
          <reference field="6" count="1" selected="0">
            <x v="2"/>
          </reference>
          <reference field="7" count="1">
            <x v="4"/>
          </reference>
        </references>
      </pivotArea>
    </format>
    <format dxfId="1256">
      <pivotArea dataOnly="0" labelOnly="1" outline="0" fieldPosition="0">
        <references count="8">
          <reference field="0" count="1" selected="0">
            <x v="4"/>
          </reference>
          <reference field="1" count="1" selected="0">
            <x v="5"/>
          </reference>
          <reference field="2" count="1" selected="0">
            <x v="1"/>
          </reference>
          <reference field="3" count="1" selected="0">
            <x v="9"/>
          </reference>
          <reference field="4" count="1" selected="0">
            <x v="0"/>
          </reference>
          <reference field="5" count="1" selected="0">
            <x v="8"/>
          </reference>
          <reference field="6" count="1" selected="0">
            <x v="2"/>
          </reference>
          <reference field="7" count="1">
            <x v="14"/>
          </reference>
        </references>
      </pivotArea>
    </format>
    <format dxfId="1255">
      <pivotArea dataOnly="0" labelOnly="1" outline="0" fieldPosition="0">
        <references count="1">
          <reference field="4294967294" count="2">
            <x v="0"/>
            <x v="1"/>
          </reference>
        </references>
      </pivotArea>
    </format>
    <format dxfId="1254">
      <pivotArea type="all" dataOnly="0" outline="0" fieldPosition="0"/>
    </format>
    <format dxfId="1253">
      <pivotArea outline="0" collapsedLevelsAreSubtotals="1" fieldPosition="0"/>
    </format>
    <format dxfId="1252">
      <pivotArea field="0" type="button" dataOnly="0" labelOnly="1" outline="0" axis="axisRow" fieldPosition="0"/>
    </format>
    <format dxfId="1251">
      <pivotArea field="1" type="button" dataOnly="0" labelOnly="1" outline="0" axis="axisRow" fieldPosition="1"/>
    </format>
    <format dxfId="1250">
      <pivotArea field="2" type="button" dataOnly="0" labelOnly="1" outline="0" axis="axisRow" fieldPosition="2"/>
    </format>
    <format dxfId="1249">
      <pivotArea field="3" type="button" dataOnly="0" labelOnly="1" outline="0" axis="axisRow" fieldPosition="3"/>
    </format>
    <format dxfId="1248">
      <pivotArea field="5" type="button" dataOnly="0" labelOnly="1" outline="0" axis="axisRow" fieldPosition="4"/>
    </format>
    <format dxfId="1247">
      <pivotArea field="4" type="button" dataOnly="0" labelOnly="1" outline="0" axis="axisRow" fieldPosition="5"/>
    </format>
    <format dxfId="1246">
      <pivotArea field="6" type="button" dataOnly="0" labelOnly="1" outline="0" axis="axisRow" fieldPosition="6"/>
    </format>
    <format dxfId="1245">
      <pivotArea field="7" type="button" dataOnly="0" labelOnly="1" outline="0" axis="axisRow" fieldPosition="7"/>
    </format>
    <format dxfId="1244">
      <pivotArea dataOnly="0" labelOnly="1" outline="0" fieldPosition="0">
        <references count="1">
          <reference field="0" count="0"/>
        </references>
      </pivotArea>
    </format>
    <format dxfId="1243">
      <pivotArea dataOnly="0" labelOnly="1" grandRow="1" outline="0" fieldPosition="0"/>
    </format>
    <format dxfId="1242">
      <pivotArea dataOnly="0" labelOnly="1" outline="0" fieldPosition="0">
        <references count="2">
          <reference field="0" count="1" selected="0">
            <x v="0"/>
          </reference>
          <reference field="1" count="8">
            <x v="0"/>
            <x v="2"/>
            <x v="3"/>
            <x v="4"/>
            <x v="5"/>
            <x v="6"/>
            <x v="7"/>
            <x v="8"/>
          </reference>
        </references>
      </pivotArea>
    </format>
    <format dxfId="1241">
      <pivotArea dataOnly="0" labelOnly="1" outline="0" fieldPosition="0">
        <references count="2">
          <reference field="0" count="1" selected="0">
            <x v="1"/>
          </reference>
          <reference field="1" count="7">
            <x v="0"/>
            <x v="2"/>
            <x v="3"/>
            <x v="4"/>
            <x v="5"/>
            <x v="6"/>
            <x v="7"/>
          </reference>
        </references>
      </pivotArea>
    </format>
    <format dxfId="1240">
      <pivotArea dataOnly="0" labelOnly="1" outline="0" fieldPosition="0">
        <references count="2">
          <reference field="0" count="1" selected="0">
            <x v="2"/>
          </reference>
          <reference field="1" count="0"/>
        </references>
      </pivotArea>
    </format>
    <format dxfId="1239">
      <pivotArea dataOnly="0" labelOnly="1" outline="0" fieldPosition="0">
        <references count="2">
          <reference field="0" count="1" selected="0">
            <x v="3"/>
          </reference>
          <reference field="1" count="0"/>
        </references>
      </pivotArea>
    </format>
    <format dxfId="1238">
      <pivotArea dataOnly="0" labelOnly="1" outline="0" fieldPosition="0">
        <references count="2">
          <reference field="0" count="1" selected="0">
            <x v="4"/>
          </reference>
          <reference field="1" count="5">
            <x v="0"/>
            <x v="2"/>
            <x v="3"/>
            <x v="4"/>
            <x v="5"/>
          </reference>
        </references>
      </pivotArea>
    </format>
    <format dxfId="1237">
      <pivotArea dataOnly="0" labelOnly="1" outline="0" fieldPosition="0">
        <references count="3">
          <reference field="0" count="1" selected="0">
            <x v="0"/>
          </reference>
          <reference field="1" count="1" selected="0">
            <x v="0"/>
          </reference>
          <reference field="2" count="1">
            <x v="2"/>
          </reference>
        </references>
      </pivotArea>
    </format>
    <format dxfId="1236">
      <pivotArea dataOnly="0" labelOnly="1" outline="0" fieldPosition="0">
        <references count="3">
          <reference field="0" count="1" selected="0">
            <x v="0"/>
          </reference>
          <reference field="1" count="1" selected="0">
            <x v="2"/>
          </reference>
          <reference field="2" count="1">
            <x v="4"/>
          </reference>
        </references>
      </pivotArea>
    </format>
    <format dxfId="1235">
      <pivotArea dataOnly="0" labelOnly="1" outline="0" fieldPosition="0">
        <references count="3">
          <reference field="0" count="1" selected="0">
            <x v="0"/>
          </reference>
          <reference field="1" count="1" selected="0">
            <x v="3"/>
          </reference>
          <reference field="2" count="1">
            <x v="1"/>
          </reference>
        </references>
      </pivotArea>
    </format>
    <format dxfId="1234">
      <pivotArea dataOnly="0" labelOnly="1" outline="0" fieldPosition="0">
        <references count="3">
          <reference field="0" count="1" selected="0">
            <x v="0"/>
          </reference>
          <reference field="1" count="1" selected="0">
            <x v="4"/>
          </reference>
          <reference field="2" count="1">
            <x v="0"/>
          </reference>
        </references>
      </pivotArea>
    </format>
    <format dxfId="1233">
      <pivotArea dataOnly="0" labelOnly="1" outline="0" fieldPosition="0">
        <references count="3">
          <reference field="0" count="1" selected="0">
            <x v="0"/>
          </reference>
          <reference field="1" count="1" selected="0">
            <x v="5"/>
          </reference>
          <reference field="2" count="1">
            <x v="3"/>
          </reference>
        </references>
      </pivotArea>
    </format>
    <format dxfId="1232">
      <pivotArea dataOnly="0" labelOnly="1" outline="0" fieldPosition="0">
        <references count="3">
          <reference field="0" count="1" selected="0">
            <x v="0"/>
          </reference>
          <reference field="1" count="1" selected="0">
            <x v="6"/>
          </reference>
          <reference field="2" count="1">
            <x v="2"/>
          </reference>
        </references>
      </pivotArea>
    </format>
    <format dxfId="1231">
      <pivotArea dataOnly="0" labelOnly="1" outline="0" fieldPosition="0">
        <references count="3">
          <reference field="0" count="1" selected="0">
            <x v="0"/>
          </reference>
          <reference field="1" count="1" selected="0">
            <x v="7"/>
          </reference>
          <reference field="2" count="1">
            <x v="4"/>
          </reference>
        </references>
      </pivotArea>
    </format>
    <format dxfId="1230">
      <pivotArea dataOnly="0" labelOnly="1" outline="0" fieldPosition="0">
        <references count="3">
          <reference field="0" count="1" selected="0">
            <x v="0"/>
          </reference>
          <reference field="1" count="1" selected="0">
            <x v="8"/>
          </reference>
          <reference field="2" count="1">
            <x v="1"/>
          </reference>
        </references>
      </pivotArea>
    </format>
    <format dxfId="1229">
      <pivotArea dataOnly="0" labelOnly="1" outline="0" fieldPosition="0">
        <references count="3">
          <reference field="0" count="1" selected="0">
            <x v="1"/>
          </reference>
          <reference field="1" count="1" selected="0">
            <x v="0"/>
          </reference>
          <reference field="2" count="1">
            <x v="0"/>
          </reference>
        </references>
      </pivotArea>
    </format>
    <format dxfId="1228">
      <pivotArea dataOnly="0" labelOnly="1" outline="0" fieldPosition="0">
        <references count="3">
          <reference field="0" count="1" selected="0">
            <x v="1"/>
          </reference>
          <reference field="1" count="1" selected="0">
            <x v="2"/>
          </reference>
          <reference field="2" count="1">
            <x v="3"/>
          </reference>
        </references>
      </pivotArea>
    </format>
    <format dxfId="1227">
      <pivotArea dataOnly="0" labelOnly="1" outline="0" fieldPosition="0">
        <references count="3">
          <reference field="0" count="1" selected="0">
            <x v="1"/>
          </reference>
          <reference field="1" count="1" selected="0">
            <x v="3"/>
          </reference>
          <reference field="2" count="1">
            <x v="2"/>
          </reference>
        </references>
      </pivotArea>
    </format>
    <format dxfId="1226">
      <pivotArea dataOnly="0" labelOnly="1" outline="0" fieldPosition="0">
        <references count="3">
          <reference field="0" count="1" selected="0">
            <x v="1"/>
          </reference>
          <reference field="1" count="1" selected="0">
            <x v="4"/>
          </reference>
          <reference field="2" count="1">
            <x v="4"/>
          </reference>
        </references>
      </pivotArea>
    </format>
    <format dxfId="1225">
      <pivotArea dataOnly="0" labelOnly="1" outline="0" fieldPosition="0">
        <references count="3">
          <reference field="0" count="1" selected="0">
            <x v="1"/>
          </reference>
          <reference field="1" count="1" selected="0">
            <x v="5"/>
          </reference>
          <reference field="2" count="1">
            <x v="1"/>
          </reference>
        </references>
      </pivotArea>
    </format>
    <format dxfId="1224">
      <pivotArea dataOnly="0" labelOnly="1" outline="0" fieldPosition="0">
        <references count="3">
          <reference field="0" count="1" selected="0">
            <x v="1"/>
          </reference>
          <reference field="1" count="1" selected="0">
            <x v="6"/>
          </reference>
          <reference field="2" count="1">
            <x v="0"/>
          </reference>
        </references>
      </pivotArea>
    </format>
    <format dxfId="1223">
      <pivotArea dataOnly="0" labelOnly="1" outline="0" fieldPosition="0">
        <references count="3">
          <reference field="0" count="1" selected="0">
            <x v="1"/>
          </reference>
          <reference field="1" count="1" selected="0">
            <x v="7"/>
          </reference>
          <reference field="2" count="1">
            <x v="3"/>
          </reference>
        </references>
      </pivotArea>
    </format>
    <format dxfId="1222">
      <pivotArea dataOnly="0" labelOnly="1" outline="0" fieldPosition="0">
        <references count="3">
          <reference field="0" count="1" selected="0">
            <x v="2"/>
          </reference>
          <reference field="1" count="1" selected="0">
            <x v="0"/>
          </reference>
          <reference field="2" count="1">
            <x v="0"/>
          </reference>
        </references>
      </pivotArea>
    </format>
    <format dxfId="1221">
      <pivotArea dataOnly="0" labelOnly="1" outline="0" fieldPosition="0">
        <references count="3">
          <reference field="0" count="1" selected="0">
            <x v="2"/>
          </reference>
          <reference field="1" count="1" selected="0">
            <x v="1"/>
          </reference>
          <reference field="2" count="1">
            <x v="1"/>
          </reference>
        </references>
      </pivotArea>
    </format>
    <format dxfId="1220">
      <pivotArea dataOnly="0" labelOnly="1" outline="0" fieldPosition="0">
        <references count="3">
          <reference field="0" count="1" selected="0">
            <x v="2"/>
          </reference>
          <reference field="1" count="1" selected="0">
            <x v="2"/>
          </reference>
          <reference field="2" count="1">
            <x v="3"/>
          </reference>
        </references>
      </pivotArea>
    </format>
    <format dxfId="1219">
      <pivotArea dataOnly="0" labelOnly="1" outline="0" fieldPosition="0">
        <references count="3">
          <reference field="0" count="1" selected="0">
            <x v="2"/>
          </reference>
          <reference field="1" count="1" selected="0">
            <x v="3"/>
          </reference>
          <reference field="2" count="1">
            <x v="2"/>
          </reference>
        </references>
      </pivotArea>
    </format>
    <format dxfId="1218">
      <pivotArea dataOnly="0" labelOnly="1" outline="0" fieldPosition="0">
        <references count="3">
          <reference field="0" count="1" selected="0">
            <x v="2"/>
          </reference>
          <reference field="1" count="1" selected="0">
            <x v="4"/>
          </reference>
          <reference field="2" count="1">
            <x v="4"/>
          </reference>
        </references>
      </pivotArea>
    </format>
    <format dxfId="1217">
      <pivotArea dataOnly="0" labelOnly="1" outline="0" fieldPosition="0">
        <references count="3">
          <reference field="0" count="1" selected="0">
            <x v="2"/>
          </reference>
          <reference field="1" count="1" selected="0">
            <x v="5"/>
          </reference>
          <reference field="2" count="1">
            <x v="1"/>
          </reference>
        </references>
      </pivotArea>
    </format>
    <format dxfId="1216">
      <pivotArea dataOnly="0" labelOnly="1" outline="0" fieldPosition="0">
        <references count="3">
          <reference field="0" count="1" selected="0">
            <x v="2"/>
          </reference>
          <reference field="1" count="1" selected="0">
            <x v="6"/>
          </reference>
          <reference field="2" count="1">
            <x v="0"/>
          </reference>
        </references>
      </pivotArea>
    </format>
    <format dxfId="1215">
      <pivotArea dataOnly="0" labelOnly="1" outline="0" fieldPosition="0">
        <references count="3">
          <reference field="0" count="1" selected="0">
            <x v="2"/>
          </reference>
          <reference field="1" count="1" selected="0">
            <x v="7"/>
          </reference>
          <reference field="2" count="1">
            <x v="3"/>
          </reference>
        </references>
      </pivotArea>
    </format>
    <format dxfId="1214">
      <pivotArea dataOnly="0" labelOnly="1" outline="0" fieldPosition="0">
        <references count="3">
          <reference field="0" count="1" selected="0">
            <x v="2"/>
          </reference>
          <reference field="1" count="1" selected="0">
            <x v="8"/>
          </reference>
          <reference field="2" count="1">
            <x v="2"/>
          </reference>
        </references>
      </pivotArea>
    </format>
    <format dxfId="1213">
      <pivotArea dataOnly="0" labelOnly="1" outline="0" fieldPosition="0">
        <references count="3">
          <reference field="0" count="1" selected="0">
            <x v="2"/>
          </reference>
          <reference field="1" count="1" selected="0">
            <x v="9"/>
          </reference>
          <reference field="2" count="1">
            <x v="4"/>
          </reference>
        </references>
      </pivotArea>
    </format>
    <format dxfId="1212">
      <pivotArea dataOnly="0" labelOnly="1" outline="0" fieldPosition="0">
        <references count="3">
          <reference field="0" count="1" selected="0">
            <x v="3"/>
          </reference>
          <reference field="1" count="1" selected="0">
            <x v="0"/>
          </reference>
          <reference field="2" count="1">
            <x v="0"/>
          </reference>
        </references>
      </pivotArea>
    </format>
    <format dxfId="1211">
      <pivotArea dataOnly="0" labelOnly="1" outline="0" fieldPosition="0">
        <references count="3">
          <reference field="0" count="1" selected="0">
            <x v="3"/>
          </reference>
          <reference field="1" count="1" selected="0">
            <x v="1"/>
          </reference>
          <reference field="2" count="1">
            <x v="1"/>
          </reference>
        </references>
      </pivotArea>
    </format>
    <format dxfId="1210">
      <pivotArea dataOnly="0" labelOnly="1" outline="0" fieldPosition="0">
        <references count="3">
          <reference field="0" count="1" selected="0">
            <x v="3"/>
          </reference>
          <reference field="1" count="1" selected="0">
            <x v="2"/>
          </reference>
          <reference field="2" count="1">
            <x v="3"/>
          </reference>
        </references>
      </pivotArea>
    </format>
    <format dxfId="1209">
      <pivotArea dataOnly="0" labelOnly="1" outline="0" fieldPosition="0">
        <references count="3">
          <reference field="0" count="1" selected="0">
            <x v="3"/>
          </reference>
          <reference field="1" count="1" selected="0">
            <x v="3"/>
          </reference>
          <reference field="2" count="1">
            <x v="2"/>
          </reference>
        </references>
      </pivotArea>
    </format>
    <format dxfId="1208">
      <pivotArea dataOnly="0" labelOnly="1" outline="0" fieldPosition="0">
        <references count="3">
          <reference field="0" count="1" selected="0">
            <x v="3"/>
          </reference>
          <reference field="1" count="1" selected="0">
            <x v="4"/>
          </reference>
          <reference field="2" count="1">
            <x v="4"/>
          </reference>
        </references>
      </pivotArea>
    </format>
    <format dxfId="1207">
      <pivotArea dataOnly="0" labelOnly="1" outline="0" fieldPosition="0">
        <references count="3">
          <reference field="0" count="1" selected="0">
            <x v="3"/>
          </reference>
          <reference field="1" count="1" selected="0">
            <x v="5"/>
          </reference>
          <reference field="2" count="1">
            <x v="1"/>
          </reference>
        </references>
      </pivotArea>
    </format>
    <format dxfId="1206">
      <pivotArea dataOnly="0" labelOnly="1" outline="0" fieldPosition="0">
        <references count="3">
          <reference field="0" count="1" selected="0">
            <x v="3"/>
          </reference>
          <reference field="1" count="1" selected="0">
            <x v="6"/>
          </reference>
          <reference field="2" count="1">
            <x v="0"/>
          </reference>
        </references>
      </pivotArea>
    </format>
    <format dxfId="1205">
      <pivotArea dataOnly="0" labelOnly="1" outline="0" fieldPosition="0">
        <references count="3">
          <reference field="0" count="1" selected="0">
            <x v="3"/>
          </reference>
          <reference field="1" count="1" selected="0">
            <x v="7"/>
          </reference>
          <reference field="2" count="1">
            <x v="3"/>
          </reference>
        </references>
      </pivotArea>
    </format>
    <format dxfId="1204">
      <pivotArea dataOnly="0" labelOnly="1" outline="0" fieldPosition="0">
        <references count="3">
          <reference field="0" count="1" selected="0">
            <x v="3"/>
          </reference>
          <reference field="1" count="1" selected="0">
            <x v="8"/>
          </reference>
          <reference field="2" count="1">
            <x v="2"/>
          </reference>
        </references>
      </pivotArea>
    </format>
    <format dxfId="1203">
      <pivotArea dataOnly="0" labelOnly="1" outline="0" fieldPosition="0">
        <references count="3">
          <reference field="0" count="1" selected="0">
            <x v="3"/>
          </reference>
          <reference field="1" count="1" selected="0">
            <x v="9"/>
          </reference>
          <reference field="2" count="1">
            <x v="4"/>
          </reference>
        </references>
      </pivotArea>
    </format>
    <format dxfId="1202">
      <pivotArea dataOnly="0" labelOnly="1" outline="0" fieldPosition="0">
        <references count="3">
          <reference field="0" count="1" selected="0">
            <x v="4"/>
          </reference>
          <reference field="1" count="1" selected="0">
            <x v="0"/>
          </reference>
          <reference field="2" count="1">
            <x v="0"/>
          </reference>
        </references>
      </pivotArea>
    </format>
    <format dxfId="1201">
      <pivotArea dataOnly="0" labelOnly="1" outline="0" fieldPosition="0">
        <references count="3">
          <reference field="0" count="1" selected="0">
            <x v="4"/>
          </reference>
          <reference field="1" count="1" selected="0">
            <x v="2"/>
          </reference>
          <reference field="2" count="1">
            <x v="3"/>
          </reference>
        </references>
      </pivotArea>
    </format>
    <format dxfId="1200">
      <pivotArea dataOnly="0" labelOnly="1" outline="0" fieldPosition="0">
        <references count="3">
          <reference field="0" count="1" selected="0">
            <x v="4"/>
          </reference>
          <reference field="1" count="1" selected="0">
            <x v="3"/>
          </reference>
          <reference field="2" count="1">
            <x v="2"/>
          </reference>
        </references>
      </pivotArea>
    </format>
    <format dxfId="1199">
      <pivotArea dataOnly="0" labelOnly="1" outline="0" fieldPosition="0">
        <references count="3">
          <reference field="0" count="1" selected="0">
            <x v="4"/>
          </reference>
          <reference field="1" count="1" selected="0">
            <x v="4"/>
          </reference>
          <reference field="2" count="1">
            <x v="4"/>
          </reference>
        </references>
      </pivotArea>
    </format>
    <format dxfId="1198">
      <pivotArea dataOnly="0" labelOnly="1" outline="0" fieldPosition="0">
        <references count="3">
          <reference field="0" count="1" selected="0">
            <x v="4"/>
          </reference>
          <reference field="1" count="1" selected="0">
            <x v="5"/>
          </reference>
          <reference field="2" count="1">
            <x v="1"/>
          </reference>
        </references>
      </pivotArea>
    </format>
    <format dxfId="1197">
      <pivotArea dataOnly="0" labelOnly="1" outline="0" fieldPosition="0">
        <references count="4">
          <reference field="0" count="1" selected="0">
            <x v="0"/>
          </reference>
          <reference field="1" count="1" selected="0">
            <x v="0"/>
          </reference>
          <reference field="2" count="1" selected="0">
            <x v="2"/>
          </reference>
          <reference field="3" count="1">
            <x v="9"/>
          </reference>
        </references>
      </pivotArea>
    </format>
    <format dxfId="1196">
      <pivotArea dataOnly="0" labelOnly="1" outline="0" fieldPosition="0">
        <references count="4">
          <reference field="0" count="1" selected="0">
            <x v="0"/>
          </reference>
          <reference field="1" count="1" selected="0">
            <x v="2"/>
          </reference>
          <reference field="2" count="1" selected="0">
            <x v="4"/>
          </reference>
          <reference field="3" count="1">
            <x v="10"/>
          </reference>
        </references>
      </pivotArea>
    </format>
    <format dxfId="1195">
      <pivotArea dataOnly="0" labelOnly="1" outline="0" fieldPosition="0">
        <references count="4">
          <reference field="0" count="1" selected="0">
            <x v="0"/>
          </reference>
          <reference field="1" count="1" selected="0">
            <x v="3"/>
          </reference>
          <reference field="2" count="1" selected="0">
            <x v="1"/>
          </reference>
          <reference field="3" count="1">
            <x v="3"/>
          </reference>
        </references>
      </pivotArea>
    </format>
    <format dxfId="1194">
      <pivotArea dataOnly="0" labelOnly="1" outline="0" fieldPosition="0">
        <references count="4">
          <reference field="0" count="1" selected="0">
            <x v="0"/>
          </reference>
          <reference field="1" count="1" selected="0">
            <x v="4"/>
          </reference>
          <reference field="2" count="1" selected="0">
            <x v="0"/>
          </reference>
          <reference field="3" count="1">
            <x v="2"/>
          </reference>
        </references>
      </pivotArea>
    </format>
    <format dxfId="1193">
      <pivotArea dataOnly="0" labelOnly="1" outline="0" fieldPosition="0">
        <references count="4">
          <reference field="0" count="1" selected="0">
            <x v="0"/>
          </reference>
          <reference field="1" count="1" selected="0">
            <x v="5"/>
          </reference>
          <reference field="2" count="1" selected="0">
            <x v="3"/>
          </reference>
          <reference field="3" count="1">
            <x v="4"/>
          </reference>
        </references>
      </pivotArea>
    </format>
    <format dxfId="1192">
      <pivotArea dataOnly="0" labelOnly="1" outline="0" fieldPosition="0">
        <references count="4">
          <reference field="0" count="1" selected="0">
            <x v="0"/>
          </reference>
          <reference field="1" count="1" selected="0">
            <x v="6"/>
          </reference>
          <reference field="2" count="1" selected="0">
            <x v="2"/>
          </reference>
          <reference field="3" count="1">
            <x v="5"/>
          </reference>
        </references>
      </pivotArea>
    </format>
    <format dxfId="1191">
      <pivotArea dataOnly="0" labelOnly="1" outline="0" fieldPosition="0">
        <references count="4">
          <reference field="0" count="1" selected="0">
            <x v="1"/>
          </reference>
          <reference field="1" count="1" selected="0">
            <x v="0"/>
          </reference>
          <reference field="2" count="1" selected="0">
            <x v="0"/>
          </reference>
          <reference field="3" count="1">
            <x v="10"/>
          </reference>
        </references>
      </pivotArea>
    </format>
    <format dxfId="1190">
      <pivotArea dataOnly="0" labelOnly="1" outline="0" fieldPosition="0">
        <references count="4">
          <reference field="0" count="1" selected="0">
            <x v="1"/>
          </reference>
          <reference field="1" count="1" selected="0">
            <x v="3"/>
          </reference>
          <reference field="2" count="1" selected="0">
            <x v="2"/>
          </reference>
          <reference field="3" count="1">
            <x v="0"/>
          </reference>
        </references>
      </pivotArea>
    </format>
    <format dxfId="1189">
      <pivotArea dataOnly="0" labelOnly="1" outline="0" fieldPosition="0">
        <references count="4">
          <reference field="0" count="1" selected="0">
            <x v="1"/>
          </reference>
          <reference field="1" count="1" selected="0">
            <x v="4"/>
          </reference>
          <reference field="2" count="1" selected="0">
            <x v="4"/>
          </reference>
          <reference field="3" count="1">
            <x v="2"/>
          </reference>
        </references>
      </pivotArea>
    </format>
    <format dxfId="1188">
      <pivotArea dataOnly="0" labelOnly="1" outline="0" fieldPosition="0">
        <references count="4">
          <reference field="0" count="1" selected="0">
            <x v="1"/>
          </reference>
          <reference field="1" count="1" selected="0">
            <x v="5"/>
          </reference>
          <reference field="2" count="1" selected="0">
            <x v="1"/>
          </reference>
          <reference field="3" count="1">
            <x v="5"/>
          </reference>
        </references>
      </pivotArea>
    </format>
    <format dxfId="1187">
      <pivotArea dataOnly="0" labelOnly="1" outline="0" fieldPosition="0">
        <references count="4">
          <reference field="0" count="1" selected="0">
            <x v="1"/>
          </reference>
          <reference field="1" count="1" selected="0">
            <x v="6"/>
          </reference>
          <reference field="2" count="1" selected="0">
            <x v="0"/>
          </reference>
          <reference field="3" count="1">
            <x v="6"/>
          </reference>
        </references>
      </pivotArea>
    </format>
    <format dxfId="1186">
      <pivotArea dataOnly="0" labelOnly="1" outline="0" fieldPosition="0">
        <references count="4">
          <reference field="0" count="1" selected="0">
            <x v="2"/>
          </reference>
          <reference field="1" count="1" selected="0">
            <x v="0"/>
          </reference>
          <reference field="2" count="1" selected="0">
            <x v="0"/>
          </reference>
          <reference field="3" count="1">
            <x v="0"/>
          </reference>
        </references>
      </pivotArea>
    </format>
    <format dxfId="1185">
      <pivotArea dataOnly="0" labelOnly="1" outline="0" fieldPosition="0">
        <references count="4">
          <reference field="0" count="1" selected="0">
            <x v="2"/>
          </reference>
          <reference field="1" count="1" selected="0">
            <x v="1"/>
          </reference>
          <reference field="2" count="1" selected="0">
            <x v="1"/>
          </reference>
          <reference field="3" count="1">
            <x v="5"/>
          </reference>
        </references>
      </pivotArea>
    </format>
    <format dxfId="1184">
      <pivotArea dataOnly="0" labelOnly="1" outline="0" fieldPosition="0">
        <references count="4">
          <reference field="0" count="1" selected="0">
            <x v="2"/>
          </reference>
          <reference field="1" count="1" selected="0">
            <x v="2"/>
          </reference>
          <reference field="2" count="1" selected="0">
            <x v="3"/>
          </reference>
          <reference field="3" count="1">
            <x v="0"/>
          </reference>
        </references>
      </pivotArea>
    </format>
    <format dxfId="1183">
      <pivotArea dataOnly="0" labelOnly="1" outline="0" fieldPosition="0">
        <references count="4">
          <reference field="0" count="1" selected="0">
            <x v="2"/>
          </reference>
          <reference field="1" count="1" selected="0">
            <x v="3"/>
          </reference>
          <reference field="2" count="1" selected="0">
            <x v="2"/>
          </reference>
          <reference field="3" count="1">
            <x v="1"/>
          </reference>
        </references>
      </pivotArea>
    </format>
    <format dxfId="1182">
      <pivotArea dataOnly="0" labelOnly="1" outline="0" fieldPosition="0">
        <references count="4">
          <reference field="0" count="1" selected="0">
            <x v="2"/>
          </reference>
          <reference field="1" count="1" selected="0">
            <x v="4"/>
          </reference>
          <reference field="2" count="1" selected="0">
            <x v="4"/>
          </reference>
          <reference field="3" count="1">
            <x v="4"/>
          </reference>
        </references>
      </pivotArea>
    </format>
    <format dxfId="1181">
      <pivotArea dataOnly="0" labelOnly="1" outline="0" fieldPosition="0">
        <references count="4">
          <reference field="0" count="1" selected="0">
            <x v="2"/>
          </reference>
          <reference field="1" count="1" selected="0">
            <x v="5"/>
          </reference>
          <reference field="2" count="1" selected="0">
            <x v="1"/>
          </reference>
          <reference field="3" count="1">
            <x v="0"/>
          </reference>
        </references>
      </pivotArea>
    </format>
    <format dxfId="1180">
      <pivotArea dataOnly="0" labelOnly="1" outline="0" fieldPosition="0">
        <references count="4">
          <reference field="0" count="1" selected="0">
            <x v="2"/>
          </reference>
          <reference field="1" count="1" selected="0">
            <x v="6"/>
          </reference>
          <reference field="2" count="1" selected="0">
            <x v="0"/>
          </reference>
          <reference field="3" count="1">
            <x v="3"/>
          </reference>
        </references>
      </pivotArea>
    </format>
    <format dxfId="1179">
      <pivotArea dataOnly="0" labelOnly="1" outline="0" fieldPosition="0">
        <references count="4">
          <reference field="0" count="1" selected="0">
            <x v="2"/>
          </reference>
          <reference field="1" count="1" selected="0">
            <x v="8"/>
          </reference>
          <reference field="2" count="1" selected="0">
            <x v="2"/>
          </reference>
          <reference field="3" count="1">
            <x v="5"/>
          </reference>
        </references>
      </pivotArea>
    </format>
    <format dxfId="1178">
      <pivotArea dataOnly="0" labelOnly="1" outline="0" fieldPosition="0">
        <references count="4">
          <reference field="0" count="1" selected="0">
            <x v="3"/>
          </reference>
          <reference field="1" count="1" selected="0">
            <x v="0"/>
          </reference>
          <reference field="2" count="1" selected="0">
            <x v="0"/>
          </reference>
          <reference field="3" count="1">
            <x v="1"/>
          </reference>
        </references>
      </pivotArea>
    </format>
    <format dxfId="1177">
      <pivotArea dataOnly="0" labelOnly="1" outline="0" fieldPosition="0">
        <references count="4">
          <reference field="0" count="1" selected="0">
            <x v="3"/>
          </reference>
          <reference field="1" count="1" selected="0">
            <x v="1"/>
          </reference>
          <reference field="2" count="1" selected="0">
            <x v="1"/>
          </reference>
          <reference field="3" count="1">
            <x v="0"/>
          </reference>
        </references>
      </pivotArea>
    </format>
    <format dxfId="1176">
      <pivotArea dataOnly="0" labelOnly="1" outline="0" fieldPosition="0">
        <references count="4">
          <reference field="0" count="1" selected="0">
            <x v="3"/>
          </reference>
          <reference field="1" count="1" selected="0">
            <x v="3"/>
          </reference>
          <reference field="2" count="1" selected="0">
            <x v="2"/>
          </reference>
          <reference field="3" count="1">
            <x v="1"/>
          </reference>
        </references>
      </pivotArea>
    </format>
    <format dxfId="1175">
      <pivotArea dataOnly="0" labelOnly="1" outline="0" fieldPosition="0">
        <references count="4">
          <reference field="0" count="1" selected="0">
            <x v="3"/>
          </reference>
          <reference field="1" count="1" selected="0">
            <x v="4"/>
          </reference>
          <reference field="2" count="1" selected="0">
            <x v="4"/>
          </reference>
          <reference field="3" count="1">
            <x v="3"/>
          </reference>
        </references>
      </pivotArea>
    </format>
    <format dxfId="1174">
      <pivotArea dataOnly="0" labelOnly="1" outline="0" fieldPosition="0">
        <references count="4">
          <reference field="0" count="1" selected="0">
            <x v="3"/>
          </reference>
          <reference field="1" count="1" selected="0">
            <x v="5"/>
          </reference>
          <reference field="2" count="1" selected="0">
            <x v="1"/>
          </reference>
          <reference field="3" count="1">
            <x v="4"/>
          </reference>
        </references>
      </pivotArea>
    </format>
    <format dxfId="1173">
      <pivotArea dataOnly="0" labelOnly="1" outline="0" fieldPosition="0">
        <references count="4">
          <reference field="0" count="1" selected="0">
            <x v="3"/>
          </reference>
          <reference field="1" count="1" selected="0">
            <x v="7"/>
          </reference>
          <reference field="2" count="1" selected="0">
            <x v="3"/>
          </reference>
          <reference field="3" count="1">
            <x v="5"/>
          </reference>
        </references>
      </pivotArea>
    </format>
    <format dxfId="1172">
      <pivotArea dataOnly="0" labelOnly="1" outline="0" fieldPosition="0">
        <references count="4">
          <reference field="0" count="1" selected="0">
            <x v="3"/>
          </reference>
          <reference field="1" count="1" selected="0">
            <x v="8"/>
          </reference>
          <reference field="2" count="1" selected="0">
            <x v="2"/>
          </reference>
          <reference field="3" count="1">
            <x v="6"/>
          </reference>
        </references>
      </pivotArea>
    </format>
    <format dxfId="1171">
      <pivotArea dataOnly="0" labelOnly="1" outline="0" fieldPosition="0">
        <references count="4">
          <reference field="0" count="1" selected="0">
            <x v="3"/>
          </reference>
          <reference field="1" count="1" selected="0">
            <x v="9"/>
          </reference>
          <reference field="2" count="1" selected="0">
            <x v="4"/>
          </reference>
          <reference field="3" count="1">
            <x v="8"/>
          </reference>
        </references>
      </pivotArea>
    </format>
    <format dxfId="1170">
      <pivotArea dataOnly="0" labelOnly="1" outline="0" fieldPosition="0">
        <references count="4">
          <reference field="0" count="1" selected="0">
            <x v="4"/>
          </reference>
          <reference field="1" count="1" selected="0">
            <x v="0"/>
          </reference>
          <reference field="2" count="1" selected="0">
            <x v="0"/>
          </reference>
          <reference field="3" count="1">
            <x v="0"/>
          </reference>
        </references>
      </pivotArea>
    </format>
    <format dxfId="1169">
      <pivotArea dataOnly="0" labelOnly="1" outline="0" fieldPosition="0">
        <references count="4">
          <reference field="0" count="1" selected="0">
            <x v="4"/>
          </reference>
          <reference field="1" count="1" selected="0">
            <x v="2"/>
          </reference>
          <reference field="2" count="1" selected="0">
            <x v="3"/>
          </reference>
          <reference field="3" count="1">
            <x v="4"/>
          </reference>
        </references>
      </pivotArea>
    </format>
    <format dxfId="1168">
      <pivotArea dataOnly="0" labelOnly="1" outline="0" fieldPosition="0">
        <references count="4">
          <reference field="0" count="1" selected="0">
            <x v="4"/>
          </reference>
          <reference field="1" count="1" selected="0">
            <x v="3"/>
          </reference>
          <reference field="2" count="1" selected="0">
            <x v="2"/>
          </reference>
          <reference field="3" count="1">
            <x v="5"/>
          </reference>
        </references>
      </pivotArea>
    </format>
    <format dxfId="1167">
      <pivotArea dataOnly="0" labelOnly="1" outline="0" fieldPosition="0">
        <references count="4">
          <reference field="0" count="1" selected="0">
            <x v="4"/>
          </reference>
          <reference field="1" count="1" selected="0">
            <x v="4"/>
          </reference>
          <reference field="2" count="1" selected="0">
            <x v="4"/>
          </reference>
          <reference field="3" count="1">
            <x v="7"/>
          </reference>
        </references>
      </pivotArea>
    </format>
    <format dxfId="1166">
      <pivotArea dataOnly="0" labelOnly="1" outline="0" fieldPosition="0">
        <references count="4">
          <reference field="0" count="1" selected="0">
            <x v="4"/>
          </reference>
          <reference field="1" count="1" selected="0">
            <x v="5"/>
          </reference>
          <reference field="2" count="1" selected="0">
            <x v="1"/>
          </reference>
          <reference field="3" count="1">
            <x v="9"/>
          </reference>
        </references>
      </pivotArea>
    </format>
    <format dxfId="1165">
      <pivotArea dataOnly="0" labelOnly="1" outline="0" fieldPosition="0">
        <references count="5">
          <reference field="0" count="1" selected="0">
            <x v="0"/>
          </reference>
          <reference field="1" count="1" selected="0">
            <x v="0"/>
          </reference>
          <reference field="2" count="1" selected="0">
            <x v="2"/>
          </reference>
          <reference field="3" count="1" selected="0">
            <x v="9"/>
          </reference>
          <reference field="5" count="1">
            <x v="12"/>
          </reference>
        </references>
      </pivotArea>
    </format>
    <format dxfId="1164">
      <pivotArea dataOnly="0" labelOnly="1" outline="0" fieldPosition="0">
        <references count="5">
          <reference field="0" count="1" selected="0">
            <x v="0"/>
          </reference>
          <reference field="1" count="1" selected="0">
            <x v="2"/>
          </reference>
          <reference field="2" count="1" selected="0">
            <x v="4"/>
          </reference>
          <reference field="3" count="1" selected="0">
            <x v="10"/>
          </reference>
          <reference field="5" count="1">
            <x v="13"/>
          </reference>
        </references>
      </pivotArea>
    </format>
    <format dxfId="1163">
      <pivotArea dataOnly="0" labelOnly="1" outline="0" fieldPosition="0">
        <references count="5">
          <reference field="0" count="1" selected="0">
            <x v="0"/>
          </reference>
          <reference field="1" count="1" selected="0">
            <x v="3"/>
          </reference>
          <reference field="2" count="1" selected="0">
            <x v="1"/>
          </reference>
          <reference field="3" count="1" selected="0">
            <x v="3"/>
          </reference>
          <reference field="5" count="1">
            <x v="4"/>
          </reference>
        </references>
      </pivotArea>
    </format>
    <format dxfId="1162">
      <pivotArea dataOnly="0" labelOnly="1" outline="0" fieldPosition="0">
        <references count="5">
          <reference field="0" count="1" selected="0">
            <x v="0"/>
          </reference>
          <reference field="1" count="1" selected="0">
            <x v="4"/>
          </reference>
          <reference field="2" count="1" selected="0">
            <x v="0"/>
          </reference>
          <reference field="3" count="1" selected="0">
            <x v="2"/>
          </reference>
          <reference field="5" count="1">
            <x v="2"/>
          </reference>
        </references>
      </pivotArea>
    </format>
    <format dxfId="1161">
      <pivotArea dataOnly="0" labelOnly="1" outline="0" fieldPosition="0">
        <references count="5">
          <reference field="0" count="1" selected="0">
            <x v="0"/>
          </reference>
          <reference field="1" count="1" selected="0">
            <x v="5"/>
          </reference>
          <reference field="2" count="1" selected="0">
            <x v="3"/>
          </reference>
          <reference field="3" count="1" selected="0">
            <x v="4"/>
          </reference>
          <reference field="5" count="1">
            <x v="7"/>
          </reference>
        </references>
      </pivotArea>
    </format>
    <format dxfId="1160">
      <pivotArea dataOnly="0" labelOnly="1" outline="0" fieldPosition="0">
        <references count="5">
          <reference field="0" count="1" selected="0">
            <x v="0"/>
          </reference>
          <reference field="1" count="1" selected="0">
            <x v="6"/>
          </reference>
          <reference field="2" count="1" selected="0">
            <x v="2"/>
          </reference>
          <reference field="3" count="1" selected="0">
            <x v="5"/>
          </reference>
          <reference field="5" count="1">
            <x v="11"/>
          </reference>
        </references>
      </pivotArea>
    </format>
    <format dxfId="1159">
      <pivotArea dataOnly="0" labelOnly="1" outline="0" fieldPosition="0">
        <references count="5">
          <reference field="0" count="1" selected="0">
            <x v="0"/>
          </reference>
          <reference field="1" count="1" selected="0">
            <x v="8"/>
          </reference>
          <reference field="2" count="1" selected="0">
            <x v="1"/>
          </reference>
          <reference field="3" count="1" selected="0">
            <x v="5"/>
          </reference>
          <reference field="5" count="1">
            <x v="4"/>
          </reference>
        </references>
      </pivotArea>
    </format>
    <format dxfId="1158">
      <pivotArea dataOnly="0" labelOnly="1" outline="0" fieldPosition="0">
        <references count="5">
          <reference field="0" count="1" selected="0">
            <x v="1"/>
          </reference>
          <reference field="1" count="1" selected="0">
            <x v="0"/>
          </reference>
          <reference field="2" count="1" selected="0">
            <x v="0"/>
          </reference>
          <reference field="3" count="1" selected="0">
            <x v="10"/>
          </reference>
          <reference field="5" count="1">
            <x v="13"/>
          </reference>
        </references>
      </pivotArea>
    </format>
    <format dxfId="1157">
      <pivotArea dataOnly="0" labelOnly="1" outline="0" fieldPosition="0">
        <references count="5">
          <reference field="0" count="1" selected="0">
            <x v="1"/>
          </reference>
          <reference field="1" count="1" selected="0">
            <x v="2"/>
          </reference>
          <reference field="2" count="1" selected="0">
            <x v="3"/>
          </reference>
          <reference field="3" count="1" selected="0">
            <x v="10"/>
          </reference>
          <reference field="5" count="1">
            <x v="14"/>
          </reference>
        </references>
      </pivotArea>
    </format>
    <format dxfId="1156">
      <pivotArea dataOnly="0" labelOnly="1" outline="0" fieldPosition="0">
        <references count="5">
          <reference field="0" count="1" selected="0">
            <x v="1"/>
          </reference>
          <reference field="1" count="1" selected="0">
            <x v="3"/>
          </reference>
          <reference field="2" count="1" selected="0">
            <x v="2"/>
          </reference>
          <reference field="3" count="1" selected="0">
            <x v="0"/>
          </reference>
          <reference field="5" count="1">
            <x v="1"/>
          </reference>
        </references>
      </pivotArea>
    </format>
    <format dxfId="1155">
      <pivotArea dataOnly="0" labelOnly="1" outline="0" fieldPosition="0">
        <references count="5">
          <reference field="0" count="1" selected="0">
            <x v="1"/>
          </reference>
          <reference field="1" count="1" selected="0">
            <x v="4"/>
          </reference>
          <reference field="2" count="1" selected="0">
            <x v="4"/>
          </reference>
          <reference field="3" count="1" selected="0">
            <x v="2"/>
          </reference>
          <reference field="5" count="1">
            <x v="6"/>
          </reference>
        </references>
      </pivotArea>
    </format>
    <format dxfId="1154">
      <pivotArea dataOnly="0" labelOnly="1" outline="0" fieldPosition="0">
        <references count="5">
          <reference field="0" count="1" selected="0">
            <x v="1"/>
          </reference>
          <reference field="1" count="1" selected="0">
            <x v="5"/>
          </reference>
          <reference field="2" count="1" selected="0">
            <x v="1"/>
          </reference>
          <reference field="3" count="1" selected="0">
            <x v="5"/>
          </reference>
          <reference field="5" count="1">
            <x v="11"/>
          </reference>
        </references>
      </pivotArea>
    </format>
    <format dxfId="1153">
      <pivotArea dataOnly="0" labelOnly="1" outline="0" fieldPosition="0">
        <references count="5">
          <reference field="0" count="1" selected="0">
            <x v="1"/>
          </reference>
          <reference field="1" count="1" selected="0">
            <x v="6"/>
          </reference>
          <reference field="2" count="1" selected="0">
            <x v="0"/>
          </reference>
          <reference field="3" count="1" selected="0">
            <x v="6"/>
          </reference>
          <reference field="5" count="1">
            <x v="8"/>
          </reference>
        </references>
      </pivotArea>
    </format>
    <format dxfId="1152">
      <pivotArea dataOnly="0" labelOnly="1" outline="0" fieldPosition="0">
        <references count="5">
          <reference field="0" count="1" selected="0">
            <x v="1"/>
          </reference>
          <reference field="1" count="1" selected="0">
            <x v="7"/>
          </reference>
          <reference field="2" count="1" selected="0">
            <x v="3"/>
          </reference>
          <reference field="3" count="1" selected="0">
            <x v="6"/>
          </reference>
          <reference field="5" count="1">
            <x v="6"/>
          </reference>
        </references>
      </pivotArea>
    </format>
    <format dxfId="1151">
      <pivotArea dataOnly="0" labelOnly="1" outline="0" fieldPosition="0">
        <references count="5">
          <reference field="0" count="1" selected="0">
            <x v="2"/>
          </reference>
          <reference field="1" count="1" selected="0">
            <x v="0"/>
          </reference>
          <reference field="2" count="1" selected="0">
            <x v="0"/>
          </reference>
          <reference field="3" count="1" selected="0">
            <x v="0"/>
          </reference>
          <reference field="5" count="1">
            <x v="2"/>
          </reference>
        </references>
      </pivotArea>
    </format>
    <format dxfId="1150">
      <pivotArea dataOnly="0" labelOnly="1" outline="0" fieldPosition="0">
        <references count="5">
          <reference field="0" count="1" selected="0">
            <x v="2"/>
          </reference>
          <reference field="1" count="1" selected="0">
            <x v="1"/>
          </reference>
          <reference field="2" count="1" selected="0">
            <x v="1"/>
          </reference>
          <reference field="3" count="1" selected="0">
            <x v="5"/>
          </reference>
          <reference field="5" count="1">
            <x v="7"/>
          </reference>
        </references>
      </pivotArea>
    </format>
    <format dxfId="1149">
      <pivotArea dataOnly="0" labelOnly="1" outline="0" fieldPosition="0">
        <references count="5">
          <reference field="0" count="1" selected="0">
            <x v="2"/>
          </reference>
          <reference field="1" count="1" selected="0">
            <x v="2"/>
          </reference>
          <reference field="2" count="1" selected="0">
            <x v="3"/>
          </reference>
          <reference field="3" count="1" selected="0">
            <x v="0"/>
          </reference>
          <reference field="5" count="1">
            <x v="3"/>
          </reference>
        </references>
      </pivotArea>
    </format>
    <format dxfId="1148">
      <pivotArea dataOnly="0" labelOnly="1" outline="0" fieldPosition="0">
        <references count="5">
          <reference field="0" count="1" selected="0">
            <x v="2"/>
          </reference>
          <reference field="1" count="1" selected="0">
            <x v="3"/>
          </reference>
          <reference field="2" count="1" selected="0">
            <x v="2"/>
          </reference>
          <reference field="3" count="1" selected="0">
            <x v="1"/>
          </reference>
          <reference field="5" count="1">
            <x v="7"/>
          </reference>
        </references>
      </pivotArea>
    </format>
    <format dxfId="1147">
      <pivotArea dataOnly="0" labelOnly="1" outline="0" fieldPosition="0">
        <references count="5">
          <reference field="0" count="1" selected="0">
            <x v="2"/>
          </reference>
          <reference field="1" count="1" selected="0">
            <x v="4"/>
          </reference>
          <reference field="2" count="1" selected="0">
            <x v="4"/>
          </reference>
          <reference field="3" count="1" selected="0">
            <x v="4"/>
          </reference>
          <reference field="5" count="1">
            <x v="9"/>
          </reference>
        </references>
      </pivotArea>
    </format>
    <format dxfId="1146">
      <pivotArea dataOnly="0" labelOnly="1" outline="0" fieldPosition="0">
        <references count="5">
          <reference field="0" count="1" selected="0">
            <x v="2"/>
          </reference>
          <reference field="1" count="1" selected="0">
            <x v="5"/>
          </reference>
          <reference field="2" count="1" selected="0">
            <x v="1"/>
          </reference>
          <reference field="3" count="1" selected="0">
            <x v="0"/>
          </reference>
          <reference field="5" count="1">
            <x v="1"/>
          </reference>
        </references>
      </pivotArea>
    </format>
    <format dxfId="1145">
      <pivotArea dataOnly="0" labelOnly="1" outline="0" fieldPosition="0">
        <references count="5">
          <reference field="0" count="1" selected="0">
            <x v="2"/>
          </reference>
          <reference field="1" count="1" selected="0">
            <x v="6"/>
          </reference>
          <reference field="2" count="1" selected="0">
            <x v="0"/>
          </reference>
          <reference field="3" count="1" selected="0">
            <x v="3"/>
          </reference>
          <reference field="5" count="1">
            <x v="5"/>
          </reference>
        </references>
      </pivotArea>
    </format>
    <format dxfId="1144">
      <pivotArea dataOnly="0" labelOnly="1" outline="0" fieldPosition="0">
        <references count="5">
          <reference field="0" count="1" selected="0">
            <x v="2"/>
          </reference>
          <reference field="1" count="1" selected="0">
            <x v="7"/>
          </reference>
          <reference field="2" count="1" selected="0">
            <x v="3"/>
          </reference>
          <reference field="3" count="1" selected="0">
            <x v="3"/>
          </reference>
          <reference field="5" count="1">
            <x v="6"/>
          </reference>
        </references>
      </pivotArea>
    </format>
    <format dxfId="1143">
      <pivotArea dataOnly="0" labelOnly="1" outline="0" fieldPosition="0">
        <references count="5">
          <reference field="0" count="1" selected="0">
            <x v="2"/>
          </reference>
          <reference field="1" count="1" selected="0">
            <x v="9"/>
          </reference>
          <reference field="2" count="1" selected="0">
            <x v="4"/>
          </reference>
          <reference field="3" count="1" selected="0">
            <x v="5"/>
          </reference>
          <reference field="5" count="1">
            <x v="10"/>
          </reference>
        </references>
      </pivotArea>
    </format>
    <format dxfId="1142">
      <pivotArea dataOnly="0" labelOnly="1" outline="0" fieldPosition="0">
        <references count="5">
          <reference field="0" count="1" selected="0">
            <x v="3"/>
          </reference>
          <reference field="1" count="1" selected="0">
            <x v="0"/>
          </reference>
          <reference field="2" count="1" selected="0">
            <x v="0"/>
          </reference>
          <reference field="3" count="1" selected="0">
            <x v="1"/>
          </reference>
          <reference field="5" count="1">
            <x v="4"/>
          </reference>
        </references>
      </pivotArea>
    </format>
    <format dxfId="1141">
      <pivotArea dataOnly="0" labelOnly="1" outline="0" fieldPosition="0">
        <references count="5">
          <reference field="0" count="1" selected="0">
            <x v="3"/>
          </reference>
          <reference field="1" count="1" selected="0">
            <x v="1"/>
          </reference>
          <reference field="2" count="1" selected="0">
            <x v="1"/>
          </reference>
          <reference field="3" count="1" selected="0">
            <x v="0"/>
          </reference>
          <reference field="5" count="1">
            <x v="0"/>
          </reference>
        </references>
      </pivotArea>
    </format>
    <format dxfId="1140">
      <pivotArea dataOnly="0" labelOnly="1" outline="0" fieldPosition="0">
        <references count="5">
          <reference field="0" count="1" selected="0">
            <x v="3"/>
          </reference>
          <reference field="1" count="1" selected="0">
            <x v="2"/>
          </reference>
          <reference field="2" count="1" selected="0">
            <x v="3"/>
          </reference>
          <reference field="3" count="1" selected="0">
            <x v="0"/>
          </reference>
          <reference field="5" count="1">
            <x v="5"/>
          </reference>
        </references>
      </pivotArea>
    </format>
    <format dxfId="1139">
      <pivotArea dataOnly="0" labelOnly="1" outline="0" fieldPosition="0">
        <references count="5">
          <reference field="0" count="1" selected="0">
            <x v="3"/>
          </reference>
          <reference field="1" count="1" selected="0">
            <x v="4"/>
          </reference>
          <reference field="2" count="1" selected="0">
            <x v="4"/>
          </reference>
          <reference field="3" count="1" selected="0">
            <x v="3"/>
          </reference>
          <reference field="5" count="1">
            <x v="6"/>
          </reference>
        </references>
      </pivotArea>
    </format>
    <format dxfId="1138">
      <pivotArea dataOnly="0" labelOnly="1" outline="0" fieldPosition="0">
        <references count="5">
          <reference field="0" count="1" selected="0">
            <x v="3"/>
          </reference>
          <reference field="1" count="1" selected="0">
            <x v="5"/>
          </reference>
          <reference field="2" count="1" selected="0">
            <x v="1"/>
          </reference>
          <reference field="3" count="1" selected="0">
            <x v="4"/>
          </reference>
          <reference field="5" count="1">
            <x v="4"/>
          </reference>
        </references>
      </pivotArea>
    </format>
    <format dxfId="1137">
      <pivotArea dataOnly="0" labelOnly="1" outline="0" fieldPosition="0">
        <references count="5">
          <reference field="0" count="1" selected="0">
            <x v="3"/>
          </reference>
          <reference field="1" count="1" selected="0">
            <x v="6"/>
          </reference>
          <reference field="2" count="1" selected="0">
            <x v="0"/>
          </reference>
          <reference field="3" count="1" selected="0">
            <x v="4"/>
          </reference>
          <reference field="5" count="1">
            <x v="6"/>
          </reference>
        </references>
      </pivotArea>
    </format>
    <format dxfId="1136">
      <pivotArea dataOnly="0" labelOnly="1" outline="0" fieldPosition="0">
        <references count="5">
          <reference field="0" count="1" selected="0">
            <x v="3"/>
          </reference>
          <reference field="1" count="1" selected="0">
            <x v="7"/>
          </reference>
          <reference field="2" count="1" selected="0">
            <x v="3"/>
          </reference>
          <reference field="3" count="1" selected="0">
            <x v="5"/>
          </reference>
          <reference field="5" count="1">
            <x v="7"/>
          </reference>
        </references>
      </pivotArea>
    </format>
    <format dxfId="1135">
      <pivotArea dataOnly="0" labelOnly="1" outline="0" fieldPosition="0">
        <references count="5">
          <reference field="0" count="1" selected="0">
            <x v="3"/>
          </reference>
          <reference field="1" count="1" selected="0">
            <x v="8"/>
          </reference>
          <reference field="2" count="1" selected="0">
            <x v="2"/>
          </reference>
          <reference field="3" count="1" selected="0">
            <x v="6"/>
          </reference>
          <reference field="5" count="1">
            <x v="6"/>
          </reference>
        </references>
      </pivotArea>
    </format>
    <format dxfId="1134">
      <pivotArea dataOnly="0" labelOnly="1" outline="0" fieldPosition="0">
        <references count="5">
          <reference field="0" count="1" selected="0">
            <x v="3"/>
          </reference>
          <reference field="1" count="1" selected="0">
            <x v="9"/>
          </reference>
          <reference field="2" count="1" selected="0">
            <x v="4"/>
          </reference>
          <reference field="3" count="1" selected="0">
            <x v="8"/>
          </reference>
          <reference field="5" count="1">
            <x v="11"/>
          </reference>
        </references>
      </pivotArea>
    </format>
    <format dxfId="1133">
      <pivotArea dataOnly="0" labelOnly="1" outline="0" fieldPosition="0">
        <references count="5">
          <reference field="0" count="1" selected="0">
            <x v="4"/>
          </reference>
          <reference field="1" count="1" selected="0">
            <x v="0"/>
          </reference>
          <reference field="2" count="1" selected="0">
            <x v="0"/>
          </reference>
          <reference field="3" count="1" selected="0">
            <x v="0"/>
          </reference>
          <reference field="5" count="1">
            <x v="6"/>
          </reference>
        </references>
      </pivotArea>
    </format>
    <format dxfId="1132">
      <pivotArea dataOnly="0" labelOnly="1" outline="0" fieldPosition="0">
        <references count="5">
          <reference field="0" count="1" selected="0">
            <x v="4"/>
          </reference>
          <reference field="1" count="1" selected="0">
            <x v="2"/>
          </reference>
          <reference field="2" count="1" selected="0">
            <x v="3"/>
          </reference>
          <reference field="3" count="1" selected="0">
            <x v="4"/>
          </reference>
          <reference field="5" count="1">
            <x v="5"/>
          </reference>
        </references>
      </pivotArea>
    </format>
    <format dxfId="1131">
      <pivotArea dataOnly="0" labelOnly="1" outline="0" fieldPosition="0">
        <references count="5">
          <reference field="0" count="1" selected="0">
            <x v="4"/>
          </reference>
          <reference field="1" count="1" selected="0">
            <x v="3"/>
          </reference>
          <reference field="2" count="1" selected="0">
            <x v="2"/>
          </reference>
          <reference field="3" count="1" selected="0">
            <x v="5"/>
          </reference>
          <reference field="5" count="1">
            <x v="8"/>
          </reference>
        </references>
      </pivotArea>
    </format>
    <format dxfId="1130">
      <pivotArea dataOnly="0" labelOnly="1" outline="0" fieldPosition="0">
        <references count="5">
          <reference field="0" count="1" selected="0">
            <x v="4"/>
          </reference>
          <reference field="1" count="1" selected="0">
            <x v="4"/>
          </reference>
          <reference field="2" count="1" selected="0">
            <x v="4"/>
          </reference>
          <reference field="3" count="1" selected="0">
            <x v="7"/>
          </reference>
          <reference field="5" count="1">
            <x v="10"/>
          </reference>
        </references>
      </pivotArea>
    </format>
    <format dxfId="1129">
      <pivotArea dataOnly="0" labelOnly="1" outline="0" fieldPosition="0">
        <references count="5">
          <reference field="0" count="1" selected="0">
            <x v="4"/>
          </reference>
          <reference field="1" count="1" selected="0">
            <x v="5"/>
          </reference>
          <reference field="2" count="1" selected="0">
            <x v="1"/>
          </reference>
          <reference field="3" count="1" selected="0">
            <x v="9"/>
          </reference>
          <reference field="5" count="1">
            <x v="8"/>
          </reference>
        </references>
      </pivotArea>
    </format>
    <format dxfId="1128">
      <pivotArea dataOnly="0" labelOnly="1" outline="0" fieldPosition="0">
        <references count="6">
          <reference field="0" count="1" selected="0">
            <x v="0"/>
          </reference>
          <reference field="1" count="1" selected="0">
            <x v="0"/>
          </reference>
          <reference field="2" count="1" selected="0">
            <x v="2"/>
          </reference>
          <reference field="3" count="1" selected="0">
            <x v="9"/>
          </reference>
          <reference field="4" count="1">
            <x v="5"/>
          </reference>
          <reference field="5" count="1" selected="0">
            <x v="12"/>
          </reference>
        </references>
      </pivotArea>
    </format>
    <format dxfId="1127">
      <pivotArea dataOnly="0" labelOnly="1" outline="0" fieldPosition="0">
        <references count="6">
          <reference field="0" count="1" selected="0">
            <x v="0"/>
          </reference>
          <reference field="1" count="1" selected="0">
            <x v="2"/>
          </reference>
          <reference field="2" count="1" selected="0">
            <x v="4"/>
          </reference>
          <reference field="3" count="1" selected="0">
            <x v="10"/>
          </reference>
          <reference field="4" count="1">
            <x v="6"/>
          </reference>
          <reference field="5" count="1" selected="0">
            <x v="13"/>
          </reference>
        </references>
      </pivotArea>
    </format>
    <format dxfId="1126">
      <pivotArea dataOnly="0" labelOnly="1" outline="0" fieldPosition="0">
        <references count="6">
          <reference field="0" count="1" selected="0">
            <x v="0"/>
          </reference>
          <reference field="1" count="1" selected="0">
            <x v="3"/>
          </reference>
          <reference field="2" count="1" selected="0">
            <x v="1"/>
          </reference>
          <reference field="3" count="1" selected="0">
            <x v="3"/>
          </reference>
          <reference field="4" count="1">
            <x v="2"/>
          </reference>
          <reference field="5" count="1" selected="0">
            <x v="4"/>
          </reference>
        </references>
      </pivotArea>
    </format>
    <format dxfId="1125">
      <pivotArea dataOnly="0" labelOnly="1" outline="0" fieldPosition="0">
        <references count="6">
          <reference field="0" count="1" selected="0">
            <x v="0"/>
          </reference>
          <reference field="1" count="1" selected="0">
            <x v="4"/>
          </reference>
          <reference field="2" count="1" selected="0">
            <x v="0"/>
          </reference>
          <reference field="3" count="1" selected="0">
            <x v="2"/>
          </reference>
          <reference field="4" count="1">
            <x v="0"/>
          </reference>
          <reference field="5" count="1" selected="0">
            <x v="2"/>
          </reference>
        </references>
      </pivotArea>
    </format>
    <format dxfId="1124">
      <pivotArea dataOnly="0" labelOnly="1" outline="0" fieldPosition="0">
        <references count="6">
          <reference field="0" count="1" selected="0">
            <x v="0"/>
          </reference>
          <reference field="1" count="1" selected="0">
            <x v="5"/>
          </reference>
          <reference field="2" count="1" selected="0">
            <x v="3"/>
          </reference>
          <reference field="3" count="1" selected="0">
            <x v="4"/>
          </reference>
          <reference field="4" count="1">
            <x v="4"/>
          </reference>
          <reference field="5" count="1" selected="0">
            <x v="7"/>
          </reference>
        </references>
      </pivotArea>
    </format>
    <format dxfId="1123">
      <pivotArea dataOnly="0" labelOnly="1" outline="0" fieldPosition="0">
        <references count="6">
          <reference field="0" count="1" selected="0">
            <x v="0"/>
          </reference>
          <reference field="1" count="1" selected="0">
            <x v="6"/>
          </reference>
          <reference field="2" count="1" selected="0">
            <x v="2"/>
          </reference>
          <reference field="3" count="1" selected="0">
            <x v="5"/>
          </reference>
          <reference field="4" count="1">
            <x v="7"/>
          </reference>
          <reference field="5" count="1" selected="0">
            <x v="11"/>
          </reference>
        </references>
      </pivotArea>
    </format>
    <format dxfId="1122">
      <pivotArea dataOnly="0" labelOnly="1" outline="0" fieldPosition="0">
        <references count="6">
          <reference field="0" count="1" selected="0">
            <x v="0"/>
          </reference>
          <reference field="1" count="1" selected="0">
            <x v="8"/>
          </reference>
          <reference field="2" count="1" selected="0">
            <x v="1"/>
          </reference>
          <reference field="3" count="1" selected="0">
            <x v="5"/>
          </reference>
          <reference field="4" count="1">
            <x v="0"/>
          </reference>
          <reference field="5" count="1" selected="0">
            <x v="4"/>
          </reference>
        </references>
      </pivotArea>
    </format>
    <format dxfId="1121">
      <pivotArea dataOnly="0" labelOnly="1" outline="0" fieldPosition="0">
        <references count="6">
          <reference field="0" count="1" selected="0">
            <x v="1"/>
          </reference>
          <reference field="1" count="1" selected="0">
            <x v="0"/>
          </reference>
          <reference field="2" count="1" selected="0">
            <x v="0"/>
          </reference>
          <reference field="3" count="1" selected="0">
            <x v="10"/>
          </reference>
          <reference field="4" count="1">
            <x v="6"/>
          </reference>
          <reference field="5" count="1" selected="0">
            <x v="13"/>
          </reference>
        </references>
      </pivotArea>
    </format>
    <format dxfId="1120">
      <pivotArea dataOnly="0" labelOnly="1" outline="0" fieldPosition="0">
        <references count="6">
          <reference field="0" count="1" selected="0">
            <x v="1"/>
          </reference>
          <reference field="1" count="1" selected="0">
            <x v="2"/>
          </reference>
          <reference field="2" count="1" selected="0">
            <x v="3"/>
          </reference>
          <reference field="3" count="1" selected="0">
            <x v="10"/>
          </reference>
          <reference field="4" count="1">
            <x v="7"/>
          </reference>
          <reference field="5" count="1" selected="0">
            <x v="14"/>
          </reference>
        </references>
      </pivotArea>
    </format>
    <format dxfId="1119">
      <pivotArea dataOnly="0" labelOnly="1" outline="0" fieldPosition="0">
        <references count="6">
          <reference field="0" count="1" selected="0">
            <x v="1"/>
          </reference>
          <reference field="1" count="1" selected="0">
            <x v="3"/>
          </reference>
          <reference field="2" count="1" selected="0">
            <x v="2"/>
          </reference>
          <reference field="3" count="1" selected="0">
            <x v="0"/>
          </reference>
          <reference field="4" count="1">
            <x v="1"/>
          </reference>
          <reference field="5" count="1" selected="0">
            <x v="1"/>
          </reference>
        </references>
      </pivotArea>
    </format>
    <format dxfId="1118">
      <pivotArea dataOnly="0" labelOnly="1" outline="0" fieldPosition="0">
        <references count="6">
          <reference field="0" count="1" selected="0">
            <x v="1"/>
          </reference>
          <reference field="1" count="1" selected="0">
            <x v="4"/>
          </reference>
          <reference field="2" count="1" selected="0">
            <x v="4"/>
          </reference>
          <reference field="3" count="1" selected="0">
            <x v="2"/>
          </reference>
          <reference field="4" count="1">
            <x v="5"/>
          </reference>
          <reference field="5" count="1" selected="0">
            <x v="6"/>
          </reference>
        </references>
      </pivotArea>
    </format>
    <format dxfId="1117">
      <pivotArea dataOnly="0" labelOnly="1" outline="0" fieldPosition="0">
        <references count="6">
          <reference field="0" count="1" selected="0">
            <x v="1"/>
          </reference>
          <reference field="1" count="1" selected="0">
            <x v="5"/>
          </reference>
          <reference field="2" count="1" selected="0">
            <x v="1"/>
          </reference>
          <reference field="3" count="1" selected="0">
            <x v="5"/>
          </reference>
          <reference field="4" count="1">
            <x v="7"/>
          </reference>
          <reference field="5" count="1" selected="0">
            <x v="11"/>
          </reference>
        </references>
      </pivotArea>
    </format>
    <format dxfId="1116">
      <pivotArea dataOnly="0" labelOnly="1" outline="0" fieldPosition="0">
        <references count="6">
          <reference field="0" count="1" selected="0">
            <x v="1"/>
          </reference>
          <reference field="1" count="1" selected="0">
            <x v="6"/>
          </reference>
          <reference field="2" count="1" selected="0">
            <x v="0"/>
          </reference>
          <reference field="3" count="1" selected="0">
            <x v="6"/>
          </reference>
          <reference field="4" count="1">
            <x v="3"/>
          </reference>
          <reference field="5" count="1" selected="0">
            <x v="8"/>
          </reference>
        </references>
      </pivotArea>
    </format>
    <format dxfId="1115">
      <pivotArea dataOnly="0" labelOnly="1" outline="0" fieldPosition="0">
        <references count="6">
          <reference field="0" count="1" selected="0">
            <x v="1"/>
          </reference>
          <reference field="1" count="1" selected="0">
            <x v="7"/>
          </reference>
          <reference field="2" count="1" selected="0">
            <x v="3"/>
          </reference>
          <reference field="3" count="1" selected="0">
            <x v="6"/>
          </reference>
          <reference field="4" count="1">
            <x v="1"/>
          </reference>
          <reference field="5" count="1" selected="0">
            <x v="6"/>
          </reference>
        </references>
      </pivotArea>
    </format>
    <format dxfId="1114">
      <pivotArea dataOnly="0" labelOnly="1" outline="0" fieldPosition="0">
        <references count="6">
          <reference field="0" count="1" selected="0">
            <x v="2"/>
          </reference>
          <reference field="1" count="1" selected="0">
            <x v="0"/>
          </reference>
          <reference field="2" count="1" selected="0">
            <x v="0"/>
          </reference>
          <reference field="3" count="1" selected="0">
            <x v="0"/>
          </reference>
          <reference field="4" count="1">
            <x v="2"/>
          </reference>
          <reference field="5" count="1" selected="0">
            <x v="2"/>
          </reference>
        </references>
      </pivotArea>
    </format>
    <format dxfId="1113">
      <pivotArea dataOnly="0" labelOnly="1" outline="0" fieldPosition="0">
        <references count="6">
          <reference field="0" count="1" selected="0">
            <x v="2"/>
          </reference>
          <reference field="1" count="1" selected="0">
            <x v="1"/>
          </reference>
          <reference field="2" count="1" selected="0">
            <x v="1"/>
          </reference>
          <reference field="3" count="1" selected="0">
            <x v="5"/>
          </reference>
          <reference field="4" count="1">
            <x v="3"/>
          </reference>
          <reference field="5" count="1" selected="0">
            <x v="7"/>
          </reference>
        </references>
      </pivotArea>
    </format>
    <format dxfId="1112">
      <pivotArea dataOnly="0" labelOnly="1" outline="0" fieldPosition="0">
        <references count="6">
          <reference field="0" count="1" selected="0">
            <x v="2"/>
          </reference>
          <reference field="1" count="1" selected="0">
            <x v="3"/>
          </reference>
          <reference field="2" count="1" selected="0">
            <x v="2"/>
          </reference>
          <reference field="3" count="1" selected="0">
            <x v="1"/>
          </reference>
          <reference field="4" count="1">
            <x v="7"/>
          </reference>
          <reference field="5" count="1" selected="0">
            <x v="7"/>
          </reference>
        </references>
      </pivotArea>
    </format>
    <format dxfId="1111">
      <pivotArea dataOnly="0" labelOnly="1" outline="0" fieldPosition="0">
        <references count="6">
          <reference field="0" count="1" selected="0">
            <x v="2"/>
          </reference>
          <reference field="1" count="1" selected="0">
            <x v="4"/>
          </reference>
          <reference field="2" count="1" selected="0">
            <x v="4"/>
          </reference>
          <reference field="3" count="1" selected="0">
            <x v="4"/>
          </reference>
          <reference field="4" count="1">
            <x v="6"/>
          </reference>
          <reference field="5" count="1" selected="0">
            <x v="9"/>
          </reference>
        </references>
      </pivotArea>
    </format>
    <format dxfId="1110">
      <pivotArea dataOnly="0" labelOnly="1" outline="0" fieldPosition="0">
        <references count="6">
          <reference field="0" count="1" selected="0">
            <x v="2"/>
          </reference>
          <reference field="1" count="1" selected="0">
            <x v="5"/>
          </reference>
          <reference field="2" count="1" selected="0">
            <x v="1"/>
          </reference>
          <reference field="3" count="1" selected="0">
            <x v="0"/>
          </reference>
          <reference field="4" count="1">
            <x v="1"/>
          </reference>
          <reference field="5" count="1" selected="0">
            <x v="1"/>
          </reference>
        </references>
      </pivotArea>
    </format>
    <format dxfId="1109">
      <pivotArea dataOnly="0" labelOnly="1" outline="0" fieldPosition="0">
        <references count="6">
          <reference field="0" count="1" selected="0">
            <x v="2"/>
          </reference>
          <reference field="1" count="1" selected="0">
            <x v="6"/>
          </reference>
          <reference field="2" count="1" selected="0">
            <x v="0"/>
          </reference>
          <reference field="3" count="1" selected="0">
            <x v="3"/>
          </reference>
          <reference field="4" count="1">
            <x v="3"/>
          </reference>
          <reference field="5" count="1" selected="0">
            <x v="5"/>
          </reference>
        </references>
      </pivotArea>
    </format>
    <format dxfId="1108">
      <pivotArea dataOnly="0" labelOnly="1" outline="0" fieldPosition="0">
        <references count="6">
          <reference field="0" count="1" selected="0">
            <x v="2"/>
          </reference>
          <reference field="1" count="1" selected="0">
            <x v="7"/>
          </reference>
          <reference field="2" count="1" selected="0">
            <x v="3"/>
          </reference>
          <reference field="3" count="1" selected="0">
            <x v="3"/>
          </reference>
          <reference field="4" count="1">
            <x v="4"/>
          </reference>
          <reference field="5" count="1" selected="0">
            <x v="6"/>
          </reference>
        </references>
      </pivotArea>
    </format>
    <format dxfId="1107">
      <pivotArea dataOnly="0" labelOnly="1" outline="0" fieldPosition="0">
        <references count="6">
          <reference field="0" count="1" selected="0">
            <x v="2"/>
          </reference>
          <reference field="1" count="1" selected="0">
            <x v="8"/>
          </reference>
          <reference field="2" count="1" selected="0">
            <x v="2"/>
          </reference>
          <reference field="3" count="1" selected="0">
            <x v="5"/>
          </reference>
          <reference field="4" count="1">
            <x v="2"/>
          </reference>
          <reference field="5" count="1" selected="0">
            <x v="6"/>
          </reference>
        </references>
      </pivotArea>
    </format>
    <format dxfId="1106">
      <pivotArea dataOnly="0" labelOnly="1" outline="0" fieldPosition="0">
        <references count="6">
          <reference field="0" count="1" selected="0">
            <x v="2"/>
          </reference>
          <reference field="1" count="1" selected="0">
            <x v="9"/>
          </reference>
          <reference field="2" count="1" selected="0">
            <x v="4"/>
          </reference>
          <reference field="3" count="1" selected="0">
            <x v="5"/>
          </reference>
          <reference field="4" count="1">
            <x v="6"/>
          </reference>
          <reference field="5" count="1" selected="0">
            <x v="10"/>
          </reference>
        </references>
      </pivotArea>
    </format>
    <format dxfId="1105">
      <pivotArea dataOnly="0" labelOnly="1" outline="0" fieldPosition="0">
        <references count="6">
          <reference field="0" count="1" selected="0">
            <x v="3"/>
          </reference>
          <reference field="1" count="1" selected="0">
            <x v="0"/>
          </reference>
          <reference field="2" count="1" selected="0">
            <x v="0"/>
          </reference>
          <reference field="3" count="1" selected="0">
            <x v="1"/>
          </reference>
          <reference field="4" count="1">
            <x v="4"/>
          </reference>
          <reference field="5" count="1" selected="0">
            <x v="4"/>
          </reference>
        </references>
      </pivotArea>
    </format>
    <format dxfId="1104">
      <pivotArea dataOnly="0" labelOnly="1" outline="0" fieldPosition="0">
        <references count="6">
          <reference field="0" count="1" selected="0">
            <x v="3"/>
          </reference>
          <reference field="1" count="1" selected="0">
            <x v="1"/>
          </reference>
          <reference field="2" count="1" selected="0">
            <x v="1"/>
          </reference>
          <reference field="3" count="1" selected="0">
            <x v="0"/>
          </reference>
          <reference field="4" count="1">
            <x v="0"/>
          </reference>
          <reference field="5" count="1" selected="0">
            <x v="0"/>
          </reference>
        </references>
      </pivotArea>
    </format>
    <format dxfId="1103">
      <pivotArea dataOnly="0" labelOnly="1" outline="0" fieldPosition="0">
        <references count="6">
          <reference field="0" count="1" selected="0">
            <x v="3"/>
          </reference>
          <reference field="1" count="1" selected="0">
            <x v="2"/>
          </reference>
          <reference field="2" count="1" selected="0">
            <x v="3"/>
          </reference>
          <reference field="3" count="1" selected="0">
            <x v="0"/>
          </reference>
          <reference field="4" count="1">
            <x v="6"/>
          </reference>
          <reference field="5" count="1" selected="0">
            <x v="5"/>
          </reference>
        </references>
      </pivotArea>
    </format>
    <format dxfId="1102">
      <pivotArea dataOnly="0" labelOnly="1" outline="0" fieldPosition="0">
        <references count="6">
          <reference field="0" count="1" selected="0">
            <x v="3"/>
          </reference>
          <reference field="1" count="1" selected="0">
            <x v="3"/>
          </reference>
          <reference field="2" count="1" selected="0">
            <x v="2"/>
          </reference>
          <reference field="3" count="1" selected="0">
            <x v="1"/>
          </reference>
          <reference field="4" count="1">
            <x v="5"/>
          </reference>
          <reference field="5" count="1" selected="0">
            <x v="5"/>
          </reference>
        </references>
      </pivotArea>
    </format>
    <format dxfId="1101">
      <pivotArea dataOnly="0" labelOnly="1" outline="0" fieldPosition="0">
        <references count="6">
          <reference field="0" count="1" selected="0">
            <x v="3"/>
          </reference>
          <reference field="1" count="1" selected="0">
            <x v="4"/>
          </reference>
          <reference field="2" count="1" selected="0">
            <x v="4"/>
          </reference>
          <reference field="3" count="1" selected="0">
            <x v="3"/>
          </reference>
          <reference field="4" count="1">
            <x v="4"/>
          </reference>
          <reference field="5" count="1" selected="0">
            <x v="6"/>
          </reference>
        </references>
      </pivotArea>
    </format>
    <format dxfId="1100">
      <pivotArea dataOnly="0" labelOnly="1" outline="0" fieldPosition="0">
        <references count="6">
          <reference field="0" count="1" selected="0">
            <x v="3"/>
          </reference>
          <reference field="1" count="1" selected="0">
            <x v="5"/>
          </reference>
          <reference field="2" count="1" selected="0">
            <x v="1"/>
          </reference>
          <reference field="3" count="1" selected="0">
            <x v="4"/>
          </reference>
          <reference field="4" count="1">
            <x v="1"/>
          </reference>
          <reference field="5" count="1" selected="0">
            <x v="4"/>
          </reference>
        </references>
      </pivotArea>
    </format>
    <format dxfId="1099">
      <pivotArea dataOnly="0" labelOnly="1" outline="0" fieldPosition="0">
        <references count="6">
          <reference field="0" count="1" selected="0">
            <x v="3"/>
          </reference>
          <reference field="1" count="1" selected="0">
            <x v="6"/>
          </reference>
          <reference field="2" count="1" selected="0">
            <x v="0"/>
          </reference>
          <reference field="3" count="1" selected="0">
            <x v="4"/>
          </reference>
          <reference field="4" count="1">
            <x v="3"/>
          </reference>
          <reference field="5" count="1" selected="0">
            <x v="6"/>
          </reference>
        </references>
      </pivotArea>
    </format>
    <format dxfId="1098">
      <pivotArea dataOnly="0" labelOnly="1" outline="0" fieldPosition="0">
        <references count="6">
          <reference field="0" count="1" selected="0">
            <x v="3"/>
          </reference>
          <reference field="1" count="1" selected="0">
            <x v="8"/>
          </reference>
          <reference field="2" count="1" selected="0">
            <x v="2"/>
          </reference>
          <reference field="3" count="1" selected="0">
            <x v="6"/>
          </reference>
          <reference field="4" count="1">
            <x v="1"/>
          </reference>
          <reference field="5" count="1" selected="0">
            <x v="6"/>
          </reference>
        </references>
      </pivotArea>
    </format>
    <format dxfId="1097">
      <pivotArea dataOnly="0" labelOnly="1" outline="0" fieldPosition="0">
        <references count="6">
          <reference field="0" count="1" selected="0">
            <x v="3"/>
          </reference>
          <reference field="1" count="1" selected="0">
            <x v="9"/>
          </reference>
          <reference field="2" count="1" selected="0">
            <x v="4"/>
          </reference>
          <reference field="3" count="1" selected="0">
            <x v="8"/>
          </reference>
          <reference field="4" count="1">
            <x v="4"/>
          </reference>
          <reference field="5" count="1" selected="0">
            <x v="11"/>
          </reference>
        </references>
      </pivotArea>
    </format>
    <format dxfId="1096">
      <pivotArea dataOnly="0" labelOnly="1" outline="0" fieldPosition="0">
        <references count="6">
          <reference field="0" count="1" selected="0">
            <x v="4"/>
          </reference>
          <reference field="1" count="1" selected="0">
            <x v="0"/>
          </reference>
          <reference field="2" count="1" selected="0">
            <x v="0"/>
          </reference>
          <reference field="3" count="1" selected="0">
            <x v="0"/>
          </reference>
          <reference field="4" count="1">
            <x v="7"/>
          </reference>
          <reference field="5" count="1" selected="0">
            <x v="6"/>
          </reference>
        </references>
      </pivotArea>
    </format>
    <format dxfId="1095">
      <pivotArea dataOnly="0" labelOnly="1" outline="0" fieldPosition="0">
        <references count="6">
          <reference field="0" count="1" selected="0">
            <x v="4"/>
          </reference>
          <reference field="1" count="1" selected="0">
            <x v="2"/>
          </reference>
          <reference field="2" count="1" selected="0">
            <x v="3"/>
          </reference>
          <reference field="3" count="1" selected="0">
            <x v="4"/>
          </reference>
          <reference field="4" count="1">
            <x v="2"/>
          </reference>
          <reference field="5" count="1" selected="0">
            <x v="5"/>
          </reference>
        </references>
      </pivotArea>
    </format>
    <format dxfId="1094">
      <pivotArea dataOnly="0" labelOnly="1" outline="0" fieldPosition="0">
        <references count="6">
          <reference field="0" count="1" selected="0">
            <x v="4"/>
          </reference>
          <reference field="1" count="1" selected="0">
            <x v="3"/>
          </reference>
          <reference field="2" count="1" selected="0">
            <x v="2"/>
          </reference>
          <reference field="3" count="1" selected="0">
            <x v="5"/>
          </reference>
          <reference field="4" count="1">
            <x v="4"/>
          </reference>
          <reference field="5" count="1" selected="0">
            <x v="8"/>
          </reference>
        </references>
      </pivotArea>
    </format>
    <format dxfId="1093">
      <pivotArea dataOnly="0" labelOnly="1" outline="0" fieldPosition="0">
        <references count="6">
          <reference field="0" count="1" selected="0">
            <x v="4"/>
          </reference>
          <reference field="1" count="1" selected="0">
            <x v="5"/>
          </reference>
          <reference field="2" count="1" selected="0">
            <x v="1"/>
          </reference>
          <reference field="3" count="1" selected="0">
            <x v="9"/>
          </reference>
          <reference field="4" count="1">
            <x v="0"/>
          </reference>
          <reference field="5" count="1" selected="0">
            <x v="8"/>
          </reference>
        </references>
      </pivotArea>
    </format>
    <format dxfId="1092">
      <pivotArea dataOnly="0" labelOnly="1" outline="0" fieldPosition="0">
        <references count="7">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x v="3"/>
          </reference>
        </references>
      </pivotArea>
    </format>
    <format dxfId="1091">
      <pivotArea dataOnly="0" labelOnly="1" outline="0" fieldPosition="0">
        <references count="7">
          <reference field="0" count="1" selected="0">
            <x v="0"/>
          </reference>
          <reference field="1" count="1" selected="0">
            <x v="2"/>
          </reference>
          <reference field="2" count="1" selected="0">
            <x v="4"/>
          </reference>
          <reference field="3" count="1" selected="0">
            <x v="10"/>
          </reference>
          <reference field="4" count="1" selected="0">
            <x v="6"/>
          </reference>
          <reference field="5" count="1" selected="0">
            <x v="13"/>
          </reference>
          <reference field="6" count="1">
            <x v="4"/>
          </reference>
        </references>
      </pivotArea>
    </format>
    <format dxfId="1090">
      <pivotArea dataOnly="0" labelOnly="1" outline="0" fieldPosition="0">
        <references count="7">
          <reference field="0" count="1" selected="0">
            <x v="0"/>
          </reference>
          <reference field="1" count="1" selected="0">
            <x v="3"/>
          </reference>
          <reference field="2" count="1" selected="0">
            <x v="1"/>
          </reference>
          <reference field="3" count="1" selected="0">
            <x v="3"/>
          </reference>
          <reference field="4" count="1" selected="0">
            <x v="2"/>
          </reference>
          <reference field="5" count="1" selected="0">
            <x v="4"/>
          </reference>
          <reference field="6" count="1">
            <x v="3"/>
          </reference>
        </references>
      </pivotArea>
    </format>
    <format dxfId="1089">
      <pivotArea dataOnly="0" labelOnly="1" outline="0" fieldPosition="0">
        <references count="7">
          <reference field="0" count="1" selected="0">
            <x v="0"/>
          </reference>
          <reference field="1" count="1" selected="0">
            <x v="6"/>
          </reference>
          <reference field="2" count="1" selected="0">
            <x v="2"/>
          </reference>
          <reference field="3" count="1" selected="0">
            <x v="5"/>
          </reference>
          <reference field="4" count="1" selected="0">
            <x v="7"/>
          </reference>
          <reference field="5" count="1" selected="0">
            <x v="11"/>
          </reference>
          <reference field="6" count="1">
            <x v="2"/>
          </reference>
        </references>
      </pivotArea>
    </format>
    <format dxfId="1088">
      <pivotArea dataOnly="0" labelOnly="1" outline="0" fieldPosition="0">
        <references count="7">
          <reference field="0" count="1" selected="0">
            <x v="0"/>
          </reference>
          <reference field="1" count="1" selected="0">
            <x v="7"/>
          </reference>
          <reference field="2" count="1" selected="0">
            <x v="4"/>
          </reference>
          <reference field="3" count="1" selected="0">
            <x v="5"/>
          </reference>
          <reference field="4" count="1" selected="0">
            <x v="7"/>
          </reference>
          <reference field="5" count="1" selected="0">
            <x v="11"/>
          </reference>
          <reference field="6" count="1">
            <x v="3"/>
          </reference>
        </references>
      </pivotArea>
    </format>
    <format dxfId="1087">
      <pivotArea dataOnly="0" labelOnly="1" outline="0" fieldPosition="0">
        <references count="7">
          <reference field="0" count="1" selected="0">
            <x v="0"/>
          </reference>
          <reference field="1" count="1" selected="0">
            <x v="8"/>
          </reference>
          <reference field="2" count="1" selected="0">
            <x v="1"/>
          </reference>
          <reference field="3" count="1" selected="0">
            <x v="5"/>
          </reference>
          <reference field="4" count="1" selected="0">
            <x v="0"/>
          </reference>
          <reference field="5" count="1" selected="0">
            <x v="4"/>
          </reference>
          <reference field="6" count="1">
            <x v="0"/>
          </reference>
        </references>
      </pivotArea>
    </format>
    <format dxfId="1086">
      <pivotArea dataOnly="0" labelOnly="1" outline="0" fieldPosition="0">
        <references count="7">
          <reference field="0" count="1" selected="0">
            <x v="1"/>
          </reference>
          <reference field="1" count="1" selected="0">
            <x v="0"/>
          </reference>
          <reference field="2" count="1" selected="0">
            <x v="0"/>
          </reference>
          <reference field="3" count="1" selected="0">
            <x v="10"/>
          </reference>
          <reference field="4" count="1" selected="0">
            <x v="6"/>
          </reference>
          <reference field="5" count="1" selected="0">
            <x v="13"/>
          </reference>
          <reference field="6" count="1">
            <x v="7"/>
          </reference>
        </references>
      </pivotArea>
    </format>
    <format dxfId="1085">
      <pivotArea dataOnly="0" labelOnly="1" outline="0" fieldPosition="0">
        <references count="7">
          <reference field="0" count="1" selected="0">
            <x v="1"/>
          </reference>
          <reference field="1" count="1" selected="0">
            <x v="2"/>
          </reference>
          <reference field="2" count="1" selected="0">
            <x v="3"/>
          </reference>
          <reference field="3" count="1" selected="0">
            <x v="10"/>
          </reference>
          <reference field="4" count="1" selected="0">
            <x v="7"/>
          </reference>
          <reference field="5" count="1" selected="0">
            <x v="14"/>
          </reference>
          <reference field="6" count="1">
            <x v="2"/>
          </reference>
        </references>
      </pivotArea>
    </format>
    <format dxfId="1084">
      <pivotArea dataOnly="0" labelOnly="1" outline="0" fieldPosition="0">
        <references count="7">
          <reference field="0" count="1" selected="0">
            <x v="1"/>
          </reference>
          <reference field="1" count="1" selected="0">
            <x v="3"/>
          </reference>
          <reference field="2" count="1" selected="0">
            <x v="2"/>
          </reference>
          <reference field="3" count="1" selected="0">
            <x v="0"/>
          </reference>
          <reference field="4" count="1" selected="0">
            <x v="1"/>
          </reference>
          <reference field="5" count="1" selected="0">
            <x v="1"/>
          </reference>
          <reference field="6" count="1">
            <x v="0"/>
          </reference>
        </references>
      </pivotArea>
    </format>
    <format dxfId="1083">
      <pivotArea dataOnly="0" labelOnly="1" outline="0" fieldPosition="0">
        <references count="7">
          <reference field="0" count="1" selected="0">
            <x v="1"/>
          </reference>
          <reference field="1" count="1" selected="0">
            <x v="4"/>
          </reference>
          <reference field="2" count="1" selected="0">
            <x v="4"/>
          </reference>
          <reference field="3" count="1" selected="0">
            <x v="2"/>
          </reference>
          <reference field="4" count="1" selected="0">
            <x v="5"/>
          </reference>
          <reference field="5" count="1" selected="0">
            <x v="6"/>
          </reference>
          <reference field="6" count="1">
            <x v="5"/>
          </reference>
        </references>
      </pivotArea>
    </format>
    <format dxfId="1082">
      <pivotArea dataOnly="0" labelOnly="1" outline="0" fieldPosition="0">
        <references count="7">
          <reference field="0" count="1" selected="0">
            <x v="1"/>
          </reference>
          <reference field="1" count="1" selected="0">
            <x v="5"/>
          </reference>
          <reference field="2" count="1" selected="0">
            <x v="1"/>
          </reference>
          <reference field="3" count="1" selected="0">
            <x v="5"/>
          </reference>
          <reference field="4" count="1" selected="0">
            <x v="7"/>
          </reference>
          <reference field="5" count="1" selected="0">
            <x v="11"/>
          </reference>
          <reference field="6" count="1">
            <x v="3"/>
          </reference>
        </references>
      </pivotArea>
    </format>
    <format dxfId="1081">
      <pivotArea dataOnly="0" labelOnly="1" outline="0" fieldPosition="0">
        <references count="7">
          <reference field="0" count="1" selected="0">
            <x v="1"/>
          </reference>
          <reference field="1" count="1" selected="0">
            <x v="7"/>
          </reference>
          <reference field="2" count="1" selected="0">
            <x v="3"/>
          </reference>
          <reference field="3" count="1" selected="0">
            <x v="6"/>
          </reference>
          <reference field="4" count="1" selected="0">
            <x v="1"/>
          </reference>
          <reference field="5" count="1" selected="0">
            <x v="6"/>
          </reference>
          <reference field="6" count="1">
            <x v="2"/>
          </reference>
        </references>
      </pivotArea>
    </format>
    <format dxfId="1080">
      <pivotArea dataOnly="0" labelOnly="1" outline="0" fieldPosition="0">
        <references count="7">
          <reference field="0" count="1" selected="0">
            <x v="2"/>
          </reference>
          <reference field="1" count="1" selected="0">
            <x v="1"/>
          </reference>
          <reference field="2" count="1" selected="0">
            <x v="1"/>
          </reference>
          <reference field="3" count="1" selected="0">
            <x v="5"/>
          </reference>
          <reference field="4" count="1" selected="0">
            <x v="3"/>
          </reference>
          <reference field="5" count="1" selected="0">
            <x v="7"/>
          </reference>
          <reference field="6" count="1">
            <x v="3"/>
          </reference>
        </references>
      </pivotArea>
    </format>
    <format dxfId="1079">
      <pivotArea dataOnly="0" labelOnly="1" outline="0" fieldPosition="0">
        <references count="7">
          <reference field="0" count="1" selected="0">
            <x v="2"/>
          </reference>
          <reference field="1" count="1" selected="0">
            <x v="3"/>
          </reference>
          <reference field="2" count="1" selected="0">
            <x v="2"/>
          </reference>
          <reference field="3" count="1" selected="0">
            <x v="1"/>
          </reference>
          <reference field="4" count="1" selected="0">
            <x v="7"/>
          </reference>
          <reference field="5" count="1" selected="0">
            <x v="7"/>
          </reference>
          <reference field="6" count="1">
            <x v="4"/>
          </reference>
        </references>
      </pivotArea>
    </format>
    <format dxfId="1078">
      <pivotArea dataOnly="0" labelOnly="1" outline="0" fieldPosition="0">
        <references count="7">
          <reference field="0" count="1" selected="0">
            <x v="2"/>
          </reference>
          <reference field="1" count="1" selected="0">
            <x v="4"/>
          </reference>
          <reference field="2" count="1" selected="0">
            <x v="4"/>
          </reference>
          <reference field="3" count="1" selected="0">
            <x v="4"/>
          </reference>
          <reference field="4" count="1" selected="0">
            <x v="6"/>
          </reference>
          <reference field="5" count="1" selected="0">
            <x v="9"/>
          </reference>
          <reference field="6" count="1">
            <x v="3"/>
          </reference>
        </references>
      </pivotArea>
    </format>
    <format dxfId="1077">
      <pivotArea dataOnly="0" labelOnly="1" outline="0" fieldPosition="0">
        <references count="7">
          <reference field="0" count="1" selected="0">
            <x v="2"/>
          </reference>
          <reference field="1" count="1" selected="0">
            <x v="5"/>
          </reference>
          <reference field="2" count="1" selected="0">
            <x v="1"/>
          </reference>
          <reference field="3" count="1" selected="0">
            <x v="0"/>
          </reference>
          <reference field="4" count="1" selected="0">
            <x v="1"/>
          </reference>
          <reference field="5" count="1" selected="0">
            <x v="1"/>
          </reference>
          <reference field="6" count="1">
            <x v="1"/>
          </reference>
        </references>
      </pivotArea>
    </format>
    <format dxfId="1076">
      <pivotArea dataOnly="0" labelOnly="1" outline="0" fieldPosition="0">
        <references count="7">
          <reference field="0" count="1" selected="0">
            <x v="2"/>
          </reference>
          <reference field="1" count="1" selected="0">
            <x v="6"/>
          </reference>
          <reference field="2" count="1" selected="0">
            <x v="0"/>
          </reference>
          <reference field="3" count="1" selected="0">
            <x v="3"/>
          </reference>
          <reference field="4" count="1" selected="0">
            <x v="3"/>
          </reference>
          <reference field="5" count="1" selected="0">
            <x v="5"/>
          </reference>
          <reference field="6" count="1">
            <x v="0"/>
          </reference>
        </references>
      </pivotArea>
    </format>
    <format dxfId="1075">
      <pivotArea dataOnly="0" labelOnly="1" outline="0" fieldPosition="0">
        <references count="7">
          <reference field="0" count="1" selected="0">
            <x v="2"/>
          </reference>
          <reference field="1" count="1" selected="0">
            <x v="7"/>
          </reference>
          <reference field="2" count="1" selected="0">
            <x v="3"/>
          </reference>
          <reference field="3" count="1" selected="0">
            <x v="3"/>
          </reference>
          <reference field="4" count="1" selected="0">
            <x v="4"/>
          </reference>
          <reference field="5" count="1" selected="0">
            <x v="6"/>
          </reference>
          <reference field="6" count="1">
            <x v="3"/>
          </reference>
        </references>
      </pivotArea>
    </format>
    <format dxfId="1074">
      <pivotArea dataOnly="0" labelOnly="1" outline="0" fieldPosition="0">
        <references count="7">
          <reference field="0" count="1" selected="0">
            <x v="2"/>
          </reference>
          <reference field="1" count="1" selected="0">
            <x v="8"/>
          </reference>
          <reference field="2" count="1" selected="0">
            <x v="2"/>
          </reference>
          <reference field="3" count="1" selected="0">
            <x v="5"/>
          </reference>
          <reference field="4" count="1" selected="0">
            <x v="2"/>
          </reference>
          <reference field="5" count="1" selected="0">
            <x v="6"/>
          </reference>
          <reference field="6" count="1">
            <x v="2"/>
          </reference>
        </references>
      </pivotArea>
    </format>
    <format dxfId="1073">
      <pivotArea dataOnly="0" labelOnly="1" outline="0" fieldPosition="0">
        <references count="7">
          <reference field="0" count="1" selected="0">
            <x v="2"/>
          </reference>
          <reference field="1" count="1" selected="0">
            <x v="9"/>
          </reference>
          <reference field="2" count="1" selected="0">
            <x v="4"/>
          </reference>
          <reference field="3" count="1" selected="0">
            <x v="5"/>
          </reference>
          <reference field="4" count="1" selected="0">
            <x v="6"/>
          </reference>
          <reference field="5" count="1" selected="0">
            <x v="10"/>
          </reference>
          <reference field="6" count="1">
            <x v="1"/>
          </reference>
        </references>
      </pivotArea>
    </format>
    <format dxfId="1072">
      <pivotArea dataOnly="0" labelOnly="1" outline="0" fieldPosition="0">
        <references count="7">
          <reference field="0" count="1" selected="0">
            <x v="3"/>
          </reference>
          <reference field="1" count="1" selected="0">
            <x v="0"/>
          </reference>
          <reference field="2" count="1" selected="0">
            <x v="0"/>
          </reference>
          <reference field="3" count="1" selected="0">
            <x v="1"/>
          </reference>
          <reference field="4" count="1" selected="0">
            <x v="4"/>
          </reference>
          <reference field="5" count="1" selected="0">
            <x v="4"/>
          </reference>
          <reference field="6" count="1">
            <x v="6"/>
          </reference>
        </references>
      </pivotArea>
    </format>
    <format dxfId="1071">
      <pivotArea dataOnly="0" labelOnly="1" outline="0" fieldPosition="0">
        <references count="7">
          <reference field="0" count="1" selected="0">
            <x v="3"/>
          </reference>
          <reference field="1" count="1" selected="0">
            <x v="1"/>
          </reference>
          <reference field="2" count="1" selected="0">
            <x v="1"/>
          </reference>
          <reference field="3" count="1" selected="0">
            <x v="0"/>
          </reference>
          <reference field="4" count="1" selected="0">
            <x v="0"/>
          </reference>
          <reference field="5" count="1" selected="0">
            <x v="0"/>
          </reference>
          <reference field="6" count="1">
            <x v="3"/>
          </reference>
        </references>
      </pivotArea>
    </format>
    <format dxfId="1070">
      <pivotArea dataOnly="0" labelOnly="1" outline="0" fieldPosition="0">
        <references count="7">
          <reference field="0" count="1" selected="0">
            <x v="3"/>
          </reference>
          <reference field="1" count="1" selected="0">
            <x v="2"/>
          </reference>
          <reference field="2" count="1" selected="0">
            <x v="3"/>
          </reference>
          <reference field="3" count="1" selected="0">
            <x v="0"/>
          </reference>
          <reference field="4" count="1" selected="0">
            <x v="6"/>
          </reference>
          <reference field="5" count="1" selected="0">
            <x v="5"/>
          </reference>
          <reference field="6" count="1">
            <x v="4"/>
          </reference>
        </references>
      </pivotArea>
    </format>
    <format dxfId="1069">
      <pivotArea dataOnly="0" labelOnly="1" outline="0" fieldPosition="0">
        <references count="7">
          <reference field="0" count="1" selected="0">
            <x v="3"/>
          </reference>
          <reference field="1" count="1" selected="0">
            <x v="3"/>
          </reference>
          <reference field="2" count="1" selected="0">
            <x v="2"/>
          </reference>
          <reference field="3" count="1" selected="0">
            <x v="1"/>
          </reference>
          <reference field="4" count="1" selected="0">
            <x v="5"/>
          </reference>
          <reference field="5" count="1" selected="0">
            <x v="5"/>
          </reference>
          <reference field="6" count="1">
            <x v="0"/>
          </reference>
        </references>
      </pivotArea>
    </format>
    <format dxfId="1068">
      <pivotArea dataOnly="0" labelOnly="1" outline="0" fieldPosition="0">
        <references count="7">
          <reference field="0" count="1" selected="0">
            <x v="3"/>
          </reference>
          <reference field="1" count="1" selected="0">
            <x v="4"/>
          </reference>
          <reference field="2" count="1" selected="0">
            <x v="4"/>
          </reference>
          <reference field="3" count="1" selected="0">
            <x v="3"/>
          </reference>
          <reference field="4" count="1" selected="0">
            <x v="4"/>
          </reference>
          <reference field="5" count="1" selected="0">
            <x v="6"/>
          </reference>
          <reference field="6" count="1">
            <x v="3"/>
          </reference>
        </references>
      </pivotArea>
    </format>
    <format dxfId="1067">
      <pivotArea dataOnly="0" labelOnly="1" outline="0" fieldPosition="0">
        <references count="7">
          <reference field="0" count="1" selected="0">
            <x v="3"/>
          </reference>
          <reference field="1" count="1" selected="0">
            <x v="5"/>
          </reference>
          <reference field="2" count="1" selected="0">
            <x v="1"/>
          </reference>
          <reference field="3" count="1" selected="0">
            <x v="4"/>
          </reference>
          <reference field="4" count="1" selected="0">
            <x v="1"/>
          </reference>
          <reference field="5" count="1" selected="0">
            <x v="4"/>
          </reference>
          <reference field="6" count="1">
            <x v="1"/>
          </reference>
        </references>
      </pivotArea>
    </format>
    <format dxfId="1066">
      <pivotArea dataOnly="0" labelOnly="1" outline="0" fieldPosition="0">
        <references count="7">
          <reference field="0" count="1" selected="0">
            <x v="3"/>
          </reference>
          <reference field="1" count="1" selected="0">
            <x v="6"/>
          </reference>
          <reference field="2" count="1" selected="0">
            <x v="0"/>
          </reference>
          <reference field="3" count="1" selected="0">
            <x v="4"/>
          </reference>
          <reference field="4" count="1" selected="0">
            <x v="3"/>
          </reference>
          <reference field="5" count="1" selected="0">
            <x v="6"/>
          </reference>
          <reference field="6" count="1">
            <x v="3"/>
          </reference>
        </references>
      </pivotArea>
    </format>
    <format dxfId="1065">
      <pivotArea dataOnly="0" labelOnly="1" outline="0" fieldPosition="0">
        <references count="7">
          <reference field="0" count="1" selected="0">
            <x v="3"/>
          </reference>
          <reference field="1" count="1" selected="0">
            <x v="7"/>
          </reference>
          <reference field="2" count="1" selected="0">
            <x v="3"/>
          </reference>
          <reference field="3" count="1" selected="0">
            <x v="5"/>
          </reference>
          <reference field="4" count="1" selected="0">
            <x v="3"/>
          </reference>
          <reference field="5" count="1" selected="0">
            <x v="7"/>
          </reference>
          <reference field="6" count="1">
            <x v="5"/>
          </reference>
        </references>
      </pivotArea>
    </format>
    <format dxfId="1064">
      <pivotArea dataOnly="0" labelOnly="1" outline="0" fieldPosition="0">
        <references count="7">
          <reference field="0" count="1" selected="0">
            <x v="3"/>
          </reference>
          <reference field="1" count="1" selected="0">
            <x v="8"/>
          </reference>
          <reference field="2" count="1" selected="0">
            <x v="2"/>
          </reference>
          <reference field="3" count="1" selected="0">
            <x v="6"/>
          </reference>
          <reference field="4" count="1" selected="0">
            <x v="1"/>
          </reference>
          <reference field="5" count="1" selected="0">
            <x v="6"/>
          </reference>
          <reference field="6" count="1">
            <x v="1"/>
          </reference>
        </references>
      </pivotArea>
    </format>
    <format dxfId="1063">
      <pivotArea dataOnly="0" labelOnly="1" outline="0" fieldPosition="0">
        <references count="7">
          <reference field="0" count="1" selected="0">
            <x v="3"/>
          </reference>
          <reference field="1" count="1" selected="0">
            <x v="9"/>
          </reference>
          <reference field="2" count="1" selected="0">
            <x v="4"/>
          </reference>
          <reference field="3" count="1" selected="0">
            <x v="8"/>
          </reference>
          <reference field="4" count="1" selected="0">
            <x v="4"/>
          </reference>
          <reference field="5" count="1" selected="0">
            <x v="11"/>
          </reference>
          <reference field="6" count="1">
            <x v="3"/>
          </reference>
        </references>
      </pivotArea>
    </format>
    <format dxfId="1062">
      <pivotArea dataOnly="0" labelOnly="1" outline="0" fieldPosition="0">
        <references count="7">
          <reference field="0" count="1" selected="0">
            <x v="4"/>
          </reference>
          <reference field="1" count="1" selected="0">
            <x v="0"/>
          </reference>
          <reference field="2" count="1" selected="0">
            <x v="0"/>
          </reference>
          <reference field="3" count="1" selected="0">
            <x v="0"/>
          </reference>
          <reference field="4" count="1" selected="0">
            <x v="7"/>
          </reference>
          <reference field="5" count="1" selected="0">
            <x v="6"/>
          </reference>
          <reference field="6" count="1">
            <x v="5"/>
          </reference>
        </references>
      </pivotArea>
    </format>
    <format dxfId="1061">
      <pivotArea dataOnly="0" labelOnly="1" outline="0" fieldPosition="0">
        <references count="7">
          <reference field="0" count="1" selected="0">
            <x v="4"/>
          </reference>
          <reference field="1" count="1" selected="0">
            <x v="2"/>
          </reference>
          <reference field="2" count="1" selected="0">
            <x v="3"/>
          </reference>
          <reference field="3" count="1" selected="0">
            <x v="4"/>
          </reference>
          <reference field="4" count="1" selected="0">
            <x v="2"/>
          </reference>
          <reference field="5" count="1" selected="0">
            <x v="5"/>
          </reference>
          <reference field="6" count="1">
            <x v="4"/>
          </reference>
        </references>
      </pivotArea>
    </format>
    <format dxfId="1060">
      <pivotArea dataOnly="0" labelOnly="1" outline="0" fieldPosition="0">
        <references count="7">
          <reference field="0" count="1" selected="0">
            <x v="4"/>
          </reference>
          <reference field="1" count="1" selected="0">
            <x v="3"/>
          </reference>
          <reference field="2" count="1" selected="0">
            <x v="2"/>
          </reference>
          <reference field="3" count="1" selected="0">
            <x v="5"/>
          </reference>
          <reference field="4" count="1" selected="0">
            <x v="4"/>
          </reference>
          <reference field="5" count="1" selected="0">
            <x v="8"/>
          </reference>
          <reference field="6" count="1">
            <x v="3"/>
          </reference>
        </references>
      </pivotArea>
    </format>
    <format dxfId="1059">
      <pivotArea dataOnly="0" labelOnly="1" outline="0" fieldPosition="0">
        <references count="7">
          <reference field="0" count="1" selected="0">
            <x v="4"/>
          </reference>
          <reference field="1" count="1" selected="0">
            <x v="4"/>
          </reference>
          <reference field="2" count="1" selected="0">
            <x v="4"/>
          </reference>
          <reference field="3" count="1" selected="0">
            <x v="7"/>
          </reference>
          <reference field="4" count="1" selected="0">
            <x v="4"/>
          </reference>
          <reference field="5" count="1" selected="0">
            <x v="10"/>
          </reference>
          <reference field="6" count="1">
            <x v="2"/>
          </reference>
        </references>
      </pivotArea>
    </format>
    <format dxfId="1058">
      <pivotArea dataOnly="0" labelOnly="1" outline="0" fieldPosition="0">
        <references count="8">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x v="7"/>
          </reference>
        </references>
      </pivotArea>
    </format>
    <format dxfId="1057">
      <pivotArea dataOnly="0" labelOnly="1" outline="0" fieldPosition="0">
        <references count="8">
          <reference field="0" count="1" selected="0">
            <x v="0"/>
          </reference>
          <reference field="1" count="1" selected="0">
            <x v="2"/>
          </reference>
          <reference field="2" count="1" selected="0">
            <x v="4"/>
          </reference>
          <reference field="3" count="1" selected="0">
            <x v="10"/>
          </reference>
          <reference field="4" count="1" selected="0">
            <x v="6"/>
          </reference>
          <reference field="5" count="1" selected="0">
            <x v="13"/>
          </reference>
          <reference field="6" count="1" selected="0">
            <x v="4"/>
          </reference>
          <reference field="7" count="1">
            <x v="10"/>
          </reference>
        </references>
      </pivotArea>
    </format>
    <format dxfId="1056">
      <pivotArea dataOnly="0" labelOnly="1" outline="0" fieldPosition="0">
        <references count="8">
          <reference field="0" count="1" selected="0">
            <x v="0"/>
          </reference>
          <reference field="1" count="1" selected="0">
            <x v="3"/>
          </reference>
          <reference field="2" count="1" selected="0">
            <x v="1"/>
          </reference>
          <reference field="3" count="1" selected="0">
            <x v="3"/>
          </reference>
          <reference field="4" count="1" selected="0">
            <x v="2"/>
          </reference>
          <reference field="5" count="1" selected="0">
            <x v="4"/>
          </reference>
          <reference field="6" count="1" selected="0">
            <x v="3"/>
          </reference>
          <reference field="7" count="1">
            <x v="12"/>
          </reference>
        </references>
      </pivotArea>
    </format>
    <format dxfId="1055">
      <pivotArea dataOnly="0" labelOnly="1" outline="0" fieldPosition="0">
        <references count="8">
          <reference field="0" count="1" selected="0">
            <x v="0"/>
          </reference>
          <reference field="1" count="1" selected="0">
            <x v="4"/>
          </reference>
          <reference field="2" count="1" selected="0">
            <x v="0"/>
          </reference>
          <reference field="3" count="1" selected="0">
            <x v="2"/>
          </reference>
          <reference field="4" count="1" selected="0">
            <x v="0"/>
          </reference>
          <reference field="5" count="1" selected="0">
            <x v="2"/>
          </reference>
          <reference field="6" count="1" selected="0">
            <x v="3"/>
          </reference>
          <reference field="7" count="1">
            <x v="18"/>
          </reference>
        </references>
      </pivotArea>
    </format>
    <format dxfId="1054">
      <pivotArea dataOnly="0" labelOnly="1" outline="0" fieldPosition="0">
        <references count="8">
          <reference field="0" count="1" selected="0">
            <x v="0"/>
          </reference>
          <reference field="1" count="1" selected="0">
            <x v="5"/>
          </reference>
          <reference field="2" count="1" selected="0">
            <x v="3"/>
          </reference>
          <reference field="3" count="1" selected="0">
            <x v="4"/>
          </reference>
          <reference field="4" count="1" selected="0">
            <x v="4"/>
          </reference>
          <reference field="5" count="1" selected="0">
            <x v="7"/>
          </reference>
          <reference field="6" count="1" selected="0">
            <x v="3"/>
          </reference>
          <reference field="7" count="1">
            <x v="9"/>
          </reference>
        </references>
      </pivotArea>
    </format>
    <format dxfId="1053">
      <pivotArea dataOnly="0" labelOnly="1" outline="0" fieldPosition="0">
        <references count="8">
          <reference field="0" count="1" selected="0">
            <x v="0"/>
          </reference>
          <reference field="1" count="1" selected="0">
            <x v="6"/>
          </reference>
          <reference field="2" count="1" selected="0">
            <x v="2"/>
          </reference>
          <reference field="3" count="1" selected="0">
            <x v="5"/>
          </reference>
          <reference field="4" count="1" selected="0">
            <x v="7"/>
          </reference>
          <reference field="5" count="1" selected="0">
            <x v="11"/>
          </reference>
          <reference field="6" count="1" selected="0">
            <x v="2"/>
          </reference>
          <reference field="7" count="1">
            <x v="2"/>
          </reference>
        </references>
      </pivotArea>
    </format>
    <format dxfId="1052">
      <pivotArea dataOnly="0" labelOnly="1" outline="0" fieldPosition="0">
        <references count="8">
          <reference field="0" count="1" selected="0">
            <x v="0"/>
          </reference>
          <reference field="1" count="1" selected="0">
            <x v="7"/>
          </reference>
          <reference field="2" count="1" selected="0">
            <x v="4"/>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1051">
      <pivotArea dataOnly="0" labelOnly="1" outline="0" fieldPosition="0">
        <references count="8">
          <reference field="0" count="1" selected="0">
            <x v="0"/>
          </reference>
          <reference field="1" count="1" selected="0">
            <x v="8"/>
          </reference>
          <reference field="2" count="1" selected="0">
            <x v="1"/>
          </reference>
          <reference field="3" count="1" selected="0">
            <x v="5"/>
          </reference>
          <reference field="4" count="1" selected="0">
            <x v="0"/>
          </reference>
          <reference field="5" count="1" selected="0">
            <x v="4"/>
          </reference>
          <reference field="6" count="1" selected="0">
            <x v="0"/>
          </reference>
          <reference field="7" count="1">
            <x v="0"/>
          </reference>
        </references>
      </pivotArea>
    </format>
    <format dxfId="1050">
      <pivotArea dataOnly="0" labelOnly="1" outline="0" fieldPosition="0">
        <references count="8">
          <reference field="0" count="1" selected="0">
            <x v="1"/>
          </reference>
          <reference field="1" count="1" selected="0">
            <x v="0"/>
          </reference>
          <reference field="2" count="1" selected="0">
            <x v="0"/>
          </reference>
          <reference field="3" count="1" selected="0">
            <x v="10"/>
          </reference>
          <reference field="4" count="1" selected="0">
            <x v="6"/>
          </reference>
          <reference field="5" count="1" selected="0">
            <x v="13"/>
          </reference>
          <reference field="6" count="1" selected="0">
            <x v="7"/>
          </reference>
          <reference field="7" count="1">
            <x v="17"/>
          </reference>
        </references>
      </pivotArea>
    </format>
    <format dxfId="1049">
      <pivotArea dataOnly="0" labelOnly="1" outline="0" fieldPosition="0">
        <references count="8">
          <reference field="0" count="1" selected="0">
            <x v="1"/>
          </reference>
          <reference field="1" count="1" selected="0">
            <x v="2"/>
          </reference>
          <reference field="2" count="1" selected="0">
            <x v="3"/>
          </reference>
          <reference field="3" count="1" selected="0">
            <x v="10"/>
          </reference>
          <reference field="4" count="1" selected="0">
            <x v="7"/>
          </reference>
          <reference field="5" count="1" selected="0">
            <x v="14"/>
          </reference>
          <reference field="6" count="1" selected="0">
            <x v="2"/>
          </reference>
          <reference field="7" count="1">
            <x v="2"/>
          </reference>
        </references>
      </pivotArea>
    </format>
    <format dxfId="1048">
      <pivotArea dataOnly="0" labelOnly="1" outline="0" fieldPosition="0">
        <references count="8">
          <reference field="0" count="1" selected="0">
            <x v="1"/>
          </reference>
          <reference field="1" count="1" selected="0">
            <x v="3"/>
          </reference>
          <reference field="2" count="1" selected="0">
            <x v="2"/>
          </reference>
          <reference field="3" count="1" selected="0">
            <x v="0"/>
          </reference>
          <reference field="4" count="1" selected="0">
            <x v="1"/>
          </reference>
          <reference field="5" count="1" selected="0">
            <x v="1"/>
          </reference>
          <reference field="6" count="1" selected="0">
            <x v="0"/>
          </reference>
          <reference field="7" count="1">
            <x v="0"/>
          </reference>
        </references>
      </pivotArea>
    </format>
    <format dxfId="1047">
      <pivotArea dataOnly="0" labelOnly="1" outline="0" fieldPosition="0">
        <references count="8">
          <reference field="0" count="1" selected="0">
            <x v="1"/>
          </reference>
          <reference field="1" count="1" selected="0">
            <x v="4"/>
          </reference>
          <reference field="2" count="1" selected="0">
            <x v="4"/>
          </reference>
          <reference field="3" count="1" selected="0">
            <x v="2"/>
          </reference>
          <reference field="4" count="1" selected="0">
            <x v="5"/>
          </reference>
          <reference field="5" count="1" selected="0">
            <x v="6"/>
          </reference>
          <reference field="6" count="1" selected="0">
            <x v="5"/>
          </reference>
          <reference field="7" count="1">
            <x v="13"/>
          </reference>
        </references>
      </pivotArea>
    </format>
    <format dxfId="1046">
      <pivotArea dataOnly="0" labelOnly="1" outline="0" fieldPosition="0">
        <references count="8">
          <reference field="0" count="1" selected="0">
            <x v="1"/>
          </reference>
          <reference field="1" count="1" selected="0">
            <x v="5"/>
          </reference>
          <reference field="2" count="1" selected="0">
            <x v="1"/>
          </reference>
          <reference field="3" count="1" selected="0">
            <x v="5"/>
          </reference>
          <reference field="4" count="1" selected="0">
            <x v="7"/>
          </reference>
          <reference field="5" count="1" selected="0">
            <x v="11"/>
          </reference>
          <reference field="6" count="1" selected="0">
            <x v="3"/>
          </reference>
          <reference field="7" count="1">
            <x v="5"/>
          </reference>
        </references>
      </pivotArea>
    </format>
    <format dxfId="1045">
      <pivotArea dataOnly="0" labelOnly="1" outline="0" fieldPosition="0">
        <references count="8">
          <reference field="0" count="1" selected="0">
            <x v="1"/>
          </reference>
          <reference field="1" count="1" selected="0">
            <x v="6"/>
          </reference>
          <reference field="2" count="1" selected="0">
            <x v="0"/>
          </reference>
          <reference field="3" count="1" selected="0">
            <x v="6"/>
          </reference>
          <reference field="4" count="1" selected="0">
            <x v="3"/>
          </reference>
          <reference field="5" count="1" selected="0">
            <x v="8"/>
          </reference>
          <reference field="6" count="1" selected="0">
            <x v="3"/>
          </reference>
          <reference field="7" count="1">
            <x v="11"/>
          </reference>
        </references>
      </pivotArea>
    </format>
    <format dxfId="1044">
      <pivotArea dataOnly="0" labelOnly="1" outline="0" fieldPosition="0">
        <references count="8">
          <reference field="0" count="1" selected="0">
            <x v="1"/>
          </reference>
          <reference field="1" count="1" selected="0">
            <x v="7"/>
          </reference>
          <reference field="2" count="1" selected="0">
            <x v="3"/>
          </reference>
          <reference field="3" count="1" selected="0">
            <x v="6"/>
          </reference>
          <reference field="4" count="1" selected="0">
            <x v="1"/>
          </reference>
          <reference field="5" count="1" selected="0">
            <x v="6"/>
          </reference>
          <reference field="6" count="1" selected="0">
            <x v="2"/>
          </reference>
          <reference field="7" count="1">
            <x v="11"/>
          </reference>
        </references>
      </pivotArea>
    </format>
    <format dxfId="1043">
      <pivotArea dataOnly="0" labelOnly="1" outline="0" fieldPosition="0">
        <references count="8">
          <reference field="0" count="1" selected="0">
            <x v="2"/>
          </reference>
          <reference field="1" count="1" selected="0">
            <x v="0"/>
          </reference>
          <reference field="2" count="1" selected="0">
            <x v="0"/>
          </reference>
          <reference field="3" count="1" selected="0">
            <x v="0"/>
          </reference>
          <reference field="4" count="1" selected="0">
            <x v="2"/>
          </reference>
          <reference field="5" count="1" selected="0">
            <x v="2"/>
          </reference>
          <reference field="6" count="1" selected="0">
            <x v="2"/>
          </reference>
          <reference field="7" count="1">
            <x v="8"/>
          </reference>
        </references>
      </pivotArea>
    </format>
    <format dxfId="1042">
      <pivotArea dataOnly="0" labelOnly="1" outline="0" fieldPosition="0">
        <references count="8">
          <reference field="0" count="1" selected="0">
            <x v="2"/>
          </reference>
          <reference field="1" count="1" selected="0">
            <x v="1"/>
          </reference>
          <reference field="2" count="1" selected="0">
            <x v="1"/>
          </reference>
          <reference field="3" count="1" selected="0">
            <x v="5"/>
          </reference>
          <reference field="4" count="1" selected="0">
            <x v="3"/>
          </reference>
          <reference field="5" count="1" selected="0">
            <x v="7"/>
          </reference>
          <reference field="6" count="1" selected="0">
            <x v="3"/>
          </reference>
          <reference field="7" count="1">
            <x v="11"/>
          </reference>
        </references>
      </pivotArea>
    </format>
    <format dxfId="1041">
      <pivotArea dataOnly="0" labelOnly="1" outline="0" fieldPosition="0">
        <references count="8">
          <reference field="0" count="1" selected="0">
            <x v="2"/>
          </reference>
          <reference field="1" count="1" selected="0">
            <x v="2"/>
          </reference>
          <reference field="2" count="1" selected="0">
            <x v="3"/>
          </reference>
          <reference field="3" count="1" selected="0">
            <x v="0"/>
          </reference>
          <reference field="4" count="1" selected="0">
            <x v="3"/>
          </reference>
          <reference field="5" count="1" selected="0">
            <x v="3"/>
          </reference>
          <reference field="6" count="1" selected="0">
            <x v="3"/>
          </reference>
          <reference field="7" count="1">
            <x v="11"/>
          </reference>
        </references>
      </pivotArea>
    </format>
    <format dxfId="1040">
      <pivotArea dataOnly="0" labelOnly="1" outline="0" fieldPosition="0">
        <references count="8">
          <reference field="0" count="1" selected="0">
            <x v="2"/>
          </reference>
          <reference field="1" count="1" selected="0">
            <x v="3"/>
          </reference>
          <reference field="2" count="1" selected="0">
            <x v="2"/>
          </reference>
          <reference field="3" count="1" selected="0">
            <x v="1"/>
          </reference>
          <reference field="4" count="1" selected="0">
            <x v="7"/>
          </reference>
          <reference field="5" count="1" selected="0">
            <x v="7"/>
          </reference>
          <reference field="6" count="1" selected="0">
            <x v="4"/>
          </reference>
          <reference field="7" count="1">
            <x v="8"/>
          </reference>
        </references>
      </pivotArea>
    </format>
    <format dxfId="1039">
      <pivotArea dataOnly="0" labelOnly="1" outline="0" fieldPosition="0">
        <references count="8">
          <reference field="0" count="1" selected="0">
            <x v="2"/>
          </reference>
          <reference field="1" count="1" selected="0">
            <x v="4"/>
          </reference>
          <reference field="2" count="1" selected="0">
            <x v="4"/>
          </reference>
          <reference field="3" count="1" selected="0">
            <x v="4"/>
          </reference>
          <reference field="4" count="1" selected="0">
            <x v="6"/>
          </reference>
          <reference field="5" count="1" selected="0">
            <x v="9"/>
          </reference>
          <reference field="6" count="1" selected="0">
            <x v="3"/>
          </reference>
          <reference field="7" count="1">
            <x v="6"/>
          </reference>
        </references>
      </pivotArea>
    </format>
    <format dxfId="1038">
      <pivotArea dataOnly="0" labelOnly="1" outline="0" fieldPosition="0">
        <references count="8">
          <reference field="0" count="1" selected="0">
            <x v="2"/>
          </reference>
          <reference field="1" count="1" selected="0">
            <x v="5"/>
          </reference>
          <reference field="2" count="1" selected="0">
            <x v="1"/>
          </reference>
          <reference field="3" count="1" selected="0">
            <x v="0"/>
          </reference>
          <reference field="4" count="1" selected="0">
            <x v="1"/>
          </reference>
          <reference field="5" count="1" selected="0">
            <x v="1"/>
          </reference>
          <reference field="6" count="1" selected="0">
            <x v="1"/>
          </reference>
          <reference field="7" count="1">
            <x v="3"/>
          </reference>
        </references>
      </pivotArea>
    </format>
    <format dxfId="1037">
      <pivotArea dataOnly="0" labelOnly="1" outline="0" fieldPosition="0">
        <references count="8">
          <reference field="0" count="1" selected="0">
            <x v="2"/>
          </reference>
          <reference field="1" count="1" selected="0">
            <x v="6"/>
          </reference>
          <reference field="2" count="1" selected="0">
            <x v="0"/>
          </reference>
          <reference field="3" count="1" selected="0">
            <x v="3"/>
          </reference>
          <reference field="4" count="1" selected="0">
            <x v="3"/>
          </reference>
          <reference field="5" count="1" selected="0">
            <x v="5"/>
          </reference>
          <reference field="6" count="1" selected="0">
            <x v="0"/>
          </reference>
          <reference field="7" count="1">
            <x v="0"/>
          </reference>
        </references>
      </pivotArea>
    </format>
    <format dxfId="1036">
      <pivotArea dataOnly="0" labelOnly="1" outline="0" fieldPosition="0">
        <references count="8">
          <reference field="0" count="1" selected="0">
            <x v="2"/>
          </reference>
          <reference field="1" count="1" selected="0">
            <x v="7"/>
          </reference>
          <reference field="2" count="1" selected="0">
            <x v="3"/>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1035">
      <pivotArea dataOnly="0" labelOnly="1" outline="0" fieldPosition="0">
        <references count="8">
          <reference field="0" count="1" selected="0">
            <x v="2"/>
          </reference>
          <reference field="1" count="1" selected="0">
            <x v="8"/>
          </reference>
          <reference field="2" count="1" selected="0">
            <x v="2"/>
          </reference>
          <reference field="3" count="1" selected="0">
            <x v="5"/>
          </reference>
          <reference field="4" count="1" selected="0">
            <x v="2"/>
          </reference>
          <reference field="5" count="1" selected="0">
            <x v="6"/>
          </reference>
          <reference field="6" count="1" selected="0">
            <x v="2"/>
          </reference>
          <reference field="7" count="1">
            <x v="8"/>
          </reference>
        </references>
      </pivotArea>
    </format>
    <format dxfId="1034">
      <pivotArea dataOnly="0" labelOnly="1" outline="0" fieldPosition="0">
        <references count="8">
          <reference field="0" count="1" selected="0">
            <x v="2"/>
          </reference>
          <reference field="1" count="1" selected="0">
            <x v="9"/>
          </reference>
          <reference field="2" count="1" selected="0">
            <x v="4"/>
          </reference>
          <reference field="3" count="1" selected="0">
            <x v="5"/>
          </reference>
          <reference field="4" count="1" selected="0">
            <x v="6"/>
          </reference>
          <reference field="5" count="1" selected="0">
            <x v="10"/>
          </reference>
          <reference field="6" count="1" selected="0">
            <x v="1"/>
          </reference>
          <reference field="7" count="1">
            <x v="1"/>
          </reference>
        </references>
      </pivotArea>
    </format>
    <format dxfId="1033">
      <pivotArea dataOnly="0" labelOnly="1" outline="0" fieldPosition="0">
        <references count="8">
          <reference field="0" count="1" selected="0">
            <x v="3"/>
          </reference>
          <reference field="1" count="1" selected="0">
            <x v="0"/>
          </reference>
          <reference field="2" count="1" selected="0">
            <x v="0"/>
          </reference>
          <reference field="3" count="1" selected="0">
            <x v="1"/>
          </reference>
          <reference field="4" count="1" selected="0">
            <x v="4"/>
          </reference>
          <reference field="5" count="1" selected="0">
            <x v="4"/>
          </reference>
          <reference field="6" count="1" selected="0">
            <x v="6"/>
          </reference>
          <reference field="7" count="1">
            <x v="18"/>
          </reference>
        </references>
      </pivotArea>
    </format>
    <format dxfId="1032">
      <pivotArea dataOnly="0" labelOnly="1" outline="0" fieldPosition="0">
        <references count="8">
          <reference field="0" count="1" selected="0">
            <x v="3"/>
          </reference>
          <reference field="1" count="1" selected="0">
            <x v="1"/>
          </reference>
          <reference field="2" count="1" selected="0">
            <x v="1"/>
          </reference>
          <reference field="3" count="1" selected="0">
            <x v="0"/>
          </reference>
          <reference field="4" count="1" selected="0">
            <x v="0"/>
          </reference>
          <reference field="5" count="1" selected="0">
            <x v="0"/>
          </reference>
          <reference field="6" count="1" selected="0">
            <x v="3"/>
          </reference>
          <reference field="7" count="1">
            <x v="18"/>
          </reference>
        </references>
      </pivotArea>
    </format>
    <format dxfId="1031">
      <pivotArea dataOnly="0" labelOnly="1" outline="0" fieldPosition="0">
        <references count="8">
          <reference field="0" count="1" selected="0">
            <x v="3"/>
          </reference>
          <reference field="1" count="1" selected="0">
            <x v="2"/>
          </reference>
          <reference field="2" count="1" selected="0">
            <x v="3"/>
          </reference>
          <reference field="3" count="1" selected="0">
            <x v="0"/>
          </reference>
          <reference field="4" count="1" selected="0">
            <x v="6"/>
          </reference>
          <reference field="5" count="1" selected="0">
            <x v="5"/>
          </reference>
          <reference field="6" count="1" selected="0">
            <x v="4"/>
          </reference>
          <reference field="7" count="1">
            <x v="10"/>
          </reference>
        </references>
      </pivotArea>
    </format>
    <format dxfId="1030">
      <pivotArea dataOnly="0" labelOnly="1" outline="0" fieldPosition="0">
        <references count="8">
          <reference field="0" count="1" selected="0">
            <x v="3"/>
          </reference>
          <reference field="1" count="1" selected="0">
            <x v="3"/>
          </reference>
          <reference field="2" count="1" selected="0">
            <x v="2"/>
          </reference>
          <reference field="3" count="1" selected="0">
            <x v="1"/>
          </reference>
          <reference field="4" count="1" selected="0">
            <x v="5"/>
          </reference>
          <reference field="5" count="1" selected="0">
            <x v="5"/>
          </reference>
          <reference field="6" count="1" selected="0">
            <x v="0"/>
          </reference>
          <reference field="7" count="1">
            <x v="0"/>
          </reference>
        </references>
      </pivotArea>
    </format>
    <format dxfId="1029">
      <pivotArea dataOnly="0" labelOnly="1" outline="0" fieldPosition="0">
        <references count="8">
          <reference field="0" count="1" selected="0">
            <x v="3"/>
          </reference>
          <reference field="1" count="1" selected="0">
            <x v="4"/>
          </reference>
          <reference field="2" count="1" selected="0">
            <x v="4"/>
          </reference>
          <reference field="3" count="1" selected="0">
            <x v="3"/>
          </reference>
          <reference field="4" count="1" selected="0">
            <x v="4"/>
          </reference>
          <reference field="5" count="1" selected="0">
            <x v="6"/>
          </reference>
          <reference field="6" count="1" selected="0">
            <x v="3"/>
          </reference>
          <reference field="7" count="1">
            <x v="9"/>
          </reference>
        </references>
      </pivotArea>
    </format>
    <format dxfId="1028">
      <pivotArea dataOnly="0" labelOnly="1" outline="0" fieldPosition="0">
        <references count="8">
          <reference field="0" count="1" selected="0">
            <x v="3"/>
          </reference>
          <reference field="1" count="1" selected="0">
            <x v="5"/>
          </reference>
          <reference field="2" count="1" selected="0">
            <x v="1"/>
          </reference>
          <reference field="3" count="1" selected="0">
            <x v="4"/>
          </reference>
          <reference field="4" count="1" selected="0">
            <x v="1"/>
          </reference>
          <reference field="5" count="1" selected="0">
            <x v="4"/>
          </reference>
          <reference field="6" count="1" selected="0">
            <x v="1"/>
          </reference>
          <reference field="7" count="1">
            <x v="3"/>
          </reference>
        </references>
      </pivotArea>
    </format>
    <format dxfId="1027">
      <pivotArea dataOnly="0" labelOnly="1" outline="0" fieldPosition="0">
        <references count="8">
          <reference field="0" count="1" selected="0">
            <x v="3"/>
          </reference>
          <reference field="1" count="1" selected="0">
            <x v="6"/>
          </reference>
          <reference field="2" count="1" selected="0">
            <x v="0"/>
          </reference>
          <reference field="3" count="1" selected="0">
            <x v="4"/>
          </reference>
          <reference field="4" count="1" selected="0">
            <x v="3"/>
          </reference>
          <reference field="5" count="1" selected="0">
            <x v="6"/>
          </reference>
          <reference field="6" count="1" selected="0">
            <x v="3"/>
          </reference>
          <reference field="7" count="1">
            <x v="11"/>
          </reference>
        </references>
      </pivotArea>
    </format>
    <format dxfId="1026">
      <pivotArea dataOnly="0" labelOnly="1" outline="0" fieldPosition="0">
        <references count="8">
          <reference field="0" count="1" selected="0">
            <x v="3"/>
          </reference>
          <reference field="1" count="1" selected="0">
            <x v="7"/>
          </reference>
          <reference field="2" count="1" selected="0">
            <x v="3"/>
          </reference>
          <reference field="3" count="1" selected="0">
            <x v="5"/>
          </reference>
          <reference field="4" count="1" selected="0">
            <x v="3"/>
          </reference>
          <reference field="5" count="1" selected="0">
            <x v="7"/>
          </reference>
          <reference field="6" count="1" selected="0">
            <x v="5"/>
          </reference>
          <reference field="7" count="1">
            <x v="16"/>
          </reference>
        </references>
      </pivotArea>
    </format>
    <format dxfId="1025">
      <pivotArea dataOnly="0" labelOnly="1" outline="0" fieldPosition="0">
        <references count="8">
          <reference field="0" count="1" selected="0">
            <x v="3"/>
          </reference>
          <reference field="1" count="1" selected="0">
            <x v="8"/>
          </reference>
          <reference field="2" count="1" selected="0">
            <x v="2"/>
          </reference>
          <reference field="3" count="1" selected="0">
            <x v="6"/>
          </reference>
          <reference field="4" count="1" selected="0">
            <x v="1"/>
          </reference>
          <reference field="5" count="1" selected="0">
            <x v="6"/>
          </reference>
          <reference field="6" count="1" selected="0">
            <x v="1"/>
          </reference>
          <reference field="7" count="1">
            <x v="3"/>
          </reference>
        </references>
      </pivotArea>
    </format>
    <format dxfId="1024">
      <pivotArea dataOnly="0" labelOnly="1" outline="0" fieldPosition="0">
        <references count="8">
          <reference field="0" count="1" selected="0">
            <x v="3"/>
          </reference>
          <reference field="1" count="1" selected="0">
            <x v="9"/>
          </reference>
          <reference field="2" count="1" selected="0">
            <x v="4"/>
          </reference>
          <reference field="3" count="1" selected="0">
            <x v="8"/>
          </reference>
          <reference field="4" count="1" selected="0">
            <x v="4"/>
          </reference>
          <reference field="5" count="1" selected="0">
            <x v="11"/>
          </reference>
          <reference field="6" count="1" selected="0">
            <x v="3"/>
          </reference>
          <reference field="7" count="1">
            <x v="9"/>
          </reference>
        </references>
      </pivotArea>
    </format>
    <format dxfId="1023">
      <pivotArea dataOnly="0" labelOnly="1" outline="0" fieldPosition="0">
        <references count="8">
          <reference field="0" count="1" selected="0">
            <x v="4"/>
          </reference>
          <reference field="1" count="1" selected="0">
            <x v="0"/>
          </reference>
          <reference field="2" count="1" selected="0">
            <x v="0"/>
          </reference>
          <reference field="3" count="1" selected="0">
            <x v="0"/>
          </reference>
          <reference field="4" count="1" selected="0">
            <x v="7"/>
          </reference>
          <reference field="5" count="1" selected="0">
            <x v="6"/>
          </reference>
          <reference field="6" count="1" selected="0">
            <x v="5"/>
          </reference>
          <reference field="7" count="1">
            <x v="11"/>
          </reference>
        </references>
      </pivotArea>
    </format>
    <format dxfId="1022">
      <pivotArea dataOnly="0" labelOnly="1" outline="0" fieldPosition="0">
        <references count="8">
          <reference field="0" count="1" selected="0">
            <x v="4"/>
          </reference>
          <reference field="1" count="1" selected="0">
            <x v="2"/>
          </reference>
          <reference field="2" count="1" selected="0">
            <x v="3"/>
          </reference>
          <reference field="3" count="1" selected="0">
            <x v="4"/>
          </reference>
          <reference field="4" count="1" selected="0">
            <x v="2"/>
          </reference>
          <reference field="5" count="1" selected="0">
            <x v="5"/>
          </reference>
          <reference field="6" count="1" selected="0">
            <x v="4"/>
          </reference>
          <reference field="7" count="1">
            <x v="15"/>
          </reference>
        </references>
      </pivotArea>
    </format>
    <format dxfId="1021">
      <pivotArea dataOnly="0" labelOnly="1" outline="0" fieldPosition="0">
        <references count="8">
          <reference field="0" count="1" selected="0">
            <x v="4"/>
          </reference>
          <reference field="1" count="1" selected="0">
            <x v="3"/>
          </reference>
          <reference field="2" count="1" selected="0">
            <x v="2"/>
          </reference>
          <reference field="3" count="1" selected="0">
            <x v="5"/>
          </reference>
          <reference field="4" count="1" selected="0">
            <x v="4"/>
          </reference>
          <reference field="5" count="1" selected="0">
            <x v="8"/>
          </reference>
          <reference field="6" count="1" selected="0">
            <x v="3"/>
          </reference>
          <reference field="7" count="1">
            <x v="9"/>
          </reference>
        </references>
      </pivotArea>
    </format>
    <format dxfId="1020">
      <pivotArea dataOnly="0" labelOnly="1" outline="0" fieldPosition="0">
        <references count="8">
          <reference field="0" count="1" selected="0">
            <x v="4"/>
          </reference>
          <reference field="1" count="1" selected="0">
            <x v="4"/>
          </reference>
          <reference field="2" count="1" selected="0">
            <x v="4"/>
          </reference>
          <reference field="3" count="1" selected="0">
            <x v="7"/>
          </reference>
          <reference field="4" count="1" selected="0">
            <x v="4"/>
          </reference>
          <reference field="5" count="1" selected="0">
            <x v="10"/>
          </reference>
          <reference field="6" count="1" selected="0">
            <x v="2"/>
          </reference>
          <reference field="7" count="1">
            <x v="4"/>
          </reference>
        </references>
      </pivotArea>
    </format>
    <format dxfId="1019">
      <pivotArea dataOnly="0" labelOnly="1" outline="0" fieldPosition="0">
        <references count="8">
          <reference field="0" count="1" selected="0">
            <x v="4"/>
          </reference>
          <reference field="1" count="1" selected="0">
            <x v="5"/>
          </reference>
          <reference field="2" count="1" selected="0">
            <x v="1"/>
          </reference>
          <reference field="3" count="1" selected="0">
            <x v="9"/>
          </reference>
          <reference field="4" count="1" selected="0">
            <x v="0"/>
          </reference>
          <reference field="5" count="1" selected="0">
            <x v="8"/>
          </reference>
          <reference field="6" count="1" selected="0">
            <x v="2"/>
          </reference>
          <reference field="7" count="1">
            <x v="14"/>
          </reference>
        </references>
      </pivotArea>
    </format>
    <format dxfId="10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E971EF6-5969-48B4-A4D3-2389AB6C4C56}" sourceName="Project">
  <pivotTables>
    <pivotTable tabId="10" name="PivotTable1"/>
    <pivotTable tabId="12" name="PivotTable1"/>
    <pivotTable tabId="12" name="PivotTable7"/>
  </pivotTables>
  <data>
    <tabular pivotCacheId="1090838250">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2D36CAD3-F6A1-4AB2-BE18-78D92F78FFA9}" sourceName="Manager">
  <pivotTables>
    <pivotTable tabId="10" name="PivotTable1"/>
  </pivotTables>
  <data>
    <tabular pivotCacheId="1090838250">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A5751D39-E04E-4DA4-9C2F-686C6F1DBEAD}" cache="Slicer_Project" caption="Project" columnCount="5" rowHeight="274320"/>
  <slicer name="Manager" xr10:uid="{4C57EDE9-CE3E-43D3-8A5A-B48C16E22DC6}" cache="Slicer_Manager" caption="Manager" columnCount="5"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ProjectTable" displayName="ProjectTable"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1498"/>
    <tableColumn id="5" xr3:uid="{A5BEB9B6-A13C-4735-8C93-943512962E1A}" name="Duration"/>
    <tableColumn id="9" xr3:uid="{9A8390CA-408A-41FE-A909-4D1F9E77E3F2}" name="End Date" dataDxfId="1497">
      <calculatedColumnFormula>WORKDAY.INTL(ProjectTable[[#This Row],[Start Date]]-1,ProjectTable[[#This Row],[Duration]],1)</calculatedColumnFormula>
    </tableColumn>
    <tableColumn id="10" xr3:uid="{06B5F73C-C916-4EC2-88F2-098623EC6F35}" name="Days completed" dataDxfId="1496"/>
    <tableColumn id="6" xr3:uid="{704AC253-E86F-4A7F-BD63-4569C494A728}" name="Progress" dataDxfId="1495" dataCellStyle="Percent">
      <calculatedColumnFormula>ProjectTable[[#This Row],[Days completed]]/ProjectTable[[#This Row],[Duration]]</calculatedColumnFormula>
    </tableColumn>
    <tableColumn id="7" xr3:uid="{459C1C51-A35C-450A-B0F0-EA7E00C33AA1}" name="Budget" dataDxfId="1494"/>
    <tableColumn id="8" xr3:uid="{CC94112E-5637-4797-9BDD-BFCC8197D1AB}" name="Actual" dataDxfId="1493"/>
  </tableColumns>
  <tableStyleInfo name="TableStyleMedium3" showFirstColumn="0" showLastColumn="0" showRowStripes="1" showColumnStripes="0"/>
</table>
</file>

<file path=xl/theme/theme1.xml><?xml version="1.0" encoding="utf-8"?>
<a:theme xmlns:a="http://schemas.openxmlformats.org/drawingml/2006/main" name="View">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View">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iew">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1210-8AC3-4354-8850-039478C2B971}">
  <dimension ref="A1:B8"/>
  <sheetViews>
    <sheetView workbookViewId="0">
      <selection activeCell="B8" sqref="B8"/>
    </sheetView>
  </sheetViews>
  <sheetFormatPr defaultRowHeight="13.8" x14ac:dyDescent="0.25"/>
  <cols>
    <col min="1" max="1" width="23.8984375" customWidth="1"/>
    <col min="2" max="2" width="58.8984375" customWidth="1"/>
  </cols>
  <sheetData>
    <row r="1" spans="1:2" x14ac:dyDescent="0.25">
      <c r="A1" s="8" t="s">
        <v>41</v>
      </c>
      <c r="B1" s="8"/>
    </row>
    <row r="2" spans="1:2" ht="27.6" x14ac:dyDescent="0.25">
      <c r="A2" s="8" t="s">
        <v>42</v>
      </c>
      <c r="B2" s="9" t="s">
        <v>43</v>
      </c>
    </row>
    <row r="4" spans="1:2" x14ac:dyDescent="0.25">
      <c r="A4" t="s">
        <v>52</v>
      </c>
    </row>
    <row r="6" spans="1:2" x14ac:dyDescent="0.25">
      <c r="A6" t="s">
        <v>53</v>
      </c>
      <c r="B6" t="s">
        <v>54</v>
      </c>
    </row>
    <row r="8" spans="1:2" x14ac:dyDescent="0.25">
      <c r="A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A2" workbookViewId="0">
      <selection activeCell="C6" sqref="C6"/>
    </sheetView>
  </sheetViews>
  <sheetFormatPr defaultRowHeight="13.8" x14ac:dyDescent="0.25"/>
  <cols>
    <col min="1" max="1" width="9.8984375" customWidth="1"/>
    <col min="2" max="2" width="11.5" customWidth="1"/>
    <col min="3" max="3" width="13" customWidth="1"/>
    <col min="4" max="4" width="11.8984375" style="7" customWidth="1"/>
    <col min="5" max="5" width="11.59765625" customWidth="1"/>
    <col min="6" max="6" width="11" style="1" customWidth="1"/>
    <col min="7" max="7" width="17.5" style="3" customWidth="1"/>
    <col min="8" max="8" width="11" customWidth="1"/>
    <col min="9" max="10" width="10.296875" customWidth="1"/>
    <col min="12" max="12" width="23.5" customWidth="1"/>
  </cols>
  <sheetData>
    <row r="1" spans="1:12" x14ac:dyDescent="0.25">
      <c r="A1" t="s">
        <v>0</v>
      </c>
      <c r="B1" t="s">
        <v>1</v>
      </c>
      <c r="C1" t="s">
        <v>23</v>
      </c>
      <c r="D1" s="7" t="s">
        <v>2</v>
      </c>
      <c r="E1" t="s">
        <v>22</v>
      </c>
      <c r="F1" s="1" t="s">
        <v>24</v>
      </c>
      <c r="G1" s="3" t="s">
        <v>25</v>
      </c>
      <c r="H1" t="s">
        <v>3</v>
      </c>
      <c r="I1" t="s">
        <v>13</v>
      </c>
      <c r="J1" t="s">
        <v>14</v>
      </c>
    </row>
    <row r="2" spans="1:12" x14ac:dyDescent="0.25">
      <c r="A2" t="s">
        <v>15</v>
      </c>
      <c r="B2" t="s">
        <v>4</v>
      </c>
      <c r="C2" t="s">
        <v>34</v>
      </c>
      <c r="D2" s="1">
        <v>43878</v>
      </c>
      <c r="E2">
        <v>5</v>
      </c>
      <c r="F2" s="1">
        <f>WORKDAY.INTL(ProjectTable[[#This Row],[Start Date]]-1,ProjectTable[[#This Row],[Duration]],1)</f>
        <v>43882</v>
      </c>
      <c r="G2" s="3">
        <v>2</v>
      </c>
      <c r="H2" s="2">
        <f>ProjectTable[[#This Row],[Days completed]]/ProjectTable[[#This Row],[Duration]]</f>
        <v>0.4</v>
      </c>
      <c r="I2" s="3">
        <v>218000</v>
      </c>
      <c r="J2" s="3">
        <v>97337</v>
      </c>
      <c r="L2" s="2"/>
    </row>
    <row r="3" spans="1:12" x14ac:dyDescent="0.25">
      <c r="A3" t="s">
        <v>15</v>
      </c>
      <c r="B3" t="s">
        <v>5</v>
      </c>
      <c r="C3" t="s">
        <v>20</v>
      </c>
      <c r="D3" s="1">
        <v>43878</v>
      </c>
      <c r="E3">
        <v>6</v>
      </c>
      <c r="F3" s="1">
        <f>WORKDAY.INTL(ProjectTable[[#This Row],[Start Date]]-1,ProjectTable[[#This Row],[Duration]],1)</f>
        <v>43885</v>
      </c>
      <c r="G3" s="3">
        <v>3</v>
      </c>
      <c r="H3" s="2">
        <f>ProjectTable[[#This Row],[Days completed]]/ProjectTable[[#This Row],[Duration]]</f>
        <v>0.5</v>
      </c>
      <c r="I3" s="3">
        <v>393000</v>
      </c>
      <c r="J3" s="3">
        <v>177440</v>
      </c>
      <c r="L3" s="2"/>
    </row>
    <row r="4" spans="1:12" x14ac:dyDescent="0.25">
      <c r="A4" t="s">
        <v>15</v>
      </c>
      <c r="B4" t="s">
        <v>6</v>
      </c>
      <c r="C4" t="s">
        <v>36</v>
      </c>
      <c r="D4" s="1">
        <v>43879</v>
      </c>
      <c r="E4">
        <v>10</v>
      </c>
      <c r="F4" s="1">
        <f>WORKDAY.INTL(ProjectTable[[#This Row],[Start Date]]-1,ProjectTable[[#This Row],[Duration]],1)</f>
        <v>43892</v>
      </c>
      <c r="G4" s="3">
        <v>4</v>
      </c>
      <c r="H4" s="2">
        <f>ProjectTable[[#This Row],[Days completed]]/ProjectTable[[#This Row],[Duration]]</f>
        <v>0.4</v>
      </c>
      <c r="I4" s="3">
        <v>86000</v>
      </c>
      <c r="J4" s="3">
        <v>31046</v>
      </c>
      <c r="L4" s="2"/>
    </row>
    <row r="5" spans="1:12" x14ac:dyDescent="0.25">
      <c r="A5" t="s">
        <v>15</v>
      </c>
      <c r="B5" t="s">
        <v>7</v>
      </c>
      <c r="C5" t="s">
        <v>35</v>
      </c>
      <c r="D5" s="1">
        <v>43882</v>
      </c>
      <c r="E5">
        <v>9</v>
      </c>
      <c r="F5" s="1">
        <f>WORKDAY.INTL(ProjectTable[[#This Row],[Start Date]]-1,ProjectTable[[#This Row],[Duration]],1)</f>
        <v>43894</v>
      </c>
      <c r="G5" s="3">
        <v>3</v>
      </c>
      <c r="H5" s="2">
        <f>ProjectTable[[#This Row],[Days completed]]/ProjectTable[[#This Row],[Duration]]</f>
        <v>0.33333333333333331</v>
      </c>
      <c r="I5" s="3">
        <v>732000</v>
      </c>
      <c r="J5" s="3">
        <v>261324</v>
      </c>
      <c r="L5" s="2"/>
    </row>
    <row r="6" spans="1:12" x14ac:dyDescent="0.25">
      <c r="A6" t="s">
        <v>15</v>
      </c>
      <c r="B6" t="s">
        <v>8</v>
      </c>
      <c r="C6" t="s">
        <v>21</v>
      </c>
      <c r="D6" s="1">
        <v>43878</v>
      </c>
      <c r="E6">
        <v>4</v>
      </c>
      <c r="F6" s="1">
        <f>WORKDAY.INTL(ProjectTable[[#This Row],[Start Date]]-1,ProjectTable[[#This Row],[Duration]],1)</f>
        <v>43881</v>
      </c>
      <c r="G6" s="3">
        <v>1</v>
      </c>
      <c r="H6" s="2">
        <f>ProjectTable[[#This Row],[Days completed]]/ProjectTable[[#This Row],[Duration]]</f>
        <v>0.25</v>
      </c>
      <c r="I6" s="3">
        <v>492000</v>
      </c>
      <c r="J6" s="3">
        <v>116850</v>
      </c>
      <c r="L6" s="2"/>
    </row>
    <row r="7" spans="1:12" x14ac:dyDescent="0.25">
      <c r="A7" t="s">
        <v>15</v>
      </c>
      <c r="B7" t="s">
        <v>9</v>
      </c>
      <c r="C7" t="s">
        <v>34</v>
      </c>
      <c r="D7" s="1">
        <v>43881</v>
      </c>
      <c r="E7">
        <v>6</v>
      </c>
      <c r="F7" s="1">
        <f>WORKDAY.INTL(ProjectTable[[#This Row],[Start Date]]-1,ProjectTable[[#This Row],[Duration]],1)</f>
        <v>43888</v>
      </c>
      <c r="G7" s="3">
        <v>0</v>
      </c>
      <c r="H7" s="2">
        <f>ProjectTable[[#This Row],[Days completed]]/ProjectTable[[#This Row],[Duration]]</f>
        <v>0</v>
      </c>
      <c r="I7" s="3">
        <v>188000</v>
      </c>
      <c r="J7" s="3">
        <v>0</v>
      </c>
      <c r="L7" s="2"/>
    </row>
    <row r="8" spans="1:12" x14ac:dyDescent="0.25">
      <c r="A8" t="s">
        <v>15</v>
      </c>
      <c r="B8" t="s">
        <v>10</v>
      </c>
      <c r="C8" t="s">
        <v>20</v>
      </c>
      <c r="D8" s="1">
        <v>43881</v>
      </c>
      <c r="E8">
        <v>7</v>
      </c>
      <c r="F8" s="1">
        <f>WORKDAY.INTL(ProjectTable[[#This Row],[Start Date]]-1,ProjectTable[[#This Row],[Duration]],1)</f>
        <v>43889</v>
      </c>
      <c r="G8" s="3">
        <v>3</v>
      </c>
      <c r="H8" s="2">
        <f>ProjectTable[[#This Row],[Days completed]]/ProjectTable[[#This Row],[Duration]]</f>
        <v>0.42857142857142855</v>
      </c>
      <c r="I8" s="3">
        <v>180000</v>
      </c>
      <c r="J8" s="3">
        <v>79380</v>
      </c>
      <c r="L8" s="2"/>
    </row>
    <row r="9" spans="1:12" x14ac:dyDescent="0.25">
      <c r="A9" t="s">
        <v>15</v>
      </c>
      <c r="B9" t="s">
        <v>11</v>
      </c>
      <c r="C9" t="s">
        <v>36</v>
      </c>
      <c r="D9" s="1">
        <v>43885</v>
      </c>
      <c r="E9">
        <v>5</v>
      </c>
      <c r="F9" s="1">
        <f>WORKDAY.INTL(ProjectTable[[#This Row],[Start Date]]-1,ProjectTable[[#This Row],[Duration]],1)</f>
        <v>43889</v>
      </c>
      <c r="G9" s="3">
        <v>2</v>
      </c>
      <c r="H9" s="2">
        <f>ProjectTable[[#This Row],[Days completed]]/ProjectTable[[#This Row],[Duration]]</f>
        <v>0.4</v>
      </c>
      <c r="I9" s="3">
        <v>582000</v>
      </c>
      <c r="J9" s="3">
        <v>195231</v>
      </c>
      <c r="L9" s="2"/>
    </row>
    <row r="10" spans="1:12" x14ac:dyDescent="0.25">
      <c r="A10" t="s">
        <v>15</v>
      </c>
      <c r="B10" t="s">
        <v>12</v>
      </c>
      <c r="C10" t="s">
        <v>35</v>
      </c>
      <c r="D10" s="1">
        <v>43885</v>
      </c>
      <c r="E10">
        <v>9</v>
      </c>
      <c r="F10" s="1">
        <f>WORKDAY.INTL(ProjectTable[[#This Row],[Start Date]]-1,ProjectTable[[#This Row],[Duration]],1)</f>
        <v>43895</v>
      </c>
      <c r="G10" s="3">
        <v>1</v>
      </c>
      <c r="H10" s="2">
        <f>ProjectTable[[#This Row],[Days completed]]/ProjectTable[[#This Row],[Duration]]</f>
        <v>0.1111111111111111</v>
      </c>
      <c r="I10" s="3">
        <v>562000</v>
      </c>
      <c r="J10" s="3">
        <v>74746</v>
      </c>
      <c r="L10" s="2"/>
    </row>
    <row r="11" spans="1:12" x14ac:dyDescent="0.25">
      <c r="A11" t="s">
        <v>15</v>
      </c>
      <c r="B11" t="s">
        <v>40</v>
      </c>
      <c r="C11" t="s">
        <v>21</v>
      </c>
      <c r="D11" s="1">
        <v>43885</v>
      </c>
      <c r="E11">
        <v>6</v>
      </c>
      <c r="F11" s="1">
        <f>WORKDAY.INTL(ProjectTable[[#This Row],[Start Date]]-1,ProjectTable[[#This Row],[Duration]],1)</f>
        <v>43892</v>
      </c>
      <c r="G11" s="3">
        <v>3</v>
      </c>
      <c r="H11" s="2">
        <f>ProjectTable[[#This Row],[Days completed]]/ProjectTable[[#This Row],[Duration]]</f>
        <v>0.5</v>
      </c>
      <c r="I11" s="3">
        <v>416000</v>
      </c>
      <c r="J11" s="3">
        <v>175015</v>
      </c>
      <c r="L11" s="2"/>
    </row>
    <row r="12" spans="1:12" x14ac:dyDescent="0.25">
      <c r="A12" t="s">
        <v>16</v>
      </c>
      <c r="B12" t="s">
        <v>4</v>
      </c>
      <c r="C12" t="s">
        <v>34</v>
      </c>
      <c r="D12" s="1">
        <v>43879</v>
      </c>
      <c r="E12">
        <v>7</v>
      </c>
      <c r="F12" s="1">
        <f>WORKDAY.INTL(ProjectTable[[#This Row],[Start Date]]-1,ProjectTable[[#This Row],[Duration]],1)</f>
        <v>43887</v>
      </c>
      <c r="G12" s="3">
        <v>7</v>
      </c>
      <c r="H12" s="2">
        <f>ProjectTable[[#This Row],[Days completed]]/ProjectTable[[#This Row],[Duration]]</f>
        <v>1</v>
      </c>
      <c r="I12" s="3">
        <v>293000</v>
      </c>
      <c r="J12" s="3">
        <v>273001</v>
      </c>
      <c r="L12" s="2"/>
    </row>
    <row r="13" spans="1:12" x14ac:dyDescent="0.25">
      <c r="A13" t="s">
        <v>16</v>
      </c>
      <c r="B13" t="s">
        <v>5</v>
      </c>
      <c r="C13" t="s">
        <v>20</v>
      </c>
      <c r="D13" s="1">
        <v>43878</v>
      </c>
      <c r="E13">
        <v>9</v>
      </c>
      <c r="F13" s="1">
        <f>WORKDAY.INTL(ProjectTable[[#This Row],[Start Date]]-1,ProjectTable[[#This Row],[Duration]],1)</f>
        <v>43888</v>
      </c>
      <c r="G13" s="3">
        <v>4</v>
      </c>
      <c r="H13" s="2">
        <f>ProjectTable[[#This Row],[Days completed]]/ProjectTable[[#This Row],[Duration]]</f>
        <v>0.44444444444444442</v>
      </c>
      <c r="I13" s="3">
        <v>224000</v>
      </c>
      <c r="J13" s="3">
        <v>57910</v>
      </c>
      <c r="L13" s="2"/>
    </row>
    <row r="14" spans="1:12" x14ac:dyDescent="0.25">
      <c r="A14" t="s">
        <v>16</v>
      </c>
      <c r="B14" t="s">
        <v>6</v>
      </c>
      <c r="C14" t="s">
        <v>36</v>
      </c>
      <c r="D14" s="1">
        <v>43879</v>
      </c>
      <c r="E14">
        <v>8</v>
      </c>
      <c r="F14" s="1">
        <f>WORKDAY.INTL(ProjectTable[[#This Row],[Start Date]]-1,ProjectTable[[#This Row],[Duration]],1)</f>
        <v>43888</v>
      </c>
      <c r="G14" s="3">
        <v>0</v>
      </c>
      <c r="H14" s="2">
        <f>ProjectTable[[#This Row],[Days completed]]/ProjectTable[[#This Row],[Duration]]</f>
        <v>0</v>
      </c>
      <c r="I14" s="3">
        <v>978000</v>
      </c>
      <c r="J14" s="3">
        <v>0</v>
      </c>
      <c r="L14" s="2"/>
    </row>
    <row r="15" spans="1:12" x14ac:dyDescent="0.25">
      <c r="A15" t="s">
        <v>16</v>
      </c>
      <c r="B15" t="s">
        <v>7</v>
      </c>
      <c r="C15" t="s">
        <v>35</v>
      </c>
      <c r="D15" s="1">
        <v>43881</v>
      </c>
      <c r="E15">
        <v>7</v>
      </c>
      <c r="F15" s="1">
        <f>WORKDAY.INTL(ProjectTable[[#This Row],[Start Date]]-1,ProjectTable[[#This Row],[Duration]],1)</f>
        <v>43889</v>
      </c>
      <c r="G15" s="3">
        <v>3</v>
      </c>
      <c r="H15" s="2">
        <f>ProjectTable[[#This Row],[Days completed]]/ProjectTable[[#This Row],[Duration]]</f>
        <v>0.42857142857142855</v>
      </c>
      <c r="I15" s="3">
        <v>932000</v>
      </c>
      <c r="J15" s="3">
        <v>379157</v>
      </c>
      <c r="L15" s="2"/>
    </row>
    <row r="16" spans="1:12" x14ac:dyDescent="0.25">
      <c r="A16" t="s">
        <v>16</v>
      </c>
      <c r="B16" t="s">
        <v>8</v>
      </c>
      <c r="C16" t="s">
        <v>21</v>
      </c>
      <c r="D16" s="1">
        <v>43882</v>
      </c>
      <c r="E16">
        <v>4</v>
      </c>
      <c r="F16" s="1">
        <f>WORKDAY.INTL(ProjectTable[[#This Row],[Start Date]]-1,ProjectTable[[#This Row],[Duration]],1)</f>
        <v>43887</v>
      </c>
      <c r="G16" s="3">
        <v>1</v>
      </c>
      <c r="H16" s="2">
        <f>ProjectTable[[#This Row],[Days completed]]/ProjectTable[[#This Row],[Duration]]</f>
        <v>0.25</v>
      </c>
      <c r="I16" s="3">
        <v>854000</v>
      </c>
      <c r="J16" s="3">
        <v>322812</v>
      </c>
      <c r="L16" s="2"/>
    </row>
    <row r="17" spans="1:12" x14ac:dyDescent="0.25">
      <c r="A17" t="s">
        <v>16</v>
      </c>
      <c r="B17" t="s">
        <v>9</v>
      </c>
      <c r="C17" t="s">
        <v>34</v>
      </c>
      <c r="D17" s="1">
        <v>43882</v>
      </c>
      <c r="E17">
        <v>6</v>
      </c>
      <c r="F17" s="1">
        <f>WORKDAY.INTL(ProjectTable[[#This Row],[Start Date]]-1,ProjectTable[[#This Row],[Duration]],1)</f>
        <v>43889</v>
      </c>
      <c r="G17" s="3">
        <v>3</v>
      </c>
      <c r="H17" s="2">
        <f>ProjectTable[[#This Row],[Days completed]]/ProjectTable[[#This Row],[Duration]]</f>
        <v>0.5</v>
      </c>
      <c r="I17" s="3">
        <v>81000</v>
      </c>
      <c r="J17" s="3">
        <v>38461</v>
      </c>
      <c r="L17" s="2"/>
    </row>
    <row r="18" spans="1:12" x14ac:dyDescent="0.25">
      <c r="A18" t="s">
        <v>16</v>
      </c>
      <c r="B18" t="s">
        <v>10</v>
      </c>
      <c r="C18" t="s">
        <v>20</v>
      </c>
      <c r="D18" s="1">
        <v>43885</v>
      </c>
      <c r="E18">
        <v>6</v>
      </c>
      <c r="F18" s="1">
        <f>WORKDAY.INTL(ProjectTable[[#This Row],[Start Date]]-1,ProjectTable[[#This Row],[Duration]],1)</f>
        <v>43892</v>
      </c>
      <c r="G18" s="3">
        <v>5</v>
      </c>
      <c r="H18" s="2">
        <f>ProjectTable[[#This Row],[Days completed]]/ProjectTable[[#This Row],[Duration]]</f>
        <v>0.83333333333333337</v>
      </c>
      <c r="I18" s="3">
        <v>169000</v>
      </c>
      <c r="J18" s="3">
        <v>136468</v>
      </c>
      <c r="L18" s="2"/>
    </row>
    <row r="19" spans="1:12" x14ac:dyDescent="0.25">
      <c r="A19" t="s">
        <v>16</v>
      </c>
      <c r="B19" t="s">
        <v>11</v>
      </c>
      <c r="C19" t="s">
        <v>36</v>
      </c>
      <c r="D19" s="1">
        <v>43886</v>
      </c>
      <c r="E19">
        <v>4</v>
      </c>
      <c r="F19" s="1">
        <f>WORKDAY.INTL(ProjectTable[[#This Row],[Start Date]]-1,ProjectTable[[#This Row],[Duration]],1)</f>
        <v>43889</v>
      </c>
      <c r="G19" s="3">
        <v>1</v>
      </c>
      <c r="H19" s="2">
        <f>ProjectTable[[#This Row],[Days completed]]/ProjectTable[[#This Row],[Duration]]</f>
        <v>0.25</v>
      </c>
      <c r="I19" s="3">
        <v>61000</v>
      </c>
      <c r="J19" s="3">
        <v>12078</v>
      </c>
      <c r="L19" s="2"/>
    </row>
    <row r="20" spans="1:12" x14ac:dyDescent="0.25">
      <c r="A20" t="s">
        <v>16</v>
      </c>
      <c r="B20" t="s">
        <v>12</v>
      </c>
      <c r="C20" t="s">
        <v>35</v>
      </c>
      <c r="D20" s="1">
        <v>43888</v>
      </c>
      <c r="E20">
        <v>7</v>
      </c>
      <c r="F20" s="1">
        <f>WORKDAY.INTL(ProjectTable[[#This Row],[Start Date]]-1,ProjectTable[[#This Row],[Duration]],1)</f>
        <v>43896</v>
      </c>
      <c r="G20" s="3">
        <v>3</v>
      </c>
      <c r="H20" s="2">
        <f>ProjectTable[[#This Row],[Days completed]]/ProjectTable[[#This Row],[Duration]]</f>
        <v>0.42857142857142855</v>
      </c>
      <c r="I20" s="3">
        <v>645000</v>
      </c>
      <c r="J20" s="3">
        <v>273048</v>
      </c>
      <c r="L20" s="2"/>
    </row>
    <row r="21" spans="1:12" x14ac:dyDescent="0.25">
      <c r="A21" t="s">
        <v>16</v>
      </c>
      <c r="B21" t="s">
        <v>40</v>
      </c>
      <c r="C21" t="s">
        <v>21</v>
      </c>
      <c r="D21" s="1">
        <v>43878</v>
      </c>
      <c r="E21">
        <v>3</v>
      </c>
      <c r="F21" s="1">
        <f>WORKDAY.INTL(ProjectTable[[#This Row],[Start Date]]-1,ProjectTable[[#This Row],[Duration]],1)</f>
        <v>43880</v>
      </c>
      <c r="G21" s="3">
        <v>3</v>
      </c>
      <c r="H21" s="2">
        <f>ProjectTable[[#This Row],[Days completed]]/ProjectTable[[#This Row],[Duration]]</f>
        <v>1</v>
      </c>
      <c r="I21" s="3">
        <v>68000</v>
      </c>
      <c r="J21" s="3">
        <v>64987</v>
      </c>
      <c r="L21" s="2"/>
    </row>
    <row r="22" spans="1:12" x14ac:dyDescent="0.25">
      <c r="A22" t="s">
        <v>17</v>
      </c>
      <c r="B22" t="s">
        <v>4</v>
      </c>
      <c r="C22" t="s">
        <v>34</v>
      </c>
      <c r="D22" s="1">
        <v>43878</v>
      </c>
      <c r="E22">
        <v>10</v>
      </c>
      <c r="F22" s="1">
        <f>WORKDAY.INTL(ProjectTable[[#This Row],[Start Date]]-1,ProjectTable[[#This Row],[Duration]],1)</f>
        <v>43889</v>
      </c>
      <c r="G22" s="3">
        <v>5</v>
      </c>
      <c r="H22" s="2">
        <f>ProjectTable[[#This Row],[Days completed]]/ProjectTable[[#This Row],[Duration]]</f>
        <v>0.5</v>
      </c>
      <c r="I22" s="3">
        <v>839000</v>
      </c>
      <c r="J22" s="3">
        <v>406974</v>
      </c>
      <c r="L22" s="2"/>
    </row>
    <row r="23" spans="1:12" x14ac:dyDescent="0.25">
      <c r="A23" t="s">
        <v>17</v>
      </c>
      <c r="B23" t="s">
        <v>5</v>
      </c>
      <c r="C23" t="s">
        <v>20</v>
      </c>
      <c r="D23" s="1">
        <v>43882</v>
      </c>
      <c r="E23">
        <v>5</v>
      </c>
      <c r="F23" s="1">
        <f>WORKDAY.INTL(ProjectTable[[#This Row],[Start Date]]-1,ProjectTable[[#This Row],[Duration]],1)</f>
        <v>43888</v>
      </c>
      <c r="G23" s="3">
        <v>4</v>
      </c>
      <c r="H23" s="2">
        <f>ProjectTable[[#This Row],[Days completed]]/ProjectTable[[#This Row],[Duration]]</f>
        <v>0.8</v>
      </c>
      <c r="I23" s="3">
        <v>729000</v>
      </c>
      <c r="J23" s="3">
        <v>487139</v>
      </c>
      <c r="L23" s="2"/>
    </row>
    <row r="24" spans="1:12" x14ac:dyDescent="0.25">
      <c r="A24" t="s">
        <v>17</v>
      </c>
      <c r="B24" t="s">
        <v>6</v>
      </c>
      <c r="C24" t="s">
        <v>36</v>
      </c>
      <c r="D24" s="1">
        <v>43885</v>
      </c>
      <c r="E24">
        <v>7</v>
      </c>
      <c r="F24" s="1">
        <f>WORKDAY.INTL(ProjectTable[[#This Row],[Start Date]]-1,ProjectTable[[#This Row],[Duration]],1)</f>
        <v>43893</v>
      </c>
      <c r="G24" s="3">
        <v>3</v>
      </c>
      <c r="H24" s="2">
        <f>ProjectTable[[#This Row],[Days completed]]/ProjectTable[[#This Row],[Duration]]</f>
        <v>0.42857142857142855</v>
      </c>
      <c r="I24" s="3">
        <v>826000</v>
      </c>
      <c r="J24" s="3">
        <v>298186</v>
      </c>
      <c r="L24" s="2"/>
    </row>
    <row r="25" spans="1:12" x14ac:dyDescent="0.25">
      <c r="A25" t="s">
        <v>17</v>
      </c>
      <c r="B25" t="s">
        <v>7</v>
      </c>
      <c r="C25" t="s">
        <v>35</v>
      </c>
      <c r="D25" s="1">
        <v>43887</v>
      </c>
      <c r="E25">
        <v>7</v>
      </c>
      <c r="F25" s="1">
        <f>WORKDAY.INTL(ProjectTable[[#This Row],[Start Date]]-1,ProjectTable[[#This Row],[Duration]],1)</f>
        <v>43895</v>
      </c>
      <c r="G25" s="3">
        <v>2</v>
      </c>
      <c r="H25" s="2">
        <f>ProjectTable[[#This Row],[Days completed]]/ProjectTable[[#This Row],[Duration]]</f>
        <v>0.2857142857142857</v>
      </c>
      <c r="I25" s="3">
        <v>895000</v>
      </c>
      <c r="J25" s="3">
        <v>280583</v>
      </c>
      <c r="L25" s="2"/>
    </row>
    <row r="26" spans="1:12" x14ac:dyDescent="0.25">
      <c r="A26" t="s">
        <v>17</v>
      </c>
      <c r="B26" t="s">
        <v>8</v>
      </c>
      <c r="C26" t="s">
        <v>21</v>
      </c>
      <c r="D26" s="1">
        <v>43889</v>
      </c>
      <c r="E26">
        <v>3</v>
      </c>
      <c r="F26" s="1">
        <f>WORKDAY.INTL(ProjectTable[[#This Row],[Start Date]]-1,ProjectTable[[#This Row],[Duration]],1)</f>
        <v>43893</v>
      </c>
      <c r="G26" s="3">
        <v>2</v>
      </c>
      <c r="H26" s="2">
        <f>ProjectTable[[#This Row],[Days completed]]/ProjectTable[[#This Row],[Duration]]</f>
        <v>0.66666666666666663</v>
      </c>
      <c r="I26" s="3">
        <v>341000</v>
      </c>
      <c r="J26" s="3">
        <v>129785</v>
      </c>
      <c r="L26" s="2"/>
    </row>
    <row r="27" spans="1:12" x14ac:dyDescent="0.25">
      <c r="A27" t="s">
        <v>18</v>
      </c>
      <c r="B27" t="s">
        <v>4</v>
      </c>
      <c r="C27" t="s">
        <v>34</v>
      </c>
      <c r="D27" s="1">
        <v>43892</v>
      </c>
      <c r="E27">
        <v>9</v>
      </c>
      <c r="F27" s="1">
        <f>WORKDAY.INTL(ProjectTable[[#This Row],[Start Date]]-1,ProjectTable[[#This Row],[Duration]],1)</f>
        <v>43902</v>
      </c>
      <c r="G27" s="3">
        <v>8</v>
      </c>
      <c r="H27" s="2">
        <f>ProjectTable[[#This Row],[Days completed]]/ProjectTable[[#This Row],[Duration]]</f>
        <v>0.88888888888888884</v>
      </c>
      <c r="I27" s="3">
        <v>787000</v>
      </c>
      <c r="J27" s="3">
        <v>727188</v>
      </c>
      <c r="L27" s="2"/>
    </row>
    <row r="28" spans="1:12" x14ac:dyDescent="0.25">
      <c r="A28" t="s">
        <v>18</v>
      </c>
      <c r="B28" t="s">
        <v>5</v>
      </c>
      <c r="C28" t="s">
        <v>20</v>
      </c>
      <c r="D28" s="1">
        <v>43892</v>
      </c>
      <c r="E28">
        <v>10</v>
      </c>
      <c r="F28" s="1">
        <f>WORKDAY.INTL(ProjectTable[[#This Row],[Start Date]]-1,ProjectTable[[#This Row],[Duration]],1)</f>
        <v>43903</v>
      </c>
      <c r="G28" s="3">
        <v>2</v>
      </c>
      <c r="H28" s="2">
        <f>ProjectTable[[#This Row],[Days completed]]/ProjectTable[[#This Row],[Duration]]</f>
        <v>0.2</v>
      </c>
      <c r="I28" s="3">
        <v>228000</v>
      </c>
      <c r="J28" s="3">
        <v>47880</v>
      </c>
      <c r="L28" s="2"/>
    </row>
    <row r="29" spans="1:12" x14ac:dyDescent="0.25">
      <c r="A29" t="s">
        <v>18</v>
      </c>
      <c r="B29" t="s">
        <v>6</v>
      </c>
      <c r="C29" t="s">
        <v>36</v>
      </c>
      <c r="D29" s="1">
        <v>43878</v>
      </c>
      <c r="E29">
        <v>4</v>
      </c>
      <c r="F29" s="1">
        <f>WORKDAY.INTL(ProjectTable[[#This Row],[Start Date]]-1,ProjectTable[[#This Row],[Duration]],1)</f>
        <v>43881</v>
      </c>
      <c r="G29" s="3">
        <v>0</v>
      </c>
      <c r="H29" s="2">
        <f>ProjectTable[[#This Row],[Days completed]]/ProjectTable[[#This Row],[Duration]]</f>
        <v>0</v>
      </c>
      <c r="I29" s="3">
        <v>147000</v>
      </c>
      <c r="J29" s="3">
        <v>0</v>
      </c>
      <c r="L29" s="2"/>
    </row>
    <row r="30" spans="1:12" x14ac:dyDescent="0.25">
      <c r="A30" t="s">
        <v>18</v>
      </c>
      <c r="B30" t="s">
        <v>7</v>
      </c>
      <c r="C30" t="s">
        <v>35</v>
      </c>
      <c r="D30" s="1">
        <v>43880</v>
      </c>
      <c r="E30">
        <v>8</v>
      </c>
      <c r="F30" s="1">
        <f>WORKDAY.INTL(ProjectTable[[#This Row],[Start Date]]-1,ProjectTable[[#This Row],[Duration]],1)</f>
        <v>43889</v>
      </c>
      <c r="G30" s="3">
        <v>5</v>
      </c>
      <c r="H30" s="2">
        <f>ProjectTable[[#This Row],[Days completed]]/ProjectTable[[#This Row],[Duration]]</f>
        <v>0.625</v>
      </c>
      <c r="I30" s="3">
        <v>338000</v>
      </c>
      <c r="J30" s="3">
        <v>205123</v>
      </c>
      <c r="L30" s="2"/>
    </row>
    <row r="31" spans="1:12" x14ac:dyDescent="0.25">
      <c r="A31" t="s">
        <v>18</v>
      </c>
      <c r="B31" t="s">
        <v>8</v>
      </c>
      <c r="C31" t="s">
        <v>21</v>
      </c>
      <c r="D31" s="1">
        <v>43885</v>
      </c>
      <c r="E31">
        <v>10</v>
      </c>
      <c r="F31" s="1">
        <f>WORKDAY.INTL(ProjectTable[[#This Row],[Start Date]]-1,ProjectTable[[#This Row],[Duration]],1)</f>
        <v>43896</v>
      </c>
      <c r="G31" s="3">
        <v>3</v>
      </c>
      <c r="H31" s="2">
        <f>ProjectTable[[#This Row],[Days completed]]/ProjectTable[[#This Row],[Duration]]</f>
        <v>0.3</v>
      </c>
      <c r="I31" s="3">
        <v>857000</v>
      </c>
      <c r="J31" s="3">
        <v>305949</v>
      </c>
      <c r="L31" s="2"/>
    </row>
    <row r="32" spans="1:12" x14ac:dyDescent="0.25">
      <c r="A32" t="s">
        <v>18</v>
      </c>
      <c r="B32" t="s">
        <v>9</v>
      </c>
      <c r="C32" t="s">
        <v>34</v>
      </c>
      <c r="D32" s="1">
        <v>43886</v>
      </c>
      <c r="E32">
        <v>6</v>
      </c>
      <c r="F32" s="1">
        <f>WORKDAY.INTL(ProjectTable[[#This Row],[Start Date]]-1,ProjectTable[[#This Row],[Duration]],1)</f>
        <v>43893</v>
      </c>
      <c r="G32" s="3">
        <v>3</v>
      </c>
      <c r="H32" s="2">
        <f>ProjectTable[[#This Row],[Days completed]]/ProjectTable[[#This Row],[Duration]]</f>
        <v>0.5</v>
      </c>
      <c r="I32" s="3">
        <v>602000</v>
      </c>
      <c r="J32" s="3">
        <v>322371</v>
      </c>
      <c r="L32" s="2"/>
    </row>
    <row r="33" spans="1:12" x14ac:dyDescent="0.25">
      <c r="A33" t="s">
        <v>18</v>
      </c>
      <c r="B33" t="s">
        <v>10</v>
      </c>
      <c r="C33" t="s">
        <v>20</v>
      </c>
      <c r="D33" s="1">
        <v>43886</v>
      </c>
      <c r="E33">
        <v>4</v>
      </c>
      <c r="F33" s="1">
        <f>WORKDAY.INTL(ProjectTable[[#This Row],[Start Date]]-1,ProjectTable[[#This Row],[Duration]],1)</f>
        <v>43889</v>
      </c>
      <c r="G33" s="3">
        <v>2</v>
      </c>
      <c r="H33" s="2">
        <f>ProjectTable[[#This Row],[Days completed]]/ProjectTable[[#This Row],[Duration]]</f>
        <v>0.5</v>
      </c>
      <c r="I33" s="3">
        <v>990000</v>
      </c>
      <c r="J33" s="3">
        <v>451440</v>
      </c>
      <c r="L33" s="2"/>
    </row>
    <row r="34" spans="1:12" x14ac:dyDescent="0.25">
      <c r="A34" t="s">
        <v>19</v>
      </c>
      <c r="B34" t="s">
        <v>4</v>
      </c>
      <c r="C34" t="s">
        <v>36</v>
      </c>
      <c r="D34" s="1">
        <v>43889</v>
      </c>
      <c r="E34">
        <v>8</v>
      </c>
      <c r="F34" s="1">
        <f>WORKDAY.INTL(ProjectTable[[#This Row],[Start Date]]-1,ProjectTable[[#This Row],[Duration]],1)</f>
        <v>43900</v>
      </c>
      <c r="G34" s="3">
        <v>3</v>
      </c>
      <c r="H34" s="2">
        <f>ProjectTable[[#This Row],[Days completed]]/ProjectTable[[#This Row],[Duration]]</f>
        <v>0.375</v>
      </c>
      <c r="I34" s="3">
        <v>96000</v>
      </c>
      <c r="J34" s="3">
        <v>32256</v>
      </c>
      <c r="L34" s="2"/>
    </row>
    <row r="35" spans="1:12" x14ac:dyDescent="0.25">
      <c r="A35" t="s">
        <v>19</v>
      </c>
      <c r="B35" t="s">
        <v>5</v>
      </c>
      <c r="C35" t="s">
        <v>35</v>
      </c>
      <c r="D35" s="1">
        <v>43892</v>
      </c>
      <c r="E35">
        <v>9</v>
      </c>
      <c r="F35" s="1">
        <f>WORKDAY.INTL(ProjectTable[[#This Row],[Start Date]]-1,ProjectTable[[#This Row],[Duration]],1)</f>
        <v>43902</v>
      </c>
      <c r="G35" s="3">
        <v>4</v>
      </c>
      <c r="H35" s="2">
        <f>ProjectTable[[#This Row],[Days completed]]/ProjectTable[[#This Row],[Duration]]</f>
        <v>0.44444444444444442</v>
      </c>
      <c r="I35" s="3">
        <v>513000</v>
      </c>
      <c r="J35" s="3">
        <v>226233</v>
      </c>
      <c r="L35" s="2"/>
    </row>
    <row r="36" spans="1:12" x14ac:dyDescent="0.25">
      <c r="A36" t="s">
        <v>19</v>
      </c>
      <c r="B36" t="s">
        <v>6</v>
      </c>
      <c r="C36" t="s">
        <v>21</v>
      </c>
      <c r="D36" s="1">
        <v>43881</v>
      </c>
      <c r="E36">
        <v>5</v>
      </c>
      <c r="F36" s="1">
        <f>WORKDAY.INTL(ProjectTable[[#This Row],[Start Date]]-1,ProjectTable[[#This Row],[Duration]],1)</f>
        <v>43887</v>
      </c>
      <c r="G36" s="3">
        <v>3</v>
      </c>
      <c r="H36" s="2">
        <f>ProjectTable[[#This Row],[Days completed]]/ProjectTable[[#This Row],[Duration]]</f>
        <v>0.6</v>
      </c>
      <c r="I36" s="3">
        <v>616000</v>
      </c>
      <c r="J36" s="3">
        <v>401579</v>
      </c>
      <c r="L36" s="2"/>
    </row>
    <row r="37" spans="1:12" x14ac:dyDescent="0.25">
      <c r="A37" t="s">
        <v>19</v>
      </c>
      <c r="B37" t="s">
        <v>7</v>
      </c>
      <c r="C37" t="s">
        <v>34</v>
      </c>
      <c r="D37" s="1">
        <v>43880</v>
      </c>
      <c r="E37">
        <v>3</v>
      </c>
      <c r="F37" s="1">
        <f>WORKDAY.INTL(ProjectTable[[#This Row],[Start Date]]-1,ProjectTable[[#This Row],[Duration]],1)</f>
        <v>43882</v>
      </c>
      <c r="G37" s="3">
        <v>3</v>
      </c>
      <c r="H37" s="2">
        <f>ProjectTable[[#This Row],[Days completed]]/ProjectTable[[#This Row],[Duration]]</f>
        <v>1</v>
      </c>
      <c r="I37" s="3">
        <v>817000</v>
      </c>
      <c r="J37" s="3">
        <v>807069</v>
      </c>
      <c r="L37" s="2"/>
    </row>
    <row r="38" spans="1:12" x14ac:dyDescent="0.25">
      <c r="A38" t="s">
        <v>19</v>
      </c>
      <c r="B38" t="s">
        <v>8</v>
      </c>
      <c r="C38" t="s">
        <v>20</v>
      </c>
      <c r="D38" s="1">
        <v>43882</v>
      </c>
      <c r="E38">
        <v>7</v>
      </c>
      <c r="F38" s="1">
        <f>WORKDAY.INTL(ProjectTable[[#This Row],[Start Date]]-1,ProjectTable[[#This Row],[Duration]],1)</f>
        <v>43892</v>
      </c>
      <c r="G38" s="3">
        <v>3</v>
      </c>
      <c r="H38" s="2">
        <f>ProjectTable[[#This Row],[Days completed]]/ProjectTable[[#This Row],[Duration]]</f>
        <v>0.42857142857142855</v>
      </c>
      <c r="I38" s="3">
        <v>372000</v>
      </c>
      <c r="J38" s="3">
        <v>173166</v>
      </c>
      <c r="L38" s="2"/>
    </row>
    <row r="39" spans="1:12" x14ac:dyDescent="0.25">
      <c r="A39" t="s">
        <v>19</v>
      </c>
      <c r="B39" t="s">
        <v>9</v>
      </c>
      <c r="C39" t="s">
        <v>36</v>
      </c>
      <c r="D39" s="1">
        <v>43885</v>
      </c>
      <c r="E39">
        <v>10</v>
      </c>
      <c r="F39" s="1">
        <f>WORKDAY.INTL(ProjectTable[[#This Row],[Start Date]]-1,ProjectTable[[#This Row],[Duration]],1)</f>
        <v>43896</v>
      </c>
      <c r="G39" s="3">
        <v>2</v>
      </c>
      <c r="H39" s="2">
        <f>ProjectTable[[#This Row],[Days completed]]/ProjectTable[[#This Row],[Duration]]</f>
        <v>0.2</v>
      </c>
      <c r="I39" s="3">
        <v>50000</v>
      </c>
      <c r="J39" s="3">
        <v>8400</v>
      </c>
      <c r="L39" s="2"/>
    </row>
    <row r="40" spans="1:12" x14ac:dyDescent="0.25">
      <c r="A40" t="s">
        <v>19</v>
      </c>
      <c r="B40" t="s">
        <v>10</v>
      </c>
      <c r="C40" t="s">
        <v>35</v>
      </c>
      <c r="D40" s="1">
        <v>43885</v>
      </c>
      <c r="E40">
        <v>10</v>
      </c>
      <c r="F40" s="1">
        <f>WORKDAY.INTL(ProjectTable[[#This Row],[Start Date]]-1,ProjectTable[[#This Row],[Duration]],1)</f>
        <v>43896</v>
      </c>
      <c r="G40" s="3">
        <v>3</v>
      </c>
      <c r="H40" s="2">
        <f>ProjectTable[[#This Row],[Days completed]]/ProjectTable[[#This Row],[Duration]]</f>
        <v>0.3</v>
      </c>
      <c r="I40" s="3">
        <v>807000</v>
      </c>
      <c r="J40" s="3">
        <v>262679</v>
      </c>
      <c r="L40" s="2"/>
    </row>
    <row r="41" spans="1:12" x14ac:dyDescent="0.25">
      <c r="A41" t="s">
        <v>19</v>
      </c>
      <c r="B41" t="s">
        <v>11</v>
      </c>
      <c r="C41" t="s">
        <v>21</v>
      </c>
      <c r="D41" s="1">
        <v>43885</v>
      </c>
      <c r="E41">
        <v>3</v>
      </c>
      <c r="F41" s="1">
        <f>WORKDAY.INTL(ProjectTable[[#This Row],[Start Date]]-1,ProjectTable[[#This Row],[Duration]],1)</f>
        <v>43887</v>
      </c>
      <c r="G41" s="3">
        <v>0</v>
      </c>
      <c r="H41" s="2">
        <f>ProjectTable[[#This Row],[Days completed]]/ProjectTable[[#This Row],[Duration]]</f>
        <v>0</v>
      </c>
      <c r="I41" s="3">
        <v>691000</v>
      </c>
      <c r="J41" s="3">
        <v>0</v>
      </c>
      <c r="L41"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F8B1-704D-4AF9-9069-F1332420A3AC}">
  <dimension ref="A7:H24"/>
  <sheetViews>
    <sheetView topLeftCell="B1" workbookViewId="0">
      <selection activeCell="D24" sqref="D24"/>
    </sheetView>
  </sheetViews>
  <sheetFormatPr defaultRowHeight="13.8" x14ac:dyDescent="0.25"/>
  <cols>
    <col min="1" max="1" width="10.3984375" customWidth="1"/>
    <col min="4" max="4" width="20.5" bestFit="1" customWidth="1"/>
    <col min="5" max="5" width="3.8984375" bestFit="1" customWidth="1"/>
    <col min="7" max="7" width="14.296875" customWidth="1"/>
  </cols>
  <sheetData>
    <row r="7" spans="1:8" x14ac:dyDescent="0.25">
      <c r="A7" t="s">
        <v>37</v>
      </c>
      <c r="B7">
        <f>COUNTIF(Dashboard!H13:H53,"="&amp;0)</f>
        <v>4</v>
      </c>
      <c r="D7" s="4" t="s">
        <v>30</v>
      </c>
    </row>
    <row r="8" spans="1:8" x14ac:dyDescent="0.25">
      <c r="A8" t="s">
        <v>32</v>
      </c>
      <c r="B8">
        <f>COUNTIFS(Dashboard!H13:H53,"&lt;&gt;"&amp;0,Dashboard!H13:H53,"&lt;"&amp;1)</f>
        <v>33</v>
      </c>
      <c r="D8" s="5" t="s">
        <v>45</v>
      </c>
      <c r="E8">
        <v>112</v>
      </c>
      <c r="G8" t="s">
        <v>39</v>
      </c>
      <c r="H8" s="6">
        <f>GETPIVOTDATA("Sum of Days completed",$D$7)/GETPIVOTDATA("Sum of Duration",$D$7)</f>
        <v>0.42105263157894735</v>
      </c>
    </row>
    <row r="9" spans="1:8" x14ac:dyDescent="0.25">
      <c r="A9" t="s">
        <v>33</v>
      </c>
      <c r="B9">
        <f>COUNTIF(Dashboard!H13:H53,"="&amp;1)</f>
        <v>3</v>
      </c>
      <c r="D9" s="5" t="s">
        <v>44</v>
      </c>
      <c r="E9">
        <v>266</v>
      </c>
      <c r="G9" t="s">
        <v>46</v>
      </c>
      <c r="H9" s="6">
        <f>1-H8</f>
        <v>0.57894736842105265</v>
      </c>
    </row>
    <row r="10" spans="1:8" x14ac:dyDescent="0.25">
      <c r="A10" t="s">
        <v>38</v>
      </c>
      <c r="B10">
        <f>B7+B8</f>
        <v>37</v>
      </c>
    </row>
    <row r="11" spans="1:8" x14ac:dyDescent="0.25">
      <c r="A11" t="s">
        <v>31</v>
      </c>
      <c r="B11">
        <f>COUNT(Dashboard!H13:H55)</f>
        <v>40</v>
      </c>
    </row>
    <row r="18" spans="3:5" x14ac:dyDescent="0.25">
      <c r="D18" t="s">
        <v>47</v>
      </c>
      <c r="E18" t="s">
        <v>48</v>
      </c>
    </row>
    <row r="19" spans="3:5" x14ac:dyDescent="0.25">
      <c r="C19" t="s">
        <v>49</v>
      </c>
      <c r="D19" s="10">
        <v>8340291</v>
      </c>
      <c r="E19" s="10">
        <v>19695000</v>
      </c>
    </row>
    <row r="20" spans="3:5" x14ac:dyDescent="0.25">
      <c r="C20" t="s">
        <v>50</v>
      </c>
      <c r="D20" s="6">
        <f>GETPIVOTDATA("Sum of Actual",$D$18)/GETPIVOTDATA("Sum of Budget",$D$18)</f>
        <v>0.42347250571210965</v>
      </c>
      <c r="E20" s="6">
        <f>1-D20</f>
        <v>0.57652749428789041</v>
      </c>
    </row>
    <row r="23" spans="3:5" x14ac:dyDescent="0.25">
      <c r="D23" t="s">
        <v>51</v>
      </c>
    </row>
    <row r="24" spans="3:5" x14ac:dyDescent="0.25">
      <c r="D24">
        <v>0</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5DEF-3498-471E-94A4-232ED23FAAAF}">
  <dimension ref="A1:AL53"/>
  <sheetViews>
    <sheetView showGridLines="0" tabSelected="1" topLeftCell="A2" zoomScale="70" zoomScaleNormal="70" workbookViewId="0">
      <pane ySplit="11" topLeftCell="A13" activePane="bottomLeft" state="frozen"/>
      <selection activeCell="A2" sqref="A2"/>
      <selection pane="bottomLeft" activeCell="B1" sqref="B1"/>
    </sheetView>
  </sheetViews>
  <sheetFormatPr defaultRowHeight="14.4" x14ac:dyDescent="0.3"/>
  <cols>
    <col min="1" max="1" width="14.5" style="13" customWidth="1"/>
    <col min="2" max="2" width="8.59765625" style="13" bestFit="1" customWidth="1"/>
    <col min="3" max="3" width="8.796875" style="13"/>
    <col min="4" max="4" width="13.69921875" style="13" bestFit="1" customWidth="1"/>
    <col min="5" max="5" width="12.69921875" style="13" bestFit="1" customWidth="1"/>
    <col min="6" max="6" width="12.5" style="13" bestFit="1" customWidth="1"/>
    <col min="7" max="7" width="19.19921875" style="13" bestFit="1" customWidth="1"/>
    <col min="8" max="8" width="12.5" style="13" customWidth="1"/>
    <col min="9" max="9" width="11.69921875" style="13" bestFit="1" customWidth="1"/>
    <col min="10" max="10" width="10.5" style="13" customWidth="1"/>
    <col min="11" max="16384" width="8.796875" style="13"/>
  </cols>
  <sheetData>
    <row r="1" spans="1:38" ht="31.2" x14ac:dyDescent="0.3">
      <c r="A1" s="11" t="s">
        <v>29</v>
      </c>
      <c r="B1" s="11"/>
      <c r="C1" s="11"/>
      <c r="D1" s="11"/>
      <c r="E1" s="11"/>
      <c r="F1" s="11" t="str">
        <f>TEXT(MIN(D13:D53),"D-mm-YYYY")&amp;" to "&amp;TEXT(MAX(E13:E53),"D-mm-YYYY")</f>
        <v>17-02-2020 to 13-03-2020</v>
      </c>
      <c r="G1" s="11"/>
      <c r="H1" s="11"/>
      <c r="I1" s="11"/>
      <c r="J1" s="11"/>
      <c r="K1" s="11"/>
      <c r="L1" s="11"/>
      <c r="M1" s="11"/>
      <c r="N1" s="11"/>
      <c r="O1" s="11"/>
      <c r="P1" s="11"/>
      <c r="Q1" s="11"/>
      <c r="R1" s="11"/>
      <c r="S1" s="11"/>
      <c r="T1" s="11"/>
      <c r="U1" s="11"/>
      <c r="V1" s="12"/>
      <c r="W1" s="12"/>
      <c r="X1" s="12"/>
      <c r="Y1" s="12"/>
      <c r="Z1" s="12"/>
      <c r="AA1" s="12"/>
      <c r="AB1" s="12"/>
      <c r="AC1" s="12"/>
      <c r="AD1" s="12"/>
      <c r="AE1" s="12"/>
      <c r="AF1" s="12"/>
      <c r="AG1" s="12"/>
      <c r="AH1" s="12"/>
    </row>
    <row r="2" spans="1:38" ht="42.6" customHeight="1" x14ac:dyDescent="0.3">
      <c r="A2" s="11"/>
      <c r="B2" s="11"/>
      <c r="C2" s="11"/>
      <c r="D2" s="11"/>
      <c r="E2" s="11"/>
      <c r="F2" s="11"/>
      <c r="G2" s="11"/>
      <c r="H2" s="11"/>
      <c r="I2" s="11"/>
      <c r="J2" s="11"/>
      <c r="K2" s="11"/>
      <c r="L2" s="11"/>
      <c r="M2" s="11"/>
      <c r="N2" s="11"/>
      <c r="O2" s="11"/>
      <c r="P2" s="11"/>
      <c r="Q2" s="11"/>
      <c r="R2" s="11"/>
      <c r="S2" s="11"/>
      <c r="T2" s="11"/>
      <c r="U2" s="11"/>
      <c r="V2" s="12"/>
      <c r="W2" s="12"/>
      <c r="X2" s="12"/>
      <c r="Y2" s="12"/>
      <c r="Z2" s="12"/>
      <c r="AA2" s="12"/>
      <c r="AB2" s="12"/>
      <c r="AC2" s="12"/>
      <c r="AD2" s="12"/>
      <c r="AE2" s="12"/>
      <c r="AF2" s="12"/>
      <c r="AG2" s="12"/>
      <c r="AH2" s="12"/>
    </row>
    <row r="8" spans="1:38" ht="19.8" customHeight="1" x14ac:dyDescent="0.3"/>
    <row r="12" spans="1:38" ht="18" x14ac:dyDescent="0.35">
      <c r="A12" s="14" t="s">
        <v>0</v>
      </c>
      <c r="B12" s="14" t="s">
        <v>1</v>
      </c>
      <c r="C12" s="14" t="s">
        <v>23</v>
      </c>
      <c r="D12" s="14" t="s">
        <v>2</v>
      </c>
      <c r="E12" s="14" t="s">
        <v>24</v>
      </c>
      <c r="F12" s="14" t="s">
        <v>22</v>
      </c>
      <c r="G12" s="14" t="s">
        <v>25</v>
      </c>
      <c r="H12" s="14" t="s">
        <v>3</v>
      </c>
      <c r="I12" s="15" t="s">
        <v>27</v>
      </c>
      <c r="J12" s="15" t="s">
        <v>28</v>
      </c>
      <c r="K12" s="20" cm="1">
        <f t="array" ref="K12:AL12">_xlfn.SEQUENCE(1,28,MIN(D13:D100)+Working!D24,1)</f>
        <v>43878</v>
      </c>
      <c r="L12" s="19">
        <v>43879</v>
      </c>
      <c r="M12" s="19">
        <v>43880</v>
      </c>
      <c r="N12" s="19">
        <v>43881</v>
      </c>
      <c r="O12" s="19">
        <v>43882</v>
      </c>
      <c r="P12" s="19">
        <v>43883</v>
      </c>
      <c r="Q12" s="19">
        <v>43884</v>
      </c>
      <c r="R12" s="19">
        <v>43885</v>
      </c>
      <c r="S12" s="19">
        <v>43886</v>
      </c>
      <c r="T12" s="19">
        <v>43887</v>
      </c>
      <c r="U12" s="19">
        <v>43888</v>
      </c>
      <c r="V12" s="19">
        <v>43889</v>
      </c>
      <c r="W12" s="19">
        <v>43890</v>
      </c>
      <c r="X12" s="21">
        <v>43891</v>
      </c>
      <c r="Y12" s="21">
        <v>43892</v>
      </c>
      <c r="Z12" s="21">
        <v>43893</v>
      </c>
      <c r="AA12" s="21">
        <v>43894</v>
      </c>
      <c r="AB12" s="21">
        <v>43895</v>
      </c>
      <c r="AC12" s="21">
        <v>43896</v>
      </c>
      <c r="AD12" s="21">
        <v>43897</v>
      </c>
      <c r="AE12" s="21">
        <v>43898</v>
      </c>
      <c r="AF12" s="21">
        <v>43899</v>
      </c>
      <c r="AG12" s="21">
        <v>43900</v>
      </c>
      <c r="AH12" s="21">
        <v>43901</v>
      </c>
      <c r="AI12" s="21">
        <v>43902</v>
      </c>
      <c r="AJ12" s="21">
        <v>43903</v>
      </c>
      <c r="AK12" s="21">
        <v>43904</v>
      </c>
      <c r="AL12" s="21">
        <v>43905</v>
      </c>
    </row>
    <row r="13" spans="1:38" ht="18" x14ac:dyDescent="0.35">
      <c r="A13" s="15" t="s">
        <v>19</v>
      </c>
      <c r="B13" s="15" t="s">
        <v>4</v>
      </c>
      <c r="C13" s="15" t="s">
        <v>36</v>
      </c>
      <c r="D13" s="16">
        <v>43889</v>
      </c>
      <c r="E13" s="16">
        <v>43900</v>
      </c>
      <c r="F13" s="15">
        <v>8</v>
      </c>
      <c r="G13" s="17">
        <v>3</v>
      </c>
      <c r="H13" s="18">
        <v>0.375</v>
      </c>
      <c r="I13" s="17">
        <v>96000</v>
      </c>
      <c r="J13" s="17">
        <v>32256</v>
      </c>
    </row>
    <row r="14" spans="1:38" ht="18" x14ac:dyDescent="0.35">
      <c r="A14" s="15"/>
      <c r="B14" s="15" t="s">
        <v>5</v>
      </c>
      <c r="C14" s="15" t="s">
        <v>35</v>
      </c>
      <c r="D14" s="16">
        <v>43892</v>
      </c>
      <c r="E14" s="16">
        <v>43902</v>
      </c>
      <c r="F14" s="15">
        <v>9</v>
      </c>
      <c r="G14" s="17">
        <v>4</v>
      </c>
      <c r="H14" s="18">
        <v>0.44444444444444442</v>
      </c>
      <c r="I14" s="17">
        <v>513000</v>
      </c>
      <c r="J14" s="17">
        <v>226233</v>
      </c>
    </row>
    <row r="15" spans="1:38" ht="18" x14ac:dyDescent="0.35">
      <c r="A15" s="15"/>
      <c r="B15" s="15" t="s">
        <v>6</v>
      </c>
      <c r="C15" s="15" t="s">
        <v>21</v>
      </c>
      <c r="D15" s="16">
        <v>43881</v>
      </c>
      <c r="E15" s="16">
        <v>43887</v>
      </c>
      <c r="F15" s="15">
        <v>5</v>
      </c>
      <c r="G15" s="17">
        <v>3</v>
      </c>
      <c r="H15" s="18">
        <v>0.6</v>
      </c>
      <c r="I15" s="17">
        <v>616000</v>
      </c>
      <c r="J15" s="17">
        <v>401579</v>
      </c>
    </row>
    <row r="16" spans="1:38" ht="18" x14ac:dyDescent="0.35">
      <c r="A16" s="15"/>
      <c r="B16" s="15" t="s">
        <v>7</v>
      </c>
      <c r="C16" s="15" t="s">
        <v>34</v>
      </c>
      <c r="D16" s="16">
        <v>43880</v>
      </c>
      <c r="E16" s="16">
        <v>43882</v>
      </c>
      <c r="F16" s="15">
        <v>3</v>
      </c>
      <c r="G16" s="17">
        <v>3</v>
      </c>
      <c r="H16" s="18">
        <v>1</v>
      </c>
      <c r="I16" s="17">
        <v>817000</v>
      </c>
      <c r="J16" s="17">
        <v>807069</v>
      </c>
    </row>
    <row r="17" spans="1:10" ht="18" x14ac:dyDescent="0.35">
      <c r="A17" s="15"/>
      <c r="B17" s="15" t="s">
        <v>8</v>
      </c>
      <c r="C17" s="15" t="s">
        <v>20</v>
      </c>
      <c r="D17" s="16">
        <v>43882</v>
      </c>
      <c r="E17" s="16">
        <v>43892</v>
      </c>
      <c r="F17" s="15">
        <v>7</v>
      </c>
      <c r="G17" s="17">
        <v>3</v>
      </c>
      <c r="H17" s="18">
        <v>0.42857142857142855</v>
      </c>
      <c r="I17" s="17">
        <v>372000</v>
      </c>
      <c r="J17" s="17">
        <v>173166</v>
      </c>
    </row>
    <row r="18" spans="1:10" ht="18" x14ac:dyDescent="0.35">
      <c r="A18" s="15"/>
      <c r="B18" s="15" t="s">
        <v>9</v>
      </c>
      <c r="C18" s="15" t="s">
        <v>36</v>
      </c>
      <c r="D18" s="16">
        <v>43885</v>
      </c>
      <c r="E18" s="16">
        <v>43896</v>
      </c>
      <c r="F18" s="15">
        <v>10</v>
      </c>
      <c r="G18" s="17">
        <v>2</v>
      </c>
      <c r="H18" s="18">
        <v>0.2</v>
      </c>
      <c r="I18" s="17">
        <v>50000</v>
      </c>
      <c r="J18" s="17">
        <v>8400</v>
      </c>
    </row>
    <row r="19" spans="1:10" ht="18" x14ac:dyDescent="0.35">
      <c r="A19" s="15"/>
      <c r="B19" s="15" t="s">
        <v>10</v>
      </c>
      <c r="C19" s="15" t="s">
        <v>35</v>
      </c>
      <c r="D19" s="16">
        <v>43885</v>
      </c>
      <c r="E19" s="16">
        <v>43896</v>
      </c>
      <c r="F19" s="15">
        <v>10</v>
      </c>
      <c r="G19" s="17">
        <v>3</v>
      </c>
      <c r="H19" s="18">
        <v>0.3</v>
      </c>
      <c r="I19" s="17">
        <v>807000</v>
      </c>
      <c r="J19" s="17">
        <v>262679</v>
      </c>
    </row>
    <row r="20" spans="1:10" ht="18" x14ac:dyDescent="0.35">
      <c r="A20" s="15"/>
      <c r="B20" s="15" t="s">
        <v>11</v>
      </c>
      <c r="C20" s="15" t="s">
        <v>21</v>
      </c>
      <c r="D20" s="16">
        <v>43885</v>
      </c>
      <c r="E20" s="16">
        <v>43887</v>
      </c>
      <c r="F20" s="15">
        <v>3</v>
      </c>
      <c r="G20" s="17">
        <v>0</v>
      </c>
      <c r="H20" s="18">
        <v>0</v>
      </c>
      <c r="I20" s="17">
        <v>691000</v>
      </c>
      <c r="J20" s="17">
        <v>0</v>
      </c>
    </row>
    <row r="21" spans="1:10" ht="18" x14ac:dyDescent="0.35">
      <c r="A21" s="15" t="s">
        <v>18</v>
      </c>
      <c r="B21" s="15" t="s">
        <v>4</v>
      </c>
      <c r="C21" s="15" t="s">
        <v>34</v>
      </c>
      <c r="D21" s="16">
        <v>43892</v>
      </c>
      <c r="E21" s="16">
        <v>43902</v>
      </c>
      <c r="F21" s="15">
        <v>9</v>
      </c>
      <c r="G21" s="17">
        <v>8</v>
      </c>
      <c r="H21" s="18">
        <v>0.88888888888888884</v>
      </c>
      <c r="I21" s="17">
        <v>787000</v>
      </c>
      <c r="J21" s="17">
        <v>727188</v>
      </c>
    </row>
    <row r="22" spans="1:10" ht="18" x14ac:dyDescent="0.35">
      <c r="A22" s="15"/>
      <c r="B22" s="15" t="s">
        <v>5</v>
      </c>
      <c r="C22" s="15" t="s">
        <v>20</v>
      </c>
      <c r="D22" s="16">
        <v>43892</v>
      </c>
      <c r="E22" s="16">
        <v>43903</v>
      </c>
      <c r="F22" s="15">
        <v>10</v>
      </c>
      <c r="G22" s="17">
        <v>2</v>
      </c>
      <c r="H22" s="18">
        <v>0.2</v>
      </c>
      <c r="I22" s="17">
        <v>228000</v>
      </c>
      <c r="J22" s="17">
        <v>47880</v>
      </c>
    </row>
    <row r="23" spans="1:10" ht="18" x14ac:dyDescent="0.35">
      <c r="A23" s="15"/>
      <c r="B23" s="15" t="s">
        <v>6</v>
      </c>
      <c r="C23" s="15" t="s">
        <v>36</v>
      </c>
      <c r="D23" s="16">
        <v>43878</v>
      </c>
      <c r="E23" s="16">
        <v>43881</v>
      </c>
      <c r="F23" s="15">
        <v>4</v>
      </c>
      <c r="G23" s="17">
        <v>0</v>
      </c>
      <c r="H23" s="18">
        <v>0</v>
      </c>
      <c r="I23" s="17">
        <v>147000</v>
      </c>
      <c r="J23" s="17">
        <v>0</v>
      </c>
    </row>
    <row r="24" spans="1:10" ht="18" x14ac:dyDescent="0.35">
      <c r="A24" s="15"/>
      <c r="B24" s="15" t="s">
        <v>7</v>
      </c>
      <c r="C24" s="15" t="s">
        <v>35</v>
      </c>
      <c r="D24" s="16">
        <v>43880</v>
      </c>
      <c r="E24" s="16">
        <v>43889</v>
      </c>
      <c r="F24" s="15">
        <v>8</v>
      </c>
      <c r="G24" s="17">
        <v>5</v>
      </c>
      <c r="H24" s="18">
        <v>0.625</v>
      </c>
      <c r="I24" s="17">
        <v>338000</v>
      </c>
      <c r="J24" s="17">
        <v>205123</v>
      </c>
    </row>
    <row r="25" spans="1:10" ht="18" x14ac:dyDescent="0.35">
      <c r="A25" s="15"/>
      <c r="B25" s="15" t="s">
        <v>8</v>
      </c>
      <c r="C25" s="15" t="s">
        <v>21</v>
      </c>
      <c r="D25" s="16">
        <v>43885</v>
      </c>
      <c r="E25" s="16">
        <v>43896</v>
      </c>
      <c r="F25" s="15">
        <v>10</v>
      </c>
      <c r="G25" s="17">
        <v>3</v>
      </c>
      <c r="H25" s="18">
        <v>0.3</v>
      </c>
      <c r="I25" s="17">
        <v>857000</v>
      </c>
      <c r="J25" s="17">
        <v>305949</v>
      </c>
    </row>
    <row r="26" spans="1:10" ht="18" x14ac:dyDescent="0.35">
      <c r="A26" s="15"/>
      <c r="B26" s="15" t="s">
        <v>9</v>
      </c>
      <c r="C26" s="15" t="s">
        <v>34</v>
      </c>
      <c r="D26" s="16">
        <v>43886</v>
      </c>
      <c r="E26" s="16">
        <v>43893</v>
      </c>
      <c r="F26" s="15">
        <v>6</v>
      </c>
      <c r="G26" s="17">
        <v>3</v>
      </c>
      <c r="H26" s="18">
        <v>0.5</v>
      </c>
      <c r="I26" s="17">
        <v>602000</v>
      </c>
      <c r="J26" s="17">
        <v>322371</v>
      </c>
    </row>
    <row r="27" spans="1:10" ht="18" x14ac:dyDescent="0.35">
      <c r="A27" s="15"/>
      <c r="B27" s="15" t="s">
        <v>10</v>
      </c>
      <c r="C27" s="15" t="s">
        <v>20</v>
      </c>
      <c r="D27" s="16">
        <v>43886</v>
      </c>
      <c r="E27" s="16">
        <v>43889</v>
      </c>
      <c r="F27" s="15">
        <v>4</v>
      </c>
      <c r="G27" s="17">
        <v>2</v>
      </c>
      <c r="H27" s="18">
        <v>0.5</v>
      </c>
      <c r="I27" s="17">
        <v>990000</v>
      </c>
      <c r="J27" s="17">
        <v>451440</v>
      </c>
    </row>
    <row r="28" spans="1:10" ht="18" x14ac:dyDescent="0.35">
      <c r="A28" s="15" t="s">
        <v>15</v>
      </c>
      <c r="B28" s="15" t="s">
        <v>4</v>
      </c>
      <c r="C28" s="15" t="s">
        <v>34</v>
      </c>
      <c r="D28" s="16">
        <v>43878</v>
      </c>
      <c r="E28" s="16">
        <v>43882</v>
      </c>
      <c r="F28" s="15">
        <v>5</v>
      </c>
      <c r="G28" s="17">
        <v>2</v>
      </c>
      <c r="H28" s="18">
        <v>0.4</v>
      </c>
      <c r="I28" s="17">
        <v>218000</v>
      </c>
      <c r="J28" s="17">
        <v>97337</v>
      </c>
    </row>
    <row r="29" spans="1:10" ht="18" x14ac:dyDescent="0.35">
      <c r="A29" s="15"/>
      <c r="B29" s="15" t="s">
        <v>40</v>
      </c>
      <c r="C29" s="15" t="s">
        <v>21</v>
      </c>
      <c r="D29" s="16">
        <v>43885</v>
      </c>
      <c r="E29" s="16">
        <v>43892</v>
      </c>
      <c r="F29" s="15">
        <v>6</v>
      </c>
      <c r="G29" s="17">
        <v>3</v>
      </c>
      <c r="H29" s="18">
        <v>0.5</v>
      </c>
      <c r="I29" s="17">
        <v>416000</v>
      </c>
      <c r="J29" s="17">
        <v>175015</v>
      </c>
    </row>
    <row r="30" spans="1:10" ht="18" x14ac:dyDescent="0.35">
      <c r="A30" s="15"/>
      <c r="B30" s="15" t="s">
        <v>5</v>
      </c>
      <c r="C30" s="15" t="s">
        <v>20</v>
      </c>
      <c r="D30" s="16">
        <v>43878</v>
      </c>
      <c r="E30" s="16">
        <v>43885</v>
      </c>
      <c r="F30" s="15">
        <v>6</v>
      </c>
      <c r="G30" s="17">
        <v>3</v>
      </c>
      <c r="H30" s="18">
        <v>0.5</v>
      </c>
      <c r="I30" s="17">
        <v>393000</v>
      </c>
      <c r="J30" s="17">
        <v>177440</v>
      </c>
    </row>
    <row r="31" spans="1:10" ht="18" x14ac:dyDescent="0.35">
      <c r="A31" s="15"/>
      <c r="B31" s="15" t="s">
        <v>6</v>
      </c>
      <c r="C31" s="15" t="s">
        <v>36</v>
      </c>
      <c r="D31" s="16">
        <v>43879</v>
      </c>
      <c r="E31" s="16">
        <v>43892</v>
      </c>
      <c r="F31" s="15">
        <v>10</v>
      </c>
      <c r="G31" s="17">
        <v>4</v>
      </c>
      <c r="H31" s="18">
        <v>0.4</v>
      </c>
      <c r="I31" s="17">
        <v>86000</v>
      </c>
      <c r="J31" s="17">
        <v>31046</v>
      </c>
    </row>
    <row r="32" spans="1:10" ht="18" x14ac:dyDescent="0.35">
      <c r="A32" s="15"/>
      <c r="B32" s="15" t="s">
        <v>7</v>
      </c>
      <c r="C32" s="15" t="s">
        <v>35</v>
      </c>
      <c r="D32" s="16">
        <v>43882</v>
      </c>
      <c r="E32" s="16">
        <v>43894</v>
      </c>
      <c r="F32" s="15">
        <v>9</v>
      </c>
      <c r="G32" s="17">
        <v>3</v>
      </c>
      <c r="H32" s="18">
        <v>0.33333333333333331</v>
      </c>
      <c r="I32" s="17">
        <v>732000</v>
      </c>
      <c r="J32" s="17">
        <v>261324</v>
      </c>
    </row>
    <row r="33" spans="1:10" ht="18" x14ac:dyDescent="0.35">
      <c r="A33" s="15"/>
      <c r="B33" s="15" t="s">
        <v>8</v>
      </c>
      <c r="C33" s="15" t="s">
        <v>21</v>
      </c>
      <c r="D33" s="16">
        <v>43878</v>
      </c>
      <c r="E33" s="16">
        <v>43881</v>
      </c>
      <c r="F33" s="15">
        <v>4</v>
      </c>
      <c r="G33" s="17">
        <v>1</v>
      </c>
      <c r="H33" s="18">
        <v>0.25</v>
      </c>
      <c r="I33" s="17">
        <v>492000</v>
      </c>
      <c r="J33" s="17">
        <v>116850</v>
      </c>
    </row>
    <row r="34" spans="1:10" ht="18" x14ac:dyDescent="0.35">
      <c r="A34" s="15"/>
      <c r="B34" s="15" t="s">
        <v>9</v>
      </c>
      <c r="C34" s="15" t="s">
        <v>34</v>
      </c>
      <c r="D34" s="16">
        <v>43881</v>
      </c>
      <c r="E34" s="16">
        <v>43888</v>
      </c>
      <c r="F34" s="15">
        <v>6</v>
      </c>
      <c r="G34" s="17">
        <v>0</v>
      </c>
      <c r="H34" s="18">
        <v>0</v>
      </c>
      <c r="I34" s="17">
        <v>188000</v>
      </c>
      <c r="J34" s="17">
        <v>0</v>
      </c>
    </row>
    <row r="35" spans="1:10" ht="18" x14ac:dyDescent="0.35">
      <c r="A35" s="15"/>
      <c r="B35" s="15" t="s">
        <v>10</v>
      </c>
      <c r="C35" s="15" t="s">
        <v>20</v>
      </c>
      <c r="D35" s="16">
        <v>43881</v>
      </c>
      <c r="E35" s="16">
        <v>43889</v>
      </c>
      <c r="F35" s="15">
        <v>7</v>
      </c>
      <c r="G35" s="17">
        <v>3</v>
      </c>
      <c r="H35" s="18">
        <v>0.42857142857142855</v>
      </c>
      <c r="I35" s="17">
        <v>180000</v>
      </c>
      <c r="J35" s="17">
        <v>79380</v>
      </c>
    </row>
    <row r="36" spans="1:10" ht="18" x14ac:dyDescent="0.35">
      <c r="A36" s="15"/>
      <c r="B36" s="15" t="s">
        <v>11</v>
      </c>
      <c r="C36" s="15" t="s">
        <v>36</v>
      </c>
      <c r="D36" s="16">
        <v>43885</v>
      </c>
      <c r="E36" s="16">
        <v>43889</v>
      </c>
      <c r="F36" s="15">
        <v>5</v>
      </c>
      <c r="G36" s="17">
        <v>2</v>
      </c>
      <c r="H36" s="18">
        <v>0.4</v>
      </c>
      <c r="I36" s="17">
        <v>582000</v>
      </c>
      <c r="J36" s="17">
        <v>195231</v>
      </c>
    </row>
    <row r="37" spans="1:10" ht="18" x14ac:dyDescent="0.35">
      <c r="A37" s="15"/>
      <c r="B37" s="15" t="s">
        <v>12</v>
      </c>
      <c r="C37" s="15" t="s">
        <v>35</v>
      </c>
      <c r="D37" s="16">
        <v>43885</v>
      </c>
      <c r="E37" s="16">
        <v>43895</v>
      </c>
      <c r="F37" s="15">
        <v>9</v>
      </c>
      <c r="G37" s="17">
        <v>1</v>
      </c>
      <c r="H37" s="18">
        <v>0.1111111111111111</v>
      </c>
      <c r="I37" s="17">
        <v>562000</v>
      </c>
      <c r="J37" s="17">
        <v>74746</v>
      </c>
    </row>
    <row r="38" spans="1:10" ht="18" x14ac:dyDescent="0.35">
      <c r="A38" s="15" t="s">
        <v>16</v>
      </c>
      <c r="B38" s="15" t="s">
        <v>4</v>
      </c>
      <c r="C38" s="15" t="s">
        <v>34</v>
      </c>
      <c r="D38" s="16">
        <v>43879</v>
      </c>
      <c r="E38" s="16">
        <v>43887</v>
      </c>
      <c r="F38" s="15">
        <v>7</v>
      </c>
      <c r="G38" s="17">
        <v>7</v>
      </c>
      <c r="H38" s="18">
        <v>1</v>
      </c>
      <c r="I38" s="17">
        <v>293000</v>
      </c>
      <c r="J38" s="17">
        <v>273001</v>
      </c>
    </row>
    <row r="39" spans="1:10" ht="18" x14ac:dyDescent="0.35">
      <c r="A39" s="15"/>
      <c r="B39" s="15" t="s">
        <v>40</v>
      </c>
      <c r="C39" s="15" t="s">
        <v>21</v>
      </c>
      <c r="D39" s="16">
        <v>43878</v>
      </c>
      <c r="E39" s="16">
        <v>43880</v>
      </c>
      <c r="F39" s="15">
        <v>3</v>
      </c>
      <c r="G39" s="17">
        <v>3</v>
      </c>
      <c r="H39" s="18">
        <v>1</v>
      </c>
      <c r="I39" s="17">
        <v>68000</v>
      </c>
      <c r="J39" s="17">
        <v>64987</v>
      </c>
    </row>
    <row r="40" spans="1:10" ht="18" x14ac:dyDescent="0.35">
      <c r="A40" s="15"/>
      <c r="B40" s="15" t="s">
        <v>5</v>
      </c>
      <c r="C40" s="15" t="s">
        <v>20</v>
      </c>
      <c r="D40" s="16">
        <v>43878</v>
      </c>
      <c r="E40" s="16">
        <v>43888</v>
      </c>
      <c r="F40" s="15">
        <v>9</v>
      </c>
      <c r="G40" s="17">
        <v>4</v>
      </c>
      <c r="H40" s="18">
        <v>0.44444444444444442</v>
      </c>
      <c r="I40" s="17">
        <v>224000</v>
      </c>
      <c r="J40" s="17">
        <v>57910</v>
      </c>
    </row>
    <row r="41" spans="1:10" ht="18" x14ac:dyDescent="0.35">
      <c r="A41" s="15"/>
      <c r="B41" s="15" t="s">
        <v>6</v>
      </c>
      <c r="C41" s="15" t="s">
        <v>36</v>
      </c>
      <c r="D41" s="16">
        <v>43879</v>
      </c>
      <c r="E41" s="16">
        <v>43888</v>
      </c>
      <c r="F41" s="15">
        <v>8</v>
      </c>
      <c r="G41" s="17">
        <v>0</v>
      </c>
      <c r="H41" s="18">
        <v>0</v>
      </c>
      <c r="I41" s="17">
        <v>978000</v>
      </c>
      <c r="J41" s="17">
        <v>0</v>
      </c>
    </row>
    <row r="42" spans="1:10" ht="18" x14ac:dyDescent="0.35">
      <c r="A42" s="15"/>
      <c r="B42" s="15" t="s">
        <v>7</v>
      </c>
      <c r="C42" s="15" t="s">
        <v>35</v>
      </c>
      <c r="D42" s="16">
        <v>43881</v>
      </c>
      <c r="E42" s="16">
        <v>43889</v>
      </c>
      <c r="F42" s="15">
        <v>7</v>
      </c>
      <c r="G42" s="17">
        <v>3</v>
      </c>
      <c r="H42" s="18">
        <v>0.42857142857142855</v>
      </c>
      <c r="I42" s="17">
        <v>932000</v>
      </c>
      <c r="J42" s="17">
        <v>379157</v>
      </c>
    </row>
    <row r="43" spans="1:10" ht="18" x14ac:dyDescent="0.35">
      <c r="A43" s="15"/>
      <c r="B43" s="15" t="s">
        <v>8</v>
      </c>
      <c r="C43" s="15" t="s">
        <v>21</v>
      </c>
      <c r="D43" s="16">
        <v>43882</v>
      </c>
      <c r="E43" s="16">
        <v>43887</v>
      </c>
      <c r="F43" s="15">
        <v>4</v>
      </c>
      <c r="G43" s="17">
        <v>1</v>
      </c>
      <c r="H43" s="18">
        <v>0.25</v>
      </c>
      <c r="I43" s="17">
        <v>854000</v>
      </c>
      <c r="J43" s="17">
        <v>322812</v>
      </c>
    </row>
    <row r="44" spans="1:10" ht="18" x14ac:dyDescent="0.35">
      <c r="A44" s="15"/>
      <c r="B44" s="15" t="s">
        <v>9</v>
      </c>
      <c r="C44" s="15" t="s">
        <v>34</v>
      </c>
      <c r="D44" s="16">
        <v>43882</v>
      </c>
      <c r="E44" s="16">
        <v>43889</v>
      </c>
      <c r="F44" s="15">
        <v>6</v>
      </c>
      <c r="G44" s="17">
        <v>3</v>
      </c>
      <c r="H44" s="18">
        <v>0.5</v>
      </c>
      <c r="I44" s="17">
        <v>81000</v>
      </c>
      <c r="J44" s="17">
        <v>38461</v>
      </c>
    </row>
    <row r="45" spans="1:10" ht="18" x14ac:dyDescent="0.35">
      <c r="A45" s="15"/>
      <c r="B45" s="15" t="s">
        <v>10</v>
      </c>
      <c r="C45" s="15" t="s">
        <v>20</v>
      </c>
      <c r="D45" s="16">
        <v>43885</v>
      </c>
      <c r="E45" s="16">
        <v>43892</v>
      </c>
      <c r="F45" s="15">
        <v>6</v>
      </c>
      <c r="G45" s="17">
        <v>5</v>
      </c>
      <c r="H45" s="18">
        <v>0.83333333333333337</v>
      </c>
      <c r="I45" s="17">
        <v>169000</v>
      </c>
      <c r="J45" s="17">
        <v>136468</v>
      </c>
    </row>
    <row r="46" spans="1:10" ht="18" x14ac:dyDescent="0.35">
      <c r="A46" s="15"/>
      <c r="B46" s="15" t="s">
        <v>11</v>
      </c>
      <c r="C46" s="15" t="s">
        <v>36</v>
      </c>
      <c r="D46" s="16">
        <v>43886</v>
      </c>
      <c r="E46" s="16">
        <v>43889</v>
      </c>
      <c r="F46" s="15">
        <v>4</v>
      </c>
      <c r="G46" s="17">
        <v>1</v>
      </c>
      <c r="H46" s="18">
        <v>0.25</v>
      </c>
      <c r="I46" s="17">
        <v>61000</v>
      </c>
      <c r="J46" s="17">
        <v>12078</v>
      </c>
    </row>
    <row r="47" spans="1:10" ht="18" x14ac:dyDescent="0.35">
      <c r="A47" s="15"/>
      <c r="B47" s="15" t="s">
        <v>12</v>
      </c>
      <c r="C47" s="15" t="s">
        <v>35</v>
      </c>
      <c r="D47" s="16">
        <v>43888</v>
      </c>
      <c r="E47" s="16">
        <v>43896</v>
      </c>
      <c r="F47" s="15">
        <v>7</v>
      </c>
      <c r="G47" s="17">
        <v>3</v>
      </c>
      <c r="H47" s="18">
        <v>0.42857142857142855</v>
      </c>
      <c r="I47" s="17">
        <v>645000</v>
      </c>
      <c r="J47" s="17">
        <v>273048</v>
      </c>
    </row>
    <row r="48" spans="1:10" ht="18" x14ac:dyDescent="0.35">
      <c r="A48" s="15" t="s">
        <v>17</v>
      </c>
      <c r="B48" s="15" t="s">
        <v>4</v>
      </c>
      <c r="C48" s="15" t="s">
        <v>34</v>
      </c>
      <c r="D48" s="16">
        <v>43878</v>
      </c>
      <c r="E48" s="16">
        <v>43889</v>
      </c>
      <c r="F48" s="15">
        <v>10</v>
      </c>
      <c r="G48" s="17">
        <v>5</v>
      </c>
      <c r="H48" s="18">
        <v>0.5</v>
      </c>
      <c r="I48" s="17">
        <v>839000</v>
      </c>
      <c r="J48" s="17">
        <v>406974</v>
      </c>
    </row>
    <row r="49" spans="1:10" ht="18" x14ac:dyDescent="0.35">
      <c r="A49" s="15"/>
      <c r="B49" s="15" t="s">
        <v>5</v>
      </c>
      <c r="C49" s="15" t="s">
        <v>20</v>
      </c>
      <c r="D49" s="16">
        <v>43882</v>
      </c>
      <c r="E49" s="16">
        <v>43888</v>
      </c>
      <c r="F49" s="15">
        <v>5</v>
      </c>
      <c r="G49" s="17">
        <v>4</v>
      </c>
      <c r="H49" s="18">
        <v>0.8</v>
      </c>
      <c r="I49" s="17">
        <v>729000</v>
      </c>
      <c r="J49" s="17">
        <v>487139</v>
      </c>
    </row>
    <row r="50" spans="1:10" ht="18" x14ac:dyDescent="0.35">
      <c r="A50" s="15"/>
      <c r="B50" s="15" t="s">
        <v>6</v>
      </c>
      <c r="C50" s="15" t="s">
        <v>36</v>
      </c>
      <c r="D50" s="16">
        <v>43885</v>
      </c>
      <c r="E50" s="16">
        <v>43893</v>
      </c>
      <c r="F50" s="15">
        <v>7</v>
      </c>
      <c r="G50" s="17">
        <v>3</v>
      </c>
      <c r="H50" s="18">
        <v>0.42857142857142855</v>
      </c>
      <c r="I50" s="17">
        <v>826000</v>
      </c>
      <c r="J50" s="17">
        <v>298186</v>
      </c>
    </row>
    <row r="51" spans="1:10" ht="18" x14ac:dyDescent="0.35">
      <c r="A51" s="15"/>
      <c r="B51" s="15" t="s">
        <v>7</v>
      </c>
      <c r="C51" s="15" t="s">
        <v>35</v>
      </c>
      <c r="D51" s="16">
        <v>43887</v>
      </c>
      <c r="E51" s="16">
        <v>43895</v>
      </c>
      <c r="F51" s="15">
        <v>7</v>
      </c>
      <c r="G51" s="17">
        <v>2</v>
      </c>
      <c r="H51" s="18">
        <v>0.2857142857142857</v>
      </c>
      <c r="I51" s="17">
        <v>895000</v>
      </c>
      <c r="J51" s="17">
        <v>280583</v>
      </c>
    </row>
    <row r="52" spans="1:10" ht="18" x14ac:dyDescent="0.35">
      <c r="A52" s="15"/>
      <c r="B52" s="15" t="s">
        <v>8</v>
      </c>
      <c r="C52" s="15" t="s">
        <v>21</v>
      </c>
      <c r="D52" s="16">
        <v>43889</v>
      </c>
      <c r="E52" s="16">
        <v>43893</v>
      </c>
      <c r="F52" s="15">
        <v>3</v>
      </c>
      <c r="G52" s="17">
        <v>2</v>
      </c>
      <c r="H52" s="18">
        <v>0.66666666666666663</v>
      </c>
      <c r="I52" s="17">
        <v>341000</v>
      </c>
      <c r="J52" s="17">
        <v>129785</v>
      </c>
    </row>
    <row r="53" spans="1:10" ht="18" x14ac:dyDescent="0.35">
      <c r="A53" s="15" t="s">
        <v>26</v>
      </c>
      <c r="B53" s="15"/>
      <c r="C53" s="15"/>
      <c r="D53" s="15"/>
      <c r="E53" s="15"/>
      <c r="F53" s="15"/>
      <c r="G53" s="15"/>
      <c r="H53" s="15"/>
      <c r="I53" s="17">
        <v>19695000</v>
      </c>
      <c r="J53" s="17">
        <v>8340291</v>
      </c>
    </row>
  </sheetData>
  <conditionalFormatting sqref="H13:H52">
    <cfRule type="dataBar" priority="16">
      <dataBar>
        <cfvo type="min"/>
        <cfvo type="max"/>
        <color rgb="FF638EC6"/>
      </dataBar>
      <extLst>
        <ext xmlns:x14="http://schemas.microsoft.com/office/spreadsheetml/2009/9/main" uri="{B025F937-C7B1-47D3-B67F-A62EFF666E3E}">
          <x14:id>{E810BCFA-1870-4094-9633-51C8CA64A028}</x14:id>
        </ext>
      </extLst>
    </cfRule>
    <cfRule type="dataBar" priority="15">
      <dataBar>
        <cfvo type="min"/>
        <cfvo type="max"/>
        <color theme="6"/>
      </dataBar>
      <extLst>
        <ext xmlns:x14="http://schemas.microsoft.com/office/spreadsheetml/2009/9/main" uri="{B025F937-C7B1-47D3-B67F-A62EFF666E3E}">
          <x14:id>{21FC836F-F772-4EF7-A036-117E17B32DDC}</x14:id>
        </ext>
      </extLst>
    </cfRule>
  </conditionalFormatting>
  <conditionalFormatting sqref="K13:AL53">
    <cfRule type="expression" dxfId="961" priority="1" stopIfTrue="1">
      <formula>AND(WEEKDAY(K$12,2)&gt;5,$B13&lt;&gt;"")</formula>
    </cfRule>
  </conditionalFormatting>
  <conditionalFormatting sqref="K13:AL59">
    <cfRule type="expression" dxfId="960" priority="7">
      <formula>AND(K$12&gt;=$D13,WORKDAY.INTL($D13,$G13,1)-1&gt;=K$12)</formula>
    </cfRule>
    <cfRule type="expression" dxfId="959" priority="3">
      <formula>AND(K$12&gt;=WORKDAY.INTL($D13,$G13,1),$H13&lt;&gt;1,K$12&lt;=$E13)</formula>
    </cfRule>
    <cfRule type="expression" dxfId="958" priority="10" stopIfTrue="1">
      <formula>AND(K$12&gt;=WORKDAY.INTL($D13,$G13,1),$H13=0,K$12&lt;=$E13)</formula>
    </cfRule>
    <cfRule type="expression" dxfId="957" priority="2" stopIfTrue="1">
      <formula>$A6="Grand Total"</formula>
    </cfRule>
  </conditionalFormatting>
  <conditionalFormatting sqref="K40">
    <cfRule type="expression" dxfId="956" priority="5">
      <formula>$A13="Grand Total"</formula>
    </cfRule>
  </conditionalFormatting>
  <conditionalFormatting sqref="K42">
    <cfRule type="expression" dxfId="955" priority="4" stopIfTrue="1">
      <formula>AND(K$12&gt;=WORKDAY.INTL($D13,$G13,1),$H13=0,K$12&lt;=$E13)</formula>
    </cfRule>
  </conditionalFormatting>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2050" r:id="rId5" name="Scroll Bar 2">
              <controlPr defaultSize="0" autoPict="0">
                <anchor moveWithCells="1">
                  <from>
                    <xdr:col>7</xdr:col>
                    <xdr:colOff>906780</xdr:colOff>
                    <xdr:row>0</xdr:row>
                    <xdr:rowOff>68580</xdr:rowOff>
                  </from>
                  <to>
                    <xdr:col>10</xdr:col>
                    <xdr:colOff>228600</xdr:colOff>
                    <xdr:row>0</xdr:row>
                    <xdr:rowOff>358140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810BCFA-1870-4094-9633-51C8CA64A028}">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21FC836F-F772-4EF7-A036-117E17B32DDC}">
            <x14:dataBar minLength="0" maxLength="100" gradient="0">
              <x14:cfvo type="autoMin"/>
              <x14:cfvo type="autoMax"/>
              <x14:negativeFillColor rgb="FFFF0000"/>
              <x14:axisColor rgb="FF000000"/>
            </x14:dataBar>
          </x14:cfRule>
          <xm:sqref>H13:H52</xm:sqref>
        </x14:conditionalFormatting>
      </x14:conditionalFormattings>
    </ex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3C3A0-ED30-4940-B747-ACFFF61330DB}">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Learning</vt:lpstr>
      <vt:lpstr>Data</vt:lpstr>
      <vt:lpstr>Working</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PCWORK</cp:lastModifiedBy>
  <cp:lastPrinted>2020-03-13T06:15:47Z</cp:lastPrinted>
  <dcterms:created xsi:type="dcterms:W3CDTF">2019-08-20T08:51:45Z</dcterms:created>
  <dcterms:modified xsi:type="dcterms:W3CDTF">2022-10-25T08:00:49Z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