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Documents\Data Analytics Certificate\Data Analyst Projects\Project 2-World Happiness Data\"/>
    </mc:Choice>
  </mc:AlternateContent>
  <xr:revisionPtr revIDLastSave="0" documentId="13_ncr:9_{9D663CC0-F014-45FE-84E7-49FF5B75453A}" xr6:coauthVersionLast="47" xr6:coauthVersionMax="47" xr10:uidLastSave="{00000000-0000-0000-0000-000000000000}"/>
  <bookViews>
    <workbookView xWindow="25695" yWindow="0" windowWidth="26010" windowHeight="20985" firstSheet="1" activeTab="1" xr2:uid="{EDA8A21E-6420-4E31-BBB4-7388BB40A16A}"/>
  </bookViews>
  <sheets>
    <sheet name="World Happiness Data" sheetId="1" r:id="rId1"/>
    <sheet name="Pivot Table &amp; Histograms" sheetId="6" r:id="rId2"/>
    <sheet name="Pivot Table 2" sheetId="7" r:id="rId3"/>
    <sheet name="World Happiness Data_remove dup" sheetId="3" r:id="rId4"/>
  </sheets>
  <definedNames>
    <definedName name="_xlnm._FilterDatabase" localSheetId="0" hidden="1">'World Happiness Data'!$A$1:$B$472</definedName>
    <definedName name="_xlnm._FilterDatabase" localSheetId="3" hidden="1">'World Happiness Data_remove dup'!$A$1:$B$471</definedName>
    <definedName name="_xlchart.v1.0" hidden="1">'Pivot Table &amp; Histograms'!$J$5:$J$167</definedName>
    <definedName name="_xlchart.v1.1" hidden="1">'Pivot Table &amp; Histograms'!$K$5:$K$167</definedName>
    <definedName name="_xlchart.v1.2" hidden="1">'Pivot Table &amp; Histograms'!$I$5:$I$167</definedName>
    <definedName name="_xlchart.v1.3" hidden="1">'Pivot Table &amp; Histograms'!$K$5:$K$167</definedName>
    <definedName name="_xlcn.WorksheetConnection_WorldHappinessData_removedupA1C4711" hidden="1">'World Happiness Data_remove dup'!$A$1:$C$471</definedName>
  </definedNames>
  <calcPr calcId="0"/>
  <pivotCaches>
    <pivotCache cacheId="41" r:id="rId5"/>
    <pivotCache cacheId="46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orld Happiness Data_remove dup!$A$1:$C$471"/>
        </x15:modelTables>
      </x15:dataModel>
    </ext>
  </extLst>
</workbook>
</file>

<file path=xl/calcChain.xml><?xml version="1.0" encoding="utf-8"?>
<calcChain xmlns="http://schemas.openxmlformats.org/spreadsheetml/2006/main">
  <c r="N12" i="6" l="1"/>
  <c r="N170" i="6"/>
  <c r="N6" i="6"/>
  <c r="N7" i="6"/>
  <c r="N8" i="6"/>
  <c r="N9" i="6"/>
  <c r="N10" i="6"/>
  <c r="N11" i="6"/>
  <c r="N13" i="6"/>
  <c r="N14" i="6"/>
  <c r="N16" i="6"/>
  <c r="N17" i="6"/>
  <c r="N18" i="6"/>
  <c r="N19" i="6"/>
  <c r="N20" i="6"/>
  <c r="N21" i="6"/>
  <c r="N22" i="6"/>
  <c r="N23" i="6"/>
  <c r="N24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6" i="6"/>
  <c r="N47" i="6"/>
  <c r="N48" i="6"/>
  <c r="N49" i="6"/>
  <c r="N50" i="6"/>
  <c r="N52" i="6"/>
  <c r="N53" i="6"/>
  <c r="N54" i="6"/>
  <c r="N55" i="6"/>
  <c r="N56" i="6"/>
  <c r="N57" i="6"/>
  <c r="N58" i="6"/>
  <c r="N59" i="6"/>
  <c r="N60" i="6"/>
  <c r="N61" i="6"/>
  <c r="N62" i="6"/>
  <c r="N65" i="6"/>
  <c r="N66" i="6"/>
  <c r="N67" i="6"/>
  <c r="N68" i="6"/>
  <c r="N69" i="6"/>
  <c r="N70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20" i="6"/>
  <c r="N121" i="6"/>
  <c r="N122" i="6"/>
  <c r="N123" i="6"/>
  <c r="N124" i="6"/>
  <c r="N125" i="6"/>
  <c r="N126" i="6"/>
  <c r="N127" i="6"/>
  <c r="N128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1" i="6"/>
  <c r="N152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5" i="6"/>
  <c r="S176" i="6"/>
  <c r="S175" i="6"/>
  <c r="S174" i="6"/>
  <c r="S173" i="6"/>
  <c r="R176" i="6"/>
  <c r="R175" i="6"/>
  <c r="R174" i="6"/>
  <c r="R173" i="6"/>
  <c r="M6" i="6"/>
  <c r="M7" i="6"/>
  <c r="M8" i="6"/>
  <c r="M9" i="6"/>
  <c r="M10" i="6"/>
  <c r="M11" i="6"/>
  <c r="M12" i="6"/>
  <c r="M13" i="6"/>
  <c r="M14" i="6"/>
  <c r="M16" i="6"/>
  <c r="M17" i="6"/>
  <c r="M18" i="6"/>
  <c r="M19" i="6"/>
  <c r="M20" i="6"/>
  <c r="M21" i="6"/>
  <c r="M22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6" i="6"/>
  <c r="M47" i="6"/>
  <c r="M48" i="6"/>
  <c r="M49" i="6"/>
  <c r="M50" i="6"/>
  <c r="M52" i="6"/>
  <c r="M53" i="6"/>
  <c r="M54" i="6"/>
  <c r="M55" i="6"/>
  <c r="M56" i="6"/>
  <c r="M57" i="6"/>
  <c r="M58" i="6"/>
  <c r="M59" i="6"/>
  <c r="M60" i="6"/>
  <c r="M61" i="6"/>
  <c r="M62" i="6"/>
  <c r="M65" i="6"/>
  <c r="M66" i="6"/>
  <c r="M67" i="6"/>
  <c r="M68" i="6"/>
  <c r="M69" i="6"/>
  <c r="M70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20" i="6"/>
  <c r="M121" i="6"/>
  <c r="M122" i="6"/>
  <c r="M123" i="6"/>
  <c r="M124" i="6"/>
  <c r="M125" i="6"/>
  <c r="M126" i="6"/>
  <c r="M127" i="6"/>
  <c r="M128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1" i="6"/>
  <c r="M152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5" i="6"/>
  <c r="C173" i="6"/>
  <c r="K170" i="6"/>
  <c r="J170" i="6"/>
  <c r="I170" i="6"/>
  <c r="K169" i="6"/>
  <c r="J169" i="6"/>
  <c r="L169" i="6"/>
  <c r="I169" i="6"/>
  <c r="G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2" i="3"/>
  <c r="G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628381-ED4D-435A-BD9A-56DD514FC64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92A1E6-C901-4536-833C-12DACD940D04}" name="WorksheetConnection_World Happiness Data_remove dup!$A$1:$C$47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ldHappinessData_removedupA1C4711"/>
        </x15:connection>
      </ext>
    </extLst>
  </connection>
</connections>
</file>

<file path=xl/sharedStrings.xml><?xml version="1.0" encoding="utf-8"?>
<sst xmlns="http://schemas.openxmlformats.org/spreadsheetml/2006/main" count="1463" uniqueCount="192">
  <si>
    <t>Country</t>
  </si>
  <si>
    <t>Zimbabwe</t>
  </si>
  <si>
    <t>Zambia</t>
  </si>
  <si>
    <t>Yemen</t>
  </si>
  <si>
    <t>Vietnam</t>
  </si>
  <si>
    <t>Venezuela</t>
  </si>
  <si>
    <t>Uzbekistan</t>
  </si>
  <si>
    <t>Uruguay</t>
  </si>
  <si>
    <t>United States</t>
  </si>
  <si>
    <t>United Kingdom</t>
  </si>
  <si>
    <t>United Arab Emirates</t>
  </si>
  <si>
    <t>Ukraine</t>
  </si>
  <si>
    <t>Uganda</t>
  </si>
  <si>
    <t>Turkmenistan</t>
  </si>
  <si>
    <t>Turkey</t>
  </si>
  <si>
    <t>Tunisia</t>
  </si>
  <si>
    <t>Trinidad and Tobago</t>
  </si>
  <si>
    <t>Togo</t>
  </si>
  <si>
    <t>Thailand</t>
  </si>
  <si>
    <t>Tanzania</t>
  </si>
  <si>
    <t>Tajikistan</t>
  </si>
  <si>
    <t>Taiwan Province of China</t>
  </si>
  <si>
    <t>Syria</t>
  </si>
  <si>
    <t>Switzerland</t>
  </si>
  <si>
    <t>Sweden</t>
  </si>
  <si>
    <t>Sudan</t>
  </si>
  <si>
    <t>Sri Lanka</t>
  </si>
  <si>
    <t>Spain</t>
  </si>
  <si>
    <t>South Sudan</t>
  </si>
  <si>
    <t>South Korea</t>
  </si>
  <si>
    <t>South Africa</t>
  </si>
  <si>
    <t>Somalia</t>
  </si>
  <si>
    <t>Slovenia</t>
  </si>
  <si>
    <t>Slovakia</t>
  </si>
  <si>
    <t>Singapore</t>
  </si>
  <si>
    <t>Sierra Leone</t>
  </si>
  <si>
    <t>Serbia</t>
  </si>
  <si>
    <t>Senegal</t>
  </si>
  <si>
    <t>Saudi Arabia</t>
  </si>
  <si>
    <t>Rwanda</t>
  </si>
  <si>
    <t>Russia</t>
  </si>
  <si>
    <t>Romania</t>
  </si>
  <si>
    <t>Qatar</t>
  </si>
  <si>
    <t>Portugal</t>
  </si>
  <si>
    <t>Poland</t>
  </si>
  <si>
    <t>Philippines</t>
  </si>
  <si>
    <t>Peru</t>
  </si>
  <si>
    <t>Paraguay</t>
  </si>
  <si>
    <t>Panama</t>
  </si>
  <si>
    <t>Palestinian Territories</t>
  </si>
  <si>
    <t>Pakistan</t>
  </si>
  <si>
    <t>Norway</t>
  </si>
  <si>
    <t>North Cyprus</t>
  </si>
  <si>
    <t>Nigeria</t>
  </si>
  <si>
    <t>Niger</t>
  </si>
  <si>
    <t>Nicaragua</t>
  </si>
  <si>
    <t>New Zealand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</si>
  <si>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</si>
  <si>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</si>
  <si>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</si>
  <si>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</si>
  <si>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</si>
  <si>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</si>
  <si>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</si>
  <si>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</si>
  <si>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</si>
  <si>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Mexico</t>
  </si>
  <si>
    <t>Mauritius</t>
  </si>
  <si>
    <t>Mauritania</t>
  </si>
  <si>
    <t>Malta</t>
  </si>
  <si>
    <t>Mali</t>
  </si>
  <si>
    <t>Malaysia</t>
  </si>
  <si>
    <t>Malawi</t>
  </si>
  <si>
    <t>Madagascar</t>
  </si>
  <si>
    <t>Macedonia</t>
  </si>
  <si>
    <t>Luxembourg</t>
  </si>
  <si>
    <t>Lithuania</t>
  </si>
  <si>
    <t>Libya</t>
  </si>
  <si>
    <t>Liberia</t>
  </si>
  <si>
    <t>Lesotho</t>
  </si>
  <si>
    <t>Lebanon</t>
  </si>
  <si>
    <t>Latvia</t>
  </si>
  <si>
    <t>Kyrgyzstan</t>
  </si>
  <si>
    <t>Kuwait</t>
  </si>
  <si>
    <t>Kosovo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</si>
  <si>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</si>
  <si>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</si>
  <si>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</si>
  <si>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</si>
  <si>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</si>
  <si>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</si>
  <si>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</si>
  <si>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</si>
  <si>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Ireland</t>
  </si>
  <si>
    <t>Iraq</t>
  </si>
  <si>
    <t>Iran</t>
  </si>
  <si>
    <t>Indonesia</t>
  </si>
  <si>
    <t>India</t>
  </si>
  <si>
    <t>Iceland</t>
  </si>
  <si>
    <t>Hungary</t>
  </si>
  <si>
    <t>Hong Kong S.A.R., China</t>
  </si>
  <si>
    <t>Honduras</t>
  </si>
  <si>
    <t>Haiti</t>
  </si>
  <si>
    <t>Guinea</t>
  </si>
  <si>
    <t>Guatemala</t>
  </si>
  <si>
    <t>Greece</t>
  </si>
  <si>
    <t>Ghana</t>
  </si>
  <si>
    <t>Germany</t>
  </si>
  <si>
    <t>Georgia</t>
  </si>
  <si>
    <t>Gabon</t>
  </si>
  <si>
    <t>France</t>
  </si>
  <si>
    <t>Finland</t>
  </si>
  <si>
    <t>Ethiopia</t>
  </si>
  <si>
    <t>Estonia</t>
  </si>
  <si>
    <t>El Salvador</t>
  </si>
  <si>
    <t>Egypt</t>
  </si>
  <si>
    <t>Ecuador</t>
  </si>
  <si>
    <t>Dominican Republic</t>
  </si>
  <si>
    <t>Denmark</t>
  </si>
  <si>
    <t>Czech Republic</t>
  </si>
  <si>
    <t>Cyprus</t>
  </si>
  <si>
    <t>Croatia</t>
  </si>
  <si>
    <t>Costa Rica</t>
  </si>
  <si>
    <t>Congo (Kinshasa)</t>
  </si>
  <si>
    <t>Congo (Brazzaville)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</si>
  <si>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</si>
  <si>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</si>
  <si>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</si>
  <si>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</si>
  <si>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</si>
  <si>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</si>
  <si>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</si>
  <si>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</si>
  <si>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Burundi</t>
  </si>
  <si>
    <t>Burkina Faso</t>
  </si>
  <si>
    <t>Bulgaria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</si>
  <si>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</si>
  <si>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</si>
  <si>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</si>
  <si>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</si>
  <si>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</si>
  <si>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</si>
  <si>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</si>
  <si>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</si>
  <si>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</si>
  <si>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Bangladesh</t>
  </si>
  <si>
    <t>Bahrain</t>
  </si>
  <si>
    <t>Azerbaijan</t>
  </si>
  <si>
    <t>Austria</t>
  </si>
  <si>
    <t>Australia</t>
  </si>
  <si>
    <t>Armenia</t>
  </si>
  <si>
    <t>Argentina</t>
  </si>
  <si>
    <t>Angola</t>
  </si>
  <si>
    <t>Algeria</t>
  </si>
  <si>
    <t>Albania</t>
  </si>
  <si>
    <t>Afghanistan</t>
  </si>
  <si>
    <t>Taiwan</t>
  </si>
  <si>
    <t>Suriname</t>
  </si>
  <si>
    <t>Somaliland Region</t>
  </si>
  <si>
    <t>Puerto Rico</t>
  </si>
  <si>
    <t>Laos</t>
  </si>
  <si>
    <t>Hong Kong</t>
  </si>
  <si>
    <t>Comoros</t>
  </si>
  <si>
    <t>Swaziland</t>
  </si>
  <si>
    <t>Somaliland region</t>
  </si>
  <si>
    <t>Oman</t>
  </si>
  <si>
    <t>Djibouti</t>
  </si>
  <si>
    <t>Grand Total</t>
  </si>
  <si>
    <t>Country Trimmed</t>
  </si>
  <si>
    <t>Year of Year Trimmed &amp; Formatted as number</t>
  </si>
  <si>
    <t>Happiness Score Trimmed &amp; Formatted as number</t>
  </si>
  <si>
    <t>Less than 0</t>
  </si>
  <si>
    <t>Greater than 10</t>
  </si>
  <si>
    <t>Length of digits</t>
  </si>
  <si>
    <t>COUNTIF function</t>
  </si>
  <si>
    <t>Row Labels</t>
  </si>
  <si>
    <t>Column Labels</t>
  </si>
  <si>
    <t>Average of Happiness Score Trimmed &amp; Formatted as number</t>
  </si>
  <si>
    <t>Average</t>
  </si>
  <si>
    <t>Sorted by Average of Happiness Scores</t>
  </si>
  <si>
    <t>Grand Total Average</t>
  </si>
  <si>
    <t>Grand Minimum</t>
  </si>
  <si>
    <t>Grand Maximum</t>
  </si>
  <si>
    <t>Count of Happiness Score Trimmed &amp; Formatted as number</t>
  </si>
  <si>
    <t>Total # of countries w/ data for 3 years</t>
  </si>
  <si>
    <t xml:space="preserve">Total # of countries increasing in happiness: </t>
  </si>
  <si>
    <t xml:space="preserve">Total # of countries remaining constant in happiness: </t>
  </si>
  <si>
    <t xml:space="preserve">Total # of countries decreasing in happiness: </t>
  </si>
  <si>
    <t>Total</t>
  </si>
  <si>
    <t>Percent Change</t>
  </si>
  <si>
    <t>% of countries</t>
  </si>
  <si>
    <t>Happiness Increase?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</si>
</sst>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pivotButton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16" fillId="0" borderId="0" xfId="0" applyFont="1"/>
    <xf numFmtId="49" fontId="16" fillId="0" borderId="0" xfId="0" applyNumberFormat="1" applyFont="1"/>
    <xf numFmtId="1" fontId="16" fillId="0" borderId="0" xfId="0" applyNumberFormat="1" applyFont="1"/>
    <xf numFmtId="2" fontId="16" fillId="0" borderId="0" xfId="0" applyNumberFormat="1" applyFont="1"/>
    <xf numFmtId="0" fontId="0" fillId="0" borderId="0" xfId="0" applyAlignment="1">
      <alignment horizontal="left"/>
    </xf>
    <xf numFmtId="0" fontId="16" fillId="0" borderId="11" xfId="0" applyFont="1" applyBorder="1"/>
    <xf numFmtId="2" fontId="0" fillId="0" borderId="11" xfId="0" applyNumberFormat="1" applyBorder="1"/>
    <xf numFmtId="0" fontId="0" fillId="33" borderId="0" xfId="0" applyFill="1"/>
    <xf numFmtId="0" fontId="16" fillId="33" borderId="0" xfId="0" applyFont="1" applyFill="1"/>
    <xf numFmtId="2" fontId="0" fillId="33" borderId="0" xfId="0" applyNumberFormat="1" applyFill="1"/>
    <xf numFmtId="2" fontId="0" fillId="33" borderId="11" xfId="0" applyNumberFormat="1" applyFill="1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1" applyFont="1"/>
    <xf numFmtId="9" fontId="0" fillId="0" borderId="0" xfId="0" applyNumberFormat="1"/>
    <xf numFmtId="17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Happiness Scores - 2015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Happiness Scores - 2015</a:t>
          </a:r>
        </a:p>
      </cx:txPr>
    </cx:title>
    <cx:plotArea>
      <cx:plotAreaRegion>
        <cx:series layoutId="clusteredColumn" uniqueId="{8C3DEC9C-1AE6-42B6-A395-0CCAF4AB92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Happiness Scores - 2016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Happiness Scores - 2016</a:t>
          </a:r>
        </a:p>
      </cx:txPr>
    </cx:title>
    <cx:plotArea>
      <cx:plotAreaRegion>
        <cx:series layoutId="clusteredColumn" uniqueId="{85CD9E3A-BC0F-4DA1-8EC0-4C5BF93835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ax="45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Happiness Scores - 2017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Happiness Scores - 2017</a:t>
          </a:r>
        </a:p>
      </cx:txPr>
    </cx:title>
    <cx:plotArea>
      <cx:plotAreaRegion>
        <cx:series layoutId="clusteredColumn" uniqueId="{1E58BD98-C6AB-40F2-B996-968BC3FBF8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ax="4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52387</xdr:rowOff>
    </xdr:from>
    <xdr:to>
      <xdr:col>22</xdr:col>
      <xdr:colOff>323850</xdr:colOff>
      <xdr:row>16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D14416-E955-EABF-8DDA-72F49F49E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7675" y="433387"/>
              <a:ext cx="4600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47625</xdr:colOff>
      <xdr:row>18</xdr:row>
      <xdr:rowOff>33337</xdr:rowOff>
    </xdr:from>
    <xdr:to>
      <xdr:col>22</xdr:col>
      <xdr:colOff>352425</xdr:colOff>
      <xdr:row>32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7CD5CC-84F3-01C8-D272-2BC0A9286F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0" y="3462337"/>
              <a:ext cx="4600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85725</xdr:colOff>
      <xdr:row>34</xdr:row>
      <xdr:rowOff>52387</xdr:rowOff>
    </xdr:from>
    <xdr:to>
      <xdr:col>22</xdr:col>
      <xdr:colOff>390525</xdr:colOff>
      <xdr:row>48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5260249-8D83-6E9B-E376-F545A5ED81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4350" y="6529387"/>
              <a:ext cx="4600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ah" refreshedDate="45870.471555671298" backgroundQuery="1" createdVersion="8" refreshedVersion="8" minRefreshableVersion="3" recordCount="0" supportSubquery="1" supportAdvancedDrill="1" xr:uid="{6B14468C-22CE-4A42-8CEB-9A3435EC9456}">
  <cacheSource type="external" connectionId="1"/>
  <cacheFields count="3">
    <cacheField name="[Range].[Country Trimmed].[Country Trimmed]" caption="Country Trimmed" numFmtId="0" level="1">
      <sharedItems count="163"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lize"/>
        <s v="Benin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roatia"/>
        <s v="Cyprus"/>
        <s v="Czech Republic"/>
        <s v="Denmark"/>
        <s v="Djibouti"/>
        <s v="Dominican Republic"/>
        <s v="Ecuador"/>
        <s v="Egypt"/>
        <s v="El Salvador"/>
        <s v="Estonia"/>
        <s v="Ethiopia"/>
        <s v="Finland"/>
        <s v="France"/>
        <s v="Gabon"/>
        <s v="Georgia"/>
        <s v="Germany"/>
        <s v="Ghana"/>
        <s v="Greece"/>
        <s v="Guatemala"/>
        <s v="Guinea"/>
        <s v="Haiti"/>
        <s v="Honduras"/>
        <s v="Hong Kong S.A.R., China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cedonia"/>
        <s v="Madagascar"/>
        <s v="Malawi"/>
        <s v="Malaysia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Cyprus"/>
        <s v="Norway"/>
        <s v="Oman"/>
        <s v="Pakistan"/>
        <s v="Palestinian Territories"/>
        <s v="Panama"/>
        <s v="Paraguay"/>
        <s v="Peru"/>
        <s v="Philippines"/>
        <s v="Poland"/>
        <s v="Portugal"/>
        <s v="Puerto Rico"/>
        <s v="Qatar"/>
        <s v="Romania"/>
        <s v="Russia"/>
        <s v="Rwanda"/>
        <s v="Saudi Arabia"/>
        <s v="Senegal"/>
        <s v="Serbia"/>
        <s v="Sierra Leone"/>
        <s v="Singapore"/>
        <s v="Slovakia"/>
        <s v="Slovenia"/>
        <s v="Somalia"/>
        <s v="Somaliland Region"/>
        <s v="South Africa"/>
        <s v="South Korea"/>
        <s v="South Sudan"/>
        <s v="Spain"/>
        <s v="Sri Lanka"/>
        <s v="Sudan"/>
        <s v="Suriname"/>
        <s v="Swaziland"/>
        <s v="Sweden"/>
        <s v="Switzerland"/>
        <s v="Syria"/>
        <s v="Taiwan"/>
        <s v="Tajikistan"/>
        <s v="Tanzania"/>
        <s v="Thailand"/>
        <s v="Togo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enezuela"/>
        <s v="Vietnam"/>
        <s v="Yemen"/>
        <s v="Zambia"/>
        <s v="Zimbabwe"/>
      </sharedItems>
    </cacheField>
    <cacheField name="[Range].[Year of Year Trimmed &amp; Formatted as number].[Year of Year Trimmed &amp; Formatted as number]" caption="Year of Year Trimmed &amp; Formatted as number" numFmtId="0" hierarchy="1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ange].[Year of Year Trimmed &amp; Formatted as number].&amp;[2015]"/>
            <x15:cachedUniqueName index="1" name="[Range].[Year of Year Trimmed &amp; Formatted as number].&amp;[2016]"/>
            <x15:cachedUniqueName index="2" name="[Range].[Year of Year Trimmed &amp; Formatted as number].&amp;[2017]"/>
          </x15:cachedUniqueNames>
        </ext>
      </extLst>
    </cacheField>
    <cacheField name="[Measures].[Count of Happiness Score Trimmed &amp; Formatted as number]" caption="Count of Happiness Score Trimmed &amp; Formatted as number" numFmtId="0" hierarchy="8" level="32767"/>
  </cacheFields>
  <cacheHierarchies count="9">
    <cacheHierarchy uniqueName="[Range].[Country Trimmed]" caption="Country Trimmed" attribute="1" defaultMemberUniqueName="[Range].[Country Trimmed].[All]" allUniqueName="[Range].[Country Trimm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 of Year Trimmed &amp; Formatted as number]" caption="Year of Year Trimmed &amp; Formatted as number" attribute="1" defaultMemberUniqueName="[Range].[Year of Year Trimmed &amp; Formatted as number].[All]" allUniqueName="[Range].[Year of Year Trimmed &amp; Formatted as number].[All]" dimensionUniqueName="[Range]" displayFolder="" count="2" memberValueDatatype="20" unbalanced="0">
      <fieldsUsage count="2">
        <fieldUsage x="-1"/>
        <fieldUsage x="1"/>
      </fieldsUsage>
    </cacheHierarchy>
    <cacheHierarchy uniqueName="[Range].[Happiness Score Trimmed &amp; Formatted as number]" caption="Happiness Score Trimmed &amp; Formatted as number" attribute="1" defaultMemberUniqueName="[Range].[Happiness Score Trimmed &amp; Formatted as number].[All]" allUniqueName="[Range].[Happiness Score Trimmed &amp; Formatted as number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 of Year Trimmed &amp; Formatted as number]" caption="Sum of Year of Year Trimmed &amp; Formatted as 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appiness Score Trimmed &amp; Formatted as number]" caption="Sum of Happiness Score Trimmed &amp; Formatted as numb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Happiness Score Trimmed &amp; Formatted as number]" caption="Average of Happiness Score Trimmed &amp; Formatted as numb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Happiness Score Trimmed &amp; Formatted as number]" caption="Count of Happiness Score Trimmed &amp; Formatted as 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5870.48754884259" createdVersion="8" refreshedVersion="8" minRefreshableVersion="3" recordCount="470" xr:uid="{7BE54944-890D-47EE-967B-1F71A5F6E34C}">
  <cacheSource type="worksheet">
    <worksheetSource ref="A1:C471" sheet="World Happiness Data_remove dup"/>
  </cacheSource>
  <cacheFields count="3">
    <cacheField name="Country Trimmed" numFmtId="49">
      <sharedItems count="163">
        <s v="Zimbabwe"/>
        <s v="Zambia"/>
        <s v="Yemen"/>
        <s v="Vietnam"/>
        <s v="Venezuela"/>
        <s v="Uzbekistan"/>
        <s v="Uruguay"/>
        <s v="United States"/>
        <s v="United Kingdom"/>
        <s v="United Arab Emirates"/>
        <s v="Ukraine"/>
        <s v="Uganda"/>
        <s v="Turkmenistan"/>
        <s v="Turkey"/>
        <s v="Tunisia"/>
        <s v="Trinidad and Tobago"/>
        <s v="Togo"/>
        <s v="Thailand"/>
        <s v="Tanzania"/>
        <s v="Tajikistan"/>
        <s v="Taiwan"/>
        <s v="Syria"/>
        <s v="Switzerland"/>
        <s v="Sweden"/>
        <s v="Sudan"/>
        <s v="Sri Lanka"/>
        <s v="Spain"/>
        <s v="South Sudan"/>
        <s v="South Korea"/>
        <s v="South Africa"/>
        <s v="Somalia"/>
        <s v="Slovenia"/>
        <s v="Slovakia"/>
        <s v="Singapore"/>
        <s v="Sierra Leone"/>
        <s v="Serbia"/>
        <s v="Senegal"/>
        <s v="Saudi Arabia"/>
        <s v="Rwanda"/>
        <s v="Russia"/>
        <s v="Romania"/>
        <s v="Qatar"/>
        <s v="Portugal"/>
        <s v="Poland"/>
        <s v="Philippines"/>
        <s v="Peru"/>
        <s v="Paraguay"/>
        <s v="Panama"/>
        <s v="Palestinian Territories"/>
        <s v="Pakistan"/>
        <s v="Norway"/>
        <s v="North Cyprus"/>
        <s v="Nigeria"/>
        <s v="Niger"/>
        <s v="Nicaragua"/>
        <s v="New Zealand"/>
        <s v="Netherlands"/>
        <s v="Nepal"/>
        <s v="Namibia"/>
        <s v="Myanmar"/>
        <s v="Mozambique"/>
        <s v="Morocco"/>
        <s v="Montenegro"/>
        <s v="Mongolia"/>
        <s v="Moldova"/>
        <s v="Mexico"/>
        <s v="Mauritius"/>
        <s v="Mauritania"/>
        <s v="Malta"/>
        <s v="Mali"/>
        <s v="Malaysia"/>
        <s v="Malawi"/>
        <s v="Madagascar"/>
        <s v="Macedonia"/>
        <s v="Luxembourg"/>
        <s v="Lithuania"/>
        <s v="Libya"/>
        <s v="Liberia"/>
        <s v="Lesotho"/>
        <s v="Lebanon"/>
        <s v="Latvia"/>
        <s v="Kyrgyzstan"/>
        <s v="Kuwait"/>
        <s v="Kosovo"/>
        <s v="Kenya"/>
        <s v="Kazakhstan"/>
        <s v="Jordan"/>
        <s v="Japan"/>
        <s v="Jamaica"/>
        <s v="Ivory Coast"/>
        <s v="Italy"/>
        <s v="Israel"/>
        <s v="Ireland"/>
        <s v="Iraq"/>
        <s v="Iran"/>
        <s v="Indonesia"/>
        <s v="India"/>
        <s v="Iceland"/>
        <s v="Hungary"/>
        <s v="Hong Kong S.A.R., China"/>
        <s v="Honduras"/>
        <s v="Haiti"/>
        <s v="Guinea"/>
        <s v="Guatemala"/>
        <s v="Greece"/>
        <s v="Ghana"/>
        <s v="Germany"/>
        <s v="Georgia"/>
        <s v="Gabon"/>
        <s v="France"/>
        <s v="Finland"/>
        <s v="Ethiopia"/>
        <s v="Estonia"/>
        <s v="El Salvador"/>
        <s v="Egypt"/>
        <s v="Ecuador"/>
        <s v="Dominican Republic"/>
        <s v="Denmark"/>
        <s v="Czech Republic"/>
        <s v="Cyprus"/>
        <s v="Croatia"/>
        <s v="Costa Rica"/>
        <s v="Congo (Kinshasa)"/>
        <s v="Congo (Brazzaville)"/>
        <s v="Colombia"/>
        <s v="China"/>
        <s v="Chile"/>
        <s v="Chad"/>
        <s v="Central African Republic"/>
        <s v="Canada"/>
        <s v="Cameroon"/>
        <s v="Cambodia"/>
        <s v="Burundi"/>
        <s v="Burkina Faso"/>
        <s v="Bulgaria"/>
        <s v="Brazil"/>
        <s v="Botswana"/>
        <s v="Bosnia and Herzegovina"/>
        <s v="Bolivia"/>
        <s v="Bhutan"/>
        <s v="Benin"/>
        <s v="Belize"/>
        <s v="Belgium"/>
        <s v="Belarus"/>
        <s v="Bangladesh"/>
        <s v="Bahrain"/>
        <s v="Azerbaijan"/>
        <s v="Austria"/>
        <s v="Australia"/>
        <s v="Armenia"/>
        <s v="Argentina"/>
        <s v="Angola"/>
        <s v="Algeria"/>
        <s v="Albania"/>
        <s v="Afghanistan"/>
        <s v="Suriname"/>
        <s v="Somaliland Region"/>
        <s v="Puerto Rico"/>
        <s v="Laos"/>
        <s v="Comoros"/>
        <s v="Swaziland"/>
        <s v="Oman"/>
        <s v="Djibouti"/>
      </sharedItems>
    </cacheField>
    <cacheField name="Year of Year Trimmed &amp; Formatted as number" numFmtId="1">
      <sharedItems containsSemiMixedTypes="0" containsString="0" containsNumber="1" containsInteger="1" minValue="2015" maxValue="2017" count="3">
        <n v="2017"/>
        <n v="2016"/>
        <n v="2015"/>
      </sharedItems>
    </cacheField>
    <cacheField name="Happiness Score Trimmed &amp; Formatted as number" numFmtId="2">
      <sharedItems containsSemiMixedTypes="0" containsString="0" containsNumber="1" minValue="2.7" maxValue="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n v="3.9"/>
  </r>
  <r>
    <x v="1"/>
    <x v="0"/>
    <n v="4.5"/>
  </r>
  <r>
    <x v="2"/>
    <x v="0"/>
    <n v="3.6"/>
  </r>
  <r>
    <x v="3"/>
    <x v="0"/>
    <n v="5.0999999999999996"/>
  </r>
  <r>
    <x v="4"/>
    <x v="0"/>
    <n v="5.3"/>
  </r>
  <r>
    <x v="5"/>
    <x v="0"/>
    <n v="6"/>
  </r>
  <r>
    <x v="6"/>
    <x v="0"/>
    <n v="6.5"/>
  </r>
  <r>
    <x v="7"/>
    <x v="0"/>
    <n v="7"/>
  </r>
  <r>
    <x v="8"/>
    <x v="0"/>
    <n v="6.7"/>
  </r>
  <r>
    <x v="9"/>
    <x v="0"/>
    <n v="6.6"/>
  </r>
  <r>
    <x v="10"/>
    <x v="0"/>
    <n v="4.0999999999999996"/>
  </r>
  <r>
    <x v="11"/>
    <x v="0"/>
    <n v="4.0999999999999996"/>
  </r>
  <r>
    <x v="12"/>
    <x v="0"/>
    <n v="5.8"/>
  </r>
  <r>
    <x v="13"/>
    <x v="0"/>
    <n v="5.5"/>
  </r>
  <r>
    <x v="14"/>
    <x v="0"/>
    <n v="4.8"/>
  </r>
  <r>
    <x v="15"/>
    <x v="0"/>
    <n v="6.2"/>
  </r>
  <r>
    <x v="16"/>
    <x v="0"/>
    <n v="3.5"/>
  </r>
  <r>
    <x v="17"/>
    <x v="0"/>
    <n v="6.4"/>
  </r>
  <r>
    <x v="18"/>
    <x v="0"/>
    <n v="3.3"/>
  </r>
  <r>
    <x v="19"/>
    <x v="0"/>
    <n v="5"/>
  </r>
  <r>
    <x v="20"/>
    <x v="0"/>
    <n v="6.4"/>
  </r>
  <r>
    <x v="21"/>
    <x v="0"/>
    <n v="3.5"/>
  </r>
  <r>
    <x v="22"/>
    <x v="0"/>
    <n v="7.5"/>
  </r>
  <r>
    <x v="23"/>
    <x v="0"/>
    <n v="7.3"/>
  </r>
  <r>
    <x v="24"/>
    <x v="0"/>
    <n v="4.0999999999999996"/>
  </r>
  <r>
    <x v="25"/>
    <x v="0"/>
    <n v="4.4000000000000004"/>
  </r>
  <r>
    <x v="26"/>
    <x v="0"/>
    <n v="6.4"/>
  </r>
  <r>
    <x v="27"/>
    <x v="0"/>
    <n v="3.6"/>
  </r>
  <r>
    <x v="28"/>
    <x v="0"/>
    <n v="5.8"/>
  </r>
  <r>
    <x v="29"/>
    <x v="0"/>
    <n v="4.8"/>
  </r>
  <r>
    <x v="30"/>
    <x v="0"/>
    <n v="5.2"/>
  </r>
  <r>
    <x v="31"/>
    <x v="0"/>
    <n v="5.8"/>
  </r>
  <r>
    <x v="32"/>
    <x v="0"/>
    <n v="6.1"/>
  </r>
  <r>
    <x v="33"/>
    <x v="0"/>
    <n v="6.6"/>
  </r>
  <r>
    <x v="34"/>
    <x v="0"/>
    <n v="4.7"/>
  </r>
  <r>
    <x v="35"/>
    <x v="0"/>
    <n v="5.4"/>
  </r>
  <r>
    <x v="36"/>
    <x v="0"/>
    <n v="4.5"/>
  </r>
  <r>
    <x v="37"/>
    <x v="0"/>
    <n v="6.3"/>
  </r>
  <r>
    <x v="38"/>
    <x v="0"/>
    <n v="3.5"/>
  </r>
  <r>
    <x v="39"/>
    <x v="0"/>
    <n v="6"/>
  </r>
  <r>
    <x v="40"/>
    <x v="0"/>
    <n v="5.8"/>
  </r>
  <r>
    <x v="41"/>
    <x v="0"/>
    <n v="6.4"/>
  </r>
  <r>
    <x v="42"/>
    <x v="0"/>
    <n v="5.2"/>
  </r>
  <r>
    <x v="43"/>
    <x v="0"/>
    <n v="6"/>
  </r>
  <r>
    <x v="44"/>
    <x v="0"/>
    <n v="5.4"/>
  </r>
  <r>
    <x v="45"/>
    <x v="0"/>
    <n v="5.7"/>
  </r>
  <r>
    <x v="46"/>
    <x v="0"/>
    <n v="5.5"/>
  </r>
  <r>
    <x v="47"/>
    <x v="0"/>
    <n v="6.5"/>
  </r>
  <r>
    <x v="48"/>
    <x v="0"/>
    <n v="4.8"/>
  </r>
  <r>
    <x v="49"/>
    <x v="0"/>
    <n v="5.3"/>
  </r>
  <r>
    <x v="50"/>
    <x v="0"/>
    <n v="7.5"/>
  </r>
  <r>
    <x v="51"/>
    <x v="0"/>
    <n v="5.8"/>
  </r>
  <r>
    <x v="52"/>
    <x v="0"/>
    <n v="5.0999999999999996"/>
  </r>
  <r>
    <x v="53"/>
    <x v="0"/>
    <n v="4"/>
  </r>
  <r>
    <x v="54"/>
    <x v="0"/>
    <n v="6.1"/>
  </r>
  <r>
    <x v="55"/>
    <x v="0"/>
    <n v="7.3"/>
  </r>
  <r>
    <x v="56"/>
    <x v="0"/>
    <n v="7.4"/>
  </r>
  <r>
    <x v="57"/>
    <x v="0"/>
    <n v="5"/>
  </r>
  <r>
    <x v="58"/>
    <x v="0"/>
    <n v="4.5999999999999996"/>
  </r>
  <r>
    <x v="59"/>
    <x v="0"/>
    <n v="4.5"/>
  </r>
  <r>
    <x v="60"/>
    <x v="0"/>
    <n v="4.5999999999999996"/>
  </r>
  <r>
    <x v="61"/>
    <x v="0"/>
    <n v="5.2"/>
  </r>
  <r>
    <x v="62"/>
    <x v="0"/>
    <n v="5.2"/>
  </r>
  <r>
    <x v="63"/>
    <x v="0"/>
    <n v="5"/>
  </r>
  <r>
    <x v="64"/>
    <x v="0"/>
    <n v="5.8"/>
  </r>
  <r>
    <x v="65"/>
    <x v="0"/>
    <n v="6.6"/>
  </r>
  <r>
    <x v="66"/>
    <x v="0"/>
    <n v="5.6"/>
  </r>
  <r>
    <x v="67"/>
    <x v="0"/>
    <n v="4.3"/>
  </r>
  <r>
    <x v="68"/>
    <x v="0"/>
    <n v="6.5"/>
  </r>
  <r>
    <x v="69"/>
    <x v="0"/>
    <n v="4.2"/>
  </r>
  <r>
    <x v="70"/>
    <x v="0"/>
    <n v="6.1"/>
  </r>
  <r>
    <x v="71"/>
    <x v="0"/>
    <n v="4"/>
  </r>
  <r>
    <x v="72"/>
    <x v="0"/>
    <n v="3.6"/>
  </r>
  <r>
    <x v="73"/>
    <x v="0"/>
    <n v="5.2"/>
  </r>
  <r>
    <x v="74"/>
    <x v="0"/>
    <n v="6.9"/>
  </r>
  <r>
    <x v="75"/>
    <x v="0"/>
    <n v="5.9"/>
  </r>
  <r>
    <x v="76"/>
    <x v="0"/>
    <n v="5.5"/>
  </r>
  <r>
    <x v="77"/>
    <x v="0"/>
    <n v="3.5"/>
  </r>
  <r>
    <x v="78"/>
    <x v="0"/>
    <n v="3.8"/>
  </r>
  <r>
    <x v="79"/>
    <x v="0"/>
    <n v="5.2"/>
  </r>
  <r>
    <x v="80"/>
    <x v="0"/>
    <n v="5.8"/>
  </r>
  <r>
    <x v="81"/>
    <x v="0"/>
    <n v="5"/>
  </r>
  <r>
    <x v="82"/>
    <x v="0"/>
    <n v="6.1"/>
  </r>
  <r>
    <x v="83"/>
    <x v="0"/>
    <n v="5.3"/>
  </r>
  <r>
    <x v="84"/>
    <x v="0"/>
    <n v="4.5999999999999996"/>
  </r>
  <r>
    <x v="85"/>
    <x v="0"/>
    <n v="5.8"/>
  </r>
  <r>
    <x v="86"/>
    <x v="0"/>
    <n v="5.3"/>
  </r>
  <r>
    <x v="87"/>
    <x v="0"/>
    <n v="5.9"/>
  </r>
  <r>
    <x v="88"/>
    <x v="0"/>
    <n v="5.3"/>
  </r>
  <r>
    <x v="89"/>
    <x v="0"/>
    <n v="4.2"/>
  </r>
  <r>
    <x v="90"/>
    <x v="0"/>
    <n v="6"/>
  </r>
  <r>
    <x v="91"/>
    <x v="0"/>
    <n v="7.2"/>
  </r>
  <r>
    <x v="92"/>
    <x v="0"/>
    <n v="7"/>
  </r>
  <r>
    <x v="93"/>
    <x v="0"/>
    <n v="4.5"/>
  </r>
  <r>
    <x v="94"/>
    <x v="0"/>
    <n v="4.7"/>
  </r>
  <r>
    <x v="95"/>
    <x v="0"/>
    <n v="5.3"/>
  </r>
  <r>
    <x v="96"/>
    <x v="0"/>
    <n v="4.3"/>
  </r>
  <r>
    <x v="97"/>
    <x v="0"/>
    <n v="7.5"/>
  </r>
  <r>
    <x v="98"/>
    <x v="0"/>
    <n v="5.3"/>
  </r>
  <r>
    <x v="99"/>
    <x v="0"/>
    <n v="5.5"/>
  </r>
  <r>
    <x v="100"/>
    <x v="0"/>
    <n v="5.2"/>
  </r>
  <r>
    <x v="101"/>
    <x v="0"/>
    <n v="3.6"/>
  </r>
  <r>
    <x v="102"/>
    <x v="0"/>
    <n v="3.5"/>
  </r>
  <r>
    <x v="103"/>
    <x v="0"/>
    <n v="6.5"/>
  </r>
  <r>
    <x v="104"/>
    <x v="0"/>
    <n v="5.2"/>
  </r>
  <r>
    <x v="105"/>
    <x v="0"/>
    <n v="4.0999999999999996"/>
  </r>
  <r>
    <x v="106"/>
    <x v="0"/>
    <n v="7"/>
  </r>
  <r>
    <x v="107"/>
    <x v="0"/>
    <n v="4.3"/>
  </r>
  <r>
    <x v="108"/>
    <x v="0"/>
    <n v="4.5"/>
  </r>
  <r>
    <x v="109"/>
    <x v="0"/>
    <n v="6.4"/>
  </r>
  <r>
    <x v="110"/>
    <x v="0"/>
    <n v="7.5"/>
  </r>
  <r>
    <x v="111"/>
    <x v="0"/>
    <n v="4.5"/>
  </r>
  <r>
    <x v="112"/>
    <x v="0"/>
    <n v="5.6"/>
  </r>
  <r>
    <x v="113"/>
    <x v="0"/>
    <n v="6"/>
  </r>
  <r>
    <x v="114"/>
    <x v="0"/>
    <n v="4.7"/>
  </r>
  <r>
    <x v="115"/>
    <x v="0"/>
    <n v="6"/>
  </r>
  <r>
    <x v="116"/>
    <x v="0"/>
    <n v="5.2"/>
  </r>
  <r>
    <x v="117"/>
    <x v="0"/>
    <n v="7.5"/>
  </r>
  <r>
    <x v="118"/>
    <x v="0"/>
    <n v="6.6"/>
  </r>
  <r>
    <x v="119"/>
    <x v="0"/>
    <n v="5.6"/>
  </r>
  <r>
    <x v="120"/>
    <x v="0"/>
    <n v="5.3"/>
  </r>
  <r>
    <x v="121"/>
    <x v="0"/>
    <n v="7.1"/>
  </r>
  <r>
    <x v="122"/>
    <x v="0"/>
    <n v="4.3"/>
  </r>
  <r>
    <x v="123"/>
    <x v="0"/>
    <n v="4.3"/>
  </r>
  <r>
    <x v="124"/>
    <x v="0"/>
    <n v="6.4"/>
  </r>
  <r>
    <x v="125"/>
    <x v="0"/>
    <n v="5.3"/>
  </r>
  <r>
    <x v="126"/>
    <x v="0"/>
    <n v="6.7"/>
  </r>
  <r>
    <x v="127"/>
    <x v="0"/>
    <n v="3.9"/>
  </r>
  <r>
    <x v="128"/>
    <x v="0"/>
    <n v="2.7"/>
  </r>
  <r>
    <x v="129"/>
    <x v="0"/>
    <n v="7.3"/>
  </r>
  <r>
    <x v="130"/>
    <x v="0"/>
    <n v="4.7"/>
  </r>
  <r>
    <x v="131"/>
    <x v="0"/>
    <n v="4.2"/>
  </r>
  <r>
    <x v="132"/>
    <x v="0"/>
    <n v="2.9"/>
  </r>
  <r>
    <x v="133"/>
    <x v="0"/>
    <n v="4"/>
  </r>
  <r>
    <x v="134"/>
    <x v="0"/>
    <n v="4.7"/>
  </r>
  <r>
    <x v="135"/>
    <x v="0"/>
    <n v="6.6"/>
  </r>
  <r>
    <x v="136"/>
    <x v="0"/>
    <n v="3.8"/>
  </r>
  <r>
    <x v="137"/>
    <x v="0"/>
    <n v="5.2"/>
  </r>
  <r>
    <x v="138"/>
    <x v="0"/>
    <n v="5.8"/>
  </r>
  <r>
    <x v="139"/>
    <x v="0"/>
    <n v="5"/>
  </r>
  <r>
    <x v="140"/>
    <x v="0"/>
    <n v="3.7"/>
  </r>
  <r>
    <x v="141"/>
    <x v="0"/>
    <n v="6"/>
  </r>
  <r>
    <x v="142"/>
    <x v="0"/>
    <n v="6.9"/>
  </r>
  <r>
    <x v="143"/>
    <x v="0"/>
    <n v="5.6"/>
  </r>
  <r>
    <x v="144"/>
    <x v="0"/>
    <n v="4.5999999999999996"/>
  </r>
  <r>
    <x v="145"/>
    <x v="0"/>
    <n v="6.1"/>
  </r>
  <r>
    <x v="146"/>
    <x v="0"/>
    <n v="5.2"/>
  </r>
  <r>
    <x v="147"/>
    <x v="0"/>
    <n v="7"/>
  </r>
  <r>
    <x v="148"/>
    <x v="0"/>
    <n v="7.3"/>
  </r>
  <r>
    <x v="149"/>
    <x v="0"/>
    <n v="4.4000000000000004"/>
  </r>
  <r>
    <x v="150"/>
    <x v="0"/>
    <n v="6.6"/>
  </r>
  <r>
    <x v="151"/>
    <x v="0"/>
    <n v="3.8"/>
  </r>
  <r>
    <x v="152"/>
    <x v="0"/>
    <n v="5.9"/>
  </r>
  <r>
    <x v="153"/>
    <x v="0"/>
    <n v="4.5999999999999996"/>
  </r>
  <r>
    <x v="154"/>
    <x v="0"/>
    <n v="3.8"/>
  </r>
  <r>
    <x v="0"/>
    <x v="1"/>
    <n v="4.2"/>
  </r>
  <r>
    <x v="1"/>
    <x v="1"/>
    <n v="4.8"/>
  </r>
  <r>
    <x v="2"/>
    <x v="1"/>
    <n v="3.7"/>
  </r>
  <r>
    <x v="3"/>
    <x v="1"/>
    <n v="5.0999999999999996"/>
  </r>
  <r>
    <x v="4"/>
    <x v="1"/>
    <n v="6.1"/>
  </r>
  <r>
    <x v="5"/>
    <x v="1"/>
    <n v="6"/>
  </r>
  <r>
    <x v="6"/>
    <x v="1"/>
    <n v="6.5"/>
  </r>
  <r>
    <x v="7"/>
    <x v="1"/>
    <n v="7.1"/>
  </r>
  <r>
    <x v="8"/>
    <x v="1"/>
    <n v="6.7"/>
  </r>
  <r>
    <x v="9"/>
    <x v="1"/>
    <n v="6.6"/>
  </r>
  <r>
    <x v="10"/>
    <x v="1"/>
    <n v="4.3"/>
  </r>
  <r>
    <x v="11"/>
    <x v="1"/>
    <n v="3.7"/>
  </r>
  <r>
    <x v="12"/>
    <x v="1"/>
    <n v="5.7"/>
  </r>
  <r>
    <x v="13"/>
    <x v="1"/>
    <n v="5.4"/>
  </r>
  <r>
    <x v="14"/>
    <x v="1"/>
    <n v="5"/>
  </r>
  <r>
    <x v="15"/>
    <x v="1"/>
    <n v="6.2"/>
  </r>
  <r>
    <x v="16"/>
    <x v="1"/>
    <n v="3.3"/>
  </r>
  <r>
    <x v="17"/>
    <x v="1"/>
    <n v="6.5"/>
  </r>
  <r>
    <x v="18"/>
    <x v="1"/>
    <n v="3.7"/>
  </r>
  <r>
    <x v="19"/>
    <x v="1"/>
    <n v="5"/>
  </r>
  <r>
    <x v="20"/>
    <x v="1"/>
    <n v="6.4"/>
  </r>
  <r>
    <x v="21"/>
    <x v="1"/>
    <n v="3.1"/>
  </r>
  <r>
    <x v="22"/>
    <x v="1"/>
    <n v="7.5"/>
  </r>
  <r>
    <x v="23"/>
    <x v="1"/>
    <n v="7.3"/>
  </r>
  <r>
    <x v="155"/>
    <x v="1"/>
    <n v="6.3"/>
  </r>
  <r>
    <x v="24"/>
    <x v="1"/>
    <n v="4.0999999999999996"/>
  </r>
  <r>
    <x v="25"/>
    <x v="1"/>
    <n v="4.4000000000000004"/>
  </r>
  <r>
    <x v="26"/>
    <x v="1"/>
    <n v="6.4"/>
  </r>
  <r>
    <x v="27"/>
    <x v="1"/>
    <n v="3.8"/>
  </r>
  <r>
    <x v="28"/>
    <x v="1"/>
    <n v="5.8"/>
  </r>
  <r>
    <x v="29"/>
    <x v="1"/>
    <n v="4.5"/>
  </r>
  <r>
    <x v="156"/>
    <x v="1"/>
    <n v="5.0999999999999996"/>
  </r>
  <r>
    <x v="30"/>
    <x v="1"/>
    <n v="5.4"/>
  </r>
  <r>
    <x v="31"/>
    <x v="1"/>
    <n v="5.8"/>
  </r>
  <r>
    <x v="32"/>
    <x v="1"/>
    <n v="6.1"/>
  </r>
  <r>
    <x v="33"/>
    <x v="1"/>
    <n v="6.7"/>
  </r>
  <r>
    <x v="34"/>
    <x v="1"/>
    <n v="4.5999999999999996"/>
  </r>
  <r>
    <x v="35"/>
    <x v="1"/>
    <n v="5.2"/>
  </r>
  <r>
    <x v="36"/>
    <x v="1"/>
    <n v="4.2"/>
  </r>
  <r>
    <x v="37"/>
    <x v="1"/>
    <n v="6.4"/>
  </r>
  <r>
    <x v="38"/>
    <x v="1"/>
    <n v="3.5"/>
  </r>
  <r>
    <x v="39"/>
    <x v="1"/>
    <n v="5.9"/>
  </r>
  <r>
    <x v="40"/>
    <x v="1"/>
    <n v="5.5"/>
  </r>
  <r>
    <x v="41"/>
    <x v="1"/>
    <n v="6.4"/>
  </r>
  <r>
    <x v="157"/>
    <x v="1"/>
    <n v="7"/>
  </r>
  <r>
    <x v="42"/>
    <x v="1"/>
    <n v="5.0999999999999996"/>
  </r>
  <r>
    <x v="43"/>
    <x v="1"/>
    <n v="5.8"/>
  </r>
  <r>
    <x v="44"/>
    <x v="1"/>
    <n v="5.3"/>
  </r>
  <r>
    <x v="45"/>
    <x v="1"/>
    <n v="5.7"/>
  </r>
  <r>
    <x v="46"/>
    <x v="1"/>
    <n v="5.5"/>
  </r>
  <r>
    <x v="47"/>
    <x v="1"/>
    <n v="6.7"/>
  </r>
  <r>
    <x v="48"/>
    <x v="1"/>
    <n v="4.8"/>
  </r>
  <r>
    <x v="49"/>
    <x v="1"/>
    <n v="5.0999999999999996"/>
  </r>
  <r>
    <x v="50"/>
    <x v="1"/>
    <n v="7.5"/>
  </r>
  <r>
    <x v="51"/>
    <x v="1"/>
    <n v="5.8"/>
  </r>
  <r>
    <x v="52"/>
    <x v="1"/>
    <n v="4.9000000000000004"/>
  </r>
  <r>
    <x v="53"/>
    <x v="1"/>
    <n v="3.9"/>
  </r>
  <r>
    <x v="54"/>
    <x v="1"/>
    <n v="6"/>
  </r>
  <r>
    <x v="55"/>
    <x v="1"/>
    <n v="7.3"/>
  </r>
  <r>
    <x v="56"/>
    <x v="1"/>
    <n v="7.3"/>
  </r>
  <r>
    <x v="57"/>
    <x v="1"/>
    <n v="4.8"/>
  </r>
  <r>
    <x v="58"/>
    <x v="1"/>
    <n v="4.5999999999999996"/>
  </r>
  <r>
    <x v="59"/>
    <x v="1"/>
    <n v="4.4000000000000004"/>
  </r>
  <r>
    <x v="61"/>
    <x v="1"/>
    <n v="5.2"/>
  </r>
  <r>
    <x v="62"/>
    <x v="1"/>
    <n v="5.2"/>
  </r>
  <r>
    <x v="63"/>
    <x v="1"/>
    <n v="4.9000000000000004"/>
  </r>
  <r>
    <x v="64"/>
    <x v="1"/>
    <n v="5.9"/>
  </r>
  <r>
    <x v="65"/>
    <x v="1"/>
    <n v="6.8"/>
  </r>
  <r>
    <x v="66"/>
    <x v="1"/>
    <n v="5.6"/>
  </r>
  <r>
    <x v="67"/>
    <x v="1"/>
    <n v="4.2"/>
  </r>
  <r>
    <x v="68"/>
    <x v="1"/>
    <n v="6.5"/>
  </r>
  <r>
    <x v="69"/>
    <x v="1"/>
    <n v="4.0999999999999996"/>
  </r>
  <r>
    <x v="70"/>
    <x v="1"/>
    <n v="6"/>
  </r>
  <r>
    <x v="71"/>
    <x v="1"/>
    <n v="4.2"/>
  </r>
  <r>
    <x v="72"/>
    <x v="1"/>
    <n v="3.7"/>
  </r>
  <r>
    <x v="73"/>
    <x v="1"/>
    <n v="5.0999999999999996"/>
  </r>
  <r>
    <x v="74"/>
    <x v="1"/>
    <n v="6.9"/>
  </r>
  <r>
    <x v="75"/>
    <x v="1"/>
    <n v="5.8"/>
  </r>
  <r>
    <x v="76"/>
    <x v="1"/>
    <n v="5.6"/>
  </r>
  <r>
    <x v="77"/>
    <x v="1"/>
    <n v="3.6"/>
  </r>
  <r>
    <x v="79"/>
    <x v="1"/>
    <n v="5.0999999999999996"/>
  </r>
  <r>
    <x v="80"/>
    <x v="1"/>
    <n v="5.6"/>
  </r>
  <r>
    <x v="158"/>
    <x v="1"/>
    <n v="4.9000000000000004"/>
  </r>
  <r>
    <x v="81"/>
    <x v="1"/>
    <n v="5.2"/>
  </r>
  <r>
    <x v="82"/>
    <x v="1"/>
    <n v="6.2"/>
  </r>
  <r>
    <x v="83"/>
    <x v="1"/>
    <n v="5.4"/>
  </r>
  <r>
    <x v="84"/>
    <x v="1"/>
    <n v="4.4000000000000004"/>
  </r>
  <r>
    <x v="85"/>
    <x v="1"/>
    <n v="5.9"/>
  </r>
  <r>
    <x v="86"/>
    <x v="1"/>
    <n v="5.3"/>
  </r>
  <r>
    <x v="87"/>
    <x v="1"/>
    <n v="5.9"/>
  </r>
  <r>
    <x v="88"/>
    <x v="1"/>
    <n v="5.5"/>
  </r>
  <r>
    <x v="89"/>
    <x v="1"/>
    <n v="3.9"/>
  </r>
  <r>
    <x v="90"/>
    <x v="1"/>
    <n v="6"/>
  </r>
  <r>
    <x v="91"/>
    <x v="1"/>
    <n v="7.3"/>
  </r>
  <r>
    <x v="92"/>
    <x v="1"/>
    <n v="6.9"/>
  </r>
  <r>
    <x v="93"/>
    <x v="1"/>
    <n v="4.5999999999999996"/>
  </r>
  <r>
    <x v="94"/>
    <x v="1"/>
    <n v="4.8"/>
  </r>
  <r>
    <x v="95"/>
    <x v="1"/>
    <n v="5.3"/>
  </r>
  <r>
    <x v="96"/>
    <x v="1"/>
    <n v="4.4000000000000004"/>
  </r>
  <r>
    <x v="97"/>
    <x v="1"/>
    <n v="7.5"/>
  </r>
  <r>
    <x v="98"/>
    <x v="1"/>
    <n v="5.0999999999999996"/>
  </r>
  <r>
    <x v="99"/>
    <x v="1"/>
    <n v="5.5"/>
  </r>
  <r>
    <x v="100"/>
    <x v="1"/>
    <n v="4.9000000000000004"/>
  </r>
  <r>
    <x v="101"/>
    <x v="1"/>
    <n v="4"/>
  </r>
  <r>
    <x v="102"/>
    <x v="1"/>
    <n v="3.6"/>
  </r>
  <r>
    <x v="103"/>
    <x v="1"/>
    <n v="6.3"/>
  </r>
  <r>
    <x v="104"/>
    <x v="1"/>
    <n v="5"/>
  </r>
  <r>
    <x v="105"/>
    <x v="1"/>
    <n v="4.3"/>
  </r>
  <r>
    <x v="106"/>
    <x v="1"/>
    <n v="7"/>
  </r>
  <r>
    <x v="107"/>
    <x v="1"/>
    <n v="4.3"/>
  </r>
  <r>
    <x v="108"/>
    <x v="1"/>
    <n v="4.0999999999999996"/>
  </r>
  <r>
    <x v="109"/>
    <x v="1"/>
    <n v="6.5"/>
  </r>
  <r>
    <x v="110"/>
    <x v="1"/>
    <n v="7.4"/>
  </r>
  <r>
    <x v="111"/>
    <x v="1"/>
    <n v="4.5"/>
  </r>
  <r>
    <x v="112"/>
    <x v="1"/>
    <n v="5.5"/>
  </r>
  <r>
    <x v="113"/>
    <x v="1"/>
    <n v="6.1"/>
  </r>
  <r>
    <x v="114"/>
    <x v="1"/>
    <n v="4.4000000000000004"/>
  </r>
  <r>
    <x v="115"/>
    <x v="1"/>
    <n v="6"/>
  </r>
  <r>
    <x v="116"/>
    <x v="1"/>
    <n v="5.2"/>
  </r>
  <r>
    <x v="117"/>
    <x v="1"/>
    <n v="7.5"/>
  </r>
  <r>
    <x v="118"/>
    <x v="1"/>
    <n v="6.6"/>
  </r>
  <r>
    <x v="119"/>
    <x v="1"/>
    <n v="5.5"/>
  </r>
  <r>
    <x v="120"/>
    <x v="1"/>
    <n v="5.5"/>
  </r>
  <r>
    <x v="121"/>
    <x v="1"/>
    <n v="7.1"/>
  </r>
  <r>
    <x v="122"/>
    <x v="1"/>
    <n v="4.3"/>
  </r>
  <r>
    <x v="123"/>
    <x v="1"/>
    <n v="4.2"/>
  </r>
  <r>
    <x v="159"/>
    <x v="1"/>
    <n v="4"/>
  </r>
  <r>
    <x v="124"/>
    <x v="1"/>
    <n v="6.5"/>
  </r>
  <r>
    <x v="125"/>
    <x v="1"/>
    <n v="5.2"/>
  </r>
  <r>
    <x v="126"/>
    <x v="1"/>
    <n v="6.7"/>
  </r>
  <r>
    <x v="127"/>
    <x v="1"/>
    <n v="3.8"/>
  </r>
  <r>
    <x v="129"/>
    <x v="1"/>
    <n v="7.4"/>
  </r>
  <r>
    <x v="130"/>
    <x v="1"/>
    <n v="4.5"/>
  </r>
  <r>
    <x v="131"/>
    <x v="1"/>
    <n v="3.9"/>
  </r>
  <r>
    <x v="132"/>
    <x v="1"/>
    <n v="2.9"/>
  </r>
  <r>
    <x v="133"/>
    <x v="1"/>
    <n v="3.7"/>
  </r>
  <r>
    <x v="134"/>
    <x v="1"/>
    <n v="4.2"/>
  </r>
  <r>
    <x v="135"/>
    <x v="1"/>
    <n v="7"/>
  </r>
  <r>
    <x v="136"/>
    <x v="1"/>
    <n v="4"/>
  </r>
  <r>
    <x v="137"/>
    <x v="1"/>
    <n v="5.2"/>
  </r>
  <r>
    <x v="138"/>
    <x v="1"/>
    <n v="5.8"/>
  </r>
  <r>
    <x v="139"/>
    <x v="1"/>
    <n v="5.2"/>
  </r>
  <r>
    <x v="140"/>
    <x v="1"/>
    <n v="3.5"/>
  </r>
  <r>
    <x v="141"/>
    <x v="1"/>
    <n v="6"/>
  </r>
  <r>
    <x v="142"/>
    <x v="1"/>
    <n v="6.9"/>
  </r>
  <r>
    <x v="143"/>
    <x v="1"/>
    <n v="5.8"/>
  </r>
  <r>
    <x v="144"/>
    <x v="1"/>
    <n v="4.5999999999999996"/>
  </r>
  <r>
    <x v="145"/>
    <x v="1"/>
    <n v="6.2"/>
  </r>
  <r>
    <x v="146"/>
    <x v="1"/>
    <n v="5.3"/>
  </r>
  <r>
    <x v="147"/>
    <x v="1"/>
    <n v="7.1"/>
  </r>
  <r>
    <x v="148"/>
    <x v="1"/>
    <n v="7.3"/>
  </r>
  <r>
    <x v="149"/>
    <x v="1"/>
    <n v="4.4000000000000004"/>
  </r>
  <r>
    <x v="150"/>
    <x v="1"/>
    <n v="6.7"/>
  </r>
  <r>
    <x v="151"/>
    <x v="1"/>
    <n v="3.9"/>
  </r>
  <r>
    <x v="152"/>
    <x v="1"/>
    <n v="6.4"/>
  </r>
  <r>
    <x v="153"/>
    <x v="1"/>
    <n v="4.7"/>
  </r>
  <r>
    <x v="154"/>
    <x v="1"/>
    <n v="3.4"/>
  </r>
  <r>
    <x v="0"/>
    <x v="2"/>
    <n v="4.5999999999999996"/>
  </r>
  <r>
    <x v="1"/>
    <x v="2"/>
    <n v="5.0999999999999996"/>
  </r>
  <r>
    <x v="2"/>
    <x v="2"/>
    <n v="4.0999999999999996"/>
  </r>
  <r>
    <x v="3"/>
    <x v="2"/>
    <n v="5.4"/>
  </r>
  <r>
    <x v="4"/>
    <x v="2"/>
    <n v="6.8"/>
  </r>
  <r>
    <x v="5"/>
    <x v="2"/>
    <n v="6"/>
  </r>
  <r>
    <x v="6"/>
    <x v="2"/>
    <n v="6.5"/>
  </r>
  <r>
    <x v="7"/>
    <x v="2"/>
    <n v="7.1"/>
  </r>
  <r>
    <x v="8"/>
    <x v="2"/>
    <n v="6.9"/>
  </r>
  <r>
    <x v="9"/>
    <x v="2"/>
    <n v="6.9"/>
  </r>
  <r>
    <x v="10"/>
    <x v="2"/>
    <n v="4.7"/>
  </r>
  <r>
    <x v="11"/>
    <x v="2"/>
    <n v="3.9"/>
  </r>
  <r>
    <x v="12"/>
    <x v="2"/>
    <n v="5.5"/>
  </r>
  <r>
    <x v="13"/>
    <x v="2"/>
    <n v="5.3"/>
  </r>
  <r>
    <x v="14"/>
    <x v="2"/>
    <n v="4.7"/>
  </r>
  <r>
    <x v="15"/>
    <x v="2"/>
    <n v="6.2"/>
  </r>
  <r>
    <x v="16"/>
    <x v="2"/>
    <n v="2.8"/>
  </r>
  <r>
    <x v="17"/>
    <x v="2"/>
    <n v="6.5"/>
  </r>
  <r>
    <x v="18"/>
    <x v="2"/>
    <n v="3.8"/>
  </r>
  <r>
    <x v="19"/>
    <x v="2"/>
    <n v="4.8"/>
  </r>
  <r>
    <x v="20"/>
    <x v="2"/>
    <n v="6.3"/>
  </r>
  <r>
    <x v="21"/>
    <x v="2"/>
    <n v="3"/>
  </r>
  <r>
    <x v="22"/>
    <x v="2"/>
    <n v="7.6"/>
  </r>
  <r>
    <x v="23"/>
    <x v="2"/>
    <n v="7.4"/>
  </r>
  <r>
    <x v="160"/>
    <x v="2"/>
    <n v="4.9000000000000004"/>
  </r>
  <r>
    <x v="155"/>
    <x v="2"/>
    <n v="6.3"/>
  </r>
  <r>
    <x v="24"/>
    <x v="2"/>
    <n v="4.5999999999999996"/>
  </r>
  <r>
    <x v="25"/>
    <x v="2"/>
    <n v="4.3"/>
  </r>
  <r>
    <x v="26"/>
    <x v="2"/>
    <n v="6.3"/>
  </r>
  <r>
    <x v="28"/>
    <x v="2"/>
    <n v="6"/>
  </r>
  <r>
    <x v="29"/>
    <x v="2"/>
    <n v="4.5999999999999996"/>
  </r>
  <r>
    <x v="156"/>
    <x v="2"/>
    <n v="5.0999999999999996"/>
  </r>
  <r>
    <x v="31"/>
    <x v="2"/>
    <n v="5.8"/>
  </r>
  <r>
    <x v="32"/>
    <x v="2"/>
    <n v="6"/>
  </r>
  <r>
    <x v="33"/>
    <x v="2"/>
    <n v="6.8"/>
  </r>
  <r>
    <x v="34"/>
    <x v="2"/>
    <n v="4.5"/>
  </r>
  <r>
    <x v="35"/>
    <x v="2"/>
    <n v="5.0999999999999996"/>
  </r>
  <r>
    <x v="36"/>
    <x v="2"/>
    <n v="3.9"/>
  </r>
  <r>
    <x v="37"/>
    <x v="2"/>
    <n v="6.4"/>
  </r>
  <r>
    <x v="38"/>
    <x v="2"/>
    <n v="3.5"/>
  </r>
  <r>
    <x v="39"/>
    <x v="2"/>
    <n v="5.7"/>
  </r>
  <r>
    <x v="40"/>
    <x v="2"/>
    <n v="5.0999999999999996"/>
  </r>
  <r>
    <x v="41"/>
    <x v="2"/>
    <n v="6.6"/>
  </r>
  <r>
    <x v="42"/>
    <x v="2"/>
    <n v="5.0999999999999996"/>
  </r>
  <r>
    <x v="43"/>
    <x v="2"/>
    <n v="5.8"/>
  </r>
  <r>
    <x v="44"/>
    <x v="2"/>
    <n v="5.0999999999999996"/>
  </r>
  <r>
    <x v="45"/>
    <x v="2"/>
    <n v="5.8"/>
  </r>
  <r>
    <x v="46"/>
    <x v="2"/>
    <n v="5.9"/>
  </r>
  <r>
    <x v="47"/>
    <x v="2"/>
    <n v="6.8"/>
  </r>
  <r>
    <x v="48"/>
    <x v="2"/>
    <n v="4.7"/>
  </r>
  <r>
    <x v="49"/>
    <x v="2"/>
    <n v="5.2"/>
  </r>
  <r>
    <x v="161"/>
    <x v="2"/>
    <n v="6.9"/>
  </r>
  <r>
    <x v="50"/>
    <x v="2"/>
    <n v="7.5"/>
  </r>
  <r>
    <x v="51"/>
    <x v="2"/>
    <n v="5.7"/>
  </r>
  <r>
    <x v="52"/>
    <x v="2"/>
    <n v="5.3"/>
  </r>
  <r>
    <x v="53"/>
    <x v="2"/>
    <n v="3.8"/>
  </r>
  <r>
    <x v="54"/>
    <x v="2"/>
    <n v="5.8"/>
  </r>
  <r>
    <x v="55"/>
    <x v="2"/>
    <n v="7.3"/>
  </r>
  <r>
    <x v="56"/>
    <x v="2"/>
    <n v="7.4"/>
  </r>
  <r>
    <x v="57"/>
    <x v="2"/>
    <n v="4.5"/>
  </r>
  <r>
    <x v="59"/>
    <x v="2"/>
    <n v="4.3"/>
  </r>
  <r>
    <x v="60"/>
    <x v="2"/>
    <n v="5"/>
  </r>
  <r>
    <x v="61"/>
    <x v="2"/>
    <n v="5"/>
  </r>
  <r>
    <x v="62"/>
    <x v="2"/>
    <n v="5.2"/>
  </r>
  <r>
    <x v="63"/>
    <x v="2"/>
    <n v="4.9000000000000004"/>
  </r>
  <r>
    <x v="64"/>
    <x v="2"/>
    <n v="5.9"/>
  </r>
  <r>
    <x v="65"/>
    <x v="2"/>
    <n v="7.2"/>
  </r>
  <r>
    <x v="66"/>
    <x v="2"/>
    <n v="5.5"/>
  </r>
  <r>
    <x v="67"/>
    <x v="2"/>
    <n v="4.4000000000000004"/>
  </r>
  <r>
    <x v="68"/>
    <x v="2"/>
    <n v="6.3"/>
  </r>
  <r>
    <x v="69"/>
    <x v="2"/>
    <n v="4"/>
  </r>
  <r>
    <x v="70"/>
    <x v="2"/>
    <n v="5.8"/>
  </r>
  <r>
    <x v="71"/>
    <x v="2"/>
    <n v="4.3"/>
  </r>
  <r>
    <x v="72"/>
    <x v="2"/>
    <n v="3.7"/>
  </r>
  <r>
    <x v="73"/>
    <x v="2"/>
    <n v="5"/>
  </r>
  <r>
    <x v="74"/>
    <x v="2"/>
    <n v="6.9"/>
  </r>
  <r>
    <x v="75"/>
    <x v="2"/>
    <n v="5.8"/>
  </r>
  <r>
    <x v="76"/>
    <x v="2"/>
    <n v="5.8"/>
  </r>
  <r>
    <x v="77"/>
    <x v="2"/>
    <n v="4.5999999999999996"/>
  </r>
  <r>
    <x v="78"/>
    <x v="2"/>
    <n v="4.9000000000000004"/>
  </r>
  <r>
    <x v="79"/>
    <x v="2"/>
    <n v="4.8"/>
  </r>
  <r>
    <x v="80"/>
    <x v="2"/>
    <n v="5.0999999999999996"/>
  </r>
  <r>
    <x v="158"/>
    <x v="2"/>
    <n v="4.9000000000000004"/>
  </r>
  <r>
    <x v="81"/>
    <x v="2"/>
    <n v="5.3"/>
  </r>
  <r>
    <x v="82"/>
    <x v="2"/>
    <n v="6.3"/>
  </r>
  <r>
    <x v="83"/>
    <x v="2"/>
    <n v="5.6"/>
  </r>
  <r>
    <x v="84"/>
    <x v="2"/>
    <n v="4.4000000000000004"/>
  </r>
  <r>
    <x v="85"/>
    <x v="2"/>
    <n v="5.9"/>
  </r>
  <r>
    <x v="86"/>
    <x v="2"/>
    <n v="5.2"/>
  </r>
  <r>
    <x v="87"/>
    <x v="2"/>
    <n v="6"/>
  </r>
  <r>
    <x v="88"/>
    <x v="2"/>
    <n v="5.7"/>
  </r>
  <r>
    <x v="89"/>
    <x v="2"/>
    <n v="3.7"/>
  </r>
  <r>
    <x v="90"/>
    <x v="2"/>
    <n v="5.9"/>
  </r>
  <r>
    <x v="91"/>
    <x v="2"/>
    <n v="7.3"/>
  </r>
  <r>
    <x v="92"/>
    <x v="2"/>
    <n v="6.9"/>
  </r>
  <r>
    <x v="93"/>
    <x v="2"/>
    <n v="4.7"/>
  </r>
  <r>
    <x v="94"/>
    <x v="2"/>
    <n v="4.7"/>
  </r>
  <r>
    <x v="95"/>
    <x v="2"/>
    <n v="5.4"/>
  </r>
  <r>
    <x v="96"/>
    <x v="2"/>
    <n v="4.5999999999999996"/>
  </r>
  <r>
    <x v="97"/>
    <x v="2"/>
    <n v="7.6"/>
  </r>
  <r>
    <x v="98"/>
    <x v="2"/>
    <n v="4.8"/>
  </r>
  <r>
    <x v="99"/>
    <x v="2"/>
    <n v="5.5"/>
  </r>
  <r>
    <x v="100"/>
    <x v="2"/>
    <n v="4.8"/>
  </r>
  <r>
    <x v="101"/>
    <x v="2"/>
    <n v="4.5"/>
  </r>
  <r>
    <x v="102"/>
    <x v="2"/>
    <n v="3.7"/>
  </r>
  <r>
    <x v="103"/>
    <x v="2"/>
    <n v="6.1"/>
  </r>
  <r>
    <x v="104"/>
    <x v="2"/>
    <n v="4.9000000000000004"/>
  </r>
  <r>
    <x v="105"/>
    <x v="2"/>
    <n v="4.5999999999999996"/>
  </r>
  <r>
    <x v="106"/>
    <x v="2"/>
    <n v="6.8"/>
  </r>
  <r>
    <x v="107"/>
    <x v="2"/>
    <n v="4.3"/>
  </r>
  <r>
    <x v="108"/>
    <x v="2"/>
    <n v="3.9"/>
  </r>
  <r>
    <x v="109"/>
    <x v="2"/>
    <n v="6.6"/>
  </r>
  <r>
    <x v="110"/>
    <x v="2"/>
    <n v="7.4"/>
  </r>
  <r>
    <x v="111"/>
    <x v="2"/>
    <n v="4.5"/>
  </r>
  <r>
    <x v="112"/>
    <x v="2"/>
    <n v="5.4"/>
  </r>
  <r>
    <x v="113"/>
    <x v="2"/>
    <n v="6.1"/>
  </r>
  <r>
    <x v="114"/>
    <x v="2"/>
    <n v="4.2"/>
  </r>
  <r>
    <x v="115"/>
    <x v="2"/>
    <n v="6"/>
  </r>
  <r>
    <x v="116"/>
    <x v="2"/>
    <n v="4.9000000000000004"/>
  </r>
  <r>
    <x v="162"/>
    <x v="2"/>
    <n v="4.4000000000000004"/>
  </r>
  <r>
    <x v="117"/>
    <x v="2"/>
    <n v="7.5"/>
  </r>
  <r>
    <x v="118"/>
    <x v="2"/>
    <n v="6.5"/>
  </r>
  <r>
    <x v="119"/>
    <x v="2"/>
    <n v="5.7"/>
  </r>
  <r>
    <x v="120"/>
    <x v="2"/>
    <n v="5.8"/>
  </r>
  <r>
    <x v="121"/>
    <x v="2"/>
    <n v="7.2"/>
  </r>
  <r>
    <x v="122"/>
    <x v="2"/>
    <n v="4.5"/>
  </r>
  <r>
    <x v="123"/>
    <x v="2"/>
    <n v="4"/>
  </r>
  <r>
    <x v="159"/>
    <x v="2"/>
    <n v="4"/>
  </r>
  <r>
    <x v="124"/>
    <x v="2"/>
    <n v="6.5"/>
  </r>
  <r>
    <x v="125"/>
    <x v="2"/>
    <n v="5.0999999999999996"/>
  </r>
  <r>
    <x v="126"/>
    <x v="2"/>
    <n v="6.7"/>
  </r>
  <r>
    <x v="127"/>
    <x v="2"/>
    <n v="3.7"/>
  </r>
  <r>
    <x v="128"/>
    <x v="2"/>
    <n v="3.7"/>
  </r>
  <r>
    <x v="129"/>
    <x v="2"/>
    <n v="7.4"/>
  </r>
  <r>
    <x v="130"/>
    <x v="2"/>
    <n v="4.3"/>
  </r>
  <r>
    <x v="131"/>
    <x v="2"/>
    <n v="3.8"/>
  </r>
  <r>
    <x v="132"/>
    <x v="2"/>
    <n v="2.9"/>
  </r>
  <r>
    <x v="133"/>
    <x v="2"/>
    <n v="3.6"/>
  </r>
  <r>
    <x v="134"/>
    <x v="2"/>
    <n v="4.2"/>
  </r>
  <r>
    <x v="135"/>
    <x v="2"/>
    <n v="7"/>
  </r>
  <r>
    <x v="136"/>
    <x v="2"/>
    <n v="4.3"/>
  </r>
  <r>
    <x v="137"/>
    <x v="2"/>
    <n v="4.9000000000000004"/>
  </r>
  <r>
    <x v="138"/>
    <x v="2"/>
    <n v="5.9"/>
  </r>
  <r>
    <x v="139"/>
    <x v="2"/>
    <n v="5.3"/>
  </r>
  <r>
    <x v="140"/>
    <x v="2"/>
    <n v="3.3"/>
  </r>
  <r>
    <x v="142"/>
    <x v="2"/>
    <n v="6.9"/>
  </r>
  <r>
    <x v="143"/>
    <x v="2"/>
    <n v="5.8"/>
  </r>
  <r>
    <x v="144"/>
    <x v="2"/>
    <n v="4.7"/>
  </r>
  <r>
    <x v="145"/>
    <x v="2"/>
    <n v="6"/>
  </r>
  <r>
    <x v="146"/>
    <x v="2"/>
    <n v="5.2"/>
  </r>
  <r>
    <x v="147"/>
    <x v="2"/>
    <n v="7.2"/>
  </r>
  <r>
    <x v="148"/>
    <x v="2"/>
    <n v="7.3"/>
  </r>
  <r>
    <x v="149"/>
    <x v="2"/>
    <n v="4.4000000000000004"/>
  </r>
  <r>
    <x v="150"/>
    <x v="2"/>
    <n v="6.6"/>
  </r>
  <r>
    <x v="151"/>
    <x v="2"/>
    <n v="4"/>
  </r>
  <r>
    <x v="152"/>
    <x v="2"/>
    <n v="5.6"/>
  </r>
  <r>
    <x v="153"/>
    <x v="2"/>
    <n v="5"/>
  </r>
  <r>
    <x v="154"/>
    <x v="2"/>
    <n v="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06E19-BEDA-4B23-A56D-FFB9F6D184BD}" name="PivotTable3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E168" firstHeaderRow="1" firstDataRow="2" firstDataCol="1"/>
  <pivotFields count="3">
    <pivotField axis="axisRow" allDrilled="1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Happiness Score Trimmed &amp; Formatted as number" fld="2" subtotal="count" baseField="0" baseItem="18"/>
  </dataFields>
  <pivotHierarchies count="9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Happiness Score Trimmed &amp; Formatted as number"/>
    <pivotHierarchy dragToData="1" caption="Count of Happiness Score Trimmed &amp; Formatted as number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ld Happiness Data_remove dup!$A$1:$C$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645AC-6AF6-4E86-9CBC-2B142DA4176E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8" firstHeaderRow="1" firstDataRow="2" firstDataCol="1"/>
  <pivotFields count="3">
    <pivotField axis="axisRow" showAll="0">
      <items count="164"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59"/>
        <item x="123"/>
        <item x="122"/>
        <item x="121"/>
        <item x="120"/>
        <item x="119"/>
        <item x="118"/>
        <item x="117"/>
        <item x="162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158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161"/>
        <item x="49"/>
        <item x="48"/>
        <item x="47"/>
        <item x="46"/>
        <item x="45"/>
        <item x="44"/>
        <item x="43"/>
        <item x="42"/>
        <item x="157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156"/>
        <item x="29"/>
        <item x="28"/>
        <item x="27"/>
        <item x="26"/>
        <item x="25"/>
        <item x="24"/>
        <item x="155"/>
        <item x="160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numFmtId="1" showAll="0">
      <items count="4">
        <item x="2"/>
        <item x="1"/>
        <item x="0"/>
        <item t="default"/>
      </items>
    </pivotField>
    <pivotField dataField="1" numFmtId="2" showAl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Happiness Score Trimmed &amp; Formatted as number" fld="2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C323-877A-4636-9209-DDC423F1257D}">
  <dimension ref="A1:C471"/>
  <sheetViews>
    <sheetView topLeftCell="A4" workbookViewId="0">
      <selection activeCell="F15" sqref="F15"/>
    </sheetView>
  </sheetViews>
  <sheetFormatPr defaultRowHeight="15" x14ac:dyDescent="0.25"/>
  <cols>
    <col min="1" max="1" width="24.5703125" customWidth="1"/>
    <col min="2" max="2" width="36" customWidth="1"/>
    <col min="3" max="3" width="45" customWidth="1"/>
  </cols>
  <sheetData>
    <row r="1" spans="1:3" x14ac:dyDescent="0.25">
      <c r="A1" t="s">
        <v>168</v>
      </c>
      <c r="B1" t="s">
        <v>169</v>
      </c>
      <c r="C1" t="s">
        <v>170</v>
      </c>
    </row>
    <row r="2" spans="1:3" x14ac:dyDescent="0.25">
      <c r="A2" t="s">
        <v>1</v>
      </c>
      <c r="B2">
        <v>2017</v>
      </c>
      <c r="C2">
        <v>3.9</v>
      </c>
    </row>
    <row r="3" spans="1:3" x14ac:dyDescent="0.25">
      <c r="A3" t="s">
        <v>2</v>
      </c>
      <c r="B3">
        <v>2017</v>
      </c>
      <c r="C3">
        <v>4.5</v>
      </c>
    </row>
    <row r="4" spans="1:3" x14ac:dyDescent="0.25">
      <c r="A4" t="s">
        <v>3</v>
      </c>
      <c r="B4">
        <v>2017</v>
      </c>
      <c r="C4">
        <v>3.6</v>
      </c>
    </row>
    <row r="5" spans="1:3" x14ac:dyDescent="0.25">
      <c r="A5" t="s">
        <v>4</v>
      </c>
      <c r="B5">
        <v>2017</v>
      </c>
      <c r="C5">
        <v>5.0999999999999996</v>
      </c>
    </row>
    <row r="6" spans="1:3" x14ac:dyDescent="0.25">
      <c r="A6" t="s">
        <v>5</v>
      </c>
      <c r="B6">
        <v>2017</v>
      </c>
      <c r="C6">
        <v>5.3</v>
      </c>
    </row>
    <row r="7" spans="1:3" x14ac:dyDescent="0.25">
      <c r="A7" t="s">
        <v>6</v>
      </c>
      <c r="B7">
        <v>2017</v>
      </c>
      <c r="C7">
        <v>6</v>
      </c>
    </row>
    <row r="8" spans="1:3" x14ac:dyDescent="0.25">
      <c r="A8" t="s">
        <v>7</v>
      </c>
      <c r="B8">
        <v>2017</v>
      </c>
      <c r="C8">
        <v>6.5</v>
      </c>
    </row>
    <row r="9" spans="1:3" x14ac:dyDescent="0.25">
      <c r="A9" t="s">
        <v>8</v>
      </c>
      <c r="B9">
        <v>2017</v>
      </c>
      <c r="C9">
        <v>7</v>
      </c>
    </row>
    <row r="10" spans="1:3" x14ac:dyDescent="0.25">
      <c r="A10" t="s">
        <v>9</v>
      </c>
      <c r="B10">
        <v>2017</v>
      </c>
      <c r="C10">
        <v>6.7</v>
      </c>
    </row>
    <row r="11" spans="1:3" x14ac:dyDescent="0.25">
      <c r="A11" t="s">
        <v>10</v>
      </c>
      <c r="B11">
        <v>2017</v>
      </c>
      <c r="C11">
        <v>6.6</v>
      </c>
    </row>
    <row r="12" spans="1:3" x14ac:dyDescent="0.25">
      <c r="A12" t="s">
        <v>11</v>
      </c>
      <c r="B12">
        <v>2017</v>
      </c>
      <c r="C12">
        <v>4.0999999999999996</v>
      </c>
    </row>
    <row r="13" spans="1:3" x14ac:dyDescent="0.25">
      <c r="A13" t="s">
        <v>12</v>
      </c>
      <c r="B13">
        <v>2017</v>
      </c>
      <c r="C13">
        <v>4.0999999999999996</v>
      </c>
    </row>
    <row r="14" spans="1:3" x14ac:dyDescent="0.25">
      <c r="A14" t="s">
        <v>13</v>
      </c>
      <c r="B14">
        <v>2017</v>
      </c>
      <c r="C14">
        <v>5.8</v>
      </c>
    </row>
    <row r="15" spans="1:3" x14ac:dyDescent="0.25">
      <c r="A15" t="s">
        <v>14</v>
      </c>
      <c r="B15">
        <v>2017</v>
      </c>
      <c r="C15">
        <v>5.5</v>
      </c>
    </row>
    <row r="16" spans="1:3" x14ac:dyDescent="0.25">
      <c r="A16" t="s">
        <v>15</v>
      </c>
      <c r="B16">
        <v>2017</v>
      </c>
      <c r="C16">
        <v>4.8</v>
      </c>
    </row>
    <row r="17" spans="1:3" x14ac:dyDescent="0.25">
      <c r="A17" t="s">
        <v>16</v>
      </c>
      <c r="B17">
        <v>2017</v>
      </c>
      <c r="C17">
        <v>6.2</v>
      </c>
    </row>
    <row r="18" spans="1:3" x14ac:dyDescent="0.25">
      <c r="A18" t="s">
        <v>17</v>
      </c>
      <c r="B18">
        <v>2017</v>
      </c>
      <c r="C18">
        <v>3.5</v>
      </c>
    </row>
    <row r="19" spans="1:3" x14ac:dyDescent="0.25">
      <c r="A19" t="s">
        <v>18</v>
      </c>
      <c r="B19">
        <v>2017</v>
      </c>
      <c r="C19">
        <v>6.4</v>
      </c>
    </row>
    <row r="20" spans="1:3" x14ac:dyDescent="0.25">
      <c r="A20" t="s">
        <v>19</v>
      </c>
      <c r="B20">
        <v>2017</v>
      </c>
      <c r="C20">
        <v>3.3</v>
      </c>
    </row>
    <row r="21" spans="1:3" x14ac:dyDescent="0.25">
      <c r="A21" t="s">
        <v>20</v>
      </c>
      <c r="B21">
        <v>2017</v>
      </c>
      <c r="C21">
        <v>5</v>
      </c>
    </row>
    <row r="22" spans="1:3" x14ac:dyDescent="0.25">
      <c r="A22" t="s">
        <v>21</v>
      </c>
      <c r="B22">
        <v>2017</v>
      </c>
      <c r="C22">
        <v>6.4</v>
      </c>
    </row>
    <row r="23" spans="1:3" x14ac:dyDescent="0.25">
      <c r="A23" t="s">
        <v>22</v>
      </c>
      <c r="B23">
        <v>2017</v>
      </c>
      <c r="C23">
        <v>3.5</v>
      </c>
    </row>
    <row r="24" spans="1:3" x14ac:dyDescent="0.25">
      <c r="A24" t="s">
        <v>23</v>
      </c>
      <c r="B24">
        <v>2017</v>
      </c>
      <c r="C24">
        <v>7.5</v>
      </c>
    </row>
    <row r="25" spans="1:3" x14ac:dyDescent="0.25">
      <c r="A25" t="s">
        <v>24</v>
      </c>
      <c r="B25">
        <v>2017</v>
      </c>
      <c r="C25">
        <v>7.3</v>
      </c>
    </row>
    <row r="26" spans="1:3" x14ac:dyDescent="0.25">
      <c r="A26" t="s">
        <v>25</v>
      </c>
      <c r="B26">
        <v>2017</v>
      </c>
      <c r="C26">
        <v>4.0999999999999996</v>
      </c>
    </row>
    <row r="27" spans="1:3" x14ac:dyDescent="0.25">
      <c r="A27" t="s">
        <v>26</v>
      </c>
      <c r="B27">
        <v>2017</v>
      </c>
      <c r="C27">
        <v>4.4000000000000004</v>
      </c>
    </row>
    <row r="28" spans="1:3" x14ac:dyDescent="0.25">
      <c r="A28" t="s">
        <v>27</v>
      </c>
      <c r="B28">
        <v>2017</v>
      </c>
      <c r="C28">
        <v>6.4</v>
      </c>
    </row>
    <row r="29" spans="1:3" x14ac:dyDescent="0.25">
      <c r="A29" t="s">
        <v>28</v>
      </c>
      <c r="B29">
        <v>2017</v>
      </c>
      <c r="C29">
        <v>3.6</v>
      </c>
    </row>
    <row r="30" spans="1:3" x14ac:dyDescent="0.25">
      <c r="A30" t="s">
        <v>29</v>
      </c>
      <c r="B30">
        <v>2017</v>
      </c>
      <c r="C30">
        <v>5.8</v>
      </c>
    </row>
    <row r="31" spans="1:3" x14ac:dyDescent="0.25">
      <c r="A31" t="s">
        <v>30</v>
      </c>
      <c r="B31">
        <v>2017</v>
      </c>
      <c r="C31">
        <v>4.8</v>
      </c>
    </row>
    <row r="32" spans="1:3" x14ac:dyDescent="0.25">
      <c r="A32" t="s">
        <v>31</v>
      </c>
      <c r="B32">
        <v>2017</v>
      </c>
      <c r="C32">
        <v>5.2</v>
      </c>
    </row>
    <row r="33" spans="1:3" x14ac:dyDescent="0.25">
      <c r="A33" t="s">
        <v>32</v>
      </c>
      <c r="B33">
        <v>2017</v>
      </c>
      <c r="C33">
        <v>5.8</v>
      </c>
    </row>
    <row r="34" spans="1:3" x14ac:dyDescent="0.25">
      <c r="A34" t="s">
        <v>33</v>
      </c>
      <c r="B34">
        <v>2017</v>
      </c>
      <c r="C34">
        <v>6.1</v>
      </c>
    </row>
    <row r="35" spans="1:3" x14ac:dyDescent="0.25">
      <c r="A35" t="s">
        <v>34</v>
      </c>
      <c r="B35">
        <v>2017</v>
      </c>
      <c r="C35">
        <v>6.6</v>
      </c>
    </row>
    <row r="36" spans="1:3" x14ac:dyDescent="0.25">
      <c r="A36" t="s">
        <v>35</v>
      </c>
      <c r="B36">
        <v>2017</v>
      </c>
      <c r="C36">
        <v>4.7</v>
      </c>
    </row>
    <row r="37" spans="1:3" x14ac:dyDescent="0.25">
      <c r="A37" t="s">
        <v>36</v>
      </c>
      <c r="B37">
        <v>2017</v>
      </c>
      <c r="C37">
        <v>5.4</v>
      </c>
    </row>
    <row r="38" spans="1:3" x14ac:dyDescent="0.25">
      <c r="A38" t="s">
        <v>37</v>
      </c>
      <c r="B38">
        <v>2017</v>
      </c>
      <c r="C38">
        <v>4.5</v>
      </c>
    </row>
    <row r="39" spans="1:3" x14ac:dyDescent="0.25">
      <c r="A39" t="s">
        <v>38</v>
      </c>
      <c r="B39">
        <v>2017</v>
      </c>
      <c r="C39">
        <v>6.3</v>
      </c>
    </row>
    <row r="40" spans="1:3" x14ac:dyDescent="0.25">
      <c r="A40" t="s">
        <v>39</v>
      </c>
      <c r="B40">
        <v>2017</v>
      </c>
      <c r="C40">
        <v>3.5</v>
      </c>
    </row>
    <row r="41" spans="1:3" x14ac:dyDescent="0.25">
      <c r="A41" t="s">
        <v>40</v>
      </c>
      <c r="B41">
        <v>2017</v>
      </c>
      <c r="C41">
        <v>6</v>
      </c>
    </row>
    <row r="42" spans="1:3" x14ac:dyDescent="0.25">
      <c r="A42" t="s">
        <v>41</v>
      </c>
      <c r="B42">
        <v>2017</v>
      </c>
      <c r="C42">
        <v>5.8</v>
      </c>
    </row>
    <row r="43" spans="1:3" x14ac:dyDescent="0.25">
      <c r="A43" t="s">
        <v>42</v>
      </c>
      <c r="B43">
        <v>2017</v>
      </c>
      <c r="C43">
        <v>6.4</v>
      </c>
    </row>
    <row r="44" spans="1:3" x14ac:dyDescent="0.25">
      <c r="A44" t="s">
        <v>43</v>
      </c>
      <c r="B44">
        <v>2017</v>
      </c>
      <c r="C44">
        <v>5.2</v>
      </c>
    </row>
    <row r="45" spans="1:3" x14ac:dyDescent="0.25">
      <c r="A45" t="s">
        <v>44</v>
      </c>
      <c r="B45">
        <v>2017</v>
      </c>
      <c r="C45">
        <v>6</v>
      </c>
    </row>
    <row r="46" spans="1:3" x14ac:dyDescent="0.25">
      <c r="A46" t="s">
        <v>45</v>
      </c>
      <c r="B46">
        <v>2017</v>
      </c>
      <c r="C46">
        <v>5.4</v>
      </c>
    </row>
    <row r="47" spans="1:3" x14ac:dyDescent="0.25">
      <c r="A47" t="s">
        <v>46</v>
      </c>
      <c r="B47">
        <v>2017</v>
      </c>
      <c r="C47">
        <v>5.7</v>
      </c>
    </row>
    <row r="48" spans="1:3" x14ac:dyDescent="0.25">
      <c r="A48" t="s">
        <v>47</v>
      </c>
      <c r="B48">
        <v>2017</v>
      </c>
      <c r="C48">
        <v>5.5</v>
      </c>
    </row>
    <row r="49" spans="1:3" x14ac:dyDescent="0.25">
      <c r="A49" t="s">
        <v>48</v>
      </c>
      <c r="B49">
        <v>2017</v>
      </c>
      <c r="C49">
        <v>6.5</v>
      </c>
    </row>
    <row r="50" spans="1:3" x14ac:dyDescent="0.25">
      <c r="A50" t="s">
        <v>49</v>
      </c>
      <c r="B50">
        <v>2017</v>
      </c>
      <c r="C50">
        <v>4.8</v>
      </c>
    </row>
    <row r="51" spans="1:3" x14ac:dyDescent="0.25">
      <c r="A51" t="s">
        <v>50</v>
      </c>
      <c r="B51">
        <v>2017</v>
      </c>
      <c r="C51">
        <v>5.3</v>
      </c>
    </row>
    <row r="52" spans="1:3" x14ac:dyDescent="0.25">
      <c r="A52" t="s">
        <v>51</v>
      </c>
      <c r="B52">
        <v>2017</v>
      </c>
      <c r="C52">
        <v>7.5</v>
      </c>
    </row>
    <row r="53" spans="1:3" x14ac:dyDescent="0.25">
      <c r="A53" t="s">
        <v>52</v>
      </c>
      <c r="B53">
        <v>2017</v>
      </c>
      <c r="C53">
        <v>5.8</v>
      </c>
    </row>
    <row r="54" spans="1:3" x14ac:dyDescent="0.25">
      <c r="A54" t="s">
        <v>53</v>
      </c>
      <c r="B54">
        <v>2017</v>
      </c>
      <c r="C54">
        <v>5.0999999999999996</v>
      </c>
    </row>
    <row r="55" spans="1:3" x14ac:dyDescent="0.25">
      <c r="A55" t="s">
        <v>54</v>
      </c>
      <c r="B55">
        <v>2017</v>
      </c>
      <c r="C55">
        <v>4</v>
      </c>
    </row>
    <row r="56" spans="1:3" x14ac:dyDescent="0.25">
      <c r="A56" t="s">
        <v>55</v>
      </c>
      <c r="B56">
        <v>2017</v>
      </c>
      <c r="C56">
        <v>6.1</v>
      </c>
    </row>
    <row r="57" spans="1:3" x14ac:dyDescent="0.25">
      <c r="A57" t="s">
        <v>56</v>
      </c>
      <c r="B57">
        <v>2017</v>
      </c>
      <c r="C57">
        <v>7.3</v>
      </c>
    </row>
    <row r="58" spans="1:3" x14ac:dyDescent="0.25">
      <c r="A58" t="s">
        <v>57</v>
      </c>
      <c r="B58">
        <v>2017</v>
      </c>
      <c r="C58">
        <v>7.4</v>
      </c>
    </row>
    <row r="59" spans="1:3" x14ac:dyDescent="0.25">
      <c r="A59" t="s">
        <v>58</v>
      </c>
      <c r="B59">
        <v>2017</v>
      </c>
      <c r="C59">
        <v>5</v>
      </c>
    </row>
    <row r="60" spans="1:3" x14ac:dyDescent="0.25">
      <c r="A60" t="s">
        <v>59</v>
      </c>
      <c r="B60">
        <v>2017</v>
      </c>
      <c r="C60">
        <v>4.5999999999999996</v>
      </c>
    </row>
    <row r="61" spans="1:3" x14ac:dyDescent="0.25">
      <c r="A61" t="s">
        <v>60</v>
      </c>
      <c r="B61">
        <v>2017</v>
      </c>
      <c r="C61">
        <v>4.5</v>
      </c>
    </row>
    <row r="62" spans="1:3" x14ac:dyDescent="0.25">
      <c r="A62" t="s">
        <v>61</v>
      </c>
      <c r="B62">
        <v>2017</v>
      </c>
      <c r="C62">
        <v>4.5999999999999996</v>
      </c>
    </row>
    <row r="63" spans="1:3" x14ac:dyDescent="0.25">
      <c r="A63" t="s">
        <v>62</v>
      </c>
      <c r="B63">
        <v>2017</v>
      </c>
      <c r="C63">
        <v>5.2</v>
      </c>
    </row>
    <row r="64" spans="1:3" x14ac:dyDescent="0.25">
      <c r="A64" t="s">
        <v>63</v>
      </c>
      <c r="B64">
        <v>2017</v>
      </c>
      <c r="C64">
        <v>5.2</v>
      </c>
    </row>
    <row r="65" spans="1:3" x14ac:dyDescent="0.25">
      <c r="A65" t="s">
        <v>64</v>
      </c>
      <c r="B65">
        <v>2017</v>
      </c>
      <c r="C65">
        <v>5</v>
      </c>
    </row>
    <row r="66" spans="1:3" x14ac:dyDescent="0.25">
      <c r="A66" t="s">
        <v>65</v>
      </c>
      <c r="B66">
        <v>2017</v>
      </c>
      <c r="C66">
        <v>5.8</v>
      </c>
    </row>
    <row r="67" spans="1:3" x14ac:dyDescent="0.25">
      <c r="A67" t="s">
        <v>66</v>
      </c>
      <c r="B67">
        <v>2017</v>
      </c>
      <c r="C67">
        <v>6.6</v>
      </c>
    </row>
    <row r="68" spans="1:3" x14ac:dyDescent="0.25">
      <c r="A68" t="s">
        <v>67</v>
      </c>
      <c r="B68">
        <v>2017</v>
      </c>
      <c r="C68">
        <v>5.6</v>
      </c>
    </row>
    <row r="69" spans="1:3" x14ac:dyDescent="0.25">
      <c r="A69" t="s">
        <v>68</v>
      </c>
      <c r="B69">
        <v>2017</v>
      </c>
      <c r="C69">
        <v>4.3</v>
      </c>
    </row>
    <row r="70" spans="1:3" x14ac:dyDescent="0.25">
      <c r="A70" t="s">
        <v>69</v>
      </c>
      <c r="B70">
        <v>2017</v>
      </c>
      <c r="C70">
        <v>6.5</v>
      </c>
    </row>
    <row r="71" spans="1:3" x14ac:dyDescent="0.25">
      <c r="A71" t="s">
        <v>70</v>
      </c>
      <c r="B71">
        <v>2017</v>
      </c>
      <c r="C71">
        <v>4.2</v>
      </c>
    </row>
    <row r="72" spans="1:3" x14ac:dyDescent="0.25">
      <c r="A72" t="s">
        <v>71</v>
      </c>
      <c r="B72">
        <v>2017</v>
      </c>
      <c r="C72">
        <v>6.1</v>
      </c>
    </row>
    <row r="73" spans="1:3" x14ac:dyDescent="0.25">
      <c r="A73" t="s">
        <v>72</v>
      </c>
      <c r="B73">
        <v>2017</v>
      </c>
      <c r="C73">
        <v>4</v>
      </c>
    </row>
    <row r="74" spans="1:3" x14ac:dyDescent="0.25">
      <c r="A74" t="s">
        <v>73</v>
      </c>
      <c r="B74">
        <v>2017</v>
      </c>
      <c r="C74">
        <v>3.6</v>
      </c>
    </row>
    <row r="75" spans="1:3" x14ac:dyDescent="0.25">
      <c r="A75" t="s">
        <v>74</v>
      </c>
      <c r="B75">
        <v>2017</v>
      </c>
      <c r="C75">
        <v>5.2</v>
      </c>
    </row>
    <row r="76" spans="1:3" x14ac:dyDescent="0.25">
      <c r="A76" t="s">
        <v>75</v>
      </c>
      <c r="B76">
        <v>2017</v>
      </c>
      <c r="C76">
        <v>6.9</v>
      </c>
    </row>
    <row r="77" spans="1:3" x14ac:dyDescent="0.25">
      <c r="A77" t="s">
        <v>76</v>
      </c>
      <c r="B77">
        <v>2017</v>
      </c>
      <c r="C77">
        <v>5.9</v>
      </c>
    </row>
    <row r="78" spans="1:3" x14ac:dyDescent="0.25">
      <c r="A78" t="s">
        <v>77</v>
      </c>
      <c r="B78">
        <v>2017</v>
      </c>
      <c r="C78">
        <v>5.5</v>
      </c>
    </row>
    <row r="79" spans="1:3" x14ac:dyDescent="0.25">
      <c r="A79" t="s">
        <v>78</v>
      </c>
      <c r="B79">
        <v>2017</v>
      </c>
      <c r="C79">
        <v>3.5</v>
      </c>
    </row>
    <row r="80" spans="1:3" x14ac:dyDescent="0.25">
      <c r="A80" t="s">
        <v>79</v>
      </c>
      <c r="B80">
        <v>2017</v>
      </c>
      <c r="C80">
        <v>3.8</v>
      </c>
    </row>
    <row r="81" spans="1:3" x14ac:dyDescent="0.25">
      <c r="A81" t="s">
        <v>80</v>
      </c>
      <c r="B81">
        <v>2017</v>
      </c>
      <c r="C81">
        <v>5.2</v>
      </c>
    </row>
    <row r="82" spans="1:3" x14ac:dyDescent="0.25">
      <c r="A82" t="s">
        <v>81</v>
      </c>
      <c r="B82">
        <v>2017</v>
      </c>
      <c r="C82">
        <v>5.8</v>
      </c>
    </row>
    <row r="83" spans="1:3" x14ac:dyDescent="0.25">
      <c r="A83" t="s">
        <v>82</v>
      </c>
      <c r="B83">
        <v>2017</v>
      </c>
      <c r="C83">
        <v>5</v>
      </c>
    </row>
    <row r="84" spans="1:3" x14ac:dyDescent="0.25">
      <c r="A84" t="s">
        <v>83</v>
      </c>
      <c r="B84">
        <v>2017</v>
      </c>
      <c r="C84">
        <v>6.1</v>
      </c>
    </row>
    <row r="85" spans="1:3" x14ac:dyDescent="0.25">
      <c r="A85" t="s">
        <v>84</v>
      </c>
      <c r="B85">
        <v>2017</v>
      </c>
      <c r="C85">
        <v>5.3</v>
      </c>
    </row>
    <row r="86" spans="1:3" x14ac:dyDescent="0.25">
      <c r="A86" t="s">
        <v>85</v>
      </c>
      <c r="B86">
        <v>2017</v>
      </c>
      <c r="C86">
        <v>4.5999999999999996</v>
      </c>
    </row>
    <row r="87" spans="1:3" x14ac:dyDescent="0.25">
      <c r="A87" t="s">
        <v>86</v>
      </c>
      <c r="B87">
        <v>2017</v>
      </c>
      <c r="C87">
        <v>5.8</v>
      </c>
    </row>
    <row r="88" spans="1:3" x14ac:dyDescent="0.25">
      <c r="A88" t="s">
        <v>87</v>
      </c>
      <c r="B88">
        <v>2017</v>
      </c>
      <c r="C88">
        <v>5.3</v>
      </c>
    </row>
    <row r="89" spans="1:3" x14ac:dyDescent="0.25">
      <c r="A89" t="s">
        <v>88</v>
      </c>
      <c r="B89">
        <v>2017</v>
      </c>
      <c r="C89">
        <v>5.9</v>
      </c>
    </row>
    <row r="90" spans="1:3" x14ac:dyDescent="0.25">
      <c r="A90" t="s">
        <v>89</v>
      </c>
      <c r="B90">
        <v>2017</v>
      </c>
      <c r="C90">
        <v>5.3</v>
      </c>
    </row>
    <row r="91" spans="1:3" x14ac:dyDescent="0.25">
      <c r="A91" t="s">
        <v>90</v>
      </c>
      <c r="B91">
        <v>2017</v>
      </c>
      <c r="C91">
        <v>4.2</v>
      </c>
    </row>
    <row r="92" spans="1:3" x14ac:dyDescent="0.25">
      <c r="A92" t="s">
        <v>91</v>
      </c>
      <c r="B92">
        <v>2017</v>
      </c>
      <c r="C92">
        <v>6</v>
      </c>
    </row>
    <row r="93" spans="1:3" x14ac:dyDescent="0.25">
      <c r="A93" t="s">
        <v>92</v>
      </c>
      <c r="B93">
        <v>2017</v>
      </c>
      <c r="C93">
        <v>7.2</v>
      </c>
    </row>
    <row r="94" spans="1:3" x14ac:dyDescent="0.25">
      <c r="A94" t="s">
        <v>93</v>
      </c>
      <c r="B94">
        <v>2017</v>
      </c>
      <c r="C94">
        <v>7</v>
      </c>
    </row>
    <row r="95" spans="1:3" x14ac:dyDescent="0.25">
      <c r="A95" t="s">
        <v>94</v>
      </c>
      <c r="B95">
        <v>2017</v>
      </c>
      <c r="C95">
        <v>4.5</v>
      </c>
    </row>
    <row r="96" spans="1:3" x14ac:dyDescent="0.25">
      <c r="A96" t="s">
        <v>95</v>
      </c>
      <c r="B96">
        <v>2017</v>
      </c>
      <c r="C96">
        <v>4.7</v>
      </c>
    </row>
    <row r="97" spans="1:3" x14ac:dyDescent="0.25">
      <c r="A97" t="s">
        <v>96</v>
      </c>
      <c r="B97">
        <v>2017</v>
      </c>
      <c r="C97">
        <v>5.3</v>
      </c>
    </row>
    <row r="98" spans="1:3" x14ac:dyDescent="0.25">
      <c r="A98" t="s">
        <v>97</v>
      </c>
      <c r="B98">
        <v>2017</v>
      </c>
      <c r="C98">
        <v>4.3</v>
      </c>
    </row>
    <row r="99" spans="1:3" x14ac:dyDescent="0.25">
      <c r="A99" t="s">
        <v>98</v>
      </c>
      <c r="B99">
        <v>2017</v>
      </c>
      <c r="C99">
        <v>7.5</v>
      </c>
    </row>
    <row r="100" spans="1:3" x14ac:dyDescent="0.25">
      <c r="A100" t="s">
        <v>99</v>
      </c>
      <c r="B100">
        <v>2017</v>
      </c>
      <c r="C100">
        <v>5.3</v>
      </c>
    </row>
    <row r="101" spans="1:3" x14ac:dyDescent="0.25">
      <c r="A101" t="s">
        <v>100</v>
      </c>
      <c r="B101">
        <v>2017</v>
      </c>
      <c r="C101">
        <v>5.5</v>
      </c>
    </row>
    <row r="102" spans="1:3" x14ac:dyDescent="0.25">
      <c r="A102" t="s">
        <v>101</v>
      </c>
      <c r="B102">
        <v>2017</v>
      </c>
      <c r="C102">
        <v>5.2</v>
      </c>
    </row>
    <row r="103" spans="1:3" x14ac:dyDescent="0.25">
      <c r="A103" t="s">
        <v>102</v>
      </c>
      <c r="B103">
        <v>2017</v>
      </c>
      <c r="C103">
        <v>3.6</v>
      </c>
    </row>
    <row r="104" spans="1:3" x14ac:dyDescent="0.25">
      <c r="A104" t="s">
        <v>103</v>
      </c>
      <c r="B104">
        <v>2017</v>
      </c>
      <c r="C104">
        <v>3.5</v>
      </c>
    </row>
    <row r="105" spans="1:3" x14ac:dyDescent="0.25">
      <c r="A105" t="s">
        <v>104</v>
      </c>
      <c r="B105">
        <v>2017</v>
      </c>
      <c r="C105">
        <v>6.5</v>
      </c>
    </row>
    <row r="106" spans="1:3" x14ac:dyDescent="0.25">
      <c r="A106" t="s">
        <v>105</v>
      </c>
      <c r="B106">
        <v>2017</v>
      </c>
      <c r="C106">
        <v>5.2</v>
      </c>
    </row>
    <row r="107" spans="1:3" x14ac:dyDescent="0.25">
      <c r="A107" t="s">
        <v>106</v>
      </c>
      <c r="B107">
        <v>2017</v>
      </c>
      <c r="C107">
        <v>4.0999999999999996</v>
      </c>
    </row>
    <row r="108" spans="1:3" x14ac:dyDescent="0.25">
      <c r="A108" t="s">
        <v>107</v>
      </c>
      <c r="B108">
        <v>2017</v>
      </c>
      <c r="C108">
        <v>7</v>
      </c>
    </row>
    <row r="109" spans="1:3" x14ac:dyDescent="0.25">
      <c r="A109" t="s">
        <v>108</v>
      </c>
      <c r="B109">
        <v>2017</v>
      </c>
      <c r="C109">
        <v>4.3</v>
      </c>
    </row>
    <row r="110" spans="1:3" x14ac:dyDescent="0.25">
      <c r="A110" t="s">
        <v>109</v>
      </c>
      <c r="B110">
        <v>2017</v>
      </c>
      <c r="C110">
        <v>4.5</v>
      </c>
    </row>
    <row r="111" spans="1:3" x14ac:dyDescent="0.25">
      <c r="A111" t="s">
        <v>110</v>
      </c>
      <c r="B111">
        <v>2017</v>
      </c>
      <c r="C111">
        <v>6.4</v>
      </c>
    </row>
    <row r="112" spans="1:3" x14ac:dyDescent="0.25">
      <c r="A112" t="s">
        <v>111</v>
      </c>
      <c r="B112">
        <v>2017</v>
      </c>
      <c r="C112">
        <v>7.5</v>
      </c>
    </row>
    <row r="113" spans="1:3" x14ac:dyDescent="0.25">
      <c r="A113" t="s">
        <v>112</v>
      </c>
      <c r="B113">
        <v>2017</v>
      </c>
      <c r="C113">
        <v>4.5</v>
      </c>
    </row>
    <row r="114" spans="1:3" x14ac:dyDescent="0.25">
      <c r="A114" t="s">
        <v>113</v>
      </c>
      <c r="B114">
        <v>2017</v>
      </c>
      <c r="C114">
        <v>5.6</v>
      </c>
    </row>
    <row r="115" spans="1:3" x14ac:dyDescent="0.25">
      <c r="A115" t="s">
        <v>114</v>
      </c>
      <c r="B115">
        <v>2017</v>
      </c>
      <c r="C115">
        <v>6</v>
      </c>
    </row>
    <row r="116" spans="1:3" x14ac:dyDescent="0.25">
      <c r="A116" t="s">
        <v>115</v>
      </c>
      <c r="B116">
        <v>2017</v>
      </c>
      <c r="C116">
        <v>4.7</v>
      </c>
    </row>
    <row r="117" spans="1:3" x14ac:dyDescent="0.25">
      <c r="A117" t="s">
        <v>116</v>
      </c>
      <c r="B117">
        <v>2017</v>
      </c>
      <c r="C117">
        <v>6</v>
      </c>
    </row>
    <row r="118" spans="1:3" x14ac:dyDescent="0.25">
      <c r="A118" t="s">
        <v>117</v>
      </c>
      <c r="B118">
        <v>2017</v>
      </c>
      <c r="C118">
        <v>5.2</v>
      </c>
    </row>
    <row r="119" spans="1:3" x14ac:dyDescent="0.25">
      <c r="A119" t="s">
        <v>118</v>
      </c>
      <c r="B119">
        <v>2017</v>
      </c>
      <c r="C119">
        <v>7.5</v>
      </c>
    </row>
    <row r="120" spans="1:3" x14ac:dyDescent="0.25">
      <c r="A120" t="s">
        <v>119</v>
      </c>
      <c r="B120">
        <v>2017</v>
      </c>
      <c r="C120">
        <v>6.6</v>
      </c>
    </row>
    <row r="121" spans="1:3" x14ac:dyDescent="0.25">
      <c r="A121" t="s">
        <v>120</v>
      </c>
      <c r="B121">
        <v>2017</v>
      </c>
      <c r="C121">
        <v>5.6</v>
      </c>
    </row>
    <row r="122" spans="1:3" x14ac:dyDescent="0.25">
      <c r="A122" t="s">
        <v>121</v>
      </c>
      <c r="B122">
        <v>2017</v>
      </c>
      <c r="C122">
        <v>5.3</v>
      </c>
    </row>
    <row r="123" spans="1:3" x14ac:dyDescent="0.25">
      <c r="A123" t="s">
        <v>122</v>
      </c>
      <c r="B123">
        <v>2017</v>
      </c>
      <c r="C123">
        <v>7.1</v>
      </c>
    </row>
    <row r="124" spans="1:3" x14ac:dyDescent="0.25">
      <c r="A124" t="s">
        <v>123</v>
      </c>
      <c r="B124">
        <v>2017</v>
      </c>
      <c r="C124">
        <v>4.3</v>
      </c>
    </row>
    <row r="125" spans="1:3" x14ac:dyDescent="0.25">
      <c r="A125" t="s">
        <v>124</v>
      </c>
      <c r="B125">
        <v>2017</v>
      </c>
      <c r="C125">
        <v>4.3</v>
      </c>
    </row>
    <row r="126" spans="1:3" x14ac:dyDescent="0.25">
      <c r="A126" t="s">
        <v>125</v>
      </c>
      <c r="B126">
        <v>2017</v>
      </c>
      <c r="C126">
        <v>6.4</v>
      </c>
    </row>
    <row r="127" spans="1:3" x14ac:dyDescent="0.25">
      <c r="A127" t="s">
        <v>126</v>
      </c>
      <c r="B127">
        <v>2017</v>
      </c>
      <c r="C127">
        <v>5.3</v>
      </c>
    </row>
    <row r="128" spans="1:3" x14ac:dyDescent="0.25">
      <c r="A128" t="s">
        <v>127</v>
      </c>
      <c r="B128">
        <v>2017</v>
      </c>
      <c r="C128">
        <v>6.7</v>
      </c>
    </row>
    <row r="129" spans="1:3" x14ac:dyDescent="0.25">
      <c r="A129" t="s">
        <v>128</v>
      </c>
      <c r="B129">
        <v>2017</v>
      </c>
      <c r="C129">
        <v>3.9</v>
      </c>
    </row>
    <row r="130" spans="1:3" x14ac:dyDescent="0.25">
      <c r="A130" t="s">
        <v>129</v>
      </c>
      <c r="B130">
        <v>2017</v>
      </c>
      <c r="C130">
        <v>2.7</v>
      </c>
    </row>
    <row r="131" spans="1:3" x14ac:dyDescent="0.25">
      <c r="A131" t="s">
        <v>130</v>
      </c>
      <c r="B131">
        <v>2017</v>
      </c>
      <c r="C131">
        <v>7.3</v>
      </c>
    </row>
    <row r="132" spans="1:3" x14ac:dyDescent="0.25">
      <c r="A132" t="s">
        <v>131</v>
      </c>
      <c r="B132">
        <v>2017</v>
      </c>
      <c r="C132">
        <v>4.7</v>
      </c>
    </row>
    <row r="133" spans="1:3" x14ac:dyDescent="0.25">
      <c r="A133" t="s">
        <v>132</v>
      </c>
      <c r="B133">
        <v>2017</v>
      </c>
      <c r="C133">
        <v>4.2</v>
      </c>
    </row>
    <row r="134" spans="1:3" x14ac:dyDescent="0.25">
      <c r="A134" t="s">
        <v>133</v>
      </c>
      <c r="B134">
        <v>2017</v>
      </c>
      <c r="C134">
        <v>2.9</v>
      </c>
    </row>
    <row r="135" spans="1:3" x14ac:dyDescent="0.25">
      <c r="A135" t="s">
        <v>134</v>
      </c>
      <c r="B135">
        <v>2017</v>
      </c>
      <c r="C135">
        <v>4</v>
      </c>
    </row>
    <row r="136" spans="1:3" x14ac:dyDescent="0.25">
      <c r="A136" t="s">
        <v>135</v>
      </c>
      <c r="B136">
        <v>2017</v>
      </c>
      <c r="C136">
        <v>4.7</v>
      </c>
    </row>
    <row r="137" spans="1:3" x14ac:dyDescent="0.25">
      <c r="A137" t="s">
        <v>136</v>
      </c>
      <c r="B137">
        <v>2017</v>
      </c>
      <c r="C137">
        <v>6.6</v>
      </c>
    </row>
    <row r="138" spans="1:3" x14ac:dyDescent="0.25">
      <c r="A138" t="s">
        <v>137</v>
      </c>
      <c r="B138">
        <v>2017</v>
      </c>
      <c r="C138">
        <v>3.8</v>
      </c>
    </row>
    <row r="139" spans="1:3" x14ac:dyDescent="0.25">
      <c r="A139" t="s">
        <v>138</v>
      </c>
      <c r="B139">
        <v>2017</v>
      </c>
      <c r="C139">
        <v>5.2</v>
      </c>
    </row>
    <row r="140" spans="1:3" x14ac:dyDescent="0.25">
      <c r="A140" t="s">
        <v>139</v>
      </c>
      <c r="B140">
        <v>2017</v>
      </c>
      <c r="C140">
        <v>5.8</v>
      </c>
    </row>
    <row r="141" spans="1:3" x14ac:dyDescent="0.25">
      <c r="A141" t="s">
        <v>140</v>
      </c>
      <c r="B141">
        <v>2017</v>
      </c>
      <c r="C141">
        <v>5</v>
      </c>
    </row>
    <row r="142" spans="1:3" x14ac:dyDescent="0.25">
      <c r="A142" t="s">
        <v>141</v>
      </c>
      <c r="B142">
        <v>2017</v>
      </c>
      <c r="C142">
        <v>3.7</v>
      </c>
    </row>
    <row r="143" spans="1:3" x14ac:dyDescent="0.25">
      <c r="A143" t="s">
        <v>142</v>
      </c>
      <c r="B143">
        <v>2017</v>
      </c>
      <c r="C143">
        <v>6</v>
      </c>
    </row>
    <row r="144" spans="1:3" x14ac:dyDescent="0.25">
      <c r="A144" t="s">
        <v>143</v>
      </c>
      <c r="B144">
        <v>2017</v>
      </c>
      <c r="C144">
        <v>6.9</v>
      </c>
    </row>
    <row r="145" spans="1:3" x14ac:dyDescent="0.25">
      <c r="A145" t="s">
        <v>144</v>
      </c>
      <c r="B145">
        <v>2017</v>
      </c>
      <c r="C145">
        <v>5.6</v>
      </c>
    </row>
    <row r="146" spans="1:3" x14ac:dyDescent="0.25">
      <c r="A146" t="s">
        <v>145</v>
      </c>
      <c r="B146">
        <v>2017</v>
      </c>
      <c r="C146">
        <v>4.5999999999999996</v>
      </c>
    </row>
    <row r="147" spans="1:3" x14ac:dyDescent="0.25">
      <c r="A147" t="s">
        <v>146</v>
      </c>
      <c r="B147">
        <v>2017</v>
      </c>
      <c r="C147">
        <v>6.1</v>
      </c>
    </row>
    <row r="148" spans="1:3" x14ac:dyDescent="0.25">
      <c r="A148" t="s">
        <v>147</v>
      </c>
      <c r="B148">
        <v>2017</v>
      </c>
      <c r="C148">
        <v>5.2</v>
      </c>
    </row>
    <row r="149" spans="1:3" x14ac:dyDescent="0.25">
      <c r="A149" t="s">
        <v>148</v>
      </c>
      <c r="B149">
        <v>2017</v>
      </c>
      <c r="C149">
        <v>7</v>
      </c>
    </row>
    <row r="150" spans="1:3" x14ac:dyDescent="0.25">
      <c r="A150" t="s">
        <v>149</v>
      </c>
      <c r="B150">
        <v>2017</v>
      </c>
      <c r="C150">
        <v>7.3</v>
      </c>
    </row>
    <row r="151" spans="1:3" x14ac:dyDescent="0.25">
      <c r="A151" t="s">
        <v>150</v>
      </c>
      <c r="B151">
        <v>2017</v>
      </c>
      <c r="C151">
        <v>4.4000000000000004</v>
      </c>
    </row>
    <row r="152" spans="1:3" x14ac:dyDescent="0.25">
      <c r="A152" t="s">
        <v>151</v>
      </c>
      <c r="B152">
        <v>2017</v>
      </c>
      <c r="C152">
        <v>6.6</v>
      </c>
    </row>
    <row r="153" spans="1:3" x14ac:dyDescent="0.25">
      <c r="A153" t="s">
        <v>152</v>
      </c>
      <c r="B153">
        <v>2017</v>
      </c>
      <c r="C153">
        <v>3.8</v>
      </c>
    </row>
    <row r="154" spans="1:3" x14ac:dyDescent="0.25">
      <c r="A154" t="s">
        <v>153</v>
      </c>
      <c r="B154">
        <v>2017</v>
      </c>
      <c r="C154">
        <v>5.9</v>
      </c>
    </row>
    <row r="155" spans="1:3" x14ac:dyDescent="0.25">
      <c r="A155" t="s">
        <v>154</v>
      </c>
      <c r="B155">
        <v>2017</v>
      </c>
      <c r="C155">
        <v>4.5999999999999996</v>
      </c>
    </row>
    <row r="156" spans="1:3" x14ac:dyDescent="0.25">
      <c r="A156" t="s">
        <v>155</v>
      </c>
      <c r="B156">
        <v>2017</v>
      </c>
      <c r="C156">
        <v>3.8</v>
      </c>
    </row>
    <row r="157" spans="1:3" x14ac:dyDescent="0.25">
      <c r="A157" t="s">
        <v>1</v>
      </c>
      <c r="B157">
        <v>2016</v>
      </c>
      <c r="C157">
        <v>4.2</v>
      </c>
    </row>
    <row r="158" spans="1:3" x14ac:dyDescent="0.25">
      <c r="A158" t="s">
        <v>2</v>
      </c>
      <c r="B158">
        <v>2016</v>
      </c>
      <c r="C158">
        <v>4.8</v>
      </c>
    </row>
    <row r="159" spans="1:3" x14ac:dyDescent="0.25">
      <c r="A159" t="s">
        <v>3</v>
      </c>
      <c r="B159">
        <v>2016</v>
      </c>
      <c r="C159">
        <v>3.7</v>
      </c>
    </row>
    <row r="160" spans="1:3" x14ac:dyDescent="0.25">
      <c r="A160" t="s">
        <v>4</v>
      </c>
      <c r="B160">
        <v>2016</v>
      </c>
      <c r="C160">
        <v>5.0999999999999996</v>
      </c>
    </row>
    <row r="161" spans="1:3" x14ac:dyDescent="0.25">
      <c r="A161" t="s">
        <v>5</v>
      </c>
      <c r="B161">
        <v>2016</v>
      </c>
      <c r="C161">
        <v>6.1</v>
      </c>
    </row>
    <row r="162" spans="1:3" x14ac:dyDescent="0.25">
      <c r="A162" t="s">
        <v>6</v>
      </c>
      <c r="B162">
        <v>2016</v>
      </c>
      <c r="C162">
        <v>6</v>
      </c>
    </row>
    <row r="163" spans="1:3" x14ac:dyDescent="0.25">
      <c r="A163" t="s">
        <v>7</v>
      </c>
      <c r="B163">
        <v>2016</v>
      </c>
      <c r="C163">
        <v>6.5</v>
      </c>
    </row>
    <row r="164" spans="1:3" x14ac:dyDescent="0.25">
      <c r="A164" t="s">
        <v>8</v>
      </c>
      <c r="B164">
        <v>2016</v>
      </c>
      <c r="C164">
        <v>7.1</v>
      </c>
    </row>
    <row r="165" spans="1:3" x14ac:dyDescent="0.25">
      <c r="A165" t="s">
        <v>9</v>
      </c>
      <c r="B165">
        <v>2016</v>
      </c>
      <c r="C165">
        <v>6.7</v>
      </c>
    </row>
    <row r="166" spans="1:3" x14ac:dyDescent="0.25">
      <c r="A166" t="s">
        <v>10</v>
      </c>
      <c r="B166">
        <v>2016</v>
      </c>
      <c r="C166">
        <v>6.6</v>
      </c>
    </row>
    <row r="167" spans="1:3" x14ac:dyDescent="0.25">
      <c r="A167" t="s">
        <v>11</v>
      </c>
      <c r="B167">
        <v>2016</v>
      </c>
      <c r="C167">
        <v>4.3</v>
      </c>
    </row>
    <row r="168" spans="1:3" x14ac:dyDescent="0.25">
      <c r="A168" t="s">
        <v>12</v>
      </c>
      <c r="B168">
        <v>2016</v>
      </c>
      <c r="C168">
        <v>3.7</v>
      </c>
    </row>
    <row r="169" spans="1:3" x14ac:dyDescent="0.25">
      <c r="A169" t="s">
        <v>13</v>
      </c>
      <c r="B169">
        <v>2016</v>
      </c>
      <c r="C169">
        <v>5.7</v>
      </c>
    </row>
    <row r="170" spans="1:3" x14ac:dyDescent="0.25">
      <c r="A170" t="s">
        <v>14</v>
      </c>
      <c r="B170">
        <v>2016</v>
      </c>
      <c r="C170">
        <v>5.4</v>
      </c>
    </row>
    <row r="171" spans="1:3" x14ac:dyDescent="0.25">
      <c r="A171" t="s">
        <v>15</v>
      </c>
      <c r="B171">
        <v>2016</v>
      </c>
      <c r="C171">
        <v>5</v>
      </c>
    </row>
    <row r="172" spans="1:3" x14ac:dyDescent="0.25">
      <c r="A172" t="s">
        <v>16</v>
      </c>
      <c r="B172">
        <v>2016</v>
      </c>
      <c r="C172">
        <v>6.2</v>
      </c>
    </row>
    <row r="173" spans="1:3" x14ac:dyDescent="0.25">
      <c r="A173" t="s">
        <v>17</v>
      </c>
      <c r="B173">
        <v>2016</v>
      </c>
      <c r="C173">
        <v>3.3</v>
      </c>
    </row>
    <row r="174" spans="1:3" x14ac:dyDescent="0.25">
      <c r="A174" t="s">
        <v>18</v>
      </c>
      <c r="B174">
        <v>2016</v>
      </c>
      <c r="C174">
        <v>6.5</v>
      </c>
    </row>
    <row r="175" spans="1:3" x14ac:dyDescent="0.25">
      <c r="A175" t="s">
        <v>19</v>
      </c>
      <c r="B175">
        <v>2016</v>
      </c>
      <c r="C175">
        <v>3.7</v>
      </c>
    </row>
    <row r="176" spans="1:3" x14ac:dyDescent="0.25">
      <c r="A176" t="s">
        <v>20</v>
      </c>
      <c r="B176">
        <v>2016</v>
      </c>
      <c r="C176">
        <v>5</v>
      </c>
    </row>
    <row r="177" spans="1:3" x14ac:dyDescent="0.25">
      <c r="A177" t="s">
        <v>156</v>
      </c>
      <c r="B177">
        <v>2016</v>
      </c>
      <c r="C177">
        <v>6.4</v>
      </c>
    </row>
    <row r="178" spans="1:3" x14ac:dyDescent="0.25">
      <c r="A178" t="s">
        <v>22</v>
      </c>
      <c r="B178">
        <v>2016</v>
      </c>
      <c r="C178">
        <v>3.1</v>
      </c>
    </row>
    <row r="179" spans="1:3" x14ac:dyDescent="0.25">
      <c r="A179" t="s">
        <v>23</v>
      </c>
      <c r="B179">
        <v>2016</v>
      </c>
      <c r="C179">
        <v>7.5</v>
      </c>
    </row>
    <row r="180" spans="1:3" x14ac:dyDescent="0.25">
      <c r="A180" t="s">
        <v>24</v>
      </c>
      <c r="B180">
        <v>2016</v>
      </c>
      <c r="C180">
        <v>7.3</v>
      </c>
    </row>
    <row r="181" spans="1:3" x14ac:dyDescent="0.25">
      <c r="A181" t="s">
        <v>157</v>
      </c>
      <c r="B181">
        <v>2016</v>
      </c>
      <c r="C181">
        <v>6.3</v>
      </c>
    </row>
    <row r="182" spans="1:3" x14ac:dyDescent="0.25">
      <c r="A182" t="s">
        <v>25</v>
      </c>
      <c r="B182">
        <v>2016</v>
      </c>
      <c r="C182">
        <v>4.0999999999999996</v>
      </c>
    </row>
    <row r="183" spans="1:3" x14ac:dyDescent="0.25">
      <c r="A183" t="s">
        <v>26</v>
      </c>
      <c r="B183">
        <v>2016</v>
      </c>
      <c r="C183">
        <v>4.4000000000000004</v>
      </c>
    </row>
    <row r="184" spans="1:3" x14ac:dyDescent="0.25">
      <c r="A184" t="s">
        <v>27</v>
      </c>
      <c r="B184">
        <v>2016</v>
      </c>
      <c r="C184">
        <v>6.4</v>
      </c>
    </row>
    <row r="185" spans="1:3" x14ac:dyDescent="0.25">
      <c r="A185" t="s">
        <v>28</v>
      </c>
      <c r="B185">
        <v>2016</v>
      </c>
      <c r="C185">
        <v>3.8</v>
      </c>
    </row>
    <row r="186" spans="1:3" x14ac:dyDescent="0.25">
      <c r="A186" t="s">
        <v>29</v>
      </c>
      <c r="B186">
        <v>2016</v>
      </c>
      <c r="C186">
        <v>5.8</v>
      </c>
    </row>
    <row r="187" spans="1:3" x14ac:dyDescent="0.25">
      <c r="A187" t="s">
        <v>30</v>
      </c>
      <c r="B187">
        <v>2016</v>
      </c>
      <c r="C187">
        <v>4.5</v>
      </c>
    </row>
    <row r="188" spans="1:3" x14ac:dyDescent="0.25">
      <c r="A188" t="s">
        <v>158</v>
      </c>
      <c r="B188">
        <v>2016</v>
      </c>
      <c r="C188">
        <v>5.0999999999999996</v>
      </c>
    </row>
    <row r="189" spans="1:3" x14ac:dyDescent="0.25">
      <c r="A189" t="s">
        <v>31</v>
      </c>
      <c r="B189">
        <v>2016</v>
      </c>
      <c r="C189">
        <v>5.4</v>
      </c>
    </row>
    <row r="190" spans="1:3" x14ac:dyDescent="0.25">
      <c r="A190" t="s">
        <v>32</v>
      </c>
      <c r="B190">
        <v>2016</v>
      </c>
      <c r="C190">
        <v>5.8</v>
      </c>
    </row>
    <row r="191" spans="1:3" x14ac:dyDescent="0.25">
      <c r="A191" t="s">
        <v>33</v>
      </c>
      <c r="B191">
        <v>2016</v>
      </c>
      <c r="C191">
        <v>6.1</v>
      </c>
    </row>
    <row r="192" spans="1:3" x14ac:dyDescent="0.25">
      <c r="A192" t="s">
        <v>34</v>
      </c>
      <c r="B192">
        <v>2016</v>
      </c>
      <c r="C192">
        <v>6.7</v>
      </c>
    </row>
    <row r="193" spans="1:3" x14ac:dyDescent="0.25">
      <c r="A193" t="s">
        <v>35</v>
      </c>
      <c r="B193">
        <v>2016</v>
      </c>
      <c r="C193">
        <v>4.5999999999999996</v>
      </c>
    </row>
    <row r="194" spans="1:3" x14ac:dyDescent="0.25">
      <c r="A194" t="s">
        <v>36</v>
      </c>
      <c r="B194">
        <v>2016</v>
      </c>
      <c r="C194">
        <v>5.2</v>
      </c>
    </row>
    <row r="195" spans="1:3" x14ac:dyDescent="0.25">
      <c r="A195" t="s">
        <v>37</v>
      </c>
      <c r="B195">
        <v>2016</v>
      </c>
      <c r="C195">
        <v>4.2</v>
      </c>
    </row>
    <row r="196" spans="1:3" x14ac:dyDescent="0.25">
      <c r="A196" t="s">
        <v>38</v>
      </c>
      <c r="B196">
        <v>2016</v>
      </c>
      <c r="C196">
        <v>6.4</v>
      </c>
    </row>
    <row r="197" spans="1:3" x14ac:dyDescent="0.25">
      <c r="A197" t="s">
        <v>39</v>
      </c>
      <c r="B197">
        <v>2016</v>
      </c>
      <c r="C197">
        <v>3.5</v>
      </c>
    </row>
    <row r="198" spans="1:3" x14ac:dyDescent="0.25">
      <c r="A198" t="s">
        <v>40</v>
      </c>
      <c r="B198">
        <v>2016</v>
      </c>
      <c r="C198">
        <v>5.9</v>
      </c>
    </row>
    <row r="199" spans="1:3" x14ac:dyDescent="0.25">
      <c r="A199" t="s">
        <v>41</v>
      </c>
      <c r="B199">
        <v>2016</v>
      </c>
      <c r="C199">
        <v>5.5</v>
      </c>
    </row>
    <row r="200" spans="1:3" x14ac:dyDescent="0.25">
      <c r="A200" t="s">
        <v>42</v>
      </c>
      <c r="B200">
        <v>2016</v>
      </c>
      <c r="C200">
        <v>6.4</v>
      </c>
    </row>
    <row r="201" spans="1:3" x14ac:dyDescent="0.25">
      <c r="A201" t="s">
        <v>159</v>
      </c>
      <c r="B201">
        <v>2016</v>
      </c>
      <c r="C201">
        <v>7</v>
      </c>
    </row>
    <row r="202" spans="1:3" x14ac:dyDescent="0.25">
      <c r="A202" t="s">
        <v>43</v>
      </c>
      <c r="B202">
        <v>2016</v>
      </c>
      <c r="C202">
        <v>5.0999999999999996</v>
      </c>
    </row>
    <row r="203" spans="1:3" x14ac:dyDescent="0.25">
      <c r="A203" t="s">
        <v>44</v>
      </c>
      <c r="B203">
        <v>2016</v>
      </c>
      <c r="C203">
        <v>5.8</v>
      </c>
    </row>
    <row r="204" spans="1:3" x14ac:dyDescent="0.25">
      <c r="A204" t="s">
        <v>45</v>
      </c>
      <c r="B204">
        <v>2016</v>
      </c>
      <c r="C204">
        <v>5.3</v>
      </c>
    </row>
    <row r="205" spans="1:3" x14ac:dyDescent="0.25">
      <c r="A205" t="s">
        <v>46</v>
      </c>
      <c r="B205">
        <v>2016</v>
      </c>
      <c r="C205">
        <v>5.7</v>
      </c>
    </row>
    <row r="206" spans="1:3" x14ac:dyDescent="0.25">
      <c r="A206" t="s">
        <v>47</v>
      </c>
      <c r="B206">
        <v>2016</v>
      </c>
      <c r="C206">
        <v>5.5</v>
      </c>
    </row>
    <row r="207" spans="1:3" x14ac:dyDescent="0.25">
      <c r="A207" t="s">
        <v>48</v>
      </c>
      <c r="B207">
        <v>2016</v>
      </c>
      <c r="C207">
        <v>6.7</v>
      </c>
    </row>
    <row r="208" spans="1:3" x14ac:dyDescent="0.25">
      <c r="A208" t="s">
        <v>49</v>
      </c>
      <c r="B208">
        <v>2016</v>
      </c>
      <c r="C208">
        <v>4.8</v>
      </c>
    </row>
    <row r="209" spans="1:3" x14ac:dyDescent="0.25">
      <c r="A209" t="s">
        <v>50</v>
      </c>
      <c r="B209">
        <v>2016</v>
      </c>
      <c r="C209">
        <v>5.0999999999999996</v>
      </c>
    </row>
    <row r="210" spans="1:3" x14ac:dyDescent="0.25">
      <c r="A210" t="s">
        <v>51</v>
      </c>
      <c r="B210">
        <v>2016</v>
      </c>
      <c r="C210">
        <v>7.5</v>
      </c>
    </row>
    <row r="211" spans="1:3" x14ac:dyDescent="0.25">
      <c r="A211" t="s">
        <v>52</v>
      </c>
      <c r="B211">
        <v>2016</v>
      </c>
      <c r="C211">
        <v>5.8</v>
      </c>
    </row>
    <row r="212" spans="1:3" x14ac:dyDescent="0.25">
      <c r="A212" t="s">
        <v>53</v>
      </c>
      <c r="B212">
        <v>2016</v>
      </c>
      <c r="C212">
        <v>4.9000000000000004</v>
      </c>
    </row>
    <row r="213" spans="1:3" x14ac:dyDescent="0.25">
      <c r="A213" t="s">
        <v>54</v>
      </c>
      <c r="B213">
        <v>2016</v>
      </c>
      <c r="C213">
        <v>3.9</v>
      </c>
    </row>
    <row r="214" spans="1:3" x14ac:dyDescent="0.25">
      <c r="A214" t="s">
        <v>55</v>
      </c>
      <c r="B214">
        <v>2016</v>
      </c>
      <c r="C214">
        <v>6</v>
      </c>
    </row>
    <row r="215" spans="1:3" x14ac:dyDescent="0.25">
      <c r="A215" t="s">
        <v>56</v>
      </c>
      <c r="B215">
        <v>2016</v>
      </c>
      <c r="C215">
        <v>7.3</v>
      </c>
    </row>
    <row r="216" spans="1:3" x14ac:dyDescent="0.25">
      <c r="A216" t="s">
        <v>57</v>
      </c>
      <c r="B216">
        <v>2016</v>
      </c>
      <c r="C216">
        <v>7.3</v>
      </c>
    </row>
    <row r="217" spans="1:3" x14ac:dyDescent="0.25">
      <c r="A217" t="s">
        <v>58</v>
      </c>
      <c r="B217">
        <v>2016</v>
      </c>
      <c r="C217">
        <v>4.8</v>
      </c>
    </row>
    <row r="218" spans="1:3" x14ac:dyDescent="0.25">
      <c r="A218" t="s">
        <v>59</v>
      </c>
      <c r="B218">
        <v>2016</v>
      </c>
      <c r="C218">
        <v>4.5999999999999996</v>
      </c>
    </row>
    <row r="219" spans="1:3" x14ac:dyDescent="0.25">
      <c r="A219" t="s">
        <v>60</v>
      </c>
      <c r="B219">
        <v>2016</v>
      </c>
      <c r="C219">
        <v>4.4000000000000004</v>
      </c>
    </row>
    <row r="220" spans="1:3" x14ac:dyDescent="0.25">
      <c r="A220" t="s">
        <v>62</v>
      </c>
      <c r="B220">
        <v>2016</v>
      </c>
      <c r="C220">
        <v>5.2</v>
      </c>
    </row>
    <row r="221" spans="1:3" x14ac:dyDescent="0.25">
      <c r="A221" t="s">
        <v>63</v>
      </c>
      <c r="B221">
        <v>2016</v>
      </c>
      <c r="C221">
        <v>5.2</v>
      </c>
    </row>
    <row r="222" spans="1:3" x14ac:dyDescent="0.25">
      <c r="A222" t="s">
        <v>64</v>
      </c>
      <c r="B222">
        <v>2016</v>
      </c>
      <c r="C222">
        <v>4.9000000000000004</v>
      </c>
    </row>
    <row r="223" spans="1:3" x14ac:dyDescent="0.25">
      <c r="A223" t="s">
        <v>65</v>
      </c>
      <c r="B223">
        <v>2016</v>
      </c>
      <c r="C223">
        <v>5.9</v>
      </c>
    </row>
    <row r="224" spans="1:3" x14ac:dyDescent="0.25">
      <c r="A224" t="s">
        <v>66</v>
      </c>
      <c r="B224">
        <v>2016</v>
      </c>
      <c r="C224">
        <v>6.8</v>
      </c>
    </row>
    <row r="225" spans="1:3" x14ac:dyDescent="0.25">
      <c r="A225" t="s">
        <v>67</v>
      </c>
      <c r="B225">
        <v>2016</v>
      </c>
      <c r="C225">
        <v>5.6</v>
      </c>
    </row>
    <row r="226" spans="1:3" x14ac:dyDescent="0.25">
      <c r="A226" t="s">
        <v>68</v>
      </c>
      <c r="B226">
        <v>2016</v>
      </c>
      <c r="C226">
        <v>4.2</v>
      </c>
    </row>
    <row r="227" spans="1:3" x14ac:dyDescent="0.25">
      <c r="A227" t="s">
        <v>69</v>
      </c>
      <c r="B227">
        <v>2016</v>
      </c>
      <c r="C227">
        <v>6.5</v>
      </c>
    </row>
    <row r="228" spans="1:3" x14ac:dyDescent="0.25">
      <c r="A228" t="s">
        <v>70</v>
      </c>
      <c r="B228">
        <v>2016</v>
      </c>
      <c r="C228">
        <v>4.0999999999999996</v>
      </c>
    </row>
    <row r="229" spans="1:3" x14ac:dyDescent="0.25">
      <c r="A229" t="s">
        <v>71</v>
      </c>
      <c r="B229">
        <v>2016</v>
      </c>
      <c r="C229">
        <v>6</v>
      </c>
    </row>
    <row r="230" spans="1:3" x14ac:dyDescent="0.25">
      <c r="A230" t="s">
        <v>72</v>
      </c>
      <c r="B230">
        <v>2016</v>
      </c>
      <c r="C230">
        <v>4.2</v>
      </c>
    </row>
    <row r="231" spans="1:3" x14ac:dyDescent="0.25">
      <c r="A231" t="s">
        <v>73</v>
      </c>
      <c r="B231">
        <v>2016</v>
      </c>
      <c r="C231">
        <v>3.7</v>
      </c>
    </row>
    <row r="232" spans="1:3" x14ac:dyDescent="0.25">
      <c r="A232" t="s">
        <v>74</v>
      </c>
      <c r="B232">
        <v>2016</v>
      </c>
      <c r="C232">
        <v>5.0999999999999996</v>
      </c>
    </row>
    <row r="233" spans="1:3" x14ac:dyDescent="0.25">
      <c r="A233" t="s">
        <v>75</v>
      </c>
      <c r="B233">
        <v>2016</v>
      </c>
      <c r="C233">
        <v>6.9</v>
      </c>
    </row>
    <row r="234" spans="1:3" x14ac:dyDescent="0.25">
      <c r="A234" t="s">
        <v>76</v>
      </c>
      <c r="B234">
        <v>2016</v>
      </c>
      <c r="C234">
        <v>5.8</v>
      </c>
    </row>
    <row r="235" spans="1:3" x14ac:dyDescent="0.25">
      <c r="A235" t="s">
        <v>77</v>
      </c>
      <c r="B235">
        <v>2016</v>
      </c>
      <c r="C235">
        <v>5.6</v>
      </c>
    </row>
    <row r="236" spans="1:3" x14ac:dyDescent="0.25">
      <c r="A236" t="s">
        <v>78</v>
      </c>
      <c r="B236">
        <v>2016</v>
      </c>
      <c r="C236">
        <v>3.6</v>
      </c>
    </row>
    <row r="237" spans="1:3" x14ac:dyDescent="0.25">
      <c r="A237" t="s">
        <v>80</v>
      </c>
      <c r="B237">
        <v>2016</v>
      </c>
      <c r="C237">
        <v>5.0999999999999996</v>
      </c>
    </row>
    <row r="238" spans="1:3" x14ac:dyDescent="0.25">
      <c r="A238" t="s">
        <v>81</v>
      </c>
      <c r="B238">
        <v>2016</v>
      </c>
      <c r="C238">
        <v>5.6</v>
      </c>
    </row>
    <row r="239" spans="1:3" x14ac:dyDescent="0.25">
      <c r="A239" t="s">
        <v>160</v>
      </c>
      <c r="B239">
        <v>2016</v>
      </c>
      <c r="C239">
        <v>4.9000000000000004</v>
      </c>
    </row>
    <row r="240" spans="1:3" x14ac:dyDescent="0.25">
      <c r="A240" t="s">
        <v>82</v>
      </c>
      <c r="B240">
        <v>2016</v>
      </c>
      <c r="C240">
        <v>5.2</v>
      </c>
    </row>
    <row r="241" spans="1:3" x14ac:dyDescent="0.25">
      <c r="A241" t="s">
        <v>83</v>
      </c>
      <c r="B241">
        <v>2016</v>
      </c>
      <c r="C241">
        <v>6.2</v>
      </c>
    </row>
    <row r="242" spans="1:3" x14ac:dyDescent="0.25">
      <c r="A242" t="s">
        <v>84</v>
      </c>
      <c r="B242">
        <v>2016</v>
      </c>
      <c r="C242">
        <v>5.4</v>
      </c>
    </row>
    <row r="243" spans="1:3" x14ac:dyDescent="0.25">
      <c r="A243" t="s">
        <v>85</v>
      </c>
      <c r="B243">
        <v>2016</v>
      </c>
      <c r="C243">
        <v>4.4000000000000004</v>
      </c>
    </row>
    <row r="244" spans="1:3" x14ac:dyDescent="0.25">
      <c r="A244" t="s">
        <v>86</v>
      </c>
      <c r="B244">
        <v>2016</v>
      </c>
      <c r="C244">
        <v>5.9</v>
      </c>
    </row>
    <row r="245" spans="1:3" x14ac:dyDescent="0.25">
      <c r="A245" t="s">
        <v>87</v>
      </c>
      <c r="B245">
        <v>2016</v>
      </c>
      <c r="C245">
        <v>5.3</v>
      </c>
    </row>
    <row r="246" spans="1:3" x14ac:dyDescent="0.25">
      <c r="A246" t="s">
        <v>88</v>
      </c>
      <c r="B246">
        <v>2016</v>
      </c>
      <c r="C246">
        <v>5.9</v>
      </c>
    </row>
    <row r="247" spans="1:3" x14ac:dyDescent="0.25">
      <c r="A247" t="s">
        <v>89</v>
      </c>
      <c r="B247">
        <v>2016</v>
      </c>
      <c r="C247">
        <v>5.5</v>
      </c>
    </row>
    <row r="248" spans="1:3" x14ac:dyDescent="0.25">
      <c r="A248" t="s">
        <v>90</v>
      </c>
      <c r="B248">
        <v>2016</v>
      </c>
      <c r="C248">
        <v>3.9</v>
      </c>
    </row>
    <row r="249" spans="1:3" x14ac:dyDescent="0.25">
      <c r="A249" t="s">
        <v>91</v>
      </c>
      <c r="B249">
        <v>2016</v>
      </c>
      <c r="C249">
        <v>6</v>
      </c>
    </row>
    <row r="250" spans="1:3" x14ac:dyDescent="0.25">
      <c r="A250" t="s">
        <v>92</v>
      </c>
      <c r="B250">
        <v>2016</v>
      </c>
      <c r="C250">
        <v>7.3</v>
      </c>
    </row>
    <row r="251" spans="1:3" x14ac:dyDescent="0.25">
      <c r="A251" t="s">
        <v>93</v>
      </c>
      <c r="B251">
        <v>2016</v>
      </c>
      <c r="C251">
        <v>6.9</v>
      </c>
    </row>
    <row r="252" spans="1:3" x14ac:dyDescent="0.25">
      <c r="A252" t="s">
        <v>94</v>
      </c>
      <c r="B252">
        <v>2016</v>
      </c>
      <c r="C252">
        <v>4.5999999999999996</v>
      </c>
    </row>
    <row r="253" spans="1:3" x14ac:dyDescent="0.25">
      <c r="A253" t="s">
        <v>95</v>
      </c>
      <c r="B253">
        <v>2016</v>
      </c>
      <c r="C253">
        <v>4.8</v>
      </c>
    </row>
    <row r="254" spans="1:3" x14ac:dyDescent="0.25">
      <c r="A254" t="s">
        <v>96</v>
      </c>
      <c r="B254">
        <v>2016</v>
      </c>
      <c r="C254">
        <v>5.3</v>
      </c>
    </row>
    <row r="255" spans="1:3" x14ac:dyDescent="0.25">
      <c r="A255" t="s">
        <v>97</v>
      </c>
      <c r="B255">
        <v>2016</v>
      </c>
      <c r="C255">
        <v>4.4000000000000004</v>
      </c>
    </row>
    <row r="256" spans="1:3" x14ac:dyDescent="0.25">
      <c r="A256" t="s">
        <v>98</v>
      </c>
      <c r="B256">
        <v>2016</v>
      </c>
      <c r="C256">
        <v>7.5</v>
      </c>
    </row>
    <row r="257" spans="1:3" x14ac:dyDescent="0.25">
      <c r="A257" t="s">
        <v>99</v>
      </c>
      <c r="B257">
        <v>2016</v>
      </c>
      <c r="C257">
        <v>5.0999999999999996</v>
      </c>
    </row>
    <row r="258" spans="1:3" x14ac:dyDescent="0.25">
      <c r="A258" t="s">
        <v>161</v>
      </c>
      <c r="B258">
        <v>2016</v>
      </c>
      <c r="C258">
        <v>5.5</v>
      </c>
    </row>
    <row r="259" spans="1:3" x14ac:dyDescent="0.25">
      <c r="A259" t="s">
        <v>101</v>
      </c>
      <c r="B259">
        <v>2016</v>
      </c>
      <c r="C259">
        <v>4.9000000000000004</v>
      </c>
    </row>
    <row r="260" spans="1:3" x14ac:dyDescent="0.25">
      <c r="A260" t="s">
        <v>102</v>
      </c>
      <c r="B260">
        <v>2016</v>
      </c>
      <c r="C260">
        <v>4</v>
      </c>
    </row>
    <row r="261" spans="1:3" x14ac:dyDescent="0.25">
      <c r="A261" t="s">
        <v>103</v>
      </c>
      <c r="B261">
        <v>2016</v>
      </c>
      <c r="C261">
        <v>3.6</v>
      </c>
    </row>
    <row r="262" spans="1:3" x14ac:dyDescent="0.25">
      <c r="A262" t="s">
        <v>104</v>
      </c>
      <c r="B262">
        <v>2016</v>
      </c>
      <c r="C262">
        <v>6.3</v>
      </c>
    </row>
    <row r="263" spans="1:3" x14ac:dyDescent="0.25">
      <c r="A263" t="s">
        <v>105</v>
      </c>
      <c r="B263">
        <v>2016</v>
      </c>
      <c r="C263">
        <v>5</v>
      </c>
    </row>
    <row r="264" spans="1:3" x14ac:dyDescent="0.25">
      <c r="A264" t="s">
        <v>106</v>
      </c>
      <c r="B264">
        <v>2016</v>
      </c>
      <c r="C264">
        <v>4.3</v>
      </c>
    </row>
    <row r="265" spans="1:3" x14ac:dyDescent="0.25">
      <c r="A265" t="s">
        <v>107</v>
      </c>
      <c r="B265">
        <v>2016</v>
      </c>
      <c r="C265">
        <v>7</v>
      </c>
    </row>
    <row r="266" spans="1:3" x14ac:dyDescent="0.25">
      <c r="A266" t="s">
        <v>108</v>
      </c>
      <c r="B266">
        <v>2016</v>
      </c>
      <c r="C266">
        <v>4.3</v>
      </c>
    </row>
    <row r="267" spans="1:3" x14ac:dyDescent="0.25">
      <c r="A267" t="s">
        <v>109</v>
      </c>
      <c r="B267">
        <v>2016</v>
      </c>
      <c r="C267">
        <v>4.0999999999999996</v>
      </c>
    </row>
    <row r="268" spans="1:3" x14ac:dyDescent="0.25">
      <c r="A268" t="s">
        <v>110</v>
      </c>
      <c r="B268">
        <v>2016</v>
      </c>
      <c r="C268">
        <v>6.5</v>
      </c>
    </row>
    <row r="269" spans="1:3" x14ac:dyDescent="0.25">
      <c r="A269" t="s">
        <v>111</v>
      </c>
      <c r="B269">
        <v>2016</v>
      </c>
      <c r="C269">
        <v>7.4</v>
      </c>
    </row>
    <row r="270" spans="1:3" x14ac:dyDescent="0.25">
      <c r="A270" t="s">
        <v>112</v>
      </c>
      <c r="B270">
        <v>2016</v>
      </c>
      <c r="C270">
        <v>4.5</v>
      </c>
    </row>
    <row r="271" spans="1:3" x14ac:dyDescent="0.25">
      <c r="A271" t="s">
        <v>113</v>
      </c>
      <c r="B271">
        <v>2016</v>
      </c>
      <c r="C271">
        <v>5.5</v>
      </c>
    </row>
    <row r="272" spans="1:3" x14ac:dyDescent="0.25">
      <c r="A272" t="s">
        <v>114</v>
      </c>
      <c r="B272">
        <v>2016</v>
      </c>
      <c r="C272">
        <v>6.1</v>
      </c>
    </row>
    <row r="273" spans="1:3" x14ac:dyDescent="0.25">
      <c r="A273" t="s">
        <v>115</v>
      </c>
      <c r="B273">
        <v>2016</v>
      </c>
      <c r="C273">
        <v>4.4000000000000004</v>
      </c>
    </row>
    <row r="274" spans="1:3" x14ac:dyDescent="0.25">
      <c r="A274" t="s">
        <v>116</v>
      </c>
      <c r="B274">
        <v>2016</v>
      </c>
      <c r="C274">
        <v>6</v>
      </c>
    </row>
    <row r="275" spans="1:3" x14ac:dyDescent="0.25">
      <c r="A275" t="s">
        <v>117</v>
      </c>
      <c r="B275">
        <v>2016</v>
      </c>
      <c r="C275">
        <v>5.2</v>
      </c>
    </row>
    <row r="276" spans="1:3" x14ac:dyDescent="0.25">
      <c r="A276" t="s">
        <v>118</v>
      </c>
      <c r="B276">
        <v>2016</v>
      </c>
      <c r="C276">
        <v>7.5</v>
      </c>
    </row>
    <row r="277" spans="1:3" x14ac:dyDescent="0.25">
      <c r="A277" t="s">
        <v>119</v>
      </c>
      <c r="B277">
        <v>2016</v>
      </c>
      <c r="C277">
        <v>6.6</v>
      </c>
    </row>
    <row r="278" spans="1:3" x14ac:dyDescent="0.25">
      <c r="A278" t="s">
        <v>120</v>
      </c>
      <c r="B278">
        <v>2016</v>
      </c>
      <c r="C278">
        <v>5.5</v>
      </c>
    </row>
    <row r="279" spans="1:3" x14ac:dyDescent="0.25">
      <c r="A279" t="s">
        <v>121</v>
      </c>
      <c r="B279">
        <v>2016</v>
      </c>
      <c r="C279">
        <v>5.5</v>
      </c>
    </row>
    <row r="280" spans="1:3" x14ac:dyDescent="0.25">
      <c r="A280" t="s">
        <v>122</v>
      </c>
      <c r="B280">
        <v>2016</v>
      </c>
      <c r="C280">
        <v>7.1</v>
      </c>
    </row>
    <row r="281" spans="1:3" x14ac:dyDescent="0.25">
      <c r="A281" t="s">
        <v>123</v>
      </c>
      <c r="B281">
        <v>2016</v>
      </c>
      <c r="C281">
        <v>4.3</v>
      </c>
    </row>
    <row r="282" spans="1:3" x14ac:dyDescent="0.25">
      <c r="A282" t="s">
        <v>124</v>
      </c>
      <c r="B282">
        <v>2016</v>
      </c>
      <c r="C282">
        <v>4.2</v>
      </c>
    </row>
    <row r="283" spans="1:3" x14ac:dyDescent="0.25">
      <c r="A283" t="s">
        <v>162</v>
      </c>
      <c r="B283">
        <v>2016</v>
      </c>
      <c r="C283">
        <v>4</v>
      </c>
    </row>
    <row r="284" spans="1:3" x14ac:dyDescent="0.25">
      <c r="A284" t="s">
        <v>125</v>
      </c>
      <c r="B284">
        <v>2016</v>
      </c>
      <c r="C284">
        <v>6.5</v>
      </c>
    </row>
    <row r="285" spans="1:3" x14ac:dyDescent="0.25">
      <c r="A285" t="s">
        <v>126</v>
      </c>
      <c r="B285">
        <v>2016</v>
      </c>
      <c r="C285">
        <v>5.2</v>
      </c>
    </row>
    <row r="286" spans="1:3" x14ac:dyDescent="0.25">
      <c r="A286" t="s">
        <v>127</v>
      </c>
      <c r="B286">
        <v>2016</v>
      </c>
      <c r="C286">
        <v>6.7</v>
      </c>
    </row>
    <row r="287" spans="1:3" x14ac:dyDescent="0.25">
      <c r="A287" t="s">
        <v>128</v>
      </c>
      <c r="B287">
        <v>2016</v>
      </c>
      <c r="C287">
        <v>3.8</v>
      </c>
    </row>
    <row r="288" spans="1:3" x14ac:dyDescent="0.25">
      <c r="A288" t="s">
        <v>130</v>
      </c>
      <c r="B288">
        <v>2016</v>
      </c>
      <c r="C288">
        <v>7.4</v>
      </c>
    </row>
    <row r="289" spans="1:3" x14ac:dyDescent="0.25">
      <c r="A289" t="s">
        <v>131</v>
      </c>
      <c r="B289">
        <v>2016</v>
      </c>
      <c r="C289">
        <v>4.5</v>
      </c>
    </row>
    <row r="290" spans="1:3" x14ac:dyDescent="0.25">
      <c r="A290" t="s">
        <v>132</v>
      </c>
      <c r="B290">
        <v>2016</v>
      </c>
      <c r="C290">
        <v>3.9</v>
      </c>
    </row>
    <row r="291" spans="1:3" x14ac:dyDescent="0.25">
      <c r="A291" t="s">
        <v>133</v>
      </c>
      <c r="B291">
        <v>2016</v>
      </c>
      <c r="C291">
        <v>2.9</v>
      </c>
    </row>
    <row r="292" spans="1:3" x14ac:dyDescent="0.25">
      <c r="A292" t="s">
        <v>134</v>
      </c>
      <c r="B292">
        <v>2016</v>
      </c>
      <c r="C292">
        <v>3.7</v>
      </c>
    </row>
    <row r="293" spans="1:3" x14ac:dyDescent="0.25">
      <c r="A293" t="s">
        <v>135</v>
      </c>
      <c r="B293">
        <v>2016</v>
      </c>
      <c r="C293">
        <v>4.2</v>
      </c>
    </row>
    <row r="294" spans="1:3" x14ac:dyDescent="0.25">
      <c r="A294" t="s">
        <v>136</v>
      </c>
      <c r="B294">
        <v>2016</v>
      </c>
      <c r="C294">
        <v>7</v>
      </c>
    </row>
    <row r="295" spans="1:3" x14ac:dyDescent="0.25">
      <c r="A295" t="s">
        <v>137</v>
      </c>
      <c r="B295">
        <v>2016</v>
      </c>
      <c r="C295">
        <v>4</v>
      </c>
    </row>
    <row r="296" spans="1:3" x14ac:dyDescent="0.25">
      <c r="A296" t="s">
        <v>138</v>
      </c>
      <c r="B296">
        <v>2016</v>
      </c>
      <c r="C296">
        <v>5.2</v>
      </c>
    </row>
    <row r="297" spans="1:3" x14ac:dyDescent="0.25">
      <c r="A297" t="s">
        <v>139</v>
      </c>
      <c r="B297">
        <v>2016</v>
      </c>
      <c r="C297">
        <v>5.8</v>
      </c>
    </row>
    <row r="298" spans="1:3" x14ac:dyDescent="0.25">
      <c r="A298" t="s">
        <v>140</v>
      </c>
      <c r="B298">
        <v>2016</v>
      </c>
      <c r="C298">
        <v>5.2</v>
      </c>
    </row>
    <row r="299" spans="1:3" x14ac:dyDescent="0.25">
      <c r="A299" t="s">
        <v>141</v>
      </c>
      <c r="B299">
        <v>2016</v>
      </c>
      <c r="C299">
        <v>3.5</v>
      </c>
    </row>
    <row r="300" spans="1:3" x14ac:dyDescent="0.25">
      <c r="A300" t="s">
        <v>142</v>
      </c>
      <c r="B300">
        <v>2016</v>
      </c>
      <c r="C300">
        <v>6</v>
      </c>
    </row>
    <row r="301" spans="1:3" x14ac:dyDescent="0.25">
      <c r="A301" t="s">
        <v>143</v>
      </c>
      <c r="B301">
        <v>2016</v>
      </c>
      <c r="C301">
        <v>6.9</v>
      </c>
    </row>
    <row r="302" spans="1:3" x14ac:dyDescent="0.25">
      <c r="A302" t="s">
        <v>144</v>
      </c>
      <c r="B302">
        <v>2016</v>
      </c>
      <c r="C302">
        <v>5.8</v>
      </c>
    </row>
    <row r="303" spans="1:3" x14ac:dyDescent="0.25">
      <c r="A303" t="s">
        <v>145</v>
      </c>
      <c r="B303">
        <v>2016</v>
      </c>
      <c r="C303">
        <v>4.5999999999999996</v>
      </c>
    </row>
    <row r="304" spans="1:3" x14ac:dyDescent="0.25">
      <c r="A304" t="s">
        <v>146</v>
      </c>
      <c r="B304">
        <v>2016</v>
      </c>
      <c r="C304">
        <v>6.2</v>
      </c>
    </row>
    <row r="305" spans="1:3" x14ac:dyDescent="0.25">
      <c r="A305" t="s">
        <v>147</v>
      </c>
      <c r="B305">
        <v>2016</v>
      </c>
      <c r="C305">
        <v>5.3</v>
      </c>
    </row>
    <row r="306" spans="1:3" x14ac:dyDescent="0.25">
      <c r="A306" t="s">
        <v>148</v>
      </c>
      <c r="B306">
        <v>2016</v>
      </c>
      <c r="C306">
        <v>7.1</v>
      </c>
    </row>
    <row r="307" spans="1:3" x14ac:dyDescent="0.25">
      <c r="A307" t="s">
        <v>149</v>
      </c>
      <c r="B307">
        <v>2016</v>
      </c>
      <c r="C307">
        <v>7.3</v>
      </c>
    </row>
    <row r="308" spans="1:3" x14ac:dyDescent="0.25">
      <c r="A308" t="s">
        <v>150</v>
      </c>
      <c r="B308">
        <v>2016</v>
      </c>
      <c r="C308">
        <v>4.4000000000000004</v>
      </c>
    </row>
    <row r="309" spans="1:3" x14ac:dyDescent="0.25">
      <c r="A309" t="s">
        <v>151</v>
      </c>
      <c r="B309">
        <v>2016</v>
      </c>
      <c r="C309">
        <v>6.7</v>
      </c>
    </row>
    <row r="310" spans="1:3" x14ac:dyDescent="0.25">
      <c r="A310" t="s">
        <v>152</v>
      </c>
      <c r="B310">
        <v>2016</v>
      </c>
      <c r="C310">
        <v>3.9</v>
      </c>
    </row>
    <row r="311" spans="1:3" x14ac:dyDescent="0.25">
      <c r="A311" t="s">
        <v>153</v>
      </c>
      <c r="B311">
        <v>2016</v>
      </c>
      <c r="C311">
        <v>6.4</v>
      </c>
    </row>
    <row r="312" spans="1:3" x14ac:dyDescent="0.25">
      <c r="A312" t="s">
        <v>154</v>
      </c>
      <c r="B312">
        <v>2016</v>
      </c>
      <c r="C312">
        <v>4.7</v>
      </c>
    </row>
    <row r="313" spans="1:3" x14ac:dyDescent="0.25">
      <c r="A313" t="s">
        <v>155</v>
      </c>
      <c r="B313">
        <v>2016</v>
      </c>
      <c r="C313">
        <v>3.4</v>
      </c>
    </row>
    <row r="314" spans="1:3" x14ac:dyDescent="0.25">
      <c r="A314" t="s">
        <v>1</v>
      </c>
      <c r="B314">
        <v>2015</v>
      </c>
      <c r="C314">
        <v>4.5999999999999996</v>
      </c>
    </row>
    <row r="315" spans="1:3" x14ac:dyDescent="0.25">
      <c r="A315" t="s">
        <v>2</v>
      </c>
      <c r="B315">
        <v>2015</v>
      </c>
      <c r="C315">
        <v>5.0999999999999996</v>
      </c>
    </row>
    <row r="316" spans="1:3" x14ac:dyDescent="0.25">
      <c r="A316" t="s">
        <v>3</v>
      </c>
      <c r="B316">
        <v>2015</v>
      </c>
      <c r="C316">
        <v>4.0999999999999996</v>
      </c>
    </row>
    <row r="317" spans="1:3" x14ac:dyDescent="0.25">
      <c r="A317" t="s">
        <v>4</v>
      </c>
      <c r="B317">
        <v>2015</v>
      </c>
      <c r="C317">
        <v>5.4</v>
      </c>
    </row>
    <row r="318" spans="1:3" x14ac:dyDescent="0.25">
      <c r="A318" t="s">
        <v>5</v>
      </c>
      <c r="B318">
        <v>2015</v>
      </c>
      <c r="C318">
        <v>6.8</v>
      </c>
    </row>
    <row r="319" spans="1:3" x14ac:dyDescent="0.25">
      <c r="A319" t="s">
        <v>6</v>
      </c>
      <c r="B319">
        <v>2015</v>
      </c>
      <c r="C319">
        <v>6</v>
      </c>
    </row>
    <row r="320" spans="1:3" x14ac:dyDescent="0.25">
      <c r="A320" t="s">
        <v>7</v>
      </c>
      <c r="B320">
        <v>2015</v>
      </c>
      <c r="C320">
        <v>6.5</v>
      </c>
    </row>
    <row r="321" spans="1:3" x14ac:dyDescent="0.25">
      <c r="A321" t="s">
        <v>8</v>
      </c>
      <c r="B321">
        <v>2015</v>
      </c>
      <c r="C321">
        <v>7.1</v>
      </c>
    </row>
    <row r="322" spans="1:3" x14ac:dyDescent="0.25">
      <c r="A322" t="s">
        <v>9</v>
      </c>
      <c r="B322">
        <v>2015</v>
      </c>
      <c r="C322">
        <v>6.9</v>
      </c>
    </row>
    <row r="323" spans="1:3" x14ac:dyDescent="0.25">
      <c r="A323" t="s">
        <v>10</v>
      </c>
      <c r="B323">
        <v>2015</v>
      </c>
      <c r="C323">
        <v>6.9</v>
      </c>
    </row>
    <row r="324" spans="1:3" x14ac:dyDescent="0.25">
      <c r="A324" t="s">
        <v>11</v>
      </c>
      <c r="B324">
        <v>2015</v>
      </c>
      <c r="C324">
        <v>4.7</v>
      </c>
    </row>
    <row r="325" spans="1:3" x14ac:dyDescent="0.25">
      <c r="A325" t="s">
        <v>12</v>
      </c>
      <c r="B325">
        <v>2015</v>
      </c>
      <c r="C325">
        <v>3.9</v>
      </c>
    </row>
    <row r="326" spans="1:3" x14ac:dyDescent="0.25">
      <c r="A326" t="s">
        <v>13</v>
      </c>
      <c r="B326">
        <v>2015</v>
      </c>
      <c r="C326">
        <v>5.5</v>
      </c>
    </row>
    <row r="327" spans="1:3" x14ac:dyDescent="0.25">
      <c r="A327" t="s">
        <v>14</v>
      </c>
      <c r="B327">
        <v>2015</v>
      </c>
      <c r="C327">
        <v>5.3</v>
      </c>
    </row>
    <row r="328" spans="1:3" x14ac:dyDescent="0.25">
      <c r="A328" t="s">
        <v>15</v>
      </c>
      <c r="B328">
        <v>2015</v>
      </c>
      <c r="C328">
        <v>4.7</v>
      </c>
    </row>
    <row r="329" spans="1:3" x14ac:dyDescent="0.25">
      <c r="A329" t="s">
        <v>16</v>
      </c>
      <c r="B329">
        <v>2015</v>
      </c>
      <c r="C329">
        <v>6.2</v>
      </c>
    </row>
    <row r="330" spans="1:3" x14ac:dyDescent="0.25">
      <c r="A330" t="s">
        <v>17</v>
      </c>
      <c r="B330">
        <v>2015</v>
      </c>
      <c r="C330">
        <v>2.8</v>
      </c>
    </row>
    <row r="331" spans="1:3" x14ac:dyDescent="0.25">
      <c r="A331" t="s">
        <v>18</v>
      </c>
      <c r="B331">
        <v>2015</v>
      </c>
      <c r="C331">
        <v>6.5</v>
      </c>
    </row>
    <row r="332" spans="1:3" x14ac:dyDescent="0.25">
      <c r="A332" t="s">
        <v>19</v>
      </c>
      <c r="B332">
        <v>2015</v>
      </c>
      <c r="C332">
        <v>3.8</v>
      </c>
    </row>
    <row r="333" spans="1:3" x14ac:dyDescent="0.25">
      <c r="A333" t="s">
        <v>20</v>
      </c>
      <c r="B333">
        <v>2015</v>
      </c>
      <c r="C333">
        <v>4.8</v>
      </c>
    </row>
    <row r="334" spans="1:3" x14ac:dyDescent="0.25">
      <c r="A334" t="s">
        <v>156</v>
      </c>
      <c r="B334">
        <v>2015</v>
      </c>
      <c r="C334">
        <v>6.3</v>
      </c>
    </row>
    <row r="335" spans="1:3" x14ac:dyDescent="0.25">
      <c r="A335" t="s">
        <v>22</v>
      </c>
      <c r="B335">
        <v>2015</v>
      </c>
      <c r="C335">
        <v>3</v>
      </c>
    </row>
    <row r="336" spans="1:3" x14ac:dyDescent="0.25">
      <c r="A336" t="s">
        <v>23</v>
      </c>
      <c r="B336">
        <v>2015</v>
      </c>
      <c r="C336">
        <v>7.6</v>
      </c>
    </row>
    <row r="337" spans="1:3" x14ac:dyDescent="0.25">
      <c r="A337" t="s">
        <v>24</v>
      </c>
      <c r="B337">
        <v>2015</v>
      </c>
      <c r="C337">
        <v>7.4</v>
      </c>
    </row>
    <row r="338" spans="1:3" x14ac:dyDescent="0.25">
      <c r="A338" t="s">
        <v>163</v>
      </c>
      <c r="B338">
        <v>2015</v>
      </c>
      <c r="C338">
        <v>4.9000000000000004</v>
      </c>
    </row>
    <row r="339" spans="1:3" x14ac:dyDescent="0.25">
      <c r="A339" t="s">
        <v>157</v>
      </c>
      <c r="B339">
        <v>2015</v>
      </c>
      <c r="C339">
        <v>6.3</v>
      </c>
    </row>
    <row r="340" spans="1:3" x14ac:dyDescent="0.25">
      <c r="A340" t="s">
        <v>25</v>
      </c>
      <c r="B340">
        <v>2015</v>
      </c>
      <c r="C340">
        <v>4.5999999999999996</v>
      </c>
    </row>
    <row r="341" spans="1:3" x14ac:dyDescent="0.25">
      <c r="A341" t="s">
        <v>26</v>
      </c>
      <c r="B341">
        <v>2015</v>
      </c>
      <c r="C341">
        <v>4.3</v>
      </c>
    </row>
    <row r="342" spans="1:3" x14ac:dyDescent="0.25">
      <c r="A342" t="s">
        <v>27</v>
      </c>
      <c r="B342">
        <v>2015</v>
      </c>
      <c r="C342">
        <v>6.3</v>
      </c>
    </row>
    <row r="343" spans="1:3" x14ac:dyDescent="0.25">
      <c r="A343" t="s">
        <v>29</v>
      </c>
      <c r="B343">
        <v>2015</v>
      </c>
      <c r="C343">
        <v>6</v>
      </c>
    </row>
    <row r="344" spans="1:3" x14ac:dyDescent="0.25">
      <c r="A344" t="s">
        <v>30</v>
      </c>
      <c r="B344">
        <v>2015</v>
      </c>
      <c r="C344">
        <v>4.5999999999999996</v>
      </c>
    </row>
    <row r="345" spans="1:3" x14ac:dyDescent="0.25">
      <c r="A345" t="s">
        <v>164</v>
      </c>
      <c r="B345">
        <v>2015</v>
      </c>
      <c r="C345">
        <v>5.0999999999999996</v>
      </c>
    </row>
    <row r="346" spans="1:3" x14ac:dyDescent="0.25">
      <c r="A346" t="s">
        <v>32</v>
      </c>
      <c r="B346">
        <v>2015</v>
      </c>
      <c r="C346">
        <v>5.8</v>
      </c>
    </row>
    <row r="347" spans="1:3" x14ac:dyDescent="0.25">
      <c r="A347" t="s">
        <v>33</v>
      </c>
      <c r="B347">
        <v>2015</v>
      </c>
      <c r="C347">
        <v>6</v>
      </c>
    </row>
    <row r="348" spans="1:3" x14ac:dyDescent="0.25">
      <c r="A348" t="s">
        <v>34</v>
      </c>
      <c r="B348">
        <v>2015</v>
      </c>
      <c r="C348">
        <v>6.8</v>
      </c>
    </row>
    <row r="349" spans="1:3" x14ac:dyDescent="0.25">
      <c r="A349" t="s">
        <v>35</v>
      </c>
      <c r="B349">
        <v>2015</v>
      </c>
      <c r="C349">
        <v>4.5</v>
      </c>
    </row>
    <row r="350" spans="1:3" x14ac:dyDescent="0.25">
      <c r="A350" t="s">
        <v>36</v>
      </c>
      <c r="B350">
        <v>2015</v>
      </c>
      <c r="C350">
        <v>5.0999999999999996</v>
      </c>
    </row>
    <row r="351" spans="1:3" x14ac:dyDescent="0.25">
      <c r="A351" t="s">
        <v>37</v>
      </c>
      <c r="B351">
        <v>2015</v>
      </c>
      <c r="C351">
        <v>3.9</v>
      </c>
    </row>
    <row r="352" spans="1:3" x14ac:dyDescent="0.25">
      <c r="A352" t="s">
        <v>38</v>
      </c>
      <c r="B352">
        <v>2015</v>
      </c>
      <c r="C352">
        <v>6.4</v>
      </c>
    </row>
    <row r="353" spans="1:3" x14ac:dyDescent="0.25">
      <c r="A353" t="s">
        <v>39</v>
      </c>
      <c r="B353">
        <v>2015</v>
      </c>
      <c r="C353">
        <v>3.5</v>
      </c>
    </row>
    <row r="354" spans="1:3" x14ac:dyDescent="0.25">
      <c r="A354" t="s">
        <v>40</v>
      </c>
      <c r="B354">
        <v>2015</v>
      </c>
      <c r="C354">
        <v>5.7</v>
      </c>
    </row>
    <row r="355" spans="1:3" x14ac:dyDescent="0.25">
      <c r="A355" t="s">
        <v>41</v>
      </c>
      <c r="B355">
        <v>2015</v>
      </c>
      <c r="C355">
        <v>5.0999999999999996</v>
      </c>
    </row>
    <row r="356" spans="1:3" x14ac:dyDescent="0.25">
      <c r="A356" t="s">
        <v>42</v>
      </c>
      <c r="B356">
        <v>2015</v>
      </c>
      <c r="C356">
        <v>6.6</v>
      </c>
    </row>
    <row r="357" spans="1:3" x14ac:dyDescent="0.25">
      <c r="A357" t="s">
        <v>43</v>
      </c>
      <c r="B357">
        <v>2015</v>
      </c>
      <c r="C357">
        <v>5.0999999999999996</v>
      </c>
    </row>
    <row r="358" spans="1:3" x14ac:dyDescent="0.25">
      <c r="A358" t="s">
        <v>44</v>
      </c>
      <c r="B358">
        <v>2015</v>
      </c>
      <c r="C358">
        <v>5.8</v>
      </c>
    </row>
    <row r="359" spans="1:3" x14ac:dyDescent="0.25">
      <c r="A359" t="s">
        <v>45</v>
      </c>
      <c r="B359">
        <v>2015</v>
      </c>
      <c r="C359">
        <v>5.0999999999999996</v>
      </c>
    </row>
    <row r="360" spans="1:3" x14ac:dyDescent="0.25">
      <c r="A360" t="s">
        <v>46</v>
      </c>
      <c r="B360">
        <v>2015</v>
      </c>
      <c r="C360">
        <v>5.8</v>
      </c>
    </row>
    <row r="361" spans="1:3" x14ac:dyDescent="0.25">
      <c r="A361" t="s">
        <v>47</v>
      </c>
      <c r="B361">
        <v>2015</v>
      </c>
      <c r="C361">
        <v>5.9</v>
      </c>
    </row>
    <row r="362" spans="1:3" x14ac:dyDescent="0.25">
      <c r="A362" t="s">
        <v>48</v>
      </c>
      <c r="B362">
        <v>2015</v>
      </c>
      <c r="C362">
        <v>6.8</v>
      </c>
    </row>
    <row r="363" spans="1:3" x14ac:dyDescent="0.25">
      <c r="A363" t="s">
        <v>49</v>
      </c>
      <c r="B363">
        <v>2015</v>
      </c>
      <c r="C363">
        <v>4.7</v>
      </c>
    </row>
    <row r="364" spans="1:3" x14ac:dyDescent="0.25">
      <c r="A364" t="s">
        <v>50</v>
      </c>
      <c r="B364">
        <v>2015</v>
      </c>
      <c r="C364">
        <v>5.2</v>
      </c>
    </row>
    <row r="365" spans="1:3" x14ac:dyDescent="0.25">
      <c r="A365" t="s">
        <v>165</v>
      </c>
      <c r="B365">
        <v>2015</v>
      </c>
      <c r="C365">
        <v>6.9</v>
      </c>
    </row>
    <row r="366" spans="1:3" x14ac:dyDescent="0.25">
      <c r="A366" t="s">
        <v>51</v>
      </c>
      <c r="B366">
        <v>2015</v>
      </c>
      <c r="C366">
        <v>7.5</v>
      </c>
    </row>
    <row r="367" spans="1:3" x14ac:dyDescent="0.25">
      <c r="A367" t="s">
        <v>52</v>
      </c>
      <c r="B367">
        <v>2015</v>
      </c>
      <c r="C367">
        <v>5.7</v>
      </c>
    </row>
    <row r="368" spans="1:3" x14ac:dyDescent="0.25">
      <c r="A368" t="s">
        <v>53</v>
      </c>
      <c r="B368">
        <v>2015</v>
      </c>
      <c r="C368">
        <v>5.3</v>
      </c>
    </row>
    <row r="369" spans="1:3" x14ac:dyDescent="0.25">
      <c r="A369" t="s">
        <v>54</v>
      </c>
      <c r="B369">
        <v>2015</v>
      </c>
      <c r="C369">
        <v>3.8</v>
      </c>
    </row>
    <row r="370" spans="1:3" x14ac:dyDescent="0.25">
      <c r="A370" t="s">
        <v>55</v>
      </c>
      <c r="B370">
        <v>2015</v>
      </c>
      <c r="C370">
        <v>5.8</v>
      </c>
    </row>
    <row r="371" spans="1:3" x14ac:dyDescent="0.25">
      <c r="A371" t="s">
        <v>56</v>
      </c>
      <c r="B371">
        <v>2015</v>
      </c>
      <c r="C371">
        <v>7.3</v>
      </c>
    </row>
    <row r="372" spans="1:3" x14ac:dyDescent="0.25">
      <c r="A372" t="s">
        <v>57</v>
      </c>
      <c r="B372">
        <v>2015</v>
      </c>
      <c r="C372">
        <v>7.4</v>
      </c>
    </row>
    <row r="373" spans="1:3" x14ac:dyDescent="0.25">
      <c r="A373" t="s">
        <v>58</v>
      </c>
      <c r="B373">
        <v>2015</v>
      </c>
      <c r="C373">
        <v>4.5</v>
      </c>
    </row>
    <row r="374" spans="1:3" x14ac:dyDescent="0.25">
      <c r="A374" t="s">
        <v>60</v>
      </c>
      <c r="B374">
        <v>2015</v>
      </c>
      <c r="C374">
        <v>4.3</v>
      </c>
    </row>
    <row r="375" spans="1:3" x14ac:dyDescent="0.25">
      <c r="A375" t="s">
        <v>61</v>
      </c>
      <c r="B375">
        <v>2015</v>
      </c>
      <c r="C375">
        <v>5</v>
      </c>
    </row>
    <row r="376" spans="1:3" x14ac:dyDescent="0.25">
      <c r="A376" t="s">
        <v>62</v>
      </c>
      <c r="B376">
        <v>2015</v>
      </c>
      <c r="C376">
        <v>5</v>
      </c>
    </row>
    <row r="377" spans="1:3" x14ac:dyDescent="0.25">
      <c r="A377" t="s">
        <v>63</v>
      </c>
      <c r="B377">
        <v>2015</v>
      </c>
      <c r="C377">
        <v>5.2</v>
      </c>
    </row>
    <row r="378" spans="1:3" x14ac:dyDescent="0.25">
      <c r="A378" t="s">
        <v>64</v>
      </c>
      <c r="B378">
        <v>2015</v>
      </c>
      <c r="C378">
        <v>4.9000000000000004</v>
      </c>
    </row>
    <row r="379" spans="1:3" x14ac:dyDescent="0.25">
      <c r="A379" t="s">
        <v>65</v>
      </c>
      <c r="B379">
        <v>2015</v>
      </c>
      <c r="C379">
        <v>5.9</v>
      </c>
    </row>
    <row r="380" spans="1:3" x14ac:dyDescent="0.25">
      <c r="A380" t="s">
        <v>66</v>
      </c>
      <c r="B380">
        <v>2015</v>
      </c>
      <c r="C380">
        <v>7.2</v>
      </c>
    </row>
    <row r="381" spans="1:3" x14ac:dyDescent="0.25">
      <c r="A381" t="s">
        <v>67</v>
      </c>
      <c r="B381">
        <v>2015</v>
      </c>
      <c r="C381">
        <v>5.5</v>
      </c>
    </row>
    <row r="382" spans="1:3" x14ac:dyDescent="0.25">
      <c r="A382" t="s">
        <v>68</v>
      </c>
      <c r="B382">
        <v>2015</v>
      </c>
      <c r="C382">
        <v>4.4000000000000004</v>
      </c>
    </row>
    <row r="383" spans="1:3" x14ac:dyDescent="0.25">
      <c r="A383" t="s">
        <v>69</v>
      </c>
      <c r="B383">
        <v>2015</v>
      </c>
      <c r="C383">
        <v>6.3</v>
      </c>
    </row>
    <row r="384" spans="1:3" x14ac:dyDescent="0.25">
      <c r="A384" t="s">
        <v>70</v>
      </c>
      <c r="B384">
        <v>2015</v>
      </c>
      <c r="C384">
        <v>4</v>
      </c>
    </row>
    <row r="385" spans="1:3" x14ac:dyDescent="0.25">
      <c r="A385" t="s">
        <v>71</v>
      </c>
      <c r="B385">
        <v>2015</v>
      </c>
      <c r="C385">
        <v>5.8</v>
      </c>
    </row>
    <row r="386" spans="1:3" x14ac:dyDescent="0.25">
      <c r="A386" t="s">
        <v>72</v>
      </c>
      <c r="B386">
        <v>2015</v>
      </c>
      <c r="C386">
        <v>4.3</v>
      </c>
    </row>
    <row r="387" spans="1:3" x14ac:dyDescent="0.25">
      <c r="A387" t="s">
        <v>73</v>
      </c>
      <c r="B387">
        <v>2015</v>
      </c>
      <c r="C387">
        <v>3.7</v>
      </c>
    </row>
    <row r="388" spans="1:3" x14ac:dyDescent="0.25">
      <c r="A388" t="s">
        <v>74</v>
      </c>
      <c r="B388">
        <v>2015</v>
      </c>
      <c r="C388">
        <v>5</v>
      </c>
    </row>
    <row r="389" spans="1:3" x14ac:dyDescent="0.25">
      <c r="A389" t="s">
        <v>75</v>
      </c>
      <c r="B389">
        <v>2015</v>
      </c>
      <c r="C389">
        <v>6.9</v>
      </c>
    </row>
    <row r="390" spans="1:3" x14ac:dyDescent="0.25">
      <c r="A390" t="s">
        <v>76</v>
      </c>
      <c r="B390">
        <v>2015</v>
      </c>
      <c r="C390">
        <v>5.8</v>
      </c>
    </row>
    <row r="391" spans="1:3" x14ac:dyDescent="0.25">
      <c r="A391" t="s">
        <v>77</v>
      </c>
      <c r="B391">
        <v>2015</v>
      </c>
      <c r="C391">
        <v>5.8</v>
      </c>
    </row>
    <row r="392" spans="1:3" x14ac:dyDescent="0.25">
      <c r="A392" t="s">
        <v>78</v>
      </c>
      <c r="B392">
        <v>2015</v>
      </c>
      <c r="C392">
        <v>4.5999999999999996</v>
      </c>
    </row>
    <row r="393" spans="1:3" x14ac:dyDescent="0.25">
      <c r="A393" t="s">
        <v>79</v>
      </c>
      <c r="B393">
        <v>2015</v>
      </c>
      <c r="C393">
        <v>4.9000000000000004</v>
      </c>
    </row>
    <row r="394" spans="1:3" x14ac:dyDescent="0.25">
      <c r="A394" t="s">
        <v>80</v>
      </c>
      <c r="B394">
        <v>2015</v>
      </c>
      <c r="C394">
        <v>4.8</v>
      </c>
    </row>
    <row r="395" spans="1:3" x14ac:dyDescent="0.25">
      <c r="A395" t="s">
        <v>81</v>
      </c>
      <c r="B395">
        <v>2015</v>
      </c>
      <c r="C395">
        <v>5.0999999999999996</v>
      </c>
    </row>
    <row r="396" spans="1:3" x14ac:dyDescent="0.25">
      <c r="A396" t="s">
        <v>160</v>
      </c>
      <c r="B396">
        <v>2015</v>
      </c>
      <c r="C396">
        <v>4.9000000000000004</v>
      </c>
    </row>
    <row r="397" spans="1:3" x14ac:dyDescent="0.25">
      <c r="A397" t="s">
        <v>82</v>
      </c>
      <c r="B397">
        <v>2015</v>
      </c>
      <c r="C397">
        <v>5.3</v>
      </c>
    </row>
    <row r="398" spans="1:3" x14ac:dyDescent="0.25">
      <c r="A398" t="s">
        <v>83</v>
      </c>
      <c r="B398">
        <v>2015</v>
      </c>
      <c r="C398">
        <v>6.3</v>
      </c>
    </row>
    <row r="399" spans="1:3" x14ac:dyDescent="0.25">
      <c r="A399" t="s">
        <v>84</v>
      </c>
      <c r="B399">
        <v>2015</v>
      </c>
      <c r="C399">
        <v>5.6</v>
      </c>
    </row>
    <row r="400" spans="1:3" x14ac:dyDescent="0.25">
      <c r="A400" t="s">
        <v>85</v>
      </c>
      <c r="B400">
        <v>2015</v>
      </c>
      <c r="C400">
        <v>4.4000000000000004</v>
      </c>
    </row>
    <row r="401" spans="1:3" x14ac:dyDescent="0.25">
      <c r="A401" t="s">
        <v>86</v>
      </c>
      <c r="B401">
        <v>2015</v>
      </c>
      <c r="C401">
        <v>5.9</v>
      </c>
    </row>
    <row r="402" spans="1:3" x14ac:dyDescent="0.25">
      <c r="A402" t="s">
        <v>87</v>
      </c>
      <c r="B402">
        <v>2015</v>
      </c>
      <c r="C402">
        <v>5.2</v>
      </c>
    </row>
    <row r="403" spans="1:3" x14ac:dyDescent="0.25">
      <c r="A403" t="s">
        <v>88</v>
      </c>
      <c r="B403">
        <v>2015</v>
      </c>
      <c r="C403">
        <v>6</v>
      </c>
    </row>
    <row r="404" spans="1:3" x14ac:dyDescent="0.25">
      <c r="A404" t="s">
        <v>89</v>
      </c>
      <c r="B404">
        <v>2015</v>
      </c>
      <c r="C404">
        <v>5.7</v>
      </c>
    </row>
    <row r="405" spans="1:3" x14ac:dyDescent="0.25">
      <c r="A405" t="s">
        <v>90</v>
      </c>
      <c r="B405">
        <v>2015</v>
      </c>
      <c r="C405">
        <v>3.7</v>
      </c>
    </row>
    <row r="406" spans="1:3" x14ac:dyDescent="0.25">
      <c r="A406" t="s">
        <v>91</v>
      </c>
      <c r="B406">
        <v>2015</v>
      </c>
      <c r="C406">
        <v>5.9</v>
      </c>
    </row>
    <row r="407" spans="1:3" x14ac:dyDescent="0.25">
      <c r="A407" t="s">
        <v>92</v>
      </c>
      <c r="B407">
        <v>2015</v>
      </c>
      <c r="C407">
        <v>7.3</v>
      </c>
    </row>
    <row r="408" spans="1:3" x14ac:dyDescent="0.25">
      <c r="A408" t="s">
        <v>93</v>
      </c>
      <c r="B408">
        <v>2015</v>
      </c>
      <c r="C408">
        <v>6.9</v>
      </c>
    </row>
    <row r="409" spans="1:3" x14ac:dyDescent="0.25">
      <c r="A409" t="s">
        <v>94</v>
      </c>
      <c r="B409">
        <v>2015</v>
      </c>
      <c r="C409">
        <v>4.7</v>
      </c>
    </row>
    <row r="410" spans="1:3" x14ac:dyDescent="0.25">
      <c r="A410" t="s">
        <v>95</v>
      </c>
      <c r="B410">
        <v>2015</v>
      </c>
      <c r="C410">
        <v>4.7</v>
      </c>
    </row>
    <row r="411" spans="1:3" x14ac:dyDescent="0.25">
      <c r="A411" t="s">
        <v>96</v>
      </c>
      <c r="B411">
        <v>2015</v>
      </c>
      <c r="C411">
        <v>5.4</v>
      </c>
    </row>
    <row r="412" spans="1:3" x14ac:dyDescent="0.25">
      <c r="A412" t="s">
        <v>97</v>
      </c>
      <c r="B412">
        <v>2015</v>
      </c>
      <c r="C412">
        <v>4.5999999999999996</v>
      </c>
    </row>
    <row r="413" spans="1:3" x14ac:dyDescent="0.25">
      <c r="A413" t="s">
        <v>98</v>
      </c>
      <c r="B413">
        <v>2015</v>
      </c>
      <c r="C413">
        <v>7.6</v>
      </c>
    </row>
    <row r="414" spans="1:3" x14ac:dyDescent="0.25">
      <c r="A414" t="s">
        <v>99</v>
      </c>
      <c r="B414">
        <v>2015</v>
      </c>
      <c r="C414">
        <v>4.8</v>
      </c>
    </row>
    <row r="415" spans="1:3" x14ac:dyDescent="0.25">
      <c r="A415" t="s">
        <v>161</v>
      </c>
      <c r="B415">
        <v>2015</v>
      </c>
      <c r="C415">
        <v>5.5</v>
      </c>
    </row>
    <row r="416" spans="1:3" x14ac:dyDescent="0.25">
      <c r="A416" t="s">
        <v>101</v>
      </c>
      <c r="B416">
        <v>2015</v>
      </c>
      <c r="C416">
        <v>4.8</v>
      </c>
    </row>
    <row r="417" spans="1:3" x14ac:dyDescent="0.25">
      <c r="A417" t="s">
        <v>102</v>
      </c>
      <c r="B417">
        <v>2015</v>
      </c>
      <c r="C417">
        <v>4.5</v>
      </c>
    </row>
    <row r="418" spans="1:3" x14ac:dyDescent="0.25">
      <c r="A418" t="s">
        <v>103</v>
      </c>
      <c r="B418">
        <v>2015</v>
      </c>
      <c r="C418">
        <v>3.7</v>
      </c>
    </row>
    <row r="419" spans="1:3" x14ac:dyDescent="0.25">
      <c r="A419" t="s">
        <v>104</v>
      </c>
      <c r="B419">
        <v>2015</v>
      </c>
      <c r="C419">
        <v>6.1</v>
      </c>
    </row>
    <row r="420" spans="1:3" x14ac:dyDescent="0.25">
      <c r="A420" t="s">
        <v>105</v>
      </c>
      <c r="B420">
        <v>2015</v>
      </c>
      <c r="C420">
        <v>4.9000000000000004</v>
      </c>
    </row>
    <row r="421" spans="1:3" x14ac:dyDescent="0.25">
      <c r="A421" t="s">
        <v>106</v>
      </c>
      <c r="B421">
        <v>2015</v>
      </c>
      <c r="C421">
        <v>4.5999999999999996</v>
      </c>
    </row>
    <row r="422" spans="1:3" x14ac:dyDescent="0.25">
      <c r="A422" t="s">
        <v>107</v>
      </c>
      <c r="B422">
        <v>2015</v>
      </c>
      <c r="C422">
        <v>6.8</v>
      </c>
    </row>
    <row r="423" spans="1:3" x14ac:dyDescent="0.25">
      <c r="A423" t="s">
        <v>108</v>
      </c>
      <c r="B423">
        <v>2015</v>
      </c>
      <c r="C423">
        <v>4.3</v>
      </c>
    </row>
    <row r="424" spans="1:3" x14ac:dyDescent="0.25">
      <c r="A424" t="s">
        <v>109</v>
      </c>
      <c r="B424">
        <v>2015</v>
      </c>
      <c r="C424">
        <v>3.9</v>
      </c>
    </row>
    <row r="425" spans="1:3" x14ac:dyDescent="0.25">
      <c r="A425" t="s">
        <v>110</v>
      </c>
      <c r="B425">
        <v>2015</v>
      </c>
      <c r="C425">
        <v>6.6</v>
      </c>
    </row>
    <row r="426" spans="1:3" x14ac:dyDescent="0.25">
      <c r="A426" t="s">
        <v>111</v>
      </c>
      <c r="B426">
        <v>2015</v>
      </c>
      <c r="C426">
        <v>7.4</v>
      </c>
    </row>
    <row r="427" spans="1:3" x14ac:dyDescent="0.25">
      <c r="A427" t="s">
        <v>112</v>
      </c>
      <c r="B427">
        <v>2015</v>
      </c>
      <c r="C427">
        <v>4.5</v>
      </c>
    </row>
    <row r="428" spans="1:3" x14ac:dyDescent="0.25">
      <c r="A428" t="s">
        <v>113</v>
      </c>
      <c r="B428">
        <v>2015</v>
      </c>
      <c r="C428">
        <v>5.4</v>
      </c>
    </row>
    <row r="429" spans="1:3" x14ac:dyDescent="0.25">
      <c r="A429" t="s">
        <v>114</v>
      </c>
      <c r="B429">
        <v>2015</v>
      </c>
      <c r="C429">
        <v>6.1</v>
      </c>
    </row>
    <row r="430" spans="1:3" x14ac:dyDescent="0.25">
      <c r="A430" t="s">
        <v>115</v>
      </c>
      <c r="B430">
        <v>2015</v>
      </c>
      <c r="C430">
        <v>4.2</v>
      </c>
    </row>
    <row r="431" spans="1:3" x14ac:dyDescent="0.25">
      <c r="A431" t="s">
        <v>116</v>
      </c>
      <c r="B431">
        <v>2015</v>
      </c>
      <c r="C431">
        <v>6</v>
      </c>
    </row>
    <row r="432" spans="1:3" x14ac:dyDescent="0.25">
      <c r="A432" t="s">
        <v>117</v>
      </c>
      <c r="B432">
        <v>2015</v>
      </c>
      <c r="C432">
        <v>4.9000000000000004</v>
      </c>
    </row>
    <row r="433" spans="1:3" x14ac:dyDescent="0.25">
      <c r="A433" t="s">
        <v>166</v>
      </c>
      <c r="B433">
        <v>2015</v>
      </c>
      <c r="C433">
        <v>4.4000000000000004</v>
      </c>
    </row>
    <row r="434" spans="1:3" x14ac:dyDescent="0.25">
      <c r="A434" t="s">
        <v>118</v>
      </c>
      <c r="B434">
        <v>2015</v>
      </c>
      <c r="C434">
        <v>7.5</v>
      </c>
    </row>
    <row r="435" spans="1:3" x14ac:dyDescent="0.25">
      <c r="A435" t="s">
        <v>119</v>
      </c>
      <c r="B435">
        <v>2015</v>
      </c>
      <c r="C435">
        <v>6.5</v>
      </c>
    </row>
    <row r="436" spans="1:3" x14ac:dyDescent="0.25">
      <c r="A436" t="s">
        <v>120</v>
      </c>
      <c r="B436">
        <v>2015</v>
      </c>
      <c r="C436">
        <v>5.7</v>
      </c>
    </row>
    <row r="437" spans="1:3" x14ac:dyDescent="0.25">
      <c r="A437" t="s">
        <v>121</v>
      </c>
      <c r="B437">
        <v>2015</v>
      </c>
      <c r="C437">
        <v>5.8</v>
      </c>
    </row>
    <row r="438" spans="1:3" x14ac:dyDescent="0.25">
      <c r="A438" t="s">
        <v>122</v>
      </c>
      <c r="B438">
        <v>2015</v>
      </c>
      <c r="C438">
        <v>7.2</v>
      </c>
    </row>
    <row r="439" spans="1:3" x14ac:dyDescent="0.25">
      <c r="A439" t="s">
        <v>123</v>
      </c>
      <c r="B439">
        <v>2015</v>
      </c>
      <c r="C439">
        <v>4.5</v>
      </c>
    </row>
    <row r="440" spans="1:3" x14ac:dyDescent="0.25">
      <c r="A440" t="s">
        <v>124</v>
      </c>
      <c r="B440">
        <v>2015</v>
      </c>
      <c r="C440">
        <v>4</v>
      </c>
    </row>
    <row r="441" spans="1:3" x14ac:dyDescent="0.25">
      <c r="A441" t="s">
        <v>162</v>
      </c>
      <c r="B441">
        <v>2015</v>
      </c>
      <c r="C441">
        <v>4</v>
      </c>
    </row>
    <row r="442" spans="1:3" x14ac:dyDescent="0.25">
      <c r="A442" t="s">
        <v>125</v>
      </c>
      <c r="B442">
        <v>2015</v>
      </c>
      <c r="C442">
        <v>6.5</v>
      </c>
    </row>
    <row r="443" spans="1:3" x14ac:dyDescent="0.25">
      <c r="A443" t="s">
        <v>126</v>
      </c>
      <c r="B443">
        <v>2015</v>
      </c>
      <c r="C443">
        <v>5.0999999999999996</v>
      </c>
    </row>
    <row r="444" spans="1:3" x14ac:dyDescent="0.25">
      <c r="A444" t="s">
        <v>127</v>
      </c>
      <c r="B444">
        <v>2015</v>
      </c>
      <c r="C444">
        <v>6.7</v>
      </c>
    </row>
    <row r="445" spans="1:3" x14ac:dyDescent="0.25">
      <c r="A445" t="s">
        <v>128</v>
      </c>
      <c r="B445">
        <v>2015</v>
      </c>
      <c r="C445">
        <v>3.7</v>
      </c>
    </row>
    <row r="446" spans="1:3" x14ac:dyDescent="0.25">
      <c r="A446" t="s">
        <v>129</v>
      </c>
      <c r="B446">
        <v>2015</v>
      </c>
      <c r="C446">
        <v>3.7</v>
      </c>
    </row>
    <row r="447" spans="1:3" x14ac:dyDescent="0.25">
      <c r="A447" t="s">
        <v>130</v>
      </c>
      <c r="B447">
        <v>2015</v>
      </c>
      <c r="C447">
        <v>7.4</v>
      </c>
    </row>
    <row r="448" spans="1:3" x14ac:dyDescent="0.25">
      <c r="A448" t="s">
        <v>131</v>
      </c>
      <c r="B448">
        <v>2015</v>
      </c>
      <c r="C448">
        <v>4.3</v>
      </c>
    </row>
    <row r="449" spans="1:3" x14ac:dyDescent="0.25">
      <c r="A449" t="s">
        <v>132</v>
      </c>
      <c r="B449">
        <v>2015</v>
      </c>
      <c r="C449">
        <v>3.8</v>
      </c>
    </row>
    <row r="450" spans="1:3" x14ac:dyDescent="0.25">
      <c r="A450" t="s">
        <v>133</v>
      </c>
      <c r="B450">
        <v>2015</v>
      </c>
      <c r="C450">
        <v>2.9</v>
      </c>
    </row>
    <row r="451" spans="1:3" x14ac:dyDescent="0.25">
      <c r="A451" t="s">
        <v>134</v>
      </c>
      <c r="B451">
        <v>2015</v>
      </c>
      <c r="C451">
        <v>3.6</v>
      </c>
    </row>
    <row r="452" spans="1:3" x14ac:dyDescent="0.25">
      <c r="A452" t="s">
        <v>135</v>
      </c>
      <c r="B452">
        <v>2015</v>
      </c>
      <c r="C452">
        <v>4.2</v>
      </c>
    </row>
    <row r="453" spans="1:3" x14ac:dyDescent="0.25">
      <c r="A453" t="s">
        <v>136</v>
      </c>
      <c r="B453">
        <v>2015</v>
      </c>
      <c r="C453">
        <v>7</v>
      </c>
    </row>
    <row r="454" spans="1:3" x14ac:dyDescent="0.25">
      <c r="A454" t="s">
        <v>137</v>
      </c>
      <c r="B454">
        <v>2015</v>
      </c>
      <c r="C454">
        <v>4.3</v>
      </c>
    </row>
    <row r="455" spans="1:3" x14ac:dyDescent="0.25">
      <c r="A455" t="s">
        <v>138</v>
      </c>
      <c r="B455">
        <v>2015</v>
      </c>
      <c r="C455">
        <v>4.9000000000000004</v>
      </c>
    </row>
    <row r="456" spans="1:3" x14ac:dyDescent="0.25">
      <c r="A456" t="s">
        <v>139</v>
      </c>
      <c r="B456">
        <v>2015</v>
      </c>
      <c r="C456">
        <v>5.9</v>
      </c>
    </row>
    <row r="457" spans="1:3" x14ac:dyDescent="0.25">
      <c r="A457" t="s">
        <v>140</v>
      </c>
      <c r="B457">
        <v>2015</v>
      </c>
      <c r="C457">
        <v>5.3</v>
      </c>
    </row>
    <row r="458" spans="1:3" x14ac:dyDescent="0.25">
      <c r="A458" t="s">
        <v>141</v>
      </c>
      <c r="B458">
        <v>2015</v>
      </c>
      <c r="C458">
        <v>3.3</v>
      </c>
    </row>
    <row r="459" spans="1:3" x14ac:dyDescent="0.25">
      <c r="A459" t="s">
        <v>143</v>
      </c>
      <c r="B459">
        <v>2015</v>
      </c>
      <c r="C459">
        <v>6.9</v>
      </c>
    </row>
    <row r="460" spans="1:3" x14ac:dyDescent="0.25">
      <c r="A460" t="s">
        <v>144</v>
      </c>
      <c r="B460">
        <v>2015</v>
      </c>
      <c r="C460">
        <v>5.8</v>
      </c>
    </row>
    <row r="461" spans="1:3" x14ac:dyDescent="0.25">
      <c r="A461" t="s">
        <v>145</v>
      </c>
      <c r="B461">
        <v>2015</v>
      </c>
      <c r="C461">
        <v>4.7</v>
      </c>
    </row>
    <row r="462" spans="1:3" x14ac:dyDescent="0.25">
      <c r="A462" t="s">
        <v>146</v>
      </c>
      <c r="B462">
        <v>2015</v>
      </c>
      <c r="C462">
        <v>6</v>
      </c>
    </row>
    <row r="463" spans="1:3" x14ac:dyDescent="0.25">
      <c r="A463" t="s">
        <v>147</v>
      </c>
      <c r="B463">
        <v>2015</v>
      </c>
      <c r="C463">
        <v>5.2</v>
      </c>
    </row>
    <row r="464" spans="1:3" x14ac:dyDescent="0.25">
      <c r="A464" t="s">
        <v>148</v>
      </c>
      <c r="B464">
        <v>2015</v>
      </c>
      <c r="C464">
        <v>7.2</v>
      </c>
    </row>
    <row r="465" spans="1:3" x14ac:dyDescent="0.25">
      <c r="A465" t="s">
        <v>149</v>
      </c>
      <c r="B465">
        <v>2015</v>
      </c>
      <c r="C465">
        <v>7.3</v>
      </c>
    </row>
    <row r="466" spans="1:3" x14ac:dyDescent="0.25">
      <c r="A466" t="s">
        <v>150</v>
      </c>
      <c r="B466">
        <v>2015</v>
      </c>
      <c r="C466">
        <v>4.4000000000000004</v>
      </c>
    </row>
    <row r="467" spans="1:3" x14ac:dyDescent="0.25">
      <c r="A467" t="s">
        <v>151</v>
      </c>
      <c r="B467">
        <v>2015</v>
      </c>
      <c r="C467">
        <v>6.6</v>
      </c>
    </row>
    <row r="468" spans="1:3" x14ac:dyDescent="0.25">
      <c r="A468" t="s">
        <v>152</v>
      </c>
      <c r="B468">
        <v>2015</v>
      </c>
      <c r="C468">
        <v>4</v>
      </c>
    </row>
    <row r="469" spans="1:3" x14ac:dyDescent="0.25">
      <c r="A469" t="s">
        <v>153</v>
      </c>
      <c r="B469">
        <v>2015</v>
      </c>
      <c r="C469">
        <v>5.6</v>
      </c>
    </row>
    <row r="470" spans="1:3" x14ac:dyDescent="0.25">
      <c r="A470" t="s">
        <v>154</v>
      </c>
      <c r="B470">
        <v>2015</v>
      </c>
      <c r="C470">
        <v>5</v>
      </c>
    </row>
    <row r="471" spans="1:3" x14ac:dyDescent="0.25">
      <c r="A471" t="s">
        <v>155</v>
      </c>
      <c r="B471">
        <v>2015</v>
      </c>
      <c r="C471">
        <v>3.6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2D08-D972-4C64-93F1-E15E8CA3D516}">
  <dimension ref="A3:S176"/>
  <sheetViews>
    <sheetView tabSelected="1" workbookViewId="0">
      <selection activeCell="L6" sqref="L6"/>
    </sheetView>
  </sheetViews>
  <sheetFormatPr defaultRowHeight="15" x14ac:dyDescent="0.25"/>
  <cols>
    <col min="1" max="1" width="24.140625" customWidth="1"/>
    <col min="2" max="2" width="16.85546875" bestFit="1" customWidth="1"/>
    <col min="3" max="4" width="5" bestFit="1" customWidth="1"/>
    <col min="5" max="5" width="11.28515625" bestFit="1" customWidth="1"/>
    <col min="8" max="8" width="25.140625" customWidth="1"/>
    <col min="12" max="12" width="9.7109375" style="13" customWidth="1"/>
    <col min="13" max="13" width="19.28515625" customWidth="1"/>
    <col min="19" max="19" width="13.28515625" customWidth="1"/>
  </cols>
  <sheetData>
    <row r="3" spans="1:14" x14ac:dyDescent="0.25">
      <c r="A3" s="2" t="s">
        <v>183</v>
      </c>
      <c r="B3" s="2" t="s">
        <v>176</v>
      </c>
      <c r="H3" s="6" t="s">
        <v>179</v>
      </c>
      <c r="I3" s="6"/>
      <c r="J3" s="6"/>
    </row>
    <row r="4" spans="1:14" x14ac:dyDescent="0.25">
      <c r="A4" s="2" t="s">
        <v>175</v>
      </c>
      <c r="B4">
        <v>2015</v>
      </c>
      <c r="C4">
        <v>2016</v>
      </c>
      <c r="D4">
        <v>2017</v>
      </c>
      <c r="E4" t="s">
        <v>167</v>
      </c>
      <c r="H4" s="6" t="s">
        <v>0</v>
      </c>
      <c r="I4" s="6">
        <v>2015</v>
      </c>
      <c r="J4" s="6">
        <v>2016</v>
      </c>
      <c r="K4" s="6">
        <v>2017</v>
      </c>
      <c r="L4" s="14" t="s">
        <v>178</v>
      </c>
      <c r="M4" s="6" t="s">
        <v>191</v>
      </c>
      <c r="N4" s="6" t="s">
        <v>189</v>
      </c>
    </row>
    <row r="5" spans="1:14" x14ac:dyDescent="0.25">
      <c r="A5" s="10" t="s">
        <v>155</v>
      </c>
      <c r="B5" s="1">
        <v>1</v>
      </c>
      <c r="C5" s="1">
        <v>1</v>
      </c>
      <c r="D5" s="1">
        <v>1</v>
      </c>
      <c r="E5" s="1">
        <v>3</v>
      </c>
      <c r="H5" t="s">
        <v>133</v>
      </c>
      <c r="I5" s="4">
        <v>2.9</v>
      </c>
      <c r="J5" s="4">
        <v>2.9</v>
      </c>
      <c r="K5" s="4">
        <v>2.9</v>
      </c>
      <c r="L5" s="15">
        <v>2.9</v>
      </c>
      <c r="M5" t="str">
        <f>IF(K5&gt;I5, "Increase", IF(K5=I5,"No Change", IF(K5&lt;I5, "Decrease")))</f>
        <v>No Change</v>
      </c>
      <c r="N5" s="28">
        <f>((K5-I5)/I5)</f>
        <v>0</v>
      </c>
    </row>
    <row r="6" spans="1:14" x14ac:dyDescent="0.25">
      <c r="A6" s="10" t="s">
        <v>154</v>
      </c>
      <c r="B6" s="1">
        <v>1</v>
      </c>
      <c r="C6" s="1">
        <v>1</v>
      </c>
      <c r="D6" s="1">
        <v>1</v>
      </c>
      <c r="E6" s="1">
        <v>3</v>
      </c>
      <c r="H6" t="s">
        <v>22</v>
      </c>
      <c r="I6" s="4">
        <v>3</v>
      </c>
      <c r="J6" s="4">
        <v>3.1</v>
      </c>
      <c r="K6" s="4">
        <v>3.5</v>
      </c>
      <c r="L6" s="15">
        <v>3.1999999999999997</v>
      </c>
      <c r="M6" t="str">
        <f t="shared" ref="M6:M69" si="0">IF(K6&gt;I6, "Increase", IF(K6=I6,"No Change", IF(K6&lt;I6, "Decrease")))</f>
        <v>Increase</v>
      </c>
      <c r="N6" s="28">
        <f t="shared" ref="N6:N69" si="1">((K6-I6)/I6)</f>
        <v>0.16666666666666666</v>
      </c>
    </row>
    <row r="7" spans="1:14" x14ac:dyDescent="0.25">
      <c r="A7" s="10" t="s">
        <v>153</v>
      </c>
      <c r="B7" s="1">
        <v>1</v>
      </c>
      <c r="C7" s="1">
        <v>1</v>
      </c>
      <c r="D7" s="1">
        <v>1</v>
      </c>
      <c r="E7" s="1">
        <v>3</v>
      </c>
      <c r="H7" t="s">
        <v>17</v>
      </c>
      <c r="I7" s="4">
        <v>2.8</v>
      </c>
      <c r="J7" s="4">
        <v>3.3</v>
      </c>
      <c r="K7" s="4">
        <v>3.5</v>
      </c>
      <c r="L7" s="15">
        <v>3.1999999999999997</v>
      </c>
      <c r="M7" t="str">
        <f t="shared" si="0"/>
        <v>Increase</v>
      </c>
      <c r="N7" s="28">
        <f t="shared" si="1"/>
        <v>0.25000000000000006</v>
      </c>
    </row>
    <row r="8" spans="1:14" x14ac:dyDescent="0.25">
      <c r="A8" s="10" t="s">
        <v>152</v>
      </c>
      <c r="B8" s="1">
        <v>1</v>
      </c>
      <c r="C8" s="1">
        <v>1</v>
      </c>
      <c r="D8" s="1">
        <v>1</v>
      </c>
      <c r="E8" s="1">
        <v>3</v>
      </c>
      <c r="H8" t="s">
        <v>129</v>
      </c>
      <c r="I8" s="4">
        <v>3.7</v>
      </c>
      <c r="J8" s="4"/>
      <c r="K8" s="4">
        <v>2.7</v>
      </c>
      <c r="L8" s="15">
        <v>3.2</v>
      </c>
      <c r="M8" t="str">
        <f t="shared" si="0"/>
        <v>Decrease</v>
      </c>
      <c r="N8" s="28">
        <f t="shared" si="1"/>
        <v>-0.27027027027027023</v>
      </c>
    </row>
    <row r="9" spans="1:14" x14ac:dyDescent="0.25">
      <c r="A9" s="10" t="s">
        <v>151</v>
      </c>
      <c r="B9" s="1">
        <v>1</v>
      </c>
      <c r="C9" s="1">
        <v>1</v>
      </c>
      <c r="D9" s="1">
        <v>1</v>
      </c>
      <c r="E9" s="1">
        <v>3</v>
      </c>
      <c r="H9" t="s">
        <v>39</v>
      </c>
      <c r="I9" s="4">
        <v>3.5</v>
      </c>
      <c r="J9" s="4">
        <v>3.5</v>
      </c>
      <c r="K9" s="4">
        <v>3.5</v>
      </c>
      <c r="L9" s="15">
        <v>3.5</v>
      </c>
      <c r="M9" t="str">
        <f t="shared" si="0"/>
        <v>No Change</v>
      </c>
      <c r="N9" s="28">
        <f t="shared" si="1"/>
        <v>0</v>
      </c>
    </row>
    <row r="10" spans="1:14" x14ac:dyDescent="0.25">
      <c r="A10" s="10" t="s">
        <v>150</v>
      </c>
      <c r="B10" s="1">
        <v>1</v>
      </c>
      <c r="C10" s="1">
        <v>1</v>
      </c>
      <c r="D10" s="1">
        <v>1</v>
      </c>
      <c r="E10" s="1">
        <v>3</v>
      </c>
      <c r="H10" t="s">
        <v>141</v>
      </c>
      <c r="I10" s="4">
        <v>3.3</v>
      </c>
      <c r="J10" s="4">
        <v>3.5</v>
      </c>
      <c r="K10" s="4">
        <v>3.7</v>
      </c>
      <c r="L10" s="15">
        <v>3.5</v>
      </c>
      <c r="M10" t="str">
        <f t="shared" si="0"/>
        <v>Increase</v>
      </c>
      <c r="N10" s="28">
        <f t="shared" si="1"/>
        <v>0.12121212121212133</v>
      </c>
    </row>
    <row r="11" spans="1:14" x14ac:dyDescent="0.25">
      <c r="A11" s="10" t="s">
        <v>149</v>
      </c>
      <c r="B11" s="1">
        <v>1</v>
      </c>
      <c r="C11" s="1">
        <v>1</v>
      </c>
      <c r="D11" s="1">
        <v>1</v>
      </c>
      <c r="E11" s="1">
        <v>3</v>
      </c>
      <c r="H11" t="s">
        <v>19</v>
      </c>
      <c r="I11" s="4">
        <v>3.8</v>
      </c>
      <c r="J11" s="4">
        <v>3.7</v>
      </c>
      <c r="K11" s="4">
        <v>3.3</v>
      </c>
      <c r="L11" s="15">
        <v>3.6</v>
      </c>
      <c r="M11" t="str">
        <f t="shared" si="0"/>
        <v>Decrease</v>
      </c>
      <c r="N11" s="28">
        <f t="shared" si="1"/>
        <v>-0.13157894736842105</v>
      </c>
    </row>
    <row r="12" spans="1:14" x14ac:dyDescent="0.25">
      <c r="A12" s="10" t="s">
        <v>148</v>
      </c>
      <c r="B12" s="1">
        <v>1</v>
      </c>
      <c r="C12" s="1">
        <v>1</v>
      </c>
      <c r="D12" s="1">
        <v>1</v>
      </c>
      <c r="E12" s="1">
        <v>3</v>
      </c>
      <c r="H12" t="s">
        <v>103</v>
      </c>
      <c r="I12" s="4">
        <v>3.7</v>
      </c>
      <c r="J12" s="4">
        <v>3.6</v>
      </c>
      <c r="K12" s="4">
        <v>3.5</v>
      </c>
      <c r="L12" s="15">
        <v>3.6</v>
      </c>
      <c r="M12" t="str">
        <f t="shared" si="0"/>
        <v>Decrease</v>
      </c>
      <c r="N12" s="28">
        <f>((K12-I12)/I12)</f>
        <v>-5.4054054054054099E-2</v>
      </c>
    </row>
    <row r="13" spans="1:14" x14ac:dyDescent="0.25">
      <c r="A13" s="10" t="s">
        <v>147</v>
      </c>
      <c r="B13" s="1">
        <v>1</v>
      </c>
      <c r="C13" s="1">
        <v>1</v>
      </c>
      <c r="D13" s="1">
        <v>1</v>
      </c>
      <c r="E13" s="1">
        <v>3</v>
      </c>
      <c r="H13" t="s">
        <v>155</v>
      </c>
      <c r="I13" s="4">
        <v>3.6</v>
      </c>
      <c r="J13" s="4">
        <v>3.4</v>
      </c>
      <c r="K13" s="4">
        <v>3.8</v>
      </c>
      <c r="L13" s="15">
        <v>3.6</v>
      </c>
      <c r="M13" t="str">
        <f t="shared" si="0"/>
        <v>Increase</v>
      </c>
      <c r="N13" s="28">
        <f t="shared" si="1"/>
        <v>5.5555555555555483E-2</v>
      </c>
    </row>
    <row r="14" spans="1:14" x14ac:dyDescent="0.25">
      <c r="A14" s="10" t="s">
        <v>146</v>
      </c>
      <c r="B14" s="1">
        <v>1</v>
      </c>
      <c r="C14" s="1">
        <v>1</v>
      </c>
      <c r="D14" s="1">
        <v>1</v>
      </c>
      <c r="E14" s="1">
        <v>3</v>
      </c>
      <c r="H14" t="s">
        <v>73</v>
      </c>
      <c r="I14" s="4">
        <v>3.7</v>
      </c>
      <c r="J14" s="4">
        <v>3.7</v>
      </c>
      <c r="K14" s="4">
        <v>3.6</v>
      </c>
      <c r="L14" s="15">
        <v>3.6666666666666665</v>
      </c>
      <c r="M14" t="str">
        <f t="shared" si="0"/>
        <v>Decrease</v>
      </c>
      <c r="N14" s="28">
        <f t="shared" si="1"/>
        <v>-2.7027027027027049E-2</v>
      </c>
    </row>
    <row r="15" spans="1:14" x14ac:dyDescent="0.25">
      <c r="A15" s="10" t="s">
        <v>145</v>
      </c>
      <c r="B15" s="1">
        <v>1</v>
      </c>
      <c r="C15" s="1">
        <v>1</v>
      </c>
      <c r="D15" s="1">
        <v>1</v>
      </c>
      <c r="E15" s="1">
        <v>3</v>
      </c>
      <c r="H15" t="s">
        <v>28</v>
      </c>
      <c r="I15" s="4"/>
      <c r="J15" s="4">
        <v>3.8</v>
      </c>
      <c r="K15" s="4">
        <v>3.6</v>
      </c>
      <c r="L15" s="15">
        <v>3.7</v>
      </c>
      <c r="N15" s="28"/>
    </row>
    <row r="16" spans="1:14" x14ac:dyDescent="0.25">
      <c r="A16" s="10" t="s">
        <v>144</v>
      </c>
      <c r="B16" s="1">
        <v>1</v>
      </c>
      <c r="C16" s="1">
        <v>1</v>
      </c>
      <c r="D16" s="1">
        <v>1</v>
      </c>
      <c r="E16" s="1">
        <v>3</v>
      </c>
      <c r="H16" t="s">
        <v>134</v>
      </c>
      <c r="I16" s="4">
        <v>3.6</v>
      </c>
      <c r="J16" s="4">
        <v>3.7</v>
      </c>
      <c r="K16" s="4">
        <v>4</v>
      </c>
      <c r="L16" s="15">
        <v>3.7666666666666671</v>
      </c>
      <c r="M16" t="str">
        <f t="shared" si="0"/>
        <v>Increase</v>
      </c>
      <c r="N16" s="28">
        <f t="shared" si="1"/>
        <v>0.11111111111111108</v>
      </c>
    </row>
    <row r="17" spans="1:14" x14ac:dyDescent="0.25">
      <c r="A17" s="10" t="s">
        <v>143</v>
      </c>
      <c r="B17" s="1">
        <v>1</v>
      </c>
      <c r="C17" s="1">
        <v>1</v>
      </c>
      <c r="D17" s="1">
        <v>1</v>
      </c>
      <c r="E17" s="1">
        <v>3</v>
      </c>
      <c r="H17" t="s">
        <v>3</v>
      </c>
      <c r="I17" s="4">
        <v>4.0999999999999996</v>
      </c>
      <c r="J17" s="4">
        <v>3.7</v>
      </c>
      <c r="K17" s="4">
        <v>3.6</v>
      </c>
      <c r="L17" s="15">
        <v>3.8000000000000003</v>
      </c>
      <c r="M17" t="str">
        <f t="shared" si="0"/>
        <v>Decrease</v>
      </c>
      <c r="N17" s="28">
        <f t="shared" si="1"/>
        <v>-0.12195121951219502</v>
      </c>
    </row>
    <row r="18" spans="1:14" x14ac:dyDescent="0.25">
      <c r="A18" s="10" t="s">
        <v>142</v>
      </c>
      <c r="B18" s="1"/>
      <c r="C18" s="1">
        <v>1</v>
      </c>
      <c r="D18" s="1">
        <v>1</v>
      </c>
      <c r="E18" s="1">
        <v>2</v>
      </c>
      <c r="H18" t="s">
        <v>128</v>
      </c>
      <c r="I18" s="4">
        <v>3.7</v>
      </c>
      <c r="J18" s="4">
        <v>3.8</v>
      </c>
      <c r="K18" s="4">
        <v>3.9</v>
      </c>
      <c r="L18" s="15">
        <v>3.8000000000000003</v>
      </c>
      <c r="M18" t="str">
        <f t="shared" si="0"/>
        <v>Increase</v>
      </c>
      <c r="N18" s="28">
        <f t="shared" si="1"/>
        <v>5.4054054054053981E-2</v>
      </c>
    </row>
    <row r="19" spans="1:14" x14ac:dyDescent="0.25">
      <c r="A19" s="10" t="s">
        <v>141</v>
      </c>
      <c r="B19" s="1">
        <v>1</v>
      </c>
      <c r="C19" s="1">
        <v>1</v>
      </c>
      <c r="D19" s="1">
        <v>1</v>
      </c>
      <c r="E19" s="1">
        <v>3</v>
      </c>
      <c r="H19" t="s">
        <v>78</v>
      </c>
      <c r="I19" s="4">
        <v>4.5999999999999996</v>
      </c>
      <c r="J19" s="4">
        <v>3.6</v>
      </c>
      <c r="K19" s="4">
        <v>3.5</v>
      </c>
      <c r="L19" s="15">
        <v>3.9</v>
      </c>
      <c r="M19" t="str">
        <f t="shared" si="0"/>
        <v>Decrease</v>
      </c>
      <c r="N19" s="28">
        <f t="shared" si="1"/>
        <v>-0.23913043478260865</v>
      </c>
    </row>
    <row r="20" spans="1:14" x14ac:dyDescent="0.25">
      <c r="A20" s="10" t="s">
        <v>140</v>
      </c>
      <c r="B20" s="1">
        <v>1</v>
      </c>
      <c r="C20" s="1">
        <v>1</v>
      </c>
      <c r="D20" s="1">
        <v>1</v>
      </c>
      <c r="E20" s="1">
        <v>3</v>
      </c>
      <c r="H20" t="s">
        <v>152</v>
      </c>
      <c r="I20" s="4">
        <v>4</v>
      </c>
      <c r="J20" s="4">
        <v>3.9</v>
      </c>
      <c r="K20" s="4">
        <v>3.8</v>
      </c>
      <c r="L20" s="15">
        <v>3.9</v>
      </c>
      <c r="M20" t="str">
        <f t="shared" si="0"/>
        <v>Decrease</v>
      </c>
      <c r="N20" s="28">
        <f t="shared" si="1"/>
        <v>-5.0000000000000044E-2</v>
      </c>
    </row>
    <row r="21" spans="1:14" x14ac:dyDescent="0.25">
      <c r="A21" s="10" t="s">
        <v>139</v>
      </c>
      <c r="B21" s="1">
        <v>1</v>
      </c>
      <c r="C21" s="1">
        <v>1</v>
      </c>
      <c r="D21" s="1">
        <v>1</v>
      </c>
      <c r="E21" s="1">
        <v>3</v>
      </c>
      <c r="H21" t="s">
        <v>54</v>
      </c>
      <c r="I21" s="4">
        <v>3.8</v>
      </c>
      <c r="J21" s="4">
        <v>3.9</v>
      </c>
      <c r="K21" s="4">
        <v>4</v>
      </c>
      <c r="L21" s="15">
        <v>3.9</v>
      </c>
      <c r="M21" t="str">
        <f t="shared" si="0"/>
        <v>Increase</v>
      </c>
      <c r="N21" s="28">
        <f t="shared" si="1"/>
        <v>5.2631578947368474E-2</v>
      </c>
    </row>
    <row r="22" spans="1:14" x14ac:dyDescent="0.25">
      <c r="A22" s="10" t="s">
        <v>138</v>
      </c>
      <c r="B22" s="1">
        <v>1</v>
      </c>
      <c r="C22" s="1">
        <v>1</v>
      </c>
      <c r="D22" s="1">
        <v>1</v>
      </c>
      <c r="E22" s="1">
        <v>3</v>
      </c>
      <c r="H22" t="s">
        <v>12</v>
      </c>
      <c r="I22" s="4">
        <v>3.9</v>
      </c>
      <c r="J22" s="4">
        <v>3.7</v>
      </c>
      <c r="K22" s="4">
        <v>4.0999999999999996</v>
      </c>
      <c r="L22" s="15">
        <v>3.9</v>
      </c>
      <c r="M22" t="str">
        <f t="shared" si="0"/>
        <v>Increase</v>
      </c>
      <c r="N22" s="28">
        <f t="shared" si="1"/>
        <v>5.1282051282051218E-2</v>
      </c>
    </row>
    <row r="23" spans="1:14" x14ac:dyDescent="0.25">
      <c r="A23" s="10" t="s">
        <v>137</v>
      </c>
      <c r="B23" s="1">
        <v>1</v>
      </c>
      <c r="C23" s="1">
        <v>1</v>
      </c>
      <c r="D23" s="1">
        <v>1</v>
      </c>
      <c r="E23" s="1">
        <v>3</v>
      </c>
      <c r="H23" t="s">
        <v>90</v>
      </c>
      <c r="I23" s="4">
        <v>3.7</v>
      </c>
      <c r="J23" s="4">
        <v>3.9</v>
      </c>
      <c r="K23" s="4">
        <v>4.2</v>
      </c>
      <c r="L23" s="15">
        <v>3.9333333333333336</v>
      </c>
      <c r="M23" t="str">
        <f t="shared" si="0"/>
        <v>Increase</v>
      </c>
      <c r="N23" s="28">
        <f t="shared" si="1"/>
        <v>0.13513513513513511</v>
      </c>
    </row>
    <row r="24" spans="1:14" x14ac:dyDescent="0.25">
      <c r="A24" s="10" t="s">
        <v>136</v>
      </c>
      <c r="B24" s="1">
        <v>1</v>
      </c>
      <c r="C24" s="1">
        <v>1</v>
      </c>
      <c r="D24" s="1">
        <v>1</v>
      </c>
      <c r="E24" s="1">
        <v>3</v>
      </c>
      <c r="H24" t="s">
        <v>132</v>
      </c>
      <c r="I24" s="4">
        <v>3.8</v>
      </c>
      <c r="J24" s="4">
        <v>3.9</v>
      </c>
      <c r="K24" s="4">
        <v>4.2</v>
      </c>
      <c r="L24" s="15">
        <v>3.9666666666666668</v>
      </c>
      <c r="M24" t="str">
        <f t="shared" si="0"/>
        <v>Increase</v>
      </c>
      <c r="N24" s="28">
        <f t="shared" si="1"/>
        <v>0.10526315789473695</v>
      </c>
    </row>
    <row r="25" spans="1:14" x14ac:dyDescent="0.25">
      <c r="A25" s="10" t="s">
        <v>135</v>
      </c>
      <c r="B25" s="1">
        <v>1</v>
      </c>
      <c r="C25" s="1">
        <v>1</v>
      </c>
      <c r="D25" s="1">
        <v>1</v>
      </c>
      <c r="E25" s="1">
        <v>3</v>
      </c>
      <c r="H25" t="s">
        <v>162</v>
      </c>
      <c r="I25" s="4">
        <v>4</v>
      </c>
      <c r="J25" s="4">
        <v>4</v>
      </c>
      <c r="K25" s="4"/>
      <c r="L25" s="15">
        <v>4</v>
      </c>
      <c r="N25" s="28"/>
    </row>
    <row r="26" spans="1:14" x14ac:dyDescent="0.25">
      <c r="A26" s="10" t="s">
        <v>134</v>
      </c>
      <c r="B26" s="1">
        <v>1</v>
      </c>
      <c r="C26" s="1">
        <v>1</v>
      </c>
      <c r="D26" s="1">
        <v>1</v>
      </c>
      <c r="E26" s="1">
        <v>3</v>
      </c>
      <c r="H26" t="s">
        <v>102</v>
      </c>
      <c r="I26" s="4">
        <v>4.5</v>
      </c>
      <c r="J26" s="4">
        <v>4</v>
      </c>
      <c r="K26" s="4">
        <v>3.6</v>
      </c>
      <c r="L26" s="15">
        <v>4.0333333333333332</v>
      </c>
      <c r="M26" t="str">
        <f t="shared" si="0"/>
        <v>Decrease</v>
      </c>
      <c r="N26" s="28">
        <f t="shared" si="1"/>
        <v>-0.19999999999999998</v>
      </c>
    </row>
    <row r="27" spans="1:14" x14ac:dyDescent="0.25">
      <c r="A27" s="10" t="s">
        <v>133</v>
      </c>
      <c r="B27" s="1">
        <v>1</v>
      </c>
      <c r="C27" s="1">
        <v>1</v>
      </c>
      <c r="D27" s="1">
        <v>1</v>
      </c>
      <c r="E27" s="1">
        <v>3</v>
      </c>
      <c r="H27" t="s">
        <v>137</v>
      </c>
      <c r="I27" s="4">
        <v>4.3</v>
      </c>
      <c r="J27" s="4">
        <v>4</v>
      </c>
      <c r="K27" s="4">
        <v>3.8</v>
      </c>
      <c r="L27" s="15">
        <v>4.0333333333333332</v>
      </c>
      <c r="M27" t="str">
        <f t="shared" si="0"/>
        <v>Decrease</v>
      </c>
      <c r="N27" s="28">
        <f t="shared" si="1"/>
        <v>-0.11627906976744186</v>
      </c>
    </row>
    <row r="28" spans="1:14" x14ac:dyDescent="0.25">
      <c r="A28" s="10" t="s">
        <v>132</v>
      </c>
      <c r="B28" s="1">
        <v>1</v>
      </c>
      <c r="C28" s="1">
        <v>1</v>
      </c>
      <c r="D28" s="1">
        <v>1</v>
      </c>
      <c r="E28" s="1">
        <v>3</v>
      </c>
      <c r="H28" t="s">
        <v>70</v>
      </c>
      <c r="I28" s="4">
        <v>4</v>
      </c>
      <c r="J28" s="4">
        <v>4.0999999999999996</v>
      </c>
      <c r="K28" s="4">
        <v>4.2</v>
      </c>
      <c r="L28" s="15">
        <v>4.1000000000000005</v>
      </c>
      <c r="M28" t="str">
        <f t="shared" si="0"/>
        <v>Increase</v>
      </c>
      <c r="N28" s="28">
        <f t="shared" si="1"/>
        <v>5.0000000000000044E-2</v>
      </c>
    </row>
    <row r="29" spans="1:14" x14ac:dyDescent="0.25">
      <c r="A29" s="10" t="s">
        <v>131</v>
      </c>
      <c r="B29" s="1">
        <v>1</v>
      </c>
      <c r="C29" s="1">
        <v>1</v>
      </c>
      <c r="D29" s="1">
        <v>1</v>
      </c>
      <c r="E29" s="1">
        <v>3</v>
      </c>
      <c r="H29" t="s">
        <v>72</v>
      </c>
      <c r="I29" s="4">
        <v>4.3</v>
      </c>
      <c r="J29" s="4">
        <v>4.2</v>
      </c>
      <c r="K29" s="4">
        <v>4</v>
      </c>
      <c r="L29" s="15">
        <v>4.166666666666667</v>
      </c>
      <c r="M29" t="str">
        <f t="shared" si="0"/>
        <v>Decrease</v>
      </c>
      <c r="N29" s="28">
        <f t="shared" si="1"/>
        <v>-6.9767441860465074E-2</v>
      </c>
    </row>
    <row r="30" spans="1:14" x14ac:dyDescent="0.25">
      <c r="A30" s="10" t="s">
        <v>130</v>
      </c>
      <c r="B30" s="1">
        <v>1</v>
      </c>
      <c r="C30" s="1">
        <v>1</v>
      </c>
      <c r="D30" s="1">
        <v>1</v>
      </c>
      <c r="E30" s="1">
        <v>3</v>
      </c>
      <c r="H30" t="s">
        <v>124</v>
      </c>
      <c r="I30" s="4">
        <v>4</v>
      </c>
      <c r="J30" s="4">
        <v>4.2</v>
      </c>
      <c r="K30" s="4">
        <v>4.3</v>
      </c>
      <c r="L30" s="15">
        <v>4.166666666666667</v>
      </c>
      <c r="M30" t="str">
        <f t="shared" si="0"/>
        <v>Increase</v>
      </c>
      <c r="N30" s="28">
        <f t="shared" si="1"/>
        <v>7.4999999999999956E-2</v>
      </c>
    </row>
    <row r="31" spans="1:14" x14ac:dyDescent="0.25">
      <c r="A31" s="10" t="s">
        <v>129</v>
      </c>
      <c r="B31" s="1">
        <v>1</v>
      </c>
      <c r="C31" s="1"/>
      <c r="D31" s="1">
        <v>1</v>
      </c>
      <c r="E31" s="1">
        <v>2</v>
      </c>
      <c r="H31" t="s">
        <v>109</v>
      </c>
      <c r="I31" s="4">
        <v>3.9</v>
      </c>
      <c r="J31" s="4">
        <v>4.0999999999999996</v>
      </c>
      <c r="K31" s="4">
        <v>4.5</v>
      </c>
      <c r="L31" s="15">
        <v>4.166666666666667</v>
      </c>
      <c r="M31" t="str">
        <f t="shared" si="0"/>
        <v>Increase</v>
      </c>
      <c r="N31" s="28">
        <f t="shared" si="1"/>
        <v>0.15384615384615388</v>
      </c>
    </row>
    <row r="32" spans="1:14" x14ac:dyDescent="0.25">
      <c r="A32" s="10" t="s">
        <v>128</v>
      </c>
      <c r="B32" s="1">
        <v>1</v>
      </c>
      <c r="C32" s="1">
        <v>1</v>
      </c>
      <c r="D32" s="1">
        <v>1</v>
      </c>
      <c r="E32" s="1">
        <v>3</v>
      </c>
      <c r="H32" t="s">
        <v>37</v>
      </c>
      <c r="I32" s="4">
        <v>3.9</v>
      </c>
      <c r="J32" s="4">
        <v>4.2</v>
      </c>
      <c r="K32" s="4">
        <v>4.5</v>
      </c>
      <c r="L32" s="15">
        <v>4.2</v>
      </c>
      <c r="M32" t="str">
        <f t="shared" si="0"/>
        <v>Increase</v>
      </c>
      <c r="N32" s="28">
        <f t="shared" si="1"/>
        <v>0.15384615384615388</v>
      </c>
    </row>
    <row r="33" spans="1:14" x14ac:dyDescent="0.25">
      <c r="A33" s="10" t="s">
        <v>127</v>
      </c>
      <c r="B33" s="1">
        <v>1</v>
      </c>
      <c r="C33" s="1">
        <v>1</v>
      </c>
      <c r="D33" s="1">
        <v>1</v>
      </c>
      <c r="E33" s="1">
        <v>3</v>
      </c>
      <c r="H33" t="s">
        <v>1</v>
      </c>
      <c r="I33" s="4">
        <v>4.5999999999999996</v>
      </c>
      <c r="J33" s="4">
        <v>4.2</v>
      </c>
      <c r="K33" s="4">
        <v>3.9</v>
      </c>
      <c r="L33" s="15">
        <v>4.2333333333333334</v>
      </c>
      <c r="M33" t="str">
        <f t="shared" si="0"/>
        <v>Decrease</v>
      </c>
      <c r="N33" s="28">
        <f t="shared" si="1"/>
        <v>-0.15217391304347822</v>
      </c>
    </row>
    <row r="34" spans="1:14" x14ac:dyDescent="0.25">
      <c r="A34" s="10" t="s">
        <v>126</v>
      </c>
      <c r="B34" s="1">
        <v>1</v>
      </c>
      <c r="C34" s="1">
        <v>1</v>
      </c>
      <c r="D34" s="1">
        <v>1</v>
      </c>
      <c r="E34" s="1">
        <v>3</v>
      </c>
      <c r="H34" t="s">
        <v>25</v>
      </c>
      <c r="I34" s="4">
        <v>4.5999999999999996</v>
      </c>
      <c r="J34" s="4">
        <v>4.0999999999999996</v>
      </c>
      <c r="K34" s="4">
        <v>4.0999999999999996</v>
      </c>
      <c r="L34" s="15">
        <v>4.2666666666666666</v>
      </c>
      <c r="M34" t="str">
        <f t="shared" si="0"/>
        <v>Decrease</v>
      </c>
      <c r="N34" s="28">
        <f t="shared" si="1"/>
        <v>-0.10869565217391305</v>
      </c>
    </row>
    <row r="35" spans="1:14" x14ac:dyDescent="0.25">
      <c r="A35" s="10" t="s">
        <v>125</v>
      </c>
      <c r="B35" s="1">
        <v>1</v>
      </c>
      <c r="C35" s="1">
        <v>1</v>
      </c>
      <c r="D35" s="1">
        <v>1</v>
      </c>
      <c r="E35" s="1">
        <v>3</v>
      </c>
      <c r="H35" t="s">
        <v>108</v>
      </c>
      <c r="I35" s="4">
        <v>4.3</v>
      </c>
      <c r="J35" s="4">
        <v>4.3</v>
      </c>
      <c r="K35" s="4">
        <v>4.3</v>
      </c>
      <c r="L35" s="15">
        <v>4.3</v>
      </c>
      <c r="M35" t="str">
        <f t="shared" si="0"/>
        <v>No Change</v>
      </c>
      <c r="N35" s="28">
        <f t="shared" si="1"/>
        <v>0</v>
      </c>
    </row>
    <row r="36" spans="1:14" x14ac:dyDescent="0.25">
      <c r="A36" s="10" t="s">
        <v>162</v>
      </c>
      <c r="B36" s="1">
        <v>1</v>
      </c>
      <c r="C36" s="1">
        <v>1</v>
      </c>
      <c r="D36" s="1"/>
      <c r="E36" s="1">
        <v>2</v>
      </c>
      <c r="H36" t="s">
        <v>68</v>
      </c>
      <c r="I36" s="4">
        <v>4.4000000000000004</v>
      </c>
      <c r="J36" s="4">
        <v>4.2</v>
      </c>
      <c r="K36" s="4">
        <v>4.3</v>
      </c>
      <c r="L36" s="15">
        <v>4.3</v>
      </c>
      <c r="M36" t="str">
        <f t="shared" si="0"/>
        <v>Decrease</v>
      </c>
      <c r="N36" s="28">
        <f t="shared" si="1"/>
        <v>-2.2727272727272846E-2</v>
      </c>
    </row>
    <row r="37" spans="1:14" x14ac:dyDescent="0.25">
      <c r="A37" s="10" t="s">
        <v>124</v>
      </c>
      <c r="B37" s="1">
        <v>1</v>
      </c>
      <c r="C37" s="1">
        <v>1</v>
      </c>
      <c r="D37" s="1">
        <v>1</v>
      </c>
      <c r="E37" s="1">
        <v>3</v>
      </c>
      <c r="H37" t="s">
        <v>106</v>
      </c>
      <c r="I37" s="4">
        <v>4.5999999999999996</v>
      </c>
      <c r="J37" s="4">
        <v>4.3</v>
      </c>
      <c r="K37" s="4">
        <v>4.0999999999999996</v>
      </c>
      <c r="L37" s="15">
        <v>4.333333333333333</v>
      </c>
      <c r="M37" t="str">
        <f t="shared" si="0"/>
        <v>Decrease</v>
      </c>
      <c r="N37" s="28">
        <f t="shared" si="1"/>
        <v>-0.10869565217391305</v>
      </c>
    </row>
    <row r="38" spans="1:14" x14ac:dyDescent="0.25">
      <c r="A38" s="10" t="s">
        <v>123</v>
      </c>
      <c r="B38" s="1">
        <v>1</v>
      </c>
      <c r="C38" s="1">
        <v>1</v>
      </c>
      <c r="D38" s="1">
        <v>1</v>
      </c>
      <c r="E38" s="1">
        <v>3</v>
      </c>
      <c r="H38" t="s">
        <v>79</v>
      </c>
      <c r="I38" s="4">
        <v>4.9000000000000004</v>
      </c>
      <c r="J38" s="4"/>
      <c r="K38" s="4">
        <v>3.8</v>
      </c>
      <c r="L38" s="15">
        <v>4.3499999999999996</v>
      </c>
      <c r="M38" t="str">
        <f t="shared" si="0"/>
        <v>Decrease</v>
      </c>
      <c r="N38" s="28">
        <f t="shared" si="1"/>
        <v>-0.22448979591836743</v>
      </c>
    </row>
    <row r="39" spans="1:14" x14ac:dyDescent="0.25">
      <c r="A39" s="10" t="s">
        <v>122</v>
      </c>
      <c r="B39" s="1">
        <v>1</v>
      </c>
      <c r="C39" s="1">
        <v>1</v>
      </c>
      <c r="D39" s="1">
        <v>1</v>
      </c>
      <c r="E39" s="1">
        <v>3</v>
      </c>
      <c r="H39" t="s">
        <v>11</v>
      </c>
      <c r="I39" s="4">
        <v>4.7</v>
      </c>
      <c r="J39" s="4">
        <v>4.3</v>
      </c>
      <c r="K39" s="4">
        <v>4.0999999999999996</v>
      </c>
      <c r="L39" s="15">
        <v>4.3666666666666663</v>
      </c>
      <c r="M39" t="str">
        <f t="shared" si="0"/>
        <v>Decrease</v>
      </c>
      <c r="N39" s="28">
        <f t="shared" si="1"/>
        <v>-0.12765957446808521</v>
      </c>
    </row>
    <row r="40" spans="1:14" x14ac:dyDescent="0.25">
      <c r="A40" s="10" t="s">
        <v>121</v>
      </c>
      <c r="B40" s="1">
        <v>1</v>
      </c>
      <c r="C40" s="1">
        <v>1</v>
      </c>
      <c r="D40" s="1">
        <v>1</v>
      </c>
      <c r="E40" s="1">
        <v>3</v>
      </c>
      <c r="H40" t="s">
        <v>123</v>
      </c>
      <c r="I40" s="4">
        <v>4.5</v>
      </c>
      <c r="J40" s="4">
        <v>4.3</v>
      </c>
      <c r="K40" s="4">
        <v>4.3</v>
      </c>
      <c r="L40" s="15">
        <v>4.3666666666666663</v>
      </c>
      <c r="M40" t="str">
        <f t="shared" si="0"/>
        <v>Decrease</v>
      </c>
      <c r="N40" s="28">
        <f t="shared" si="1"/>
        <v>-4.4444444444444481E-2</v>
      </c>
    </row>
    <row r="41" spans="1:14" x14ac:dyDescent="0.25">
      <c r="A41" s="10" t="s">
        <v>120</v>
      </c>
      <c r="B41" s="1">
        <v>1</v>
      </c>
      <c r="C41" s="1">
        <v>1</v>
      </c>
      <c r="D41" s="1">
        <v>1</v>
      </c>
      <c r="E41" s="1">
        <v>3</v>
      </c>
      <c r="H41" t="s">
        <v>26</v>
      </c>
      <c r="I41" s="4">
        <v>4.3</v>
      </c>
      <c r="J41" s="4">
        <v>4.4000000000000004</v>
      </c>
      <c r="K41" s="4">
        <v>4.4000000000000004</v>
      </c>
      <c r="L41" s="15">
        <v>4.3666666666666663</v>
      </c>
      <c r="M41" t="str">
        <f t="shared" si="0"/>
        <v>Increase</v>
      </c>
      <c r="N41" s="28">
        <f t="shared" si="1"/>
        <v>2.3255813953488497E-2</v>
      </c>
    </row>
    <row r="42" spans="1:14" x14ac:dyDescent="0.25">
      <c r="A42" s="10" t="s">
        <v>119</v>
      </c>
      <c r="B42" s="1">
        <v>1</v>
      </c>
      <c r="C42" s="1">
        <v>1</v>
      </c>
      <c r="D42" s="1">
        <v>1</v>
      </c>
      <c r="E42" s="1">
        <v>3</v>
      </c>
      <c r="H42" t="s">
        <v>135</v>
      </c>
      <c r="I42" s="4">
        <v>4.2</v>
      </c>
      <c r="J42" s="4">
        <v>4.2</v>
      </c>
      <c r="K42" s="4">
        <v>4.7</v>
      </c>
      <c r="L42" s="15">
        <v>4.3666666666666663</v>
      </c>
      <c r="M42" t="str">
        <f t="shared" si="0"/>
        <v>Increase</v>
      </c>
      <c r="N42" s="28">
        <f t="shared" si="1"/>
        <v>0.11904761904761904</v>
      </c>
    </row>
    <row r="43" spans="1:14" x14ac:dyDescent="0.25">
      <c r="A43" s="10" t="s">
        <v>118</v>
      </c>
      <c r="B43" s="1">
        <v>1</v>
      </c>
      <c r="C43" s="1">
        <v>1</v>
      </c>
      <c r="D43" s="1">
        <v>1</v>
      </c>
      <c r="E43" s="1">
        <v>3</v>
      </c>
      <c r="H43" t="s">
        <v>150</v>
      </c>
      <c r="I43" s="4">
        <v>4.4000000000000004</v>
      </c>
      <c r="J43" s="4">
        <v>4.4000000000000004</v>
      </c>
      <c r="K43" s="4">
        <v>4.4000000000000004</v>
      </c>
      <c r="L43" s="15">
        <v>4.3999999999999995</v>
      </c>
      <c r="M43" t="str">
        <f t="shared" si="0"/>
        <v>No Change</v>
      </c>
      <c r="N43" s="28">
        <f t="shared" si="1"/>
        <v>0</v>
      </c>
    </row>
    <row r="44" spans="1:14" x14ac:dyDescent="0.25">
      <c r="A44" s="10" t="s">
        <v>166</v>
      </c>
      <c r="B44" s="1">
        <v>1</v>
      </c>
      <c r="C44" s="1"/>
      <c r="D44" s="1"/>
      <c r="E44" s="1">
        <v>1</v>
      </c>
      <c r="H44" t="s">
        <v>60</v>
      </c>
      <c r="I44" s="4">
        <v>4.3</v>
      </c>
      <c r="J44" s="4">
        <v>4.4000000000000004</v>
      </c>
      <c r="K44" s="4">
        <v>4.5</v>
      </c>
      <c r="L44" s="15">
        <v>4.3999999999999995</v>
      </c>
      <c r="M44" t="str">
        <f t="shared" si="0"/>
        <v>Increase</v>
      </c>
      <c r="N44" s="28">
        <f t="shared" si="1"/>
        <v>4.6511627906976785E-2</v>
      </c>
    </row>
    <row r="45" spans="1:14" x14ac:dyDescent="0.25">
      <c r="A45" s="10" t="s">
        <v>117</v>
      </c>
      <c r="B45" s="1">
        <v>1</v>
      </c>
      <c r="C45" s="1">
        <v>1</v>
      </c>
      <c r="D45" s="1">
        <v>1</v>
      </c>
      <c r="E45" s="1">
        <v>3</v>
      </c>
      <c r="H45" t="s">
        <v>166</v>
      </c>
      <c r="I45" s="4">
        <v>4.4000000000000004</v>
      </c>
      <c r="J45" s="4"/>
      <c r="K45" s="4"/>
      <c r="L45" s="15">
        <v>4.4000000000000004</v>
      </c>
      <c r="N45" s="28"/>
    </row>
    <row r="46" spans="1:14" x14ac:dyDescent="0.25">
      <c r="A46" s="10" t="s">
        <v>116</v>
      </c>
      <c r="B46" s="1">
        <v>1</v>
      </c>
      <c r="C46" s="1">
        <v>1</v>
      </c>
      <c r="D46" s="1">
        <v>1</v>
      </c>
      <c r="E46" s="1">
        <v>3</v>
      </c>
      <c r="H46" t="s">
        <v>97</v>
      </c>
      <c r="I46" s="4">
        <v>4.5999999999999996</v>
      </c>
      <c r="J46" s="4">
        <v>4.4000000000000004</v>
      </c>
      <c r="K46" s="4">
        <v>4.3</v>
      </c>
      <c r="L46" s="15">
        <v>4.4333333333333336</v>
      </c>
      <c r="M46" t="str">
        <f t="shared" si="0"/>
        <v>Decrease</v>
      </c>
      <c r="N46" s="28">
        <f t="shared" si="1"/>
        <v>-6.5217391304347797E-2</v>
      </c>
    </row>
    <row r="47" spans="1:14" x14ac:dyDescent="0.25">
      <c r="A47" s="10" t="s">
        <v>115</v>
      </c>
      <c r="B47" s="1">
        <v>1</v>
      </c>
      <c r="C47" s="1">
        <v>1</v>
      </c>
      <c r="D47" s="1">
        <v>1</v>
      </c>
      <c r="E47" s="1">
        <v>3</v>
      </c>
      <c r="H47" t="s">
        <v>115</v>
      </c>
      <c r="I47" s="4">
        <v>4.2</v>
      </c>
      <c r="J47" s="4">
        <v>4.4000000000000004</v>
      </c>
      <c r="K47" s="4">
        <v>4.7</v>
      </c>
      <c r="L47" s="15">
        <v>4.4333333333333336</v>
      </c>
      <c r="M47" t="str">
        <f t="shared" si="0"/>
        <v>Increase</v>
      </c>
      <c r="N47" s="28">
        <f t="shared" si="1"/>
        <v>0.11904761904761904</v>
      </c>
    </row>
    <row r="48" spans="1:14" x14ac:dyDescent="0.25">
      <c r="A48" s="10" t="s">
        <v>114</v>
      </c>
      <c r="B48" s="1">
        <v>1</v>
      </c>
      <c r="C48" s="1">
        <v>1</v>
      </c>
      <c r="D48" s="1">
        <v>1</v>
      </c>
      <c r="E48" s="1">
        <v>3</v>
      </c>
      <c r="H48" t="s">
        <v>85</v>
      </c>
      <c r="I48" s="4">
        <v>4.4000000000000004</v>
      </c>
      <c r="J48" s="4">
        <v>4.4000000000000004</v>
      </c>
      <c r="K48" s="4">
        <v>4.5999999999999996</v>
      </c>
      <c r="L48" s="15">
        <v>4.4666666666666668</v>
      </c>
      <c r="M48" t="str">
        <f t="shared" si="0"/>
        <v>Increase</v>
      </c>
      <c r="N48" s="28">
        <f t="shared" si="1"/>
        <v>4.5454545454545289E-2</v>
      </c>
    </row>
    <row r="49" spans="1:14" x14ac:dyDescent="0.25">
      <c r="A49" s="10" t="s">
        <v>113</v>
      </c>
      <c r="B49" s="1">
        <v>1</v>
      </c>
      <c r="C49" s="1">
        <v>1</v>
      </c>
      <c r="D49" s="1">
        <v>1</v>
      </c>
      <c r="E49" s="1">
        <v>3</v>
      </c>
      <c r="H49" t="s">
        <v>112</v>
      </c>
      <c r="I49" s="4">
        <v>4.5</v>
      </c>
      <c r="J49" s="4">
        <v>4.5</v>
      </c>
      <c r="K49" s="4">
        <v>4.5</v>
      </c>
      <c r="L49" s="15">
        <v>4.5</v>
      </c>
      <c r="M49" t="str">
        <f t="shared" si="0"/>
        <v>No Change</v>
      </c>
      <c r="N49" s="28">
        <f t="shared" si="1"/>
        <v>0</v>
      </c>
    </row>
    <row r="50" spans="1:14" x14ac:dyDescent="0.25">
      <c r="A50" s="10" t="s">
        <v>112</v>
      </c>
      <c r="B50" s="1">
        <v>1</v>
      </c>
      <c r="C50" s="1">
        <v>1</v>
      </c>
      <c r="D50" s="1">
        <v>1</v>
      </c>
      <c r="E50" s="1">
        <v>3</v>
      </c>
      <c r="H50" t="s">
        <v>131</v>
      </c>
      <c r="I50" s="4">
        <v>4.3</v>
      </c>
      <c r="J50" s="4">
        <v>4.5</v>
      </c>
      <c r="K50" s="4">
        <v>4.7</v>
      </c>
      <c r="L50" s="15">
        <v>4.5</v>
      </c>
      <c r="M50" t="str">
        <f t="shared" si="0"/>
        <v>Increase</v>
      </c>
      <c r="N50" s="28">
        <f t="shared" si="1"/>
        <v>9.302325581395357E-2</v>
      </c>
    </row>
    <row r="51" spans="1:14" x14ac:dyDescent="0.25">
      <c r="A51" s="10" t="s">
        <v>111</v>
      </c>
      <c r="B51" s="1">
        <v>1</v>
      </c>
      <c r="C51" s="1">
        <v>1</v>
      </c>
      <c r="D51" s="1">
        <v>1</v>
      </c>
      <c r="E51" s="1">
        <v>3</v>
      </c>
      <c r="H51" t="s">
        <v>59</v>
      </c>
      <c r="I51" s="4"/>
      <c r="J51" s="4">
        <v>4.5999999999999996</v>
      </c>
      <c r="K51" s="4">
        <v>4.5999999999999996</v>
      </c>
      <c r="L51" s="15">
        <v>4.5999999999999996</v>
      </c>
      <c r="N51" s="28"/>
    </row>
    <row r="52" spans="1:14" x14ac:dyDescent="0.25">
      <c r="A52" s="10" t="s">
        <v>110</v>
      </c>
      <c r="B52" s="1">
        <v>1</v>
      </c>
      <c r="C52" s="1">
        <v>1</v>
      </c>
      <c r="D52" s="1">
        <v>1</v>
      </c>
      <c r="E52" s="1">
        <v>3</v>
      </c>
      <c r="H52" t="s">
        <v>94</v>
      </c>
      <c r="I52" s="4">
        <v>4.7</v>
      </c>
      <c r="J52" s="4">
        <v>4.5999999999999996</v>
      </c>
      <c r="K52" s="4">
        <v>4.5</v>
      </c>
      <c r="L52" s="15">
        <v>4.6000000000000005</v>
      </c>
      <c r="M52" t="str">
        <f t="shared" si="0"/>
        <v>Decrease</v>
      </c>
      <c r="N52" s="28">
        <f t="shared" si="1"/>
        <v>-4.2553191489361736E-2</v>
      </c>
    </row>
    <row r="53" spans="1:14" x14ac:dyDescent="0.25">
      <c r="A53" s="10" t="s">
        <v>109</v>
      </c>
      <c r="B53" s="1">
        <v>1</v>
      </c>
      <c r="C53" s="1">
        <v>1</v>
      </c>
      <c r="D53" s="1">
        <v>1</v>
      </c>
      <c r="E53" s="1">
        <v>3</v>
      </c>
      <c r="H53" t="s">
        <v>35</v>
      </c>
      <c r="I53" s="4">
        <v>4.5</v>
      </c>
      <c r="J53" s="4">
        <v>4.5999999999999996</v>
      </c>
      <c r="K53" s="4">
        <v>4.7</v>
      </c>
      <c r="L53" s="15">
        <v>4.6000000000000005</v>
      </c>
      <c r="M53" t="str">
        <f t="shared" si="0"/>
        <v>Increase</v>
      </c>
      <c r="N53" s="28">
        <f t="shared" si="1"/>
        <v>4.4444444444444481E-2</v>
      </c>
    </row>
    <row r="54" spans="1:14" x14ac:dyDescent="0.25">
      <c r="A54" s="10" t="s">
        <v>108</v>
      </c>
      <c r="B54" s="1">
        <v>1</v>
      </c>
      <c r="C54" s="1">
        <v>1</v>
      </c>
      <c r="D54" s="1">
        <v>1</v>
      </c>
      <c r="E54" s="1">
        <v>3</v>
      </c>
      <c r="H54" t="s">
        <v>145</v>
      </c>
      <c r="I54" s="4">
        <v>4.7</v>
      </c>
      <c r="J54" s="4">
        <v>4.5999999999999996</v>
      </c>
      <c r="K54" s="4">
        <v>4.5999999999999996</v>
      </c>
      <c r="L54" s="15">
        <v>4.6333333333333337</v>
      </c>
      <c r="M54" t="str">
        <f t="shared" si="0"/>
        <v>Decrease</v>
      </c>
      <c r="N54" s="28">
        <f t="shared" si="1"/>
        <v>-2.1276595744680965E-2</v>
      </c>
    </row>
    <row r="55" spans="1:14" x14ac:dyDescent="0.25">
      <c r="A55" s="10" t="s">
        <v>107</v>
      </c>
      <c r="B55" s="1">
        <v>1</v>
      </c>
      <c r="C55" s="1">
        <v>1</v>
      </c>
      <c r="D55" s="1">
        <v>1</v>
      </c>
      <c r="E55" s="1">
        <v>3</v>
      </c>
      <c r="H55" t="s">
        <v>30</v>
      </c>
      <c r="I55" s="4">
        <v>4.5999999999999996</v>
      </c>
      <c r="J55" s="4">
        <v>4.5</v>
      </c>
      <c r="K55" s="4">
        <v>4.8</v>
      </c>
      <c r="L55" s="15">
        <v>4.6333333333333337</v>
      </c>
      <c r="M55" t="str">
        <f t="shared" si="0"/>
        <v>Increase</v>
      </c>
      <c r="N55" s="28">
        <f t="shared" si="1"/>
        <v>4.3478260869565258E-2</v>
      </c>
    </row>
    <row r="56" spans="1:14" x14ac:dyDescent="0.25">
      <c r="A56" s="10" t="s">
        <v>106</v>
      </c>
      <c r="B56" s="1">
        <v>1</v>
      </c>
      <c r="C56" s="1">
        <v>1</v>
      </c>
      <c r="D56" s="1">
        <v>1</v>
      </c>
      <c r="E56" s="1">
        <v>3</v>
      </c>
      <c r="H56" t="s">
        <v>95</v>
      </c>
      <c r="I56" s="4">
        <v>4.7</v>
      </c>
      <c r="J56" s="4">
        <v>4.8</v>
      </c>
      <c r="K56" s="4">
        <v>4.7</v>
      </c>
      <c r="L56" s="15">
        <v>4.7333333333333334</v>
      </c>
      <c r="M56" t="str">
        <f t="shared" si="0"/>
        <v>No Change</v>
      </c>
      <c r="N56" s="28">
        <f t="shared" si="1"/>
        <v>0</v>
      </c>
    </row>
    <row r="57" spans="1:14" x14ac:dyDescent="0.25">
      <c r="A57" s="10" t="s">
        <v>105</v>
      </c>
      <c r="B57" s="1">
        <v>1</v>
      </c>
      <c r="C57" s="1">
        <v>1</v>
      </c>
      <c r="D57" s="1">
        <v>1</v>
      </c>
      <c r="E57" s="1">
        <v>3</v>
      </c>
      <c r="H57" t="s">
        <v>154</v>
      </c>
      <c r="I57" s="4">
        <v>5</v>
      </c>
      <c r="J57" s="4">
        <v>4.7</v>
      </c>
      <c r="K57" s="4">
        <v>4.5999999999999996</v>
      </c>
      <c r="L57" s="15">
        <v>4.7666666666666666</v>
      </c>
      <c r="M57" t="str">
        <f t="shared" si="0"/>
        <v>Decrease</v>
      </c>
      <c r="N57" s="28">
        <f t="shared" si="1"/>
        <v>-8.0000000000000071E-2</v>
      </c>
    </row>
    <row r="58" spans="1:14" x14ac:dyDescent="0.25">
      <c r="A58" s="10" t="s">
        <v>104</v>
      </c>
      <c r="B58" s="1">
        <v>1</v>
      </c>
      <c r="C58" s="1">
        <v>1</v>
      </c>
      <c r="D58" s="1">
        <v>1</v>
      </c>
      <c r="E58" s="1">
        <v>3</v>
      </c>
      <c r="H58" t="s">
        <v>49</v>
      </c>
      <c r="I58" s="4">
        <v>4.7</v>
      </c>
      <c r="J58" s="4">
        <v>4.8</v>
      </c>
      <c r="K58" s="4">
        <v>4.8</v>
      </c>
      <c r="L58" s="15">
        <v>4.7666666666666666</v>
      </c>
      <c r="M58" t="str">
        <f t="shared" si="0"/>
        <v>Increase</v>
      </c>
      <c r="N58" s="28">
        <f t="shared" si="1"/>
        <v>2.1276595744680774E-2</v>
      </c>
    </row>
    <row r="59" spans="1:14" x14ac:dyDescent="0.25">
      <c r="A59" s="10" t="s">
        <v>103</v>
      </c>
      <c r="B59" s="1">
        <v>1</v>
      </c>
      <c r="C59" s="1">
        <v>1</v>
      </c>
      <c r="D59" s="1">
        <v>1</v>
      </c>
      <c r="E59" s="1">
        <v>3</v>
      </c>
      <c r="H59" t="s">
        <v>58</v>
      </c>
      <c r="I59" s="4">
        <v>4.5</v>
      </c>
      <c r="J59" s="4">
        <v>4.8</v>
      </c>
      <c r="K59" s="4">
        <v>5</v>
      </c>
      <c r="L59" s="15">
        <v>4.7666666666666666</v>
      </c>
      <c r="M59" t="str">
        <f t="shared" si="0"/>
        <v>Increase</v>
      </c>
      <c r="N59" s="28">
        <f t="shared" si="1"/>
        <v>0.1111111111111111</v>
      </c>
    </row>
    <row r="60" spans="1:14" x14ac:dyDescent="0.25">
      <c r="A60" s="10" t="s">
        <v>102</v>
      </c>
      <c r="B60" s="1">
        <v>1</v>
      </c>
      <c r="C60" s="1">
        <v>1</v>
      </c>
      <c r="D60" s="1">
        <v>1</v>
      </c>
      <c r="E60" s="1">
        <v>3</v>
      </c>
      <c r="H60" t="s">
        <v>2</v>
      </c>
      <c r="I60" s="4">
        <v>5.0999999999999996</v>
      </c>
      <c r="J60" s="4">
        <v>4.8</v>
      </c>
      <c r="K60" s="4">
        <v>4.5</v>
      </c>
      <c r="L60" s="15">
        <v>4.8</v>
      </c>
      <c r="M60" t="str">
        <f t="shared" si="0"/>
        <v>Decrease</v>
      </c>
      <c r="N60" s="28">
        <f t="shared" si="1"/>
        <v>-0.11764705882352935</v>
      </c>
    </row>
    <row r="61" spans="1:14" x14ac:dyDescent="0.25">
      <c r="A61" s="10" t="s">
        <v>101</v>
      </c>
      <c r="B61" s="1">
        <v>1</v>
      </c>
      <c r="C61" s="1">
        <v>1</v>
      </c>
      <c r="D61" s="1">
        <v>1</v>
      </c>
      <c r="E61" s="1">
        <v>3</v>
      </c>
      <c r="H61" t="s">
        <v>61</v>
      </c>
      <c r="I61" s="4">
        <v>5</v>
      </c>
      <c r="J61" s="4"/>
      <c r="K61" s="4">
        <v>4.5999999999999996</v>
      </c>
      <c r="L61" s="15">
        <v>4.8</v>
      </c>
      <c r="M61" t="str">
        <f t="shared" si="0"/>
        <v>Decrease</v>
      </c>
      <c r="N61" s="28">
        <f t="shared" si="1"/>
        <v>-8.0000000000000071E-2</v>
      </c>
    </row>
    <row r="62" spans="1:14" x14ac:dyDescent="0.25">
      <c r="A62" s="10" t="s">
        <v>100</v>
      </c>
      <c r="B62" s="1">
        <v>1</v>
      </c>
      <c r="C62" s="1">
        <v>1</v>
      </c>
      <c r="D62" s="1">
        <v>1</v>
      </c>
      <c r="E62" s="1">
        <v>3</v>
      </c>
      <c r="H62" t="s">
        <v>15</v>
      </c>
      <c r="I62" s="4">
        <v>4.7</v>
      </c>
      <c r="J62" s="4">
        <v>5</v>
      </c>
      <c r="K62" s="4">
        <v>4.8</v>
      </c>
      <c r="L62" s="15">
        <v>4.833333333333333</v>
      </c>
      <c r="M62" t="str">
        <f t="shared" si="0"/>
        <v>Increase</v>
      </c>
      <c r="N62" s="28">
        <f t="shared" si="1"/>
        <v>2.1276595744680774E-2</v>
      </c>
    </row>
    <row r="63" spans="1:14" x14ac:dyDescent="0.25">
      <c r="A63" s="10" t="s">
        <v>99</v>
      </c>
      <c r="B63" s="1">
        <v>1</v>
      </c>
      <c r="C63" s="1">
        <v>1</v>
      </c>
      <c r="D63" s="1">
        <v>1</v>
      </c>
      <c r="E63" s="1">
        <v>3</v>
      </c>
      <c r="H63" t="s">
        <v>160</v>
      </c>
      <c r="I63" s="4">
        <v>4.9000000000000004</v>
      </c>
      <c r="J63" s="4">
        <v>4.9000000000000004</v>
      </c>
      <c r="K63" s="4"/>
      <c r="L63" s="15">
        <v>4.9000000000000004</v>
      </c>
      <c r="N63" s="28"/>
    </row>
    <row r="64" spans="1:14" x14ac:dyDescent="0.25">
      <c r="A64" s="10" t="s">
        <v>98</v>
      </c>
      <c r="B64" s="1">
        <v>1</v>
      </c>
      <c r="C64" s="1">
        <v>1</v>
      </c>
      <c r="D64" s="1">
        <v>1</v>
      </c>
      <c r="E64" s="1">
        <v>3</v>
      </c>
      <c r="H64" t="s">
        <v>163</v>
      </c>
      <c r="I64" s="4">
        <v>4.9000000000000004</v>
      </c>
      <c r="J64" s="4"/>
      <c r="K64" s="4"/>
      <c r="L64" s="15">
        <v>4.9000000000000004</v>
      </c>
      <c r="N64" s="28"/>
    </row>
    <row r="65" spans="1:14" x14ac:dyDescent="0.25">
      <c r="A65" s="10" t="s">
        <v>97</v>
      </c>
      <c r="B65" s="1">
        <v>1</v>
      </c>
      <c r="C65" s="1">
        <v>1</v>
      </c>
      <c r="D65" s="1">
        <v>1</v>
      </c>
      <c r="E65" s="1">
        <v>3</v>
      </c>
      <c r="H65" t="s">
        <v>64</v>
      </c>
      <c r="I65" s="4">
        <v>4.9000000000000004</v>
      </c>
      <c r="J65" s="4">
        <v>4.9000000000000004</v>
      </c>
      <c r="K65" s="4">
        <v>5</v>
      </c>
      <c r="L65" s="15">
        <v>4.9333333333333336</v>
      </c>
      <c r="M65" t="str">
        <f t="shared" si="0"/>
        <v>Increase</v>
      </c>
      <c r="N65" s="28">
        <f t="shared" si="1"/>
        <v>2.0408163265306048E-2</v>
      </c>
    </row>
    <row r="66" spans="1:14" x14ac:dyDescent="0.25">
      <c r="A66" s="10" t="s">
        <v>96</v>
      </c>
      <c r="B66" s="1">
        <v>1</v>
      </c>
      <c r="C66" s="1">
        <v>1</v>
      </c>
      <c r="D66" s="1">
        <v>1</v>
      </c>
      <c r="E66" s="1">
        <v>3</v>
      </c>
      <c r="H66" t="s">
        <v>20</v>
      </c>
      <c r="I66" s="4">
        <v>4.8</v>
      </c>
      <c r="J66" s="4">
        <v>5</v>
      </c>
      <c r="K66" s="4">
        <v>5</v>
      </c>
      <c r="L66" s="15">
        <v>4.9333333333333336</v>
      </c>
      <c r="M66" t="str">
        <f t="shared" si="0"/>
        <v>Increase</v>
      </c>
      <c r="N66" s="28">
        <f t="shared" si="1"/>
        <v>4.1666666666666706E-2</v>
      </c>
    </row>
    <row r="67" spans="1:14" x14ac:dyDescent="0.25">
      <c r="A67" s="10" t="s">
        <v>95</v>
      </c>
      <c r="B67" s="1">
        <v>1</v>
      </c>
      <c r="C67" s="1">
        <v>1</v>
      </c>
      <c r="D67" s="1">
        <v>1</v>
      </c>
      <c r="E67" s="1">
        <v>3</v>
      </c>
      <c r="H67" t="s">
        <v>101</v>
      </c>
      <c r="I67" s="4">
        <v>4.8</v>
      </c>
      <c r="J67" s="4">
        <v>4.9000000000000004</v>
      </c>
      <c r="K67" s="4">
        <v>5.2</v>
      </c>
      <c r="L67" s="15">
        <v>4.9666666666666668</v>
      </c>
      <c r="M67" t="str">
        <f t="shared" si="0"/>
        <v>Increase</v>
      </c>
      <c r="N67" s="28">
        <f t="shared" si="1"/>
        <v>8.3333333333333412E-2</v>
      </c>
    </row>
    <row r="68" spans="1:14" x14ac:dyDescent="0.25">
      <c r="A68" s="10" t="s">
        <v>94</v>
      </c>
      <c r="B68" s="1">
        <v>1</v>
      </c>
      <c r="C68" s="1">
        <v>1</v>
      </c>
      <c r="D68" s="1">
        <v>1</v>
      </c>
      <c r="E68" s="1">
        <v>3</v>
      </c>
      <c r="H68" t="s">
        <v>105</v>
      </c>
      <c r="I68" s="4">
        <v>4.9000000000000004</v>
      </c>
      <c r="J68" s="4">
        <v>5</v>
      </c>
      <c r="K68" s="4">
        <v>5.2</v>
      </c>
      <c r="L68" s="15">
        <v>5.0333333333333332</v>
      </c>
      <c r="M68" t="str">
        <f t="shared" si="0"/>
        <v>Increase</v>
      </c>
      <c r="N68" s="28">
        <f t="shared" si="1"/>
        <v>6.1224489795918324E-2</v>
      </c>
    </row>
    <row r="69" spans="1:14" x14ac:dyDescent="0.25">
      <c r="A69" s="10" t="s">
        <v>93</v>
      </c>
      <c r="B69" s="1">
        <v>1</v>
      </c>
      <c r="C69" s="1">
        <v>1</v>
      </c>
      <c r="D69" s="1">
        <v>1</v>
      </c>
      <c r="E69" s="1">
        <v>3</v>
      </c>
      <c r="H69" t="s">
        <v>80</v>
      </c>
      <c r="I69" s="4">
        <v>4.8</v>
      </c>
      <c r="J69" s="4">
        <v>5.0999999999999996</v>
      </c>
      <c r="K69" s="4">
        <v>5.2</v>
      </c>
      <c r="L69" s="15">
        <v>5.0333333333333332</v>
      </c>
      <c r="M69" t="str">
        <f t="shared" si="0"/>
        <v>Increase</v>
      </c>
      <c r="N69" s="28">
        <f t="shared" si="1"/>
        <v>8.3333333333333412E-2</v>
      </c>
    </row>
    <row r="70" spans="1:14" x14ac:dyDescent="0.25">
      <c r="A70" s="10" t="s">
        <v>92</v>
      </c>
      <c r="B70" s="1">
        <v>1</v>
      </c>
      <c r="C70" s="1">
        <v>1</v>
      </c>
      <c r="D70" s="1">
        <v>1</v>
      </c>
      <c r="E70" s="1">
        <v>3</v>
      </c>
      <c r="H70" t="s">
        <v>99</v>
      </c>
      <c r="I70" s="4">
        <v>4.8</v>
      </c>
      <c r="J70" s="4">
        <v>5.0999999999999996</v>
      </c>
      <c r="K70" s="4">
        <v>5.3</v>
      </c>
      <c r="L70" s="15">
        <v>5.0666666666666664</v>
      </c>
      <c r="M70" t="str">
        <f t="shared" ref="M70:M133" si="2">IF(K70&gt;I70, "Increase", IF(K70=I70,"No Change", IF(K70&lt;I70, "Decrease")))</f>
        <v>Increase</v>
      </c>
      <c r="N70" s="28">
        <f t="shared" ref="N70:N133" si="3">((K70-I70)/I70)</f>
        <v>0.10416666666666667</v>
      </c>
    </row>
    <row r="71" spans="1:14" x14ac:dyDescent="0.25">
      <c r="A71" s="10" t="s">
        <v>91</v>
      </c>
      <c r="B71" s="1">
        <v>1</v>
      </c>
      <c r="C71" s="1">
        <v>1</v>
      </c>
      <c r="D71" s="1">
        <v>1</v>
      </c>
      <c r="E71" s="1">
        <v>3</v>
      </c>
      <c r="H71" t="s">
        <v>158</v>
      </c>
      <c r="I71" s="4">
        <v>5.0999999999999996</v>
      </c>
      <c r="J71" s="4">
        <v>5.0999999999999996</v>
      </c>
      <c r="K71" s="4"/>
      <c r="L71" s="15">
        <v>5.0999999999999996</v>
      </c>
      <c r="N71" s="28"/>
    </row>
    <row r="72" spans="1:14" x14ac:dyDescent="0.25">
      <c r="A72" s="10" t="s">
        <v>90</v>
      </c>
      <c r="B72" s="1">
        <v>1</v>
      </c>
      <c r="C72" s="1">
        <v>1</v>
      </c>
      <c r="D72" s="1">
        <v>1</v>
      </c>
      <c r="E72" s="1">
        <v>3</v>
      </c>
      <c r="H72" t="s">
        <v>53</v>
      </c>
      <c r="I72" s="4">
        <v>5.3</v>
      </c>
      <c r="J72" s="4">
        <v>4.9000000000000004</v>
      </c>
      <c r="K72" s="4">
        <v>5.0999999999999996</v>
      </c>
      <c r="L72" s="15">
        <v>5.1000000000000005</v>
      </c>
      <c r="M72" t="str">
        <f t="shared" si="2"/>
        <v>Decrease</v>
      </c>
      <c r="N72" s="28">
        <f t="shared" si="3"/>
        <v>-3.7735849056603807E-2</v>
      </c>
    </row>
    <row r="73" spans="1:14" x14ac:dyDescent="0.25">
      <c r="A73" s="10" t="s">
        <v>89</v>
      </c>
      <c r="B73" s="1">
        <v>1</v>
      </c>
      <c r="C73" s="1">
        <v>1</v>
      </c>
      <c r="D73" s="1">
        <v>1</v>
      </c>
      <c r="E73" s="1">
        <v>3</v>
      </c>
      <c r="H73" t="s">
        <v>138</v>
      </c>
      <c r="I73" s="4">
        <v>4.9000000000000004</v>
      </c>
      <c r="J73" s="4">
        <v>5.2</v>
      </c>
      <c r="K73" s="4">
        <v>5.2</v>
      </c>
      <c r="L73" s="15">
        <v>5.1000000000000005</v>
      </c>
      <c r="M73" t="str">
        <f t="shared" si="2"/>
        <v>Increase</v>
      </c>
      <c r="N73" s="28">
        <f t="shared" si="3"/>
        <v>6.1224489795918324E-2</v>
      </c>
    </row>
    <row r="74" spans="1:14" x14ac:dyDescent="0.25">
      <c r="A74" s="10" t="s">
        <v>88</v>
      </c>
      <c r="B74" s="1">
        <v>1</v>
      </c>
      <c r="C74" s="1">
        <v>1</v>
      </c>
      <c r="D74" s="1">
        <v>1</v>
      </c>
      <c r="E74" s="1">
        <v>3</v>
      </c>
      <c r="H74" t="s">
        <v>117</v>
      </c>
      <c r="I74" s="4">
        <v>4.9000000000000004</v>
      </c>
      <c r="J74" s="4">
        <v>5.2</v>
      </c>
      <c r="K74" s="4">
        <v>5.2</v>
      </c>
      <c r="L74" s="15">
        <v>5.1000000000000005</v>
      </c>
      <c r="M74" t="str">
        <f t="shared" si="2"/>
        <v>Increase</v>
      </c>
      <c r="N74" s="28">
        <f t="shared" si="3"/>
        <v>6.1224489795918324E-2</v>
      </c>
    </row>
    <row r="75" spans="1:14" x14ac:dyDescent="0.25">
      <c r="A75" s="10" t="s">
        <v>87</v>
      </c>
      <c r="B75" s="1">
        <v>1</v>
      </c>
      <c r="C75" s="1">
        <v>1</v>
      </c>
      <c r="D75" s="1">
        <v>1</v>
      </c>
      <c r="E75" s="1">
        <v>3</v>
      </c>
      <c r="H75" t="s">
        <v>74</v>
      </c>
      <c r="I75" s="4">
        <v>5</v>
      </c>
      <c r="J75" s="4">
        <v>5.0999999999999996</v>
      </c>
      <c r="K75" s="4">
        <v>5.2</v>
      </c>
      <c r="L75" s="15">
        <v>5.1000000000000005</v>
      </c>
      <c r="M75" t="str">
        <f t="shared" si="2"/>
        <v>Increase</v>
      </c>
      <c r="N75" s="28">
        <f t="shared" si="3"/>
        <v>4.0000000000000036E-2</v>
      </c>
    </row>
    <row r="76" spans="1:14" x14ac:dyDescent="0.25">
      <c r="A76" s="10" t="s">
        <v>86</v>
      </c>
      <c r="B76" s="1">
        <v>1</v>
      </c>
      <c r="C76" s="1">
        <v>1</v>
      </c>
      <c r="D76" s="1">
        <v>1</v>
      </c>
      <c r="E76" s="1">
        <v>3</v>
      </c>
      <c r="H76" t="s">
        <v>62</v>
      </c>
      <c r="I76" s="4">
        <v>5</v>
      </c>
      <c r="J76" s="4">
        <v>5.2</v>
      </c>
      <c r="K76" s="4">
        <v>5.2</v>
      </c>
      <c r="L76" s="15">
        <v>5.1333333333333337</v>
      </c>
      <c r="M76" t="str">
        <f t="shared" si="2"/>
        <v>Increase</v>
      </c>
      <c r="N76" s="28">
        <f t="shared" si="3"/>
        <v>4.0000000000000036E-2</v>
      </c>
    </row>
    <row r="77" spans="1:14" x14ac:dyDescent="0.25">
      <c r="A77" s="10" t="s">
        <v>85</v>
      </c>
      <c r="B77" s="1">
        <v>1</v>
      </c>
      <c r="C77" s="1">
        <v>1</v>
      </c>
      <c r="D77" s="1">
        <v>1</v>
      </c>
      <c r="E77" s="1">
        <v>3</v>
      </c>
      <c r="H77" t="s">
        <v>43</v>
      </c>
      <c r="I77" s="4">
        <v>5.0999999999999996</v>
      </c>
      <c r="J77" s="4">
        <v>5.0999999999999996</v>
      </c>
      <c r="K77" s="4">
        <v>5.2</v>
      </c>
      <c r="L77" s="15">
        <v>5.1333333333333337</v>
      </c>
      <c r="M77" t="str">
        <f t="shared" si="2"/>
        <v>Increase</v>
      </c>
      <c r="N77" s="28">
        <f t="shared" si="3"/>
        <v>1.9607843137255009E-2</v>
      </c>
    </row>
    <row r="78" spans="1:14" x14ac:dyDescent="0.25">
      <c r="A78" s="10" t="s">
        <v>84</v>
      </c>
      <c r="B78" s="1">
        <v>1</v>
      </c>
      <c r="C78" s="1">
        <v>1</v>
      </c>
      <c r="D78" s="1">
        <v>1</v>
      </c>
      <c r="E78" s="1">
        <v>3</v>
      </c>
      <c r="H78" t="s">
        <v>140</v>
      </c>
      <c r="I78" s="4">
        <v>5.3</v>
      </c>
      <c r="J78" s="4">
        <v>5.2</v>
      </c>
      <c r="K78" s="4">
        <v>5</v>
      </c>
      <c r="L78" s="15">
        <v>5.166666666666667</v>
      </c>
      <c r="M78" t="str">
        <f t="shared" si="2"/>
        <v>Decrease</v>
      </c>
      <c r="N78" s="28">
        <f t="shared" si="3"/>
        <v>-5.6603773584905627E-2</v>
      </c>
    </row>
    <row r="79" spans="1:14" x14ac:dyDescent="0.25">
      <c r="A79" s="10" t="s">
        <v>83</v>
      </c>
      <c r="B79" s="1">
        <v>1</v>
      </c>
      <c r="C79" s="1">
        <v>1</v>
      </c>
      <c r="D79" s="1">
        <v>1</v>
      </c>
      <c r="E79" s="1">
        <v>3</v>
      </c>
      <c r="H79" t="s">
        <v>82</v>
      </c>
      <c r="I79" s="4">
        <v>5.3</v>
      </c>
      <c r="J79" s="4">
        <v>5.2</v>
      </c>
      <c r="K79" s="4">
        <v>5</v>
      </c>
      <c r="L79" s="15">
        <v>5.166666666666667</v>
      </c>
      <c r="M79" t="str">
        <f t="shared" si="2"/>
        <v>Decrease</v>
      </c>
      <c r="N79" s="28">
        <f t="shared" si="3"/>
        <v>-5.6603773584905627E-2</v>
      </c>
    </row>
    <row r="80" spans="1:14" x14ac:dyDescent="0.25">
      <c r="A80" s="10" t="s">
        <v>82</v>
      </c>
      <c r="B80" s="1">
        <v>1</v>
      </c>
      <c r="C80" s="1">
        <v>1</v>
      </c>
      <c r="D80" s="1">
        <v>1</v>
      </c>
      <c r="E80" s="1">
        <v>3</v>
      </c>
      <c r="H80" t="s">
        <v>4</v>
      </c>
      <c r="I80" s="4">
        <v>5.4</v>
      </c>
      <c r="J80" s="4">
        <v>5.0999999999999996</v>
      </c>
      <c r="K80" s="4">
        <v>5.0999999999999996</v>
      </c>
      <c r="L80" s="15">
        <v>5.2</v>
      </c>
      <c r="M80" t="str">
        <f t="shared" si="2"/>
        <v>Decrease</v>
      </c>
      <c r="N80" s="28">
        <f t="shared" si="3"/>
        <v>-5.5555555555555684E-2</v>
      </c>
    </row>
    <row r="81" spans="1:14" x14ac:dyDescent="0.25">
      <c r="A81" s="10" t="s">
        <v>160</v>
      </c>
      <c r="B81" s="1">
        <v>1</v>
      </c>
      <c r="C81" s="1">
        <v>1</v>
      </c>
      <c r="D81" s="1"/>
      <c r="E81" s="1">
        <v>2</v>
      </c>
      <c r="H81" t="s">
        <v>63</v>
      </c>
      <c r="I81" s="4">
        <v>5.2</v>
      </c>
      <c r="J81" s="4">
        <v>5.2</v>
      </c>
      <c r="K81" s="4">
        <v>5.2</v>
      </c>
      <c r="L81" s="15">
        <v>5.2</v>
      </c>
      <c r="M81" t="str">
        <f t="shared" si="2"/>
        <v>No Change</v>
      </c>
      <c r="N81" s="28">
        <f t="shared" si="3"/>
        <v>0</v>
      </c>
    </row>
    <row r="82" spans="1:14" x14ac:dyDescent="0.25">
      <c r="A82" s="10" t="s">
        <v>81</v>
      </c>
      <c r="B82" s="1">
        <v>1</v>
      </c>
      <c r="C82" s="1">
        <v>1</v>
      </c>
      <c r="D82" s="1">
        <v>1</v>
      </c>
      <c r="E82" s="1">
        <v>3</v>
      </c>
      <c r="H82" t="s">
        <v>126</v>
      </c>
      <c r="I82" s="4">
        <v>5.0999999999999996</v>
      </c>
      <c r="J82" s="4">
        <v>5.2</v>
      </c>
      <c r="K82" s="4">
        <v>5.3</v>
      </c>
      <c r="L82" s="15">
        <v>5.2</v>
      </c>
      <c r="M82" t="str">
        <f t="shared" si="2"/>
        <v>Increase</v>
      </c>
      <c r="N82" s="28">
        <f t="shared" si="3"/>
        <v>3.9215686274509838E-2</v>
      </c>
    </row>
    <row r="83" spans="1:14" x14ac:dyDescent="0.25">
      <c r="A83" s="10" t="s">
        <v>80</v>
      </c>
      <c r="B83" s="1">
        <v>1</v>
      </c>
      <c r="C83" s="1">
        <v>1</v>
      </c>
      <c r="D83" s="1">
        <v>1</v>
      </c>
      <c r="E83" s="1">
        <v>3</v>
      </c>
      <c r="H83" t="s">
        <v>50</v>
      </c>
      <c r="I83" s="4">
        <v>5.2</v>
      </c>
      <c r="J83" s="4">
        <v>5.0999999999999996</v>
      </c>
      <c r="K83" s="4">
        <v>5.3</v>
      </c>
      <c r="L83" s="15">
        <v>5.2</v>
      </c>
      <c r="M83" t="str">
        <f t="shared" si="2"/>
        <v>Increase</v>
      </c>
      <c r="N83" s="28">
        <f t="shared" si="3"/>
        <v>1.9230769230769162E-2</v>
      </c>
    </row>
    <row r="84" spans="1:14" x14ac:dyDescent="0.25">
      <c r="A84" s="10" t="s">
        <v>79</v>
      </c>
      <c r="B84" s="1">
        <v>1</v>
      </c>
      <c r="C84" s="1"/>
      <c r="D84" s="1">
        <v>1</v>
      </c>
      <c r="E84" s="1">
        <v>2</v>
      </c>
      <c r="H84" t="s">
        <v>147</v>
      </c>
      <c r="I84" s="4">
        <v>5.2</v>
      </c>
      <c r="J84" s="4">
        <v>5.3</v>
      </c>
      <c r="K84" s="4">
        <v>5.2</v>
      </c>
      <c r="L84" s="15">
        <v>5.2333333333333334</v>
      </c>
      <c r="M84" t="str">
        <f t="shared" si="2"/>
        <v>No Change</v>
      </c>
      <c r="N84" s="28">
        <f t="shared" si="3"/>
        <v>0</v>
      </c>
    </row>
    <row r="85" spans="1:14" x14ac:dyDescent="0.25">
      <c r="A85" s="10" t="s">
        <v>78</v>
      </c>
      <c r="B85" s="1">
        <v>1</v>
      </c>
      <c r="C85" s="1">
        <v>1</v>
      </c>
      <c r="D85" s="1">
        <v>1</v>
      </c>
      <c r="E85" s="1">
        <v>3</v>
      </c>
      <c r="H85" t="s">
        <v>36</v>
      </c>
      <c r="I85" s="4">
        <v>5.0999999999999996</v>
      </c>
      <c r="J85" s="4">
        <v>5.2</v>
      </c>
      <c r="K85" s="4">
        <v>5.4</v>
      </c>
      <c r="L85" s="15">
        <v>5.2333333333333334</v>
      </c>
      <c r="M85" t="str">
        <f t="shared" si="2"/>
        <v>Increase</v>
      </c>
      <c r="N85" s="28">
        <f t="shared" si="3"/>
        <v>5.8823529411764851E-2</v>
      </c>
    </row>
    <row r="86" spans="1:14" x14ac:dyDescent="0.25">
      <c r="A86" s="10" t="s">
        <v>77</v>
      </c>
      <c r="B86" s="1">
        <v>1</v>
      </c>
      <c r="C86" s="1">
        <v>1</v>
      </c>
      <c r="D86" s="1">
        <v>1</v>
      </c>
      <c r="E86" s="1">
        <v>3</v>
      </c>
      <c r="H86" t="s">
        <v>87</v>
      </c>
      <c r="I86" s="4">
        <v>5.2</v>
      </c>
      <c r="J86" s="4">
        <v>5.3</v>
      </c>
      <c r="K86" s="4">
        <v>5.3</v>
      </c>
      <c r="L86" s="15">
        <v>5.2666666666666666</v>
      </c>
      <c r="M86" t="str">
        <f t="shared" si="2"/>
        <v>Increase</v>
      </c>
      <c r="N86" s="28">
        <f t="shared" si="3"/>
        <v>1.9230769230769162E-2</v>
      </c>
    </row>
    <row r="87" spans="1:14" x14ac:dyDescent="0.25">
      <c r="A87" s="10" t="s">
        <v>76</v>
      </c>
      <c r="B87" s="1">
        <v>1</v>
      </c>
      <c r="C87" s="1">
        <v>1</v>
      </c>
      <c r="D87" s="1">
        <v>1</v>
      </c>
      <c r="E87" s="1">
        <v>3</v>
      </c>
      <c r="H87" t="s">
        <v>45</v>
      </c>
      <c r="I87" s="4">
        <v>5.0999999999999996</v>
      </c>
      <c r="J87" s="4">
        <v>5.3</v>
      </c>
      <c r="K87" s="4">
        <v>5.4</v>
      </c>
      <c r="L87" s="15">
        <v>5.2666666666666666</v>
      </c>
      <c r="M87" t="str">
        <f t="shared" si="2"/>
        <v>Increase</v>
      </c>
      <c r="N87" s="28">
        <f t="shared" si="3"/>
        <v>5.8823529411764851E-2</v>
      </c>
    </row>
    <row r="88" spans="1:14" x14ac:dyDescent="0.25">
      <c r="A88" s="10" t="s">
        <v>75</v>
      </c>
      <c r="B88" s="1">
        <v>1</v>
      </c>
      <c r="C88" s="1">
        <v>1</v>
      </c>
      <c r="D88" s="1">
        <v>1</v>
      </c>
      <c r="E88" s="1">
        <v>3</v>
      </c>
      <c r="H88" t="s">
        <v>31</v>
      </c>
      <c r="I88" s="4"/>
      <c r="J88" s="4">
        <v>5.4</v>
      </c>
      <c r="K88" s="4">
        <v>5.2</v>
      </c>
      <c r="L88" s="15">
        <v>5.3</v>
      </c>
      <c r="N88" s="28"/>
    </row>
    <row r="89" spans="1:14" x14ac:dyDescent="0.25">
      <c r="A89" s="10" t="s">
        <v>74</v>
      </c>
      <c r="B89" s="1">
        <v>1</v>
      </c>
      <c r="C89" s="1">
        <v>1</v>
      </c>
      <c r="D89" s="1">
        <v>1</v>
      </c>
      <c r="E89" s="1">
        <v>3</v>
      </c>
      <c r="H89" t="s">
        <v>96</v>
      </c>
      <c r="I89" s="4">
        <v>5.4</v>
      </c>
      <c r="J89" s="4">
        <v>5.3</v>
      </c>
      <c r="K89" s="4">
        <v>5.3</v>
      </c>
      <c r="L89" s="15">
        <v>5.333333333333333</v>
      </c>
      <c r="M89" t="str">
        <f t="shared" si="2"/>
        <v>Decrease</v>
      </c>
      <c r="N89" s="28">
        <f t="shared" si="3"/>
        <v>-1.8518518518518615E-2</v>
      </c>
    </row>
    <row r="90" spans="1:14" x14ac:dyDescent="0.25">
      <c r="A90" s="10" t="s">
        <v>73</v>
      </c>
      <c r="B90" s="1">
        <v>1</v>
      </c>
      <c r="C90" s="1">
        <v>1</v>
      </c>
      <c r="D90" s="1">
        <v>1</v>
      </c>
      <c r="E90" s="1">
        <v>3</v>
      </c>
      <c r="H90" t="s">
        <v>14</v>
      </c>
      <c r="I90" s="4">
        <v>5.3</v>
      </c>
      <c r="J90" s="4">
        <v>5.4</v>
      </c>
      <c r="K90" s="4">
        <v>5.5</v>
      </c>
      <c r="L90" s="15">
        <v>5.3999999999999995</v>
      </c>
      <c r="M90" t="str">
        <f t="shared" si="2"/>
        <v>Increase</v>
      </c>
      <c r="N90" s="28">
        <f t="shared" si="3"/>
        <v>3.7735849056603807E-2</v>
      </c>
    </row>
    <row r="91" spans="1:14" x14ac:dyDescent="0.25">
      <c r="A91" s="10" t="s">
        <v>72</v>
      </c>
      <c r="B91" s="1">
        <v>1</v>
      </c>
      <c r="C91" s="1">
        <v>1</v>
      </c>
      <c r="D91" s="1">
        <v>1</v>
      </c>
      <c r="E91" s="1">
        <v>3</v>
      </c>
      <c r="H91" t="s">
        <v>84</v>
      </c>
      <c r="I91" s="4">
        <v>5.6</v>
      </c>
      <c r="J91" s="4">
        <v>5.4</v>
      </c>
      <c r="K91" s="4">
        <v>5.3</v>
      </c>
      <c r="L91" s="15">
        <v>5.4333333333333336</v>
      </c>
      <c r="M91" t="str">
        <f t="shared" si="2"/>
        <v>Decrease</v>
      </c>
      <c r="N91" s="28">
        <f t="shared" si="3"/>
        <v>-5.3571428571428541E-2</v>
      </c>
    </row>
    <row r="92" spans="1:14" x14ac:dyDescent="0.25">
      <c r="A92" s="10" t="s">
        <v>71</v>
      </c>
      <c r="B92" s="1">
        <v>1</v>
      </c>
      <c r="C92" s="1">
        <v>1</v>
      </c>
      <c r="D92" s="1">
        <v>1</v>
      </c>
      <c r="E92" s="1">
        <v>3</v>
      </c>
      <c r="H92" t="s">
        <v>41</v>
      </c>
      <c r="I92" s="4">
        <v>5.0999999999999996</v>
      </c>
      <c r="J92" s="4">
        <v>5.5</v>
      </c>
      <c r="K92" s="4">
        <v>5.8</v>
      </c>
      <c r="L92" s="15">
        <v>5.4666666666666659</v>
      </c>
      <c r="M92" t="str">
        <f t="shared" si="2"/>
        <v>Increase</v>
      </c>
      <c r="N92" s="28">
        <f t="shared" si="3"/>
        <v>0.13725490196078435</v>
      </c>
    </row>
    <row r="93" spans="1:14" x14ac:dyDescent="0.25">
      <c r="A93" s="10" t="s">
        <v>70</v>
      </c>
      <c r="B93" s="1">
        <v>1</v>
      </c>
      <c r="C93" s="1">
        <v>1</v>
      </c>
      <c r="D93" s="1">
        <v>1</v>
      </c>
      <c r="E93" s="1">
        <v>3</v>
      </c>
      <c r="H93" t="s">
        <v>89</v>
      </c>
      <c r="I93" s="4">
        <v>5.7</v>
      </c>
      <c r="J93" s="4">
        <v>5.5</v>
      </c>
      <c r="K93" s="4">
        <v>5.3</v>
      </c>
      <c r="L93" s="15">
        <v>5.5</v>
      </c>
      <c r="M93" t="str">
        <f t="shared" si="2"/>
        <v>Decrease</v>
      </c>
      <c r="N93" s="28">
        <f t="shared" si="3"/>
        <v>-7.0175438596491294E-2</v>
      </c>
    </row>
    <row r="94" spans="1:14" x14ac:dyDescent="0.25">
      <c r="A94" s="10" t="s">
        <v>69</v>
      </c>
      <c r="B94" s="1">
        <v>1</v>
      </c>
      <c r="C94" s="1">
        <v>1</v>
      </c>
      <c r="D94" s="1">
        <v>1</v>
      </c>
      <c r="E94" s="1">
        <v>3</v>
      </c>
      <c r="H94" t="s">
        <v>100</v>
      </c>
      <c r="I94" s="4">
        <v>5.5</v>
      </c>
      <c r="J94" s="4">
        <v>5.5</v>
      </c>
      <c r="K94" s="4">
        <v>5.5</v>
      </c>
      <c r="L94" s="15">
        <v>5.5</v>
      </c>
      <c r="M94" t="str">
        <f t="shared" si="2"/>
        <v>No Change</v>
      </c>
      <c r="N94" s="28">
        <f t="shared" si="3"/>
        <v>0</v>
      </c>
    </row>
    <row r="95" spans="1:14" x14ac:dyDescent="0.25">
      <c r="A95" s="10" t="s">
        <v>68</v>
      </c>
      <c r="B95" s="1">
        <v>1</v>
      </c>
      <c r="C95" s="1">
        <v>1</v>
      </c>
      <c r="D95" s="1">
        <v>1</v>
      </c>
      <c r="E95" s="1">
        <v>3</v>
      </c>
      <c r="H95" t="s">
        <v>113</v>
      </c>
      <c r="I95" s="4">
        <v>5.4</v>
      </c>
      <c r="J95" s="4">
        <v>5.5</v>
      </c>
      <c r="K95" s="4">
        <v>5.6</v>
      </c>
      <c r="L95" s="15">
        <v>5.5</v>
      </c>
      <c r="M95" t="str">
        <f t="shared" si="2"/>
        <v>Increase</v>
      </c>
      <c r="N95" s="28">
        <f t="shared" si="3"/>
        <v>3.7037037037036903E-2</v>
      </c>
    </row>
    <row r="96" spans="1:14" x14ac:dyDescent="0.25">
      <c r="A96" s="10" t="s">
        <v>67</v>
      </c>
      <c r="B96" s="1">
        <v>1</v>
      </c>
      <c r="C96" s="1">
        <v>1</v>
      </c>
      <c r="D96" s="1">
        <v>1</v>
      </c>
      <c r="E96" s="1">
        <v>3</v>
      </c>
      <c r="H96" t="s">
        <v>81</v>
      </c>
      <c r="I96" s="4">
        <v>5.0999999999999996</v>
      </c>
      <c r="J96" s="4">
        <v>5.6</v>
      </c>
      <c r="K96" s="4">
        <v>5.8</v>
      </c>
      <c r="L96" s="15">
        <v>5.5</v>
      </c>
      <c r="M96" t="str">
        <f t="shared" si="2"/>
        <v>Increase</v>
      </c>
      <c r="N96" s="28">
        <f t="shared" si="3"/>
        <v>0.13725490196078435</v>
      </c>
    </row>
    <row r="97" spans="1:14" x14ac:dyDescent="0.25">
      <c r="A97" s="10" t="s">
        <v>66</v>
      </c>
      <c r="B97" s="1">
        <v>1</v>
      </c>
      <c r="C97" s="1">
        <v>1</v>
      </c>
      <c r="D97" s="1">
        <v>1</v>
      </c>
      <c r="E97" s="1">
        <v>3</v>
      </c>
      <c r="H97" t="s">
        <v>121</v>
      </c>
      <c r="I97" s="4">
        <v>5.8</v>
      </c>
      <c r="J97" s="4">
        <v>5.5</v>
      </c>
      <c r="K97" s="4">
        <v>5.3</v>
      </c>
      <c r="L97" s="15">
        <v>5.5333333333333341</v>
      </c>
      <c r="M97" t="str">
        <f t="shared" si="2"/>
        <v>Decrease</v>
      </c>
      <c r="N97" s="28">
        <f t="shared" si="3"/>
        <v>-8.6206896551724144E-2</v>
      </c>
    </row>
    <row r="98" spans="1:14" x14ac:dyDescent="0.25">
      <c r="A98" s="10" t="s">
        <v>65</v>
      </c>
      <c r="B98" s="1">
        <v>1</v>
      </c>
      <c r="C98" s="1">
        <v>1</v>
      </c>
      <c r="D98" s="1">
        <v>1</v>
      </c>
      <c r="E98" s="1">
        <v>3</v>
      </c>
      <c r="H98" t="s">
        <v>67</v>
      </c>
      <c r="I98" s="4">
        <v>5.5</v>
      </c>
      <c r="J98" s="4">
        <v>5.6</v>
      </c>
      <c r="K98" s="4">
        <v>5.6</v>
      </c>
      <c r="L98" s="15">
        <v>5.5666666666666664</v>
      </c>
      <c r="M98" t="str">
        <f t="shared" si="2"/>
        <v>Increase</v>
      </c>
      <c r="N98" s="28">
        <f t="shared" si="3"/>
        <v>1.8181818181818118E-2</v>
      </c>
    </row>
    <row r="99" spans="1:14" x14ac:dyDescent="0.25">
      <c r="A99" s="10" t="s">
        <v>64</v>
      </c>
      <c r="B99" s="1">
        <v>1</v>
      </c>
      <c r="C99" s="1">
        <v>1</v>
      </c>
      <c r="D99" s="1">
        <v>1</v>
      </c>
      <c r="E99" s="1">
        <v>3</v>
      </c>
      <c r="H99" t="s">
        <v>120</v>
      </c>
      <c r="I99" s="4">
        <v>5.7</v>
      </c>
      <c r="J99" s="4">
        <v>5.5</v>
      </c>
      <c r="K99" s="4">
        <v>5.6</v>
      </c>
      <c r="L99" s="15">
        <v>5.6000000000000005</v>
      </c>
      <c r="M99" t="str">
        <f t="shared" si="2"/>
        <v>Decrease</v>
      </c>
      <c r="N99" s="28">
        <f t="shared" si="3"/>
        <v>-1.75438596491229E-2</v>
      </c>
    </row>
    <row r="100" spans="1:14" x14ac:dyDescent="0.25">
      <c r="A100" s="10" t="s">
        <v>63</v>
      </c>
      <c r="B100" s="1">
        <v>1</v>
      </c>
      <c r="C100" s="1">
        <v>1</v>
      </c>
      <c r="D100" s="1">
        <v>1</v>
      </c>
      <c r="E100" s="1">
        <v>3</v>
      </c>
      <c r="H100" t="s">
        <v>77</v>
      </c>
      <c r="I100" s="4">
        <v>5.8</v>
      </c>
      <c r="J100" s="4">
        <v>5.6</v>
      </c>
      <c r="K100" s="4">
        <v>5.5</v>
      </c>
      <c r="L100" s="15">
        <v>5.6333333333333329</v>
      </c>
      <c r="M100" t="str">
        <f t="shared" si="2"/>
        <v>Decrease</v>
      </c>
      <c r="N100" s="28">
        <f t="shared" si="3"/>
        <v>-5.1724137931034454E-2</v>
      </c>
    </row>
    <row r="101" spans="1:14" x14ac:dyDescent="0.25">
      <c r="A101" s="10" t="s">
        <v>62</v>
      </c>
      <c r="B101" s="1">
        <v>1</v>
      </c>
      <c r="C101" s="1">
        <v>1</v>
      </c>
      <c r="D101" s="1">
        <v>1</v>
      </c>
      <c r="E101" s="1">
        <v>3</v>
      </c>
      <c r="H101" t="s">
        <v>47</v>
      </c>
      <c r="I101" s="4">
        <v>5.9</v>
      </c>
      <c r="J101" s="4">
        <v>5.5</v>
      </c>
      <c r="K101" s="4">
        <v>5.5</v>
      </c>
      <c r="L101" s="15">
        <v>5.6333333333333329</v>
      </c>
      <c r="M101" t="str">
        <f t="shared" si="2"/>
        <v>Decrease</v>
      </c>
      <c r="N101" s="28">
        <f t="shared" si="3"/>
        <v>-6.7796610169491581E-2</v>
      </c>
    </row>
    <row r="102" spans="1:14" x14ac:dyDescent="0.25">
      <c r="A102" s="10" t="s">
        <v>61</v>
      </c>
      <c r="B102" s="1">
        <v>1</v>
      </c>
      <c r="C102" s="1"/>
      <c r="D102" s="1">
        <v>1</v>
      </c>
      <c r="E102" s="1">
        <v>2</v>
      </c>
      <c r="H102" t="s">
        <v>13</v>
      </c>
      <c r="I102" s="4">
        <v>5.5</v>
      </c>
      <c r="J102" s="4">
        <v>5.7</v>
      </c>
      <c r="K102" s="4">
        <v>5.8</v>
      </c>
      <c r="L102" s="15">
        <v>5.666666666666667</v>
      </c>
      <c r="M102" t="str">
        <f t="shared" si="2"/>
        <v>Increase</v>
      </c>
      <c r="N102" s="28">
        <f t="shared" si="3"/>
        <v>5.4545454545454515E-2</v>
      </c>
    </row>
    <row r="103" spans="1:14" x14ac:dyDescent="0.25">
      <c r="A103" s="10" t="s">
        <v>60</v>
      </c>
      <c r="B103" s="1">
        <v>1</v>
      </c>
      <c r="C103" s="1">
        <v>1</v>
      </c>
      <c r="D103" s="1">
        <v>1</v>
      </c>
      <c r="E103" s="1">
        <v>3</v>
      </c>
      <c r="H103" t="s">
        <v>144</v>
      </c>
      <c r="I103" s="4">
        <v>5.8</v>
      </c>
      <c r="J103" s="4">
        <v>5.8</v>
      </c>
      <c r="K103" s="4">
        <v>5.6</v>
      </c>
      <c r="L103" s="15">
        <v>5.7333333333333334</v>
      </c>
      <c r="M103" t="str">
        <f t="shared" si="2"/>
        <v>Decrease</v>
      </c>
      <c r="N103" s="28">
        <f t="shared" si="3"/>
        <v>-3.4482758620689689E-2</v>
      </c>
    </row>
    <row r="104" spans="1:14" x14ac:dyDescent="0.25">
      <c r="A104" s="10" t="s">
        <v>59</v>
      </c>
      <c r="B104" s="1"/>
      <c r="C104" s="1">
        <v>1</v>
      </c>
      <c r="D104" s="1">
        <v>1</v>
      </c>
      <c r="E104" s="1">
        <v>2</v>
      </c>
      <c r="H104" t="s">
        <v>46</v>
      </c>
      <c r="I104" s="4">
        <v>5.8</v>
      </c>
      <c r="J104" s="4">
        <v>5.7</v>
      </c>
      <c r="K104" s="4">
        <v>5.7</v>
      </c>
      <c r="L104" s="15">
        <v>5.7333333333333334</v>
      </c>
      <c r="M104" t="str">
        <f t="shared" si="2"/>
        <v>Decrease</v>
      </c>
      <c r="N104" s="28">
        <f t="shared" si="3"/>
        <v>-1.7241379310344768E-2</v>
      </c>
    </row>
    <row r="105" spans="1:14" x14ac:dyDescent="0.25">
      <c r="A105" s="10" t="s">
        <v>58</v>
      </c>
      <c r="B105" s="1">
        <v>1</v>
      </c>
      <c r="C105" s="1">
        <v>1</v>
      </c>
      <c r="D105" s="1">
        <v>1</v>
      </c>
      <c r="E105" s="1">
        <v>3</v>
      </c>
      <c r="H105" t="s">
        <v>52</v>
      </c>
      <c r="I105" s="4">
        <v>5.7</v>
      </c>
      <c r="J105" s="4">
        <v>5.8</v>
      </c>
      <c r="K105" s="4">
        <v>5.8</v>
      </c>
      <c r="L105" s="15">
        <v>5.7666666666666666</v>
      </c>
      <c r="M105" t="str">
        <f t="shared" si="2"/>
        <v>Increase</v>
      </c>
      <c r="N105" s="28">
        <f t="shared" si="3"/>
        <v>1.7543859649122744E-2</v>
      </c>
    </row>
    <row r="106" spans="1:14" x14ac:dyDescent="0.25">
      <c r="A106" s="10" t="s">
        <v>57</v>
      </c>
      <c r="B106" s="1">
        <v>1</v>
      </c>
      <c r="C106" s="1">
        <v>1</v>
      </c>
      <c r="D106" s="1">
        <v>1</v>
      </c>
      <c r="E106" s="1">
        <v>3</v>
      </c>
      <c r="H106" t="s">
        <v>32</v>
      </c>
      <c r="I106" s="4">
        <v>5.8</v>
      </c>
      <c r="J106" s="4">
        <v>5.8</v>
      </c>
      <c r="K106" s="4">
        <v>5.8</v>
      </c>
      <c r="L106" s="15">
        <v>5.8</v>
      </c>
      <c r="M106" t="str">
        <f t="shared" si="2"/>
        <v>No Change</v>
      </c>
      <c r="N106" s="28">
        <f t="shared" si="3"/>
        <v>0</v>
      </c>
    </row>
    <row r="107" spans="1:14" x14ac:dyDescent="0.25">
      <c r="A107" s="10" t="s">
        <v>56</v>
      </c>
      <c r="B107" s="1">
        <v>1</v>
      </c>
      <c r="C107" s="1">
        <v>1</v>
      </c>
      <c r="D107" s="1">
        <v>1</v>
      </c>
      <c r="E107" s="1">
        <v>3</v>
      </c>
      <c r="H107" t="s">
        <v>139</v>
      </c>
      <c r="I107" s="4">
        <v>5.9</v>
      </c>
      <c r="J107" s="4">
        <v>5.8</v>
      </c>
      <c r="K107" s="4">
        <v>5.8</v>
      </c>
      <c r="L107" s="15">
        <v>5.833333333333333</v>
      </c>
      <c r="M107" t="str">
        <f t="shared" si="2"/>
        <v>Decrease</v>
      </c>
      <c r="N107" s="28">
        <f t="shared" si="3"/>
        <v>-1.6949152542372972E-2</v>
      </c>
    </row>
    <row r="108" spans="1:14" x14ac:dyDescent="0.25">
      <c r="A108" s="10" t="s">
        <v>55</v>
      </c>
      <c r="B108" s="1">
        <v>1</v>
      </c>
      <c r="C108" s="1">
        <v>1</v>
      </c>
      <c r="D108" s="1">
        <v>1</v>
      </c>
      <c r="E108" s="1">
        <v>3</v>
      </c>
      <c r="H108" t="s">
        <v>76</v>
      </c>
      <c r="I108" s="4">
        <v>5.8</v>
      </c>
      <c r="J108" s="4">
        <v>5.8</v>
      </c>
      <c r="K108" s="4">
        <v>5.9</v>
      </c>
      <c r="L108" s="15">
        <v>5.833333333333333</v>
      </c>
      <c r="M108" t="str">
        <f t="shared" si="2"/>
        <v>Increase</v>
      </c>
      <c r="N108" s="28">
        <f t="shared" si="3"/>
        <v>1.7241379310344921E-2</v>
      </c>
    </row>
    <row r="109" spans="1:14" x14ac:dyDescent="0.25">
      <c r="A109" s="10" t="s">
        <v>54</v>
      </c>
      <c r="B109" s="1">
        <v>1</v>
      </c>
      <c r="C109" s="1">
        <v>1</v>
      </c>
      <c r="D109" s="1">
        <v>1</v>
      </c>
      <c r="E109" s="1">
        <v>3</v>
      </c>
      <c r="H109" t="s">
        <v>86</v>
      </c>
      <c r="I109" s="4">
        <v>5.9</v>
      </c>
      <c r="J109" s="4">
        <v>5.9</v>
      </c>
      <c r="K109" s="4">
        <v>5.8</v>
      </c>
      <c r="L109" s="15">
        <v>5.8666666666666671</v>
      </c>
      <c r="M109" t="str">
        <f t="shared" si="2"/>
        <v>Decrease</v>
      </c>
      <c r="N109" s="28">
        <f t="shared" si="3"/>
        <v>-1.6949152542372972E-2</v>
      </c>
    </row>
    <row r="110" spans="1:14" x14ac:dyDescent="0.25">
      <c r="A110" s="10" t="s">
        <v>53</v>
      </c>
      <c r="B110" s="1">
        <v>1</v>
      </c>
      <c r="C110" s="1">
        <v>1</v>
      </c>
      <c r="D110" s="1">
        <v>1</v>
      </c>
      <c r="E110" s="1">
        <v>3</v>
      </c>
      <c r="H110" t="s">
        <v>65</v>
      </c>
      <c r="I110" s="4">
        <v>5.9</v>
      </c>
      <c r="J110" s="4">
        <v>5.9</v>
      </c>
      <c r="K110" s="4">
        <v>5.8</v>
      </c>
      <c r="L110" s="15">
        <v>5.8666666666666671</v>
      </c>
      <c r="M110" t="str">
        <f t="shared" si="2"/>
        <v>Decrease</v>
      </c>
      <c r="N110" s="28">
        <f t="shared" si="3"/>
        <v>-1.6949152542372972E-2</v>
      </c>
    </row>
    <row r="111" spans="1:14" x14ac:dyDescent="0.25">
      <c r="A111" s="10" t="s">
        <v>52</v>
      </c>
      <c r="B111" s="1">
        <v>1</v>
      </c>
      <c r="C111" s="1">
        <v>1</v>
      </c>
      <c r="D111" s="1">
        <v>1</v>
      </c>
      <c r="E111" s="1">
        <v>3</v>
      </c>
      <c r="H111" t="s">
        <v>29</v>
      </c>
      <c r="I111" s="4">
        <v>6</v>
      </c>
      <c r="J111" s="4">
        <v>5.8</v>
      </c>
      <c r="K111" s="4">
        <v>5.8</v>
      </c>
      <c r="L111" s="15">
        <v>5.8666666666666671</v>
      </c>
      <c r="M111" t="str">
        <f t="shared" si="2"/>
        <v>Decrease</v>
      </c>
      <c r="N111" s="28">
        <f t="shared" si="3"/>
        <v>-3.3333333333333361E-2</v>
      </c>
    </row>
    <row r="112" spans="1:14" x14ac:dyDescent="0.25">
      <c r="A112" s="10" t="s">
        <v>51</v>
      </c>
      <c r="B112" s="1">
        <v>1</v>
      </c>
      <c r="C112" s="1">
        <v>1</v>
      </c>
      <c r="D112" s="1">
        <v>1</v>
      </c>
      <c r="E112" s="1">
        <v>3</v>
      </c>
      <c r="H112" t="s">
        <v>44</v>
      </c>
      <c r="I112" s="4">
        <v>5.8</v>
      </c>
      <c r="J112" s="4">
        <v>5.8</v>
      </c>
      <c r="K112" s="4">
        <v>6</v>
      </c>
      <c r="L112" s="15">
        <v>5.8666666666666671</v>
      </c>
      <c r="M112" t="str">
        <f t="shared" si="2"/>
        <v>Increase</v>
      </c>
      <c r="N112" s="28">
        <f t="shared" si="3"/>
        <v>3.4482758620689689E-2</v>
      </c>
    </row>
    <row r="113" spans="1:14" x14ac:dyDescent="0.25">
      <c r="A113" s="10" t="s">
        <v>165</v>
      </c>
      <c r="B113" s="1">
        <v>1</v>
      </c>
      <c r="C113" s="1"/>
      <c r="D113" s="1"/>
      <c r="E113" s="1">
        <v>1</v>
      </c>
      <c r="H113" t="s">
        <v>40</v>
      </c>
      <c r="I113" s="4">
        <v>5.7</v>
      </c>
      <c r="J113" s="4">
        <v>5.9</v>
      </c>
      <c r="K113" s="4">
        <v>6</v>
      </c>
      <c r="L113" s="15">
        <v>5.8666666666666671</v>
      </c>
      <c r="M113" t="str">
        <f t="shared" si="2"/>
        <v>Increase</v>
      </c>
      <c r="N113" s="28">
        <f t="shared" si="3"/>
        <v>5.263157894736839E-2</v>
      </c>
    </row>
    <row r="114" spans="1:14" x14ac:dyDescent="0.25">
      <c r="A114" s="10" t="s">
        <v>50</v>
      </c>
      <c r="B114" s="1">
        <v>1</v>
      </c>
      <c r="C114" s="1">
        <v>1</v>
      </c>
      <c r="D114" s="1">
        <v>1</v>
      </c>
      <c r="E114" s="1">
        <v>3</v>
      </c>
      <c r="H114" t="s">
        <v>88</v>
      </c>
      <c r="I114" s="4">
        <v>6</v>
      </c>
      <c r="J114" s="4">
        <v>5.9</v>
      </c>
      <c r="K114" s="4">
        <v>5.9</v>
      </c>
      <c r="L114" s="15">
        <v>5.9333333333333336</v>
      </c>
      <c r="M114" t="str">
        <f t="shared" si="2"/>
        <v>Decrease</v>
      </c>
      <c r="N114" s="28">
        <f t="shared" si="3"/>
        <v>-1.6666666666666607E-2</v>
      </c>
    </row>
    <row r="115" spans="1:14" x14ac:dyDescent="0.25">
      <c r="A115" s="10" t="s">
        <v>49</v>
      </c>
      <c r="B115" s="1">
        <v>1</v>
      </c>
      <c r="C115" s="1">
        <v>1</v>
      </c>
      <c r="D115" s="1">
        <v>1</v>
      </c>
      <c r="E115" s="1">
        <v>3</v>
      </c>
      <c r="H115" t="s">
        <v>153</v>
      </c>
      <c r="I115" s="4">
        <v>5.6</v>
      </c>
      <c r="J115" s="4">
        <v>6.4</v>
      </c>
      <c r="K115" s="4">
        <v>5.9</v>
      </c>
      <c r="L115" s="15">
        <v>5.9666666666666659</v>
      </c>
      <c r="M115" t="str">
        <f t="shared" si="2"/>
        <v>Increase</v>
      </c>
      <c r="N115" s="28">
        <f t="shared" si="3"/>
        <v>5.35714285714287E-2</v>
      </c>
    </row>
    <row r="116" spans="1:14" x14ac:dyDescent="0.25">
      <c r="A116" s="10" t="s">
        <v>48</v>
      </c>
      <c r="B116" s="1">
        <v>1</v>
      </c>
      <c r="C116" s="1">
        <v>1</v>
      </c>
      <c r="D116" s="1">
        <v>1</v>
      </c>
      <c r="E116" s="1">
        <v>3</v>
      </c>
      <c r="H116" t="s">
        <v>91</v>
      </c>
      <c r="I116" s="4">
        <v>5.9</v>
      </c>
      <c r="J116" s="4">
        <v>6</v>
      </c>
      <c r="K116" s="4">
        <v>6</v>
      </c>
      <c r="L116" s="15">
        <v>5.9666666666666659</v>
      </c>
      <c r="M116" t="str">
        <f t="shared" si="2"/>
        <v>Increase</v>
      </c>
      <c r="N116" s="28">
        <f t="shared" si="3"/>
        <v>1.6949152542372819E-2</v>
      </c>
    </row>
    <row r="117" spans="1:14" x14ac:dyDescent="0.25">
      <c r="A117" s="10" t="s">
        <v>47</v>
      </c>
      <c r="B117" s="1">
        <v>1</v>
      </c>
      <c r="C117" s="1">
        <v>1</v>
      </c>
      <c r="D117" s="1">
        <v>1</v>
      </c>
      <c r="E117" s="1">
        <v>3</v>
      </c>
      <c r="H117" t="s">
        <v>71</v>
      </c>
      <c r="I117" s="4">
        <v>5.8</v>
      </c>
      <c r="J117" s="4">
        <v>6</v>
      </c>
      <c r="K117" s="4">
        <v>6.1</v>
      </c>
      <c r="L117" s="15">
        <v>5.9666666666666659</v>
      </c>
      <c r="M117" t="str">
        <f t="shared" si="2"/>
        <v>Increase</v>
      </c>
      <c r="N117" s="28">
        <f t="shared" si="3"/>
        <v>5.1724137931034454E-2</v>
      </c>
    </row>
    <row r="118" spans="1:14" x14ac:dyDescent="0.25">
      <c r="A118" s="10" t="s">
        <v>46</v>
      </c>
      <c r="B118" s="1">
        <v>1</v>
      </c>
      <c r="C118" s="1">
        <v>1</v>
      </c>
      <c r="D118" s="1">
        <v>1</v>
      </c>
      <c r="E118" s="1">
        <v>3</v>
      </c>
      <c r="H118" t="s">
        <v>55</v>
      </c>
      <c r="I118" s="4">
        <v>5.8</v>
      </c>
      <c r="J118" s="4">
        <v>6</v>
      </c>
      <c r="K118" s="4">
        <v>6.1</v>
      </c>
      <c r="L118" s="15">
        <v>5.9666666666666659</v>
      </c>
      <c r="M118" t="str">
        <f t="shared" si="2"/>
        <v>Increase</v>
      </c>
      <c r="N118" s="28">
        <f t="shared" si="3"/>
        <v>5.1724137931034454E-2</v>
      </c>
    </row>
    <row r="119" spans="1:14" x14ac:dyDescent="0.25">
      <c r="A119" s="10" t="s">
        <v>45</v>
      </c>
      <c r="B119" s="1">
        <v>1</v>
      </c>
      <c r="C119" s="1">
        <v>1</v>
      </c>
      <c r="D119" s="1">
        <v>1</v>
      </c>
      <c r="E119" s="1">
        <v>3</v>
      </c>
      <c r="H119" t="s">
        <v>142</v>
      </c>
      <c r="I119" s="4"/>
      <c r="J119" s="4">
        <v>6</v>
      </c>
      <c r="K119" s="4">
        <v>6</v>
      </c>
      <c r="L119" s="15">
        <v>6</v>
      </c>
      <c r="N119" s="28"/>
    </row>
    <row r="120" spans="1:14" x14ac:dyDescent="0.25">
      <c r="A120" s="10" t="s">
        <v>44</v>
      </c>
      <c r="B120" s="1">
        <v>1</v>
      </c>
      <c r="C120" s="1">
        <v>1</v>
      </c>
      <c r="D120" s="1">
        <v>1</v>
      </c>
      <c r="E120" s="1">
        <v>3</v>
      </c>
      <c r="H120" t="s">
        <v>116</v>
      </c>
      <c r="I120" s="4">
        <v>6</v>
      </c>
      <c r="J120" s="4">
        <v>6</v>
      </c>
      <c r="K120" s="4">
        <v>6</v>
      </c>
      <c r="L120" s="15">
        <v>6</v>
      </c>
      <c r="M120" t="str">
        <f t="shared" si="2"/>
        <v>No Change</v>
      </c>
      <c r="N120" s="28">
        <f t="shared" si="3"/>
        <v>0</v>
      </c>
    </row>
    <row r="121" spans="1:14" x14ac:dyDescent="0.25">
      <c r="A121" s="10" t="s">
        <v>43</v>
      </c>
      <c r="B121" s="1">
        <v>1</v>
      </c>
      <c r="C121" s="1">
        <v>1</v>
      </c>
      <c r="D121" s="1">
        <v>1</v>
      </c>
      <c r="E121" s="1">
        <v>3</v>
      </c>
      <c r="H121" t="s">
        <v>6</v>
      </c>
      <c r="I121" s="4">
        <v>6</v>
      </c>
      <c r="J121" s="4">
        <v>6</v>
      </c>
      <c r="K121" s="4">
        <v>6</v>
      </c>
      <c r="L121" s="15">
        <v>6</v>
      </c>
      <c r="M121" t="str">
        <f t="shared" si="2"/>
        <v>No Change</v>
      </c>
      <c r="N121" s="28">
        <f t="shared" si="3"/>
        <v>0</v>
      </c>
    </row>
    <row r="122" spans="1:14" x14ac:dyDescent="0.25">
      <c r="A122" s="10" t="s">
        <v>159</v>
      </c>
      <c r="B122" s="1"/>
      <c r="C122" s="1">
        <v>1</v>
      </c>
      <c r="D122" s="1"/>
      <c r="E122" s="1">
        <v>1</v>
      </c>
      <c r="H122" t="s">
        <v>5</v>
      </c>
      <c r="I122" s="4">
        <v>6.8</v>
      </c>
      <c r="J122" s="4">
        <v>6.1</v>
      </c>
      <c r="K122" s="4">
        <v>5.3</v>
      </c>
      <c r="L122" s="15">
        <v>6.0666666666666664</v>
      </c>
      <c r="M122" t="str">
        <f t="shared" si="2"/>
        <v>Decrease</v>
      </c>
      <c r="N122" s="28">
        <f t="shared" si="3"/>
        <v>-0.22058823529411764</v>
      </c>
    </row>
    <row r="123" spans="1:14" x14ac:dyDescent="0.25">
      <c r="A123" s="10" t="s">
        <v>42</v>
      </c>
      <c r="B123" s="1">
        <v>1</v>
      </c>
      <c r="C123" s="1">
        <v>1</v>
      </c>
      <c r="D123" s="1">
        <v>1</v>
      </c>
      <c r="E123" s="1">
        <v>3</v>
      </c>
      <c r="H123" t="s">
        <v>114</v>
      </c>
      <c r="I123" s="4">
        <v>6.1</v>
      </c>
      <c r="J123" s="4">
        <v>6.1</v>
      </c>
      <c r="K123" s="4">
        <v>6</v>
      </c>
      <c r="L123" s="15">
        <v>6.0666666666666664</v>
      </c>
      <c r="M123" t="str">
        <f t="shared" si="2"/>
        <v>Decrease</v>
      </c>
      <c r="N123" s="28">
        <f t="shared" si="3"/>
        <v>-1.6393442622950762E-2</v>
      </c>
    </row>
    <row r="124" spans="1:14" x14ac:dyDescent="0.25">
      <c r="A124" s="10" t="s">
        <v>41</v>
      </c>
      <c r="B124" s="1">
        <v>1</v>
      </c>
      <c r="C124" s="1">
        <v>1</v>
      </c>
      <c r="D124" s="1">
        <v>1</v>
      </c>
      <c r="E124" s="1">
        <v>3</v>
      </c>
      <c r="H124" t="s">
        <v>33</v>
      </c>
      <c r="I124" s="4">
        <v>6</v>
      </c>
      <c r="J124" s="4">
        <v>6.1</v>
      </c>
      <c r="K124" s="4">
        <v>6.1</v>
      </c>
      <c r="L124" s="15">
        <v>6.0666666666666664</v>
      </c>
      <c r="M124" t="str">
        <f t="shared" si="2"/>
        <v>Increase</v>
      </c>
      <c r="N124" s="28">
        <f t="shared" si="3"/>
        <v>1.6666666666666607E-2</v>
      </c>
    </row>
    <row r="125" spans="1:14" x14ac:dyDescent="0.25">
      <c r="A125" s="10" t="s">
        <v>40</v>
      </c>
      <c r="B125" s="1">
        <v>1</v>
      </c>
      <c r="C125" s="1">
        <v>1</v>
      </c>
      <c r="D125" s="1">
        <v>1</v>
      </c>
      <c r="E125" s="1">
        <v>3</v>
      </c>
      <c r="H125" t="s">
        <v>146</v>
      </c>
      <c r="I125" s="4">
        <v>6</v>
      </c>
      <c r="J125" s="4">
        <v>6.2</v>
      </c>
      <c r="K125" s="4">
        <v>6.1</v>
      </c>
      <c r="L125" s="15">
        <v>6.1000000000000005</v>
      </c>
      <c r="M125" t="str">
        <f t="shared" si="2"/>
        <v>Increase</v>
      </c>
      <c r="N125" s="28">
        <f t="shared" si="3"/>
        <v>1.6666666666666607E-2</v>
      </c>
    </row>
    <row r="126" spans="1:14" x14ac:dyDescent="0.25">
      <c r="A126" s="10" t="s">
        <v>39</v>
      </c>
      <c r="B126" s="1">
        <v>1</v>
      </c>
      <c r="C126" s="1">
        <v>1</v>
      </c>
      <c r="D126" s="1">
        <v>1</v>
      </c>
      <c r="E126" s="1">
        <v>3</v>
      </c>
      <c r="H126" t="s">
        <v>83</v>
      </c>
      <c r="I126" s="4">
        <v>6.3</v>
      </c>
      <c r="J126" s="4">
        <v>6.2</v>
      </c>
      <c r="K126" s="4">
        <v>6.1</v>
      </c>
      <c r="L126" s="15">
        <v>6.2</v>
      </c>
      <c r="M126" t="str">
        <f t="shared" si="2"/>
        <v>Decrease</v>
      </c>
      <c r="N126" s="28">
        <f t="shared" si="3"/>
        <v>-3.1746031746031772E-2</v>
      </c>
    </row>
    <row r="127" spans="1:14" x14ac:dyDescent="0.25">
      <c r="A127" s="10" t="s">
        <v>38</v>
      </c>
      <c r="B127" s="1">
        <v>1</v>
      </c>
      <c r="C127" s="1">
        <v>1</v>
      </c>
      <c r="D127" s="1">
        <v>1</v>
      </c>
      <c r="E127" s="1">
        <v>3</v>
      </c>
      <c r="H127" t="s">
        <v>16</v>
      </c>
      <c r="I127" s="4">
        <v>6.2</v>
      </c>
      <c r="J127" s="4">
        <v>6.2</v>
      </c>
      <c r="K127" s="4">
        <v>6.2</v>
      </c>
      <c r="L127" s="15">
        <v>6.2</v>
      </c>
      <c r="M127" t="str">
        <f t="shared" si="2"/>
        <v>No Change</v>
      </c>
      <c r="N127" s="28">
        <f t="shared" si="3"/>
        <v>0</v>
      </c>
    </row>
    <row r="128" spans="1:14" x14ac:dyDescent="0.25">
      <c r="A128" s="10" t="s">
        <v>37</v>
      </c>
      <c r="B128" s="1">
        <v>1</v>
      </c>
      <c r="C128" s="1">
        <v>1</v>
      </c>
      <c r="D128" s="1">
        <v>1</v>
      </c>
      <c r="E128" s="1">
        <v>3</v>
      </c>
      <c r="H128" t="s">
        <v>104</v>
      </c>
      <c r="I128" s="4">
        <v>6.1</v>
      </c>
      <c r="J128" s="4">
        <v>6.3</v>
      </c>
      <c r="K128" s="4">
        <v>6.5</v>
      </c>
      <c r="L128" s="15">
        <v>6.3</v>
      </c>
      <c r="M128" t="str">
        <f t="shared" si="2"/>
        <v>Increase</v>
      </c>
      <c r="N128" s="28">
        <f t="shared" si="3"/>
        <v>6.5573770491803338E-2</v>
      </c>
    </row>
    <row r="129" spans="1:14" x14ac:dyDescent="0.25">
      <c r="A129" s="10" t="s">
        <v>36</v>
      </c>
      <c r="B129" s="1">
        <v>1</v>
      </c>
      <c r="C129" s="1">
        <v>1</v>
      </c>
      <c r="D129" s="1">
        <v>1</v>
      </c>
      <c r="E129" s="1">
        <v>3</v>
      </c>
      <c r="H129" t="s">
        <v>157</v>
      </c>
      <c r="I129" s="4">
        <v>6.3</v>
      </c>
      <c r="J129" s="4">
        <v>6.3</v>
      </c>
      <c r="K129" s="4"/>
      <c r="L129" s="15">
        <v>6.3</v>
      </c>
      <c r="N129" s="28"/>
    </row>
    <row r="130" spans="1:14" x14ac:dyDescent="0.25">
      <c r="A130" s="10" t="s">
        <v>35</v>
      </c>
      <c r="B130" s="1">
        <v>1</v>
      </c>
      <c r="C130" s="1">
        <v>1</v>
      </c>
      <c r="D130" s="1">
        <v>1</v>
      </c>
      <c r="E130" s="1">
        <v>3</v>
      </c>
      <c r="H130" t="s">
        <v>38</v>
      </c>
      <c r="I130" s="4">
        <v>6.4</v>
      </c>
      <c r="J130" s="4">
        <v>6.4</v>
      </c>
      <c r="K130" s="4">
        <v>6.3</v>
      </c>
      <c r="L130" s="15">
        <v>6.3666666666666671</v>
      </c>
      <c r="M130" t="str">
        <f t="shared" si="2"/>
        <v>Decrease</v>
      </c>
      <c r="N130" s="28">
        <f t="shared" si="3"/>
        <v>-1.5625000000000083E-2</v>
      </c>
    </row>
    <row r="131" spans="1:14" x14ac:dyDescent="0.25">
      <c r="A131" s="10" t="s">
        <v>34</v>
      </c>
      <c r="B131" s="1">
        <v>1</v>
      </c>
      <c r="C131" s="1">
        <v>1</v>
      </c>
      <c r="D131" s="1">
        <v>1</v>
      </c>
      <c r="E131" s="1">
        <v>3</v>
      </c>
      <c r="H131" t="s">
        <v>27</v>
      </c>
      <c r="I131" s="4">
        <v>6.3</v>
      </c>
      <c r="J131" s="4">
        <v>6.4</v>
      </c>
      <c r="K131" s="4">
        <v>6.4</v>
      </c>
      <c r="L131" s="15">
        <v>6.3666666666666671</v>
      </c>
      <c r="M131" t="str">
        <f t="shared" si="2"/>
        <v>Increase</v>
      </c>
      <c r="N131" s="28">
        <f t="shared" si="3"/>
        <v>1.5873015873015959E-2</v>
      </c>
    </row>
    <row r="132" spans="1:14" x14ac:dyDescent="0.25">
      <c r="A132" s="10" t="s">
        <v>33</v>
      </c>
      <c r="B132" s="1">
        <v>1</v>
      </c>
      <c r="C132" s="1">
        <v>1</v>
      </c>
      <c r="D132" s="1">
        <v>1</v>
      </c>
      <c r="E132" s="1">
        <v>3</v>
      </c>
      <c r="H132" t="s">
        <v>156</v>
      </c>
      <c r="I132" s="4">
        <v>6.3</v>
      </c>
      <c r="J132" s="4">
        <v>6.4</v>
      </c>
      <c r="K132" s="4">
        <v>6.4</v>
      </c>
      <c r="L132" s="15">
        <v>6.3666666666666671</v>
      </c>
      <c r="M132" t="str">
        <f t="shared" si="2"/>
        <v>Increase</v>
      </c>
      <c r="N132" s="28">
        <f t="shared" si="3"/>
        <v>1.5873015873015959E-2</v>
      </c>
    </row>
    <row r="133" spans="1:14" x14ac:dyDescent="0.25">
      <c r="A133" s="10" t="s">
        <v>32</v>
      </c>
      <c r="B133" s="1">
        <v>1</v>
      </c>
      <c r="C133" s="1">
        <v>1</v>
      </c>
      <c r="D133" s="1">
        <v>1</v>
      </c>
      <c r="E133" s="1">
        <v>3</v>
      </c>
      <c r="H133" t="s">
        <v>69</v>
      </c>
      <c r="I133" s="4">
        <v>6.3</v>
      </c>
      <c r="J133" s="4">
        <v>6.5</v>
      </c>
      <c r="K133" s="4">
        <v>6.5</v>
      </c>
      <c r="L133" s="15">
        <v>6.4333333333333336</v>
      </c>
      <c r="M133" t="str">
        <f t="shared" si="2"/>
        <v>Increase</v>
      </c>
      <c r="N133" s="28">
        <f t="shared" si="3"/>
        <v>3.1746031746031772E-2</v>
      </c>
    </row>
    <row r="134" spans="1:14" x14ac:dyDescent="0.25">
      <c r="A134" s="10" t="s">
        <v>31</v>
      </c>
      <c r="B134" s="1"/>
      <c r="C134" s="1">
        <v>1</v>
      </c>
      <c r="D134" s="1">
        <v>1</v>
      </c>
      <c r="E134" s="1">
        <v>2</v>
      </c>
      <c r="H134" t="s">
        <v>125</v>
      </c>
      <c r="I134" s="4">
        <v>6.5</v>
      </c>
      <c r="J134" s="4">
        <v>6.5</v>
      </c>
      <c r="K134" s="4">
        <v>6.4</v>
      </c>
      <c r="L134" s="15">
        <v>6.4666666666666659</v>
      </c>
      <c r="M134" t="str">
        <f t="shared" ref="M134:M169" si="4">IF(K134&gt;I134, "Increase", IF(K134=I134,"No Change", IF(K134&lt;I134, "Decrease")))</f>
        <v>Decrease</v>
      </c>
      <c r="N134" s="28">
        <f t="shared" ref="N134:N170" si="5">((K134-I134)/I134)</f>
        <v>-1.538461538461533E-2</v>
      </c>
    </row>
    <row r="135" spans="1:14" x14ac:dyDescent="0.25">
      <c r="A135" s="10" t="s">
        <v>158</v>
      </c>
      <c r="B135" s="1">
        <v>1</v>
      </c>
      <c r="C135" s="1">
        <v>1</v>
      </c>
      <c r="D135" s="1"/>
      <c r="E135" s="1">
        <v>2</v>
      </c>
      <c r="H135" t="s">
        <v>42</v>
      </c>
      <c r="I135" s="4">
        <v>6.6</v>
      </c>
      <c r="J135" s="4">
        <v>6.4</v>
      </c>
      <c r="K135" s="4">
        <v>6.4</v>
      </c>
      <c r="L135" s="15">
        <v>6.4666666666666659</v>
      </c>
      <c r="M135" t="str">
        <f t="shared" si="4"/>
        <v>Decrease</v>
      </c>
      <c r="N135" s="28">
        <f t="shared" si="5"/>
        <v>-3.0303030303030196E-2</v>
      </c>
    </row>
    <row r="136" spans="1:14" x14ac:dyDescent="0.25">
      <c r="A136" s="10" t="s">
        <v>30</v>
      </c>
      <c r="B136" s="1">
        <v>1</v>
      </c>
      <c r="C136" s="1">
        <v>1</v>
      </c>
      <c r="D136" s="1">
        <v>1</v>
      </c>
      <c r="E136" s="1">
        <v>3</v>
      </c>
      <c r="H136" t="s">
        <v>18</v>
      </c>
      <c r="I136" s="4">
        <v>6.5</v>
      </c>
      <c r="J136" s="4">
        <v>6.5</v>
      </c>
      <c r="K136" s="4">
        <v>6.4</v>
      </c>
      <c r="L136" s="15">
        <v>6.4666666666666659</v>
      </c>
      <c r="M136" t="str">
        <f t="shared" si="4"/>
        <v>Decrease</v>
      </c>
      <c r="N136" s="28">
        <f t="shared" si="5"/>
        <v>-1.538461538461533E-2</v>
      </c>
    </row>
    <row r="137" spans="1:14" x14ac:dyDescent="0.25">
      <c r="A137" s="10" t="s">
        <v>29</v>
      </c>
      <c r="B137" s="1">
        <v>1</v>
      </c>
      <c r="C137" s="1">
        <v>1</v>
      </c>
      <c r="D137" s="1">
        <v>1</v>
      </c>
      <c r="E137" s="1">
        <v>3</v>
      </c>
      <c r="H137" t="s">
        <v>110</v>
      </c>
      <c r="I137" s="4">
        <v>6.6</v>
      </c>
      <c r="J137" s="4">
        <v>6.5</v>
      </c>
      <c r="K137" s="4">
        <v>6.4</v>
      </c>
      <c r="L137" s="15">
        <v>6.5</v>
      </c>
      <c r="M137" t="str">
        <f t="shared" si="4"/>
        <v>Decrease</v>
      </c>
      <c r="N137" s="28">
        <f t="shared" si="5"/>
        <v>-3.0303030303030196E-2</v>
      </c>
    </row>
    <row r="138" spans="1:14" x14ac:dyDescent="0.25">
      <c r="A138" s="10" t="s">
        <v>28</v>
      </c>
      <c r="B138" s="1"/>
      <c r="C138" s="1">
        <v>1</v>
      </c>
      <c r="D138" s="1">
        <v>1</v>
      </c>
      <c r="E138" s="1">
        <v>2</v>
      </c>
      <c r="H138" t="s">
        <v>7</v>
      </c>
      <c r="I138" s="4">
        <v>6.5</v>
      </c>
      <c r="J138" s="4">
        <v>6.5</v>
      </c>
      <c r="K138" s="4">
        <v>6.5</v>
      </c>
      <c r="L138" s="15">
        <v>6.5</v>
      </c>
      <c r="M138" t="str">
        <f t="shared" si="4"/>
        <v>No Change</v>
      </c>
      <c r="N138" s="28">
        <f t="shared" si="5"/>
        <v>0</v>
      </c>
    </row>
    <row r="139" spans="1:14" x14ac:dyDescent="0.25">
      <c r="A139" s="10" t="s">
        <v>27</v>
      </c>
      <c r="B139" s="1">
        <v>1</v>
      </c>
      <c r="C139" s="1">
        <v>1</v>
      </c>
      <c r="D139" s="1">
        <v>1</v>
      </c>
      <c r="E139" s="1">
        <v>3</v>
      </c>
      <c r="H139" t="s">
        <v>119</v>
      </c>
      <c r="I139" s="4">
        <v>6.5</v>
      </c>
      <c r="J139" s="4">
        <v>6.6</v>
      </c>
      <c r="K139" s="4">
        <v>6.6</v>
      </c>
      <c r="L139" s="15">
        <v>6.5666666666666664</v>
      </c>
      <c r="M139" t="str">
        <f t="shared" si="4"/>
        <v>Increase</v>
      </c>
      <c r="N139" s="28">
        <f t="shared" si="5"/>
        <v>1.538461538461533E-2</v>
      </c>
    </row>
    <row r="140" spans="1:14" x14ac:dyDescent="0.25">
      <c r="A140" s="10" t="s">
        <v>26</v>
      </c>
      <c r="B140" s="1">
        <v>1</v>
      </c>
      <c r="C140" s="1">
        <v>1</v>
      </c>
      <c r="D140" s="1">
        <v>1</v>
      </c>
      <c r="E140" s="1">
        <v>3</v>
      </c>
      <c r="H140" t="s">
        <v>151</v>
      </c>
      <c r="I140" s="4">
        <v>6.6</v>
      </c>
      <c r="J140" s="4">
        <v>6.7</v>
      </c>
      <c r="K140" s="4">
        <v>6.6</v>
      </c>
      <c r="L140" s="15">
        <v>6.6333333333333329</v>
      </c>
      <c r="M140" t="str">
        <f t="shared" si="4"/>
        <v>No Change</v>
      </c>
      <c r="N140" s="28">
        <f t="shared" si="5"/>
        <v>0</v>
      </c>
    </row>
    <row r="141" spans="1:14" x14ac:dyDescent="0.25">
      <c r="A141" s="10" t="s">
        <v>25</v>
      </c>
      <c r="B141" s="1">
        <v>1</v>
      </c>
      <c r="C141" s="1">
        <v>1</v>
      </c>
      <c r="D141" s="1">
        <v>1</v>
      </c>
      <c r="E141" s="1">
        <v>3</v>
      </c>
      <c r="H141" t="s">
        <v>48</v>
      </c>
      <c r="I141" s="4">
        <v>6.8</v>
      </c>
      <c r="J141" s="4">
        <v>6.7</v>
      </c>
      <c r="K141" s="4">
        <v>6.5</v>
      </c>
      <c r="L141" s="15">
        <v>6.666666666666667</v>
      </c>
      <c r="M141" t="str">
        <f t="shared" si="4"/>
        <v>Decrease</v>
      </c>
      <c r="N141" s="28">
        <f t="shared" si="5"/>
        <v>-4.4117647058823505E-2</v>
      </c>
    </row>
    <row r="142" spans="1:14" x14ac:dyDescent="0.25">
      <c r="A142" s="10" t="s">
        <v>157</v>
      </c>
      <c r="B142" s="1">
        <v>1</v>
      </c>
      <c r="C142" s="1">
        <v>1</v>
      </c>
      <c r="D142" s="1"/>
      <c r="E142" s="1">
        <v>2</v>
      </c>
      <c r="H142" t="s">
        <v>34</v>
      </c>
      <c r="I142" s="4">
        <v>6.8</v>
      </c>
      <c r="J142" s="4">
        <v>6.7</v>
      </c>
      <c r="K142" s="4">
        <v>6.6</v>
      </c>
      <c r="L142" s="15">
        <v>6.7</v>
      </c>
      <c r="M142" t="str">
        <f t="shared" si="4"/>
        <v>Decrease</v>
      </c>
      <c r="N142" s="28">
        <f t="shared" si="5"/>
        <v>-2.941176470588238E-2</v>
      </c>
    </row>
    <row r="143" spans="1:14" x14ac:dyDescent="0.25">
      <c r="A143" s="10" t="s">
        <v>163</v>
      </c>
      <c r="B143" s="1">
        <v>1</v>
      </c>
      <c r="C143" s="1"/>
      <c r="D143" s="1"/>
      <c r="E143" s="1">
        <v>1</v>
      </c>
      <c r="H143" t="s">
        <v>10</v>
      </c>
      <c r="I143" s="4">
        <v>6.9</v>
      </c>
      <c r="J143" s="4">
        <v>6.6</v>
      </c>
      <c r="K143" s="4">
        <v>6.6</v>
      </c>
      <c r="L143" s="15">
        <v>6.7</v>
      </c>
      <c r="M143" t="str">
        <f t="shared" si="4"/>
        <v>Decrease</v>
      </c>
      <c r="N143" s="28">
        <f t="shared" si="5"/>
        <v>-4.347826086956532E-2</v>
      </c>
    </row>
    <row r="144" spans="1:14" x14ac:dyDescent="0.25">
      <c r="A144" s="10" t="s">
        <v>24</v>
      </c>
      <c r="B144" s="1">
        <v>1</v>
      </c>
      <c r="C144" s="1">
        <v>1</v>
      </c>
      <c r="D144" s="1">
        <v>1</v>
      </c>
      <c r="E144" s="1">
        <v>3</v>
      </c>
      <c r="H144" t="s">
        <v>127</v>
      </c>
      <c r="I144" s="4">
        <v>6.7</v>
      </c>
      <c r="J144" s="4">
        <v>6.7</v>
      </c>
      <c r="K144" s="4">
        <v>6.7</v>
      </c>
      <c r="L144" s="15">
        <v>6.7</v>
      </c>
      <c r="M144" t="str">
        <f t="shared" si="4"/>
        <v>No Change</v>
      </c>
      <c r="N144" s="28">
        <f t="shared" si="5"/>
        <v>0</v>
      </c>
    </row>
    <row r="145" spans="1:14" x14ac:dyDescent="0.25">
      <c r="A145" s="10" t="s">
        <v>23</v>
      </c>
      <c r="B145" s="1">
        <v>1</v>
      </c>
      <c r="C145" s="1">
        <v>1</v>
      </c>
      <c r="D145" s="1">
        <v>1</v>
      </c>
      <c r="E145" s="1">
        <v>3</v>
      </c>
      <c r="H145" t="s">
        <v>9</v>
      </c>
      <c r="I145" s="4">
        <v>6.9</v>
      </c>
      <c r="J145" s="4">
        <v>6.7</v>
      </c>
      <c r="K145" s="4">
        <v>6.7</v>
      </c>
      <c r="L145" s="15">
        <v>6.7666666666666666</v>
      </c>
      <c r="M145" t="str">
        <f t="shared" si="4"/>
        <v>Decrease</v>
      </c>
      <c r="N145" s="28">
        <f t="shared" si="5"/>
        <v>-2.8985507246376836E-2</v>
      </c>
    </row>
    <row r="146" spans="1:14" x14ac:dyDescent="0.25">
      <c r="A146" s="10" t="s">
        <v>22</v>
      </c>
      <c r="B146" s="1">
        <v>1</v>
      </c>
      <c r="C146" s="1">
        <v>1</v>
      </c>
      <c r="D146" s="1">
        <v>1</v>
      </c>
      <c r="E146" s="1">
        <v>3</v>
      </c>
      <c r="H146" t="s">
        <v>136</v>
      </c>
      <c r="I146" s="4">
        <v>7</v>
      </c>
      <c r="J146" s="4">
        <v>7</v>
      </c>
      <c r="K146" s="4">
        <v>6.6</v>
      </c>
      <c r="L146" s="15">
        <v>6.8666666666666671</v>
      </c>
      <c r="M146" t="str">
        <f t="shared" si="4"/>
        <v>Decrease</v>
      </c>
      <c r="N146" s="28">
        <f t="shared" si="5"/>
        <v>-5.7142857142857197E-2</v>
      </c>
    </row>
    <row r="147" spans="1:14" x14ac:dyDescent="0.25">
      <c r="A147" s="10" t="s">
        <v>156</v>
      </c>
      <c r="B147" s="1">
        <v>1</v>
      </c>
      <c r="C147" s="1">
        <v>1</v>
      </c>
      <c r="D147" s="1">
        <v>1</v>
      </c>
      <c r="E147" s="1">
        <v>3</v>
      </c>
      <c r="H147" t="s">
        <v>66</v>
      </c>
      <c r="I147" s="4">
        <v>7.2</v>
      </c>
      <c r="J147" s="4">
        <v>6.8</v>
      </c>
      <c r="K147" s="4">
        <v>6.6</v>
      </c>
      <c r="L147" s="15">
        <v>6.8666666666666671</v>
      </c>
      <c r="M147" t="str">
        <f t="shared" si="4"/>
        <v>Decrease</v>
      </c>
      <c r="N147" s="28">
        <f t="shared" si="5"/>
        <v>-8.3333333333333412E-2</v>
      </c>
    </row>
    <row r="148" spans="1:14" x14ac:dyDescent="0.25">
      <c r="A148" s="10" t="s">
        <v>20</v>
      </c>
      <c r="B148" s="1">
        <v>1</v>
      </c>
      <c r="C148" s="1">
        <v>1</v>
      </c>
      <c r="D148" s="1">
        <v>1</v>
      </c>
      <c r="E148" s="1">
        <v>3</v>
      </c>
      <c r="H148" t="s">
        <v>143</v>
      </c>
      <c r="I148" s="4">
        <v>6.9</v>
      </c>
      <c r="J148" s="4">
        <v>6.9</v>
      </c>
      <c r="K148" s="4">
        <v>6.9</v>
      </c>
      <c r="L148" s="15">
        <v>6.8999999999999995</v>
      </c>
      <c r="M148" t="str">
        <f t="shared" si="4"/>
        <v>No Change</v>
      </c>
      <c r="N148" s="28">
        <f t="shared" si="5"/>
        <v>0</v>
      </c>
    </row>
    <row r="149" spans="1:14" x14ac:dyDescent="0.25">
      <c r="A149" s="10" t="s">
        <v>19</v>
      </c>
      <c r="B149" s="1">
        <v>1</v>
      </c>
      <c r="C149" s="1">
        <v>1</v>
      </c>
      <c r="D149" s="1">
        <v>1</v>
      </c>
      <c r="E149" s="1">
        <v>3</v>
      </c>
      <c r="H149" t="s">
        <v>75</v>
      </c>
      <c r="I149" s="4">
        <v>6.9</v>
      </c>
      <c r="J149" s="4">
        <v>6.9</v>
      </c>
      <c r="K149" s="4">
        <v>6.9</v>
      </c>
      <c r="L149" s="15">
        <v>6.8999999999999995</v>
      </c>
      <c r="M149" t="str">
        <f t="shared" si="4"/>
        <v>No Change</v>
      </c>
      <c r="N149" s="28">
        <f t="shared" si="5"/>
        <v>0</v>
      </c>
    </row>
    <row r="150" spans="1:14" x14ac:dyDescent="0.25">
      <c r="A150" s="10" t="s">
        <v>18</v>
      </c>
      <c r="B150" s="1">
        <v>1</v>
      </c>
      <c r="C150" s="1">
        <v>1</v>
      </c>
      <c r="D150" s="1">
        <v>1</v>
      </c>
      <c r="E150" s="1">
        <v>3</v>
      </c>
      <c r="H150" t="s">
        <v>165</v>
      </c>
      <c r="I150" s="4">
        <v>6.9</v>
      </c>
      <c r="J150" s="4"/>
      <c r="K150" s="4"/>
      <c r="L150" s="15">
        <v>6.9</v>
      </c>
      <c r="N150" s="28"/>
    </row>
    <row r="151" spans="1:14" x14ac:dyDescent="0.25">
      <c r="A151" s="10" t="s">
        <v>17</v>
      </c>
      <c r="B151" s="1">
        <v>1</v>
      </c>
      <c r="C151" s="1">
        <v>1</v>
      </c>
      <c r="D151" s="1">
        <v>1</v>
      </c>
      <c r="E151" s="1">
        <v>3</v>
      </c>
      <c r="H151" t="s">
        <v>107</v>
      </c>
      <c r="I151" s="4">
        <v>6.8</v>
      </c>
      <c r="J151" s="4">
        <v>7</v>
      </c>
      <c r="K151" s="4">
        <v>7</v>
      </c>
      <c r="L151" s="15">
        <v>6.9333333333333336</v>
      </c>
      <c r="M151" t="str">
        <f t="shared" si="4"/>
        <v>Increase</v>
      </c>
      <c r="N151" s="28">
        <f t="shared" si="5"/>
        <v>2.941176470588238E-2</v>
      </c>
    </row>
    <row r="152" spans="1:14" x14ac:dyDescent="0.25">
      <c r="A152" s="10" t="s">
        <v>16</v>
      </c>
      <c r="B152" s="1">
        <v>1</v>
      </c>
      <c r="C152" s="1">
        <v>1</v>
      </c>
      <c r="D152" s="1">
        <v>1</v>
      </c>
      <c r="E152" s="1">
        <v>3</v>
      </c>
      <c r="H152" t="s">
        <v>93</v>
      </c>
      <c r="I152" s="4">
        <v>6.9</v>
      </c>
      <c r="J152" s="4">
        <v>6.9</v>
      </c>
      <c r="K152" s="4">
        <v>7</v>
      </c>
      <c r="L152" s="15">
        <v>6.9333333333333336</v>
      </c>
      <c r="M152" t="str">
        <f t="shared" si="4"/>
        <v>Increase</v>
      </c>
      <c r="N152" s="28">
        <f t="shared" si="5"/>
        <v>1.4492753623188354E-2</v>
      </c>
    </row>
    <row r="153" spans="1:14" x14ac:dyDescent="0.25">
      <c r="A153" s="10" t="s">
        <v>15</v>
      </c>
      <c r="B153" s="1">
        <v>1</v>
      </c>
      <c r="C153" s="1">
        <v>1</v>
      </c>
      <c r="D153" s="1">
        <v>1</v>
      </c>
      <c r="E153" s="1">
        <v>3</v>
      </c>
      <c r="H153" t="s">
        <v>159</v>
      </c>
      <c r="I153" s="4"/>
      <c r="J153" s="4">
        <v>7</v>
      </c>
      <c r="K153" s="4"/>
      <c r="L153" s="15">
        <v>7</v>
      </c>
      <c r="N153" s="28"/>
    </row>
    <row r="154" spans="1:14" x14ac:dyDescent="0.25">
      <c r="A154" s="10" t="s">
        <v>14</v>
      </c>
      <c r="B154" s="1">
        <v>1</v>
      </c>
      <c r="C154" s="1">
        <v>1</v>
      </c>
      <c r="D154" s="1">
        <v>1</v>
      </c>
      <c r="E154" s="1">
        <v>3</v>
      </c>
      <c r="H154" t="s">
        <v>8</v>
      </c>
      <c r="I154" s="4">
        <v>7.1</v>
      </c>
      <c r="J154" s="4">
        <v>7.1</v>
      </c>
      <c r="K154" s="4">
        <v>7</v>
      </c>
      <c r="L154" s="15">
        <v>7.0666666666666664</v>
      </c>
      <c r="M154" t="str">
        <f t="shared" si="4"/>
        <v>Decrease</v>
      </c>
      <c r="N154" s="28">
        <f t="shared" si="5"/>
        <v>-1.4084507042253471E-2</v>
      </c>
    </row>
    <row r="155" spans="1:14" x14ac:dyDescent="0.25">
      <c r="A155" s="10" t="s">
        <v>13</v>
      </c>
      <c r="B155" s="1">
        <v>1</v>
      </c>
      <c r="C155" s="1">
        <v>1</v>
      </c>
      <c r="D155" s="1">
        <v>1</v>
      </c>
      <c r="E155" s="1">
        <v>3</v>
      </c>
      <c r="H155" t="s">
        <v>148</v>
      </c>
      <c r="I155" s="4">
        <v>7.2</v>
      </c>
      <c r="J155" s="4">
        <v>7.1</v>
      </c>
      <c r="K155" s="4">
        <v>7</v>
      </c>
      <c r="L155" s="15">
        <v>7.1000000000000005</v>
      </c>
      <c r="M155" t="str">
        <f t="shared" si="4"/>
        <v>Decrease</v>
      </c>
      <c r="N155" s="28">
        <f t="shared" si="5"/>
        <v>-2.7777777777777801E-2</v>
      </c>
    </row>
    <row r="156" spans="1:14" x14ac:dyDescent="0.25">
      <c r="A156" s="10" t="s">
        <v>12</v>
      </c>
      <c r="B156" s="1">
        <v>1</v>
      </c>
      <c r="C156" s="1">
        <v>1</v>
      </c>
      <c r="D156" s="1">
        <v>1</v>
      </c>
      <c r="E156" s="1">
        <v>3</v>
      </c>
      <c r="H156" t="s">
        <v>122</v>
      </c>
      <c r="I156" s="4">
        <v>7.2</v>
      </c>
      <c r="J156" s="4">
        <v>7.1</v>
      </c>
      <c r="K156" s="4">
        <v>7.1</v>
      </c>
      <c r="L156" s="15">
        <v>7.1333333333333329</v>
      </c>
      <c r="M156" t="str">
        <f t="shared" si="4"/>
        <v>Decrease</v>
      </c>
      <c r="N156" s="28">
        <f t="shared" si="5"/>
        <v>-1.3888888888888963E-2</v>
      </c>
    </row>
    <row r="157" spans="1:14" x14ac:dyDescent="0.25">
      <c r="A157" s="10" t="s">
        <v>11</v>
      </c>
      <c r="B157" s="1">
        <v>1</v>
      </c>
      <c r="C157" s="1">
        <v>1</v>
      </c>
      <c r="D157" s="1">
        <v>1</v>
      </c>
      <c r="E157" s="1">
        <v>3</v>
      </c>
      <c r="H157" t="s">
        <v>92</v>
      </c>
      <c r="I157" s="4">
        <v>7.3</v>
      </c>
      <c r="J157" s="4">
        <v>7.3</v>
      </c>
      <c r="K157" s="4">
        <v>7.2</v>
      </c>
      <c r="L157" s="15">
        <v>7.2666666666666666</v>
      </c>
      <c r="M157" t="str">
        <f t="shared" si="4"/>
        <v>Decrease</v>
      </c>
      <c r="N157" s="28">
        <f t="shared" si="5"/>
        <v>-1.3698630136986254E-2</v>
      </c>
    </row>
    <row r="158" spans="1:14" x14ac:dyDescent="0.25">
      <c r="A158" s="10" t="s">
        <v>10</v>
      </c>
      <c r="B158" s="1">
        <v>1</v>
      </c>
      <c r="C158" s="1">
        <v>1</v>
      </c>
      <c r="D158" s="1">
        <v>1</v>
      </c>
      <c r="E158" s="1">
        <v>3</v>
      </c>
      <c r="H158" t="s">
        <v>149</v>
      </c>
      <c r="I158" s="4">
        <v>7.3</v>
      </c>
      <c r="J158" s="4">
        <v>7.3</v>
      </c>
      <c r="K158" s="4">
        <v>7.3</v>
      </c>
      <c r="L158" s="15">
        <v>7.3</v>
      </c>
      <c r="M158" t="str">
        <f t="shared" si="4"/>
        <v>No Change</v>
      </c>
      <c r="N158" s="28">
        <f t="shared" si="5"/>
        <v>0</v>
      </c>
    </row>
    <row r="159" spans="1:14" x14ac:dyDescent="0.25">
      <c r="A159" s="10" t="s">
        <v>9</v>
      </c>
      <c r="B159" s="1">
        <v>1</v>
      </c>
      <c r="C159" s="1">
        <v>1</v>
      </c>
      <c r="D159" s="1">
        <v>1</v>
      </c>
      <c r="E159" s="1">
        <v>3</v>
      </c>
      <c r="H159" t="s">
        <v>56</v>
      </c>
      <c r="I159" s="4">
        <v>7.3</v>
      </c>
      <c r="J159" s="4">
        <v>7.3</v>
      </c>
      <c r="K159" s="4">
        <v>7.3</v>
      </c>
      <c r="L159" s="15">
        <v>7.3</v>
      </c>
      <c r="M159" t="str">
        <f t="shared" si="4"/>
        <v>No Change</v>
      </c>
      <c r="N159" s="28">
        <f t="shared" si="5"/>
        <v>0</v>
      </c>
    </row>
    <row r="160" spans="1:14" x14ac:dyDescent="0.25">
      <c r="A160" s="10" t="s">
        <v>8</v>
      </c>
      <c r="B160" s="1">
        <v>1</v>
      </c>
      <c r="C160" s="1">
        <v>1</v>
      </c>
      <c r="D160" s="1">
        <v>1</v>
      </c>
      <c r="E160" s="1">
        <v>3</v>
      </c>
      <c r="H160" t="s">
        <v>24</v>
      </c>
      <c r="I160" s="4">
        <v>7.4</v>
      </c>
      <c r="J160" s="4">
        <v>7.3</v>
      </c>
      <c r="K160" s="4">
        <v>7.3</v>
      </c>
      <c r="L160" s="15">
        <v>7.333333333333333</v>
      </c>
      <c r="M160" t="str">
        <f t="shared" si="4"/>
        <v>Decrease</v>
      </c>
      <c r="N160" s="28">
        <f t="shared" si="5"/>
        <v>-1.3513513513513585E-2</v>
      </c>
    </row>
    <row r="161" spans="1:19" x14ac:dyDescent="0.25">
      <c r="A161" s="10" t="s">
        <v>7</v>
      </c>
      <c r="B161" s="1">
        <v>1</v>
      </c>
      <c r="C161" s="1">
        <v>1</v>
      </c>
      <c r="D161" s="1">
        <v>1</v>
      </c>
      <c r="E161" s="1">
        <v>3</v>
      </c>
      <c r="H161" t="s">
        <v>130</v>
      </c>
      <c r="I161" s="4">
        <v>7.4</v>
      </c>
      <c r="J161" s="4">
        <v>7.4</v>
      </c>
      <c r="K161" s="4">
        <v>7.3</v>
      </c>
      <c r="L161" s="15">
        <v>7.3666666666666671</v>
      </c>
      <c r="M161" t="str">
        <f t="shared" si="4"/>
        <v>Decrease</v>
      </c>
      <c r="N161" s="28">
        <f t="shared" si="5"/>
        <v>-1.3513513513513585E-2</v>
      </c>
    </row>
    <row r="162" spans="1:19" x14ac:dyDescent="0.25">
      <c r="A162" s="10" t="s">
        <v>6</v>
      </c>
      <c r="B162" s="1">
        <v>1</v>
      </c>
      <c r="C162" s="1">
        <v>1</v>
      </c>
      <c r="D162" s="1">
        <v>1</v>
      </c>
      <c r="E162" s="1">
        <v>3</v>
      </c>
      <c r="H162" t="s">
        <v>57</v>
      </c>
      <c r="I162" s="4">
        <v>7.4</v>
      </c>
      <c r="J162" s="4">
        <v>7.3</v>
      </c>
      <c r="K162" s="4">
        <v>7.4</v>
      </c>
      <c r="L162" s="15">
        <v>7.3666666666666671</v>
      </c>
      <c r="M162" t="str">
        <f t="shared" si="4"/>
        <v>No Change</v>
      </c>
      <c r="N162" s="28">
        <f t="shared" si="5"/>
        <v>0</v>
      </c>
    </row>
    <row r="163" spans="1:19" x14ac:dyDescent="0.25">
      <c r="A163" s="10" t="s">
        <v>5</v>
      </c>
      <c r="B163" s="1">
        <v>1</v>
      </c>
      <c r="C163" s="1">
        <v>1</v>
      </c>
      <c r="D163" s="1">
        <v>1</v>
      </c>
      <c r="E163" s="1">
        <v>3</v>
      </c>
      <c r="H163" t="s">
        <v>111</v>
      </c>
      <c r="I163" s="4">
        <v>7.4</v>
      </c>
      <c r="J163" s="4">
        <v>7.4</v>
      </c>
      <c r="K163" s="4">
        <v>7.5</v>
      </c>
      <c r="L163" s="15">
        <v>7.4333333333333336</v>
      </c>
      <c r="M163" t="str">
        <f t="shared" si="4"/>
        <v>Increase</v>
      </c>
      <c r="N163" s="28">
        <f t="shared" si="5"/>
        <v>1.3513513513513466E-2</v>
      </c>
    </row>
    <row r="164" spans="1:19" x14ac:dyDescent="0.25">
      <c r="A164" s="10" t="s">
        <v>4</v>
      </c>
      <c r="B164" s="1">
        <v>1</v>
      </c>
      <c r="C164" s="1">
        <v>1</v>
      </c>
      <c r="D164" s="1">
        <v>1</v>
      </c>
      <c r="E164" s="1">
        <v>3</v>
      </c>
      <c r="H164" t="s">
        <v>118</v>
      </c>
      <c r="I164" s="4">
        <v>7.5</v>
      </c>
      <c r="J164" s="4">
        <v>7.5</v>
      </c>
      <c r="K164" s="4">
        <v>7.5</v>
      </c>
      <c r="L164" s="15">
        <v>7.5</v>
      </c>
      <c r="M164" t="str">
        <f t="shared" si="4"/>
        <v>No Change</v>
      </c>
      <c r="N164" s="28">
        <f t="shared" si="5"/>
        <v>0</v>
      </c>
    </row>
    <row r="165" spans="1:19" x14ac:dyDescent="0.25">
      <c r="A165" s="10" t="s">
        <v>3</v>
      </c>
      <c r="B165" s="1">
        <v>1</v>
      </c>
      <c r="C165" s="1">
        <v>1</v>
      </c>
      <c r="D165" s="1">
        <v>1</v>
      </c>
      <c r="E165" s="1">
        <v>3</v>
      </c>
      <c r="H165" t="s">
        <v>51</v>
      </c>
      <c r="I165" s="4">
        <v>7.5</v>
      </c>
      <c r="J165" s="4">
        <v>7.5</v>
      </c>
      <c r="K165" s="4">
        <v>7.5</v>
      </c>
      <c r="L165" s="15">
        <v>7.5</v>
      </c>
      <c r="M165" t="str">
        <f t="shared" si="4"/>
        <v>No Change</v>
      </c>
      <c r="N165" s="28">
        <f t="shared" si="5"/>
        <v>0</v>
      </c>
    </row>
    <row r="166" spans="1:19" x14ac:dyDescent="0.25">
      <c r="A166" s="10" t="s">
        <v>2</v>
      </c>
      <c r="B166" s="1">
        <v>1</v>
      </c>
      <c r="C166" s="1">
        <v>1</v>
      </c>
      <c r="D166" s="1">
        <v>1</v>
      </c>
      <c r="E166" s="1">
        <v>3</v>
      </c>
      <c r="H166" t="s">
        <v>98</v>
      </c>
      <c r="I166" s="4">
        <v>7.6</v>
      </c>
      <c r="J166" s="4">
        <v>7.5</v>
      </c>
      <c r="K166" s="4">
        <v>7.5</v>
      </c>
      <c r="L166" s="15">
        <v>7.5333333333333341</v>
      </c>
      <c r="M166" t="str">
        <f t="shared" si="4"/>
        <v>Decrease</v>
      </c>
      <c r="N166" s="28">
        <f t="shared" si="5"/>
        <v>-1.3157894736842059E-2</v>
      </c>
    </row>
    <row r="167" spans="1:19" x14ac:dyDescent="0.25">
      <c r="A167" s="10" t="s">
        <v>1</v>
      </c>
      <c r="B167" s="1">
        <v>1</v>
      </c>
      <c r="C167" s="1">
        <v>1</v>
      </c>
      <c r="D167" s="1">
        <v>1</v>
      </c>
      <c r="E167" s="1">
        <v>3</v>
      </c>
      <c r="H167" t="s">
        <v>23</v>
      </c>
      <c r="I167" s="4">
        <v>7.6</v>
      </c>
      <c r="J167" s="4">
        <v>7.5</v>
      </c>
      <c r="K167" s="4">
        <v>7.5</v>
      </c>
      <c r="L167" s="15">
        <v>7.5333333333333341</v>
      </c>
      <c r="M167" t="str">
        <f t="shared" si="4"/>
        <v>Decrease</v>
      </c>
      <c r="N167" s="28">
        <f t="shared" si="5"/>
        <v>-1.3157894736842059E-2</v>
      </c>
    </row>
    <row r="168" spans="1:19" x14ac:dyDescent="0.25">
      <c r="A168" s="10" t="s">
        <v>167</v>
      </c>
      <c r="B168" s="1">
        <v>158</v>
      </c>
      <c r="C168" s="1">
        <v>157</v>
      </c>
      <c r="D168" s="1">
        <v>155</v>
      </c>
      <c r="E168" s="1">
        <v>470</v>
      </c>
      <c r="H168" s="11" t="s">
        <v>180</v>
      </c>
      <c r="I168" s="12">
        <v>5.3797468354430382</v>
      </c>
      <c r="J168" s="12">
        <v>5.3853503184713372</v>
      </c>
      <c r="K168" s="12">
        <v>5.3561290322580648</v>
      </c>
      <c r="L168" s="16">
        <v>5.3738297872340421</v>
      </c>
      <c r="M168" t="str">
        <f t="shared" si="4"/>
        <v>Decrease</v>
      </c>
      <c r="N168" s="28">
        <f t="shared" si="5"/>
        <v>-4.3901328273244708E-3</v>
      </c>
    </row>
    <row r="169" spans="1:19" x14ac:dyDescent="0.25">
      <c r="H169" t="s">
        <v>181</v>
      </c>
      <c r="I169" s="4">
        <f>MIN(I5:I167)</f>
        <v>2.8</v>
      </c>
      <c r="J169" s="4">
        <f>MIN(J5:J167)</f>
        <v>2.9</v>
      </c>
      <c r="K169" s="4">
        <f>MIN(K5:K167)</f>
        <v>2.7</v>
      </c>
      <c r="L169" s="15">
        <f t="shared" ref="J169:L169" si="6">MIN(L5:L167)</f>
        <v>2.9</v>
      </c>
      <c r="N169" s="28">
        <f t="shared" si="5"/>
        <v>-3.5714285714285587E-2</v>
      </c>
    </row>
    <row r="170" spans="1:19" x14ac:dyDescent="0.25">
      <c r="H170" t="s">
        <v>182</v>
      </c>
      <c r="I170" s="4">
        <f>MAX(I5:I167)</f>
        <v>7.6</v>
      </c>
      <c r="J170" s="4">
        <f>MAX(J5:J167)</f>
        <v>7.5</v>
      </c>
      <c r="K170" s="4">
        <f>MAX(K5:K167)</f>
        <v>7.5</v>
      </c>
      <c r="N170" s="28">
        <f t="shared" si="5"/>
        <v>-1.3157894736842059E-2</v>
      </c>
    </row>
    <row r="172" spans="1:19" x14ac:dyDescent="0.25">
      <c r="S172" t="s">
        <v>190</v>
      </c>
    </row>
    <row r="173" spans="1:19" x14ac:dyDescent="0.25">
      <c r="A173" s="6" t="s">
        <v>184</v>
      </c>
      <c r="C173">
        <f>COUNTIF(E5:E167, "=3")</f>
        <v>148</v>
      </c>
      <c r="M173" s="17" t="s">
        <v>185</v>
      </c>
      <c r="N173" s="18"/>
      <c r="O173" s="18"/>
      <c r="P173" s="18"/>
      <c r="Q173" s="19"/>
      <c r="R173" s="19">
        <f>COUNTIF(M5:M167, "Increase")</f>
        <v>65</v>
      </c>
      <c r="S173" s="26">
        <f>R173/$R$176</f>
        <v>0.43046357615894038</v>
      </c>
    </row>
    <row r="174" spans="1:19" x14ac:dyDescent="0.25">
      <c r="M174" s="20" t="s">
        <v>186</v>
      </c>
      <c r="N174" s="21"/>
      <c r="O174" s="21"/>
      <c r="P174" s="21"/>
      <c r="Q174" s="22"/>
      <c r="R174" s="22">
        <f>COUNTIF(M5:M167, "No Change")</f>
        <v>23</v>
      </c>
      <c r="S174" s="26">
        <f>R174/$R$176</f>
        <v>0.15231788079470199</v>
      </c>
    </row>
    <row r="175" spans="1:19" x14ac:dyDescent="0.25">
      <c r="M175" s="23" t="s">
        <v>187</v>
      </c>
      <c r="N175" s="24"/>
      <c r="O175" s="24"/>
      <c r="P175" s="24"/>
      <c r="Q175" s="25"/>
      <c r="R175" s="25">
        <f>COUNTIF(M5:M167, "Decrease")</f>
        <v>63</v>
      </c>
      <c r="S175" s="26">
        <f>R175/$R$176</f>
        <v>0.41721854304635764</v>
      </c>
    </row>
    <row r="176" spans="1:19" x14ac:dyDescent="0.25">
      <c r="Q176" t="s">
        <v>188</v>
      </c>
      <c r="R176">
        <f>SUM(R173:R175)</f>
        <v>151</v>
      </c>
      <c r="S176" s="27">
        <f>SUM(S173:S175)</f>
        <v>1</v>
      </c>
    </row>
  </sheetData>
  <sortState xmlns:xlrd2="http://schemas.microsoft.com/office/spreadsheetml/2017/richdata2" ref="H5:L167">
    <sortCondition ref="L5:L167"/>
  </sortState>
  <conditionalFormatting sqref="N5">
    <cfRule type="cellIs" dxfId="6" priority="4" operator="greaterThan">
      <formula>0.19</formula>
    </cfRule>
  </conditionalFormatting>
  <conditionalFormatting sqref="N5:N170">
    <cfRule type="cellIs" dxfId="0" priority="3" operator="greaterThan">
      <formula>0.2</formula>
    </cfRule>
    <cfRule type="cellIs" dxfId="1" priority="2" operator="lessThan">
      <formula>-0.19</formula>
    </cfRule>
    <cfRule type="cellIs" dxfId="2" priority="1" operator="greaterThan">
      <formula>0.19</formula>
    </cfRule>
  </conditionalFormatting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8B37-EF4B-493D-AC06-AB5EB9640BCE}">
  <dimension ref="A3:E168"/>
  <sheetViews>
    <sheetView topLeftCell="A124" workbookViewId="0">
      <selection activeCell="D170" sqref="D170"/>
    </sheetView>
  </sheetViews>
  <sheetFormatPr defaultRowHeight="15" x14ac:dyDescent="0.25"/>
  <cols>
    <col min="1" max="1" width="57.28515625" bestFit="1" customWidth="1"/>
    <col min="2" max="2" width="16.85546875" bestFit="1" customWidth="1"/>
    <col min="3" max="4" width="5" bestFit="1" customWidth="1"/>
    <col min="5" max="5" width="11.28515625" bestFit="1" customWidth="1"/>
  </cols>
  <sheetData>
    <row r="3" spans="1:5" x14ac:dyDescent="0.25">
      <c r="A3" s="2" t="s">
        <v>177</v>
      </c>
      <c r="B3" s="2" t="s">
        <v>176</v>
      </c>
    </row>
    <row r="4" spans="1:5" x14ac:dyDescent="0.25">
      <c r="A4" s="2" t="s">
        <v>175</v>
      </c>
      <c r="B4" s="5">
        <v>2015</v>
      </c>
      <c r="C4" s="5">
        <v>2016</v>
      </c>
      <c r="D4" s="5">
        <v>2017</v>
      </c>
      <c r="E4" s="5" t="s">
        <v>167</v>
      </c>
    </row>
    <row r="5" spans="1:5" x14ac:dyDescent="0.25">
      <c r="A5" s="10" t="s">
        <v>155</v>
      </c>
      <c r="B5" s="4">
        <v>3.6</v>
      </c>
      <c r="C5" s="4">
        <v>3.4</v>
      </c>
      <c r="D5" s="4">
        <v>3.8</v>
      </c>
      <c r="E5" s="4">
        <v>3.6</v>
      </c>
    </row>
    <row r="6" spans="1:5" x14ac:dyDescent="0.25">
      <c r="A6" s="10" t="s">
        <v>154</v>
      </c>
      <c r="B6" s="4">
        <v>5</v>
      </c>
      <c r="C6" s="4">
        <v>4.7</v>
      </c>
      <c r="D6" s="4">
        <v>4.5999999999999996</v>
      </c>
      <c r="E6" s="4">
        <v>4.7666666666666666</v>
      </c>
    </row>
    <row r="7" spans="1:5" x14ac:dyDescent="0.25">
      <c r="A7" s="10" t="s">
        <v>153</v>
      </c>
      <c r="B7" s="4">
        <v>5.6</v>
      </c>
      <c r="C7" s="4">
        <v>6.4</v>
      </c>
      <c r="D7" s="4">
        <v>5.9</v>
      </c>
      <c r="E7" s="4">
        <v>5.9666666666666659</v>
      </c>
    </row>
    <row r="8" spans="1:5" x14ac:dyDescent="0.25">
      <c r="A8" s="10" t="s">
        <v>152</v>
      </c>
      <c r="B8" s="4">
        <v>4</v>
      </c>
      <c r="C8" s="4">
        <v>3.9</v>
      </c>
      <c r="D8" s="4">
        <v>3.8</v>
      </c>
      <c r="E8" s="4">
        <v>3.9</v>
      </c>
    </row>
    <row r="9" spans="1:5" x14ac:dyDescent="0.25">
      <c r="A9" s="10" t="s">
        <v>151</v>
      </c>
      <c r="B9" s="4">
        <v>6.6</v>
      </c>
      <c r="C9" s="4">
        <v>6.7</v>
      </c>
      <c r="D9" s="4">
        <v>6.6</v>
      </c>
      <c r="E9" s="4">
        <v>6.6333333333333329</v>
      </c>
    </row>
    <row r="10" spans="1:5" x14ac:dyDescent="0.25">
      <c r="A10" s="10" t="s">
        <v>150</v>
      </c>
      <c r="B10" s="4">
        <v>4.4000000000000004</v>
      </c>
      <c r="C10" s="4">
        <v>4.4000000000000004</v>
      </c>
      <c r="D10" s="4">
        <v>4.4000000000000004</v>
      </c>
      <c r="E10" s="4">
        <v>4.4000000000000004</v>
      </c>
    </row>
    <row r="11" spans="1:5" x14ac:dyDescent="0.25">
      <c r="A11" s="10" t="s">
        <v>149</v>
      </c>
      <c r="B11" s="4">
        <v>7.3</v>
      </c>
      <c r="C11" s="4">
        <v>7.3</v>
      </c>
      <c r="D11" s="4">
        <v>7.3</v>
      </c>
      <c r="E11" s="4">
        <v>7.3</v>
      </c>
    </row>
    <row r="12" spans="1:5" x14ac:dyDescent="0.25">
      <c r="A12" s="10" t="s">
        <v>148</v>
      </c>
      <c r="B12" s="4">
        <v>7.2</v>
      </c>
      <c r="C12" s="4">
        <v>7.1</v>
      </c>
      <c r="D12" s="4">
        <v>7</v>
      </c>
      <c r="E12" s="4">
        <v>7.1000000000000005</v>
      </c>
    </row>
    <row r="13" spans="1:5" x14ac:dyDescent="0.25">
      <c r="A13" s="10" t="s">
        <v>147</v>
      </c>
      <c r="B13" s="4">
        <v>5.2</v>
      </c>
      <c r="C13" s="4">
        <v>5.3</v>
      </c>
      <c r="D13" s="4">
        <v>5.2</v>
      </c>
      <c r="E13" s="4">
        <v>5.2333333333333334</v>
      </c>
    </row>
    <row r="14" spans="1:5" x14ac:dyDescent="0.25">
      <c r="A14" s="10" t="s">
        <v>146</v>
      </c>
      <c r="B14" s="4">
        <v>6</v>
      </c>
      <c r="C14" s="4">
        <v>6.2</v>
      </c>
      <c r="D14" s="4">
        <v>6.1</v>
      </c>
      <c r="E14" s="4">
        <v>6.0999999999999988</v>
      </c>
    </row>
    <row r="15" spans="1:5" x14ac:dyDescent="0.25">
      <c r="A15" s="10" t="s">
        <v>145</v>
      </c>
      <c r="B15" s="4">
        <v>4.7</v>
      </c>
      <c r="C15" s="4">
        <v>4.5999999999999996</v>
      </c>
      <c r="D15" s="4">
        <v>4.5999999999999996</v>
      </c>
      <c r="E15" s="4">
        <v>4.6333333333333337</v>
      </c>
    </row>
    <row r="16" spans="1:5" x14ac:dyDescent="0.25">
      <c r="A16" s="10" t="s">
        <v>144</v>
      </c>
      <c r="B16" s="4">
        <v>5.8</v>
      </c>
      <c r="C16" s="4">
        <v>5.8</v>
      </c>
      <c r="D16" s="4">
        <v>5.6</v>
      </c>
      <c r="E16" s="4">
        <v>5.7333333333333334</v>
      </c>
    </row>
    <row r="17" spans="1:5" x14ac:dyDescent="0.25">
      <c r="A17" s="10" t="s">
        <v>143</v>
      </c>
      <c r="B17" s="4">
        <v>6.9</v>
      </c>
      <c r="C17" s="4">
        <v>6.9</v>
      </c>
      <c r="D17" s="4">
        <v>6.9</v>
      </c>
      <c r="E17" s="4">
        <v>6.9000000000000012</v>
      </c>
    </row>
    <row r="18" spans="1:5" x14ac:dyDescent="0.25">
      <c r="A18" s="10" t="s">
        <v>142</v>
      </c>
      <c r="B18" s="4"/>
      <c r="C18" s="4">
        <v>6</v>
      </c>
      <c r="D18" s="4">
        <v>6</v>
      </c>
      <c r="E18" s="4">
        <v>6</v>
      </c>
    </row>
    <row r="19" spans="1:5" x14ac:dyDescent="0.25">
      <c r="A19" s="10" t="s">
        <v>141</v>
      </c>
      <c r="B19" s="4">
        <v>3.3</v>
      </c>
      <c r="C19" s="4">
        <v>3.5</v>
      </c>
      <c r="D19" s="4">
        <v>3.7</v>
      </c>
      <c r="E19" s="4">
        <v>3.5</v>
      </c>
    </row>
    <row r="20" spans="1:5" x14ac:dyDescent="0.25">
      <c r="A20" s="10" t="s">
        <v>140</v>
      </c>
      <c r="B20" s="4">
        <v>5.3</v>
      </c>
      <c r="C20" s="4">
        <v>5.2</v>
      </c>
      <c r="D20" s="4">
        <v>5</v>
      </c>
      <c r="E20" s="4">
        <v>5.166666666666667</v>
      </c>
    </row>
    <row r="21" spans="1:5" x14ac:dyDescent="0.25">
      <c r="A21" s="10" t="s">
        <v>139</v>
      </c>
      <c r="B21" s="4">
        <v>5.9</v>
      </c>
      <c r="C21" s="4">
        <v>5.8</v>
      </c>
      <c r="D21" s="4">
        <v>5.8</v>
      </c>
      <c r="E21" s="4">
        <v>5.833333333333333</v>
      </c>
    </row>
    <row r="22" spans="1:5" x14ac:dyDescent="0.25">
      <c r="A22" s="10" t="s">
        <v>138</v>
      </c>
      <c r="B22" s="4">
        <v>4.9000000000000004</v>
      </c>
      <c r="C22" s="4">
        <v>5.2</v>
      </c>
      <c r="D22" s="4">
        <v>5.2</v>
      </c>
      <c r="E22" s="4">
        <v>5.1000000000000005</v>
      </c>
    </row>
    <row r="23" spans="1:5" x14ac:dyDescent="0.25">
      <c r="A23" s="10" t="s">
        <v>137</v>
      </c>
      <c r="B23" s="4">
        <v>4.3</v>
      </c>
      <c r="C23" s="4">
        <v>4</v>
      </c>
      <c r="D23" s="4">
        <v>3.8</v>
      </c>
      <c r="E23" s="4">
        <v>4.0333333333333341</v>
      </c>
    </row>
    <row r="24" spans="1:5" x14ac:dyDescent="0.25">
      <c r="A24" s="10" t="s">
        <v>136</v>
      </c>
      <c r="B24" s="4">
        <v>7</v>
      </c>
      <c r="C24" s="4">
        <v>7</v>
      </c>
      <c r="D24" s="4">
        <v>6.6</v>
      </c>
      <c r="E24" s="4">
        <v>6.8666666666666671</v>
      </c>
    </row>
    <row r="25" spans="1:5" x14ac:dyDescent="0.25">
      <c r="A25" s="10" t="s">
        <v>135</v>
      </c>
      <c r="B25" s="4">
        <v>4.2</v>
      </c>
      <c r="C25" s="4">
        <v>4.2</v>
      </c>
      <c r="D25" s="4">
        <v>4.7</v>
      </c>
      <c r="E25" s="4">
        <v>4.3666666666666671</v>
      </c>
    </row>
    <row r="26" spans="1:5" x14ac:dyDescent="0.25">
      <c r="A26" s="10" t="s">
        <v>134</v>
      </c>
      <c r="B26" s="4">
        <v>3.6</v>
      </c>
      <c r="C26" s="4">
        <v>3.7</v>
      </c>
      <c r="D26" s="4">
        <v>4</v>
      </c>
      <c r="E26" s="4">
        <v>3.7666666666666671</v>
      </c>
    </row>
    <row r="27" spans="1:5" x14ac:dyDescent="0.25">
      <c r="A27" s="10" t="s">
        <v>133</v>
      </c>
      <c r="B27" s="4">
        <v>2.9</v>
      </c>
      <c r="C27" s="4">
        <v>2.9</v>
      </c>
      <c r="D27" s="4">
        <v>2.9</v>
      </c>
      <c r="E27" s="4">
        <v>2.9</v>
      </c>
    </row>
    <row r="28" spans="1:5" x14ac:dyDescent="0.25">
      <c r="A28" s="10" t="s">
        <v>132</v>
      </c>
      <c r="B28" s="4">
        <v>3.8</v>
      </c>
      <c r="C28" s="4">
        <v>3.9</v>
      </c>
      <c r="D28" s="4">
        <v>4.2</v>
      </c>
      <c r="E28" s="4">
        <v>3.9666666666666663</v>
      </c>
    </row>
    <row r="29" spans="1:5" x14ac:dyDescent="0.25">
      <c r="A29" s="10" t="s">
        <v>131</v>
      </c>
      <c r="B29" s="4">
        <v>4.3</v>
      </c>
      <c r="C29" s="4">
        <v>4.5</v>
      </c>
      <c r="D29" s="4">
        <v>4.7</v>
      </c>
      <c r="E29" s="4">
        <v>4.5</v>
      </c>
    </row>
    <row r="30" spans="1:5" x14ac:dyDescent="0.25">
      <c r="A30" s="10" t="s">
        <v>130</v>
      </c>
      <c r="B30" s="4">
        <v>7.4</v>
      </c>
      <c r="C30" s="4">
        <v>7.4</v>
      </c>
      <c r="D30" s="4">
        <v>7.3</v>
      </c>
      <c r="E30" s="4">
        <v>7.3666666666666671</v>
      </c>
    </row>
    <row r="31" spans="1:5" x14ac:dyDescent="0.25">
      <c r="A31" s="10" t="s">
        <v>129</v>
      </c>
      <c r="B31" s="4">
        <v>3.7</v>
      </c>
      <c r="C31" s="4"/>
      <c r="D31" s="4">
        <v>2.7</v>
      </c>
      <c r="E31" s="4">
        <v>3.2</v>
      </c>
    </row>
    <row r="32" spans="1:5" x14ac:dyDescent="0.25">
      <c r="A32" s="10" t="s">
        <v>128</v>
      </c>
      <c r="B32" s="4">
        <v>3.7</v>
      </c>
      <c r="C32" s="4">
        <v>3.8</v>
      </c>
      <c r="D32" s="4">
        <v>3.9</v>
      </c>
      <c r="E32" s="4">
        <v>3.8000000000000003</v>
      </c>
    </row>
    <row r="33" spans="1:5" x14ac:dyDescent="0.25">
      <c r="A33" s="10" t="s">
        <v>127</v>
      </c>
      <c r="B33" s="4">
        <v>6.7</v>
      </c>
      <c r="C33" s="4">
        <v>6.7</v>
      </c>
      <c r="D33" s="4">
        <v>6.7</v>
      </c>
      <c r="E33" s="4">
        <v>6.7</v>
      </c>
    </row>
    <row r="34" spans="1:5" x14ac:dyDescent="0.25">
      <c r="A34" s="10" t="s">
        <v>126</v>
      </c>
      <c r="B34" s="4">
        <v>5.0999999999999996</v>
      </c>
      <c r="C34" s="4">
        <v>5.2</v>
      </c>
      <c r="D34" s="4">
        <v>5.3</v>
      </c>
      <c r="E34" s="4">
        <v>5.2</v>
      </c>
    </row>
    <row r="35" spans="1:5" x14ac:dyDescent="0.25">
      <c r="A35" s="10" t="s">
        <v>125</v>
      </c>
      <c r="B35" s="4">
        <v>6.5</v>
      </c>
      <c r="C35" s="4">
        <v>6.5</v>
      </c>
      <c r="D35" s="4">
        <v>6.4</v>
      </c>
      <c r="E35" s="4">
        <v>6.4666666666666659</v>
      </c>
    </row>
    <row r="36" spans="1:5" x14ac:dyDescent="0.25">
      <c r="A36" s="10" t="s">
        <v>162</v>
      </c>
      <c r="B36" s="4">
        <v>4</v>
      </c>
      <c r="C36" s="4">
        <v>4</v>
      </c>
      <c r="D36" s="4"/>
      <c r="E36" s="4">
        <v>4</v>
      </c>
    </row>
    <row r="37" spans="1:5" x14ac:dyDescent="0.25">
      <c r="A37" s="10" t="s">
        <v>124</v>
      </c>
      <c r="B37" s="4">
        <v>4</v>
      </c>
      <c r="C37" s="4">
        <v>4.2</v>
      </c>
      <c r="D37" s="4">
        <v>4.3</v>
      </c>
      <c r="E37" s="4">
        <v>4.166666666666667</v>
      </c>
    </row>
    <row r="38" spans="1:5" x14ac:dyDescent="0.25">
      <c r="A38" s="10" t="s">
        <v>123</v>
      </c>
      <c r="B38" s="4">
        <v>4.5</v>
      </c>
      <c r="C38" s="4">
        <v>4.3</v>
      </c>
      <c r="D38" s="4">
        <v>4.3</v>
      </c>
      <c r="E38" s="4">
        <v>4.3666666666666671</v>
      </c>
    </row>
    <row r="39" spans="1:5" x14ac:dyDescent="0.25">
      <c r="A39" s="10" t="s">
        <v>122</v>
      </c>
      <c r="B39" s="4">
        <v>7.2</v>
      </c>
      <c r="C39" s="4">
        <v>7.1</v>
      </c>
      <c r="D39" s="4">
        <v>7.1</v>
      </c>
      <c r="E39" s="4">
        <v>7.1333333333333329</v>
      </c>
    </row>
    <row r="40" spans="1:5" x14ac:dyDescent="0.25">
      <c r="A40" s="10" t="s">
        <v>121</v>
      </c>
      <c r="B40" s="4">
        <v>5.8</v>
      </c>
      <c r="C40" s="4">
        <v>5.5</v>
      </c>
      <c r="D40" s="4">
        <v>5.3</v>
      </c>
      <c r="E40" s="4">
        <v>5.5333333333333341</v>
      </c>
    </row>
    <row r="41" spans="1:5" x14ac:dyDescent="0.25">
      <c r="A41" s="10" t="s">
        <v>120</v>
      </c>
      <c r="B41" s="4">
        <v>5.7</v>
      </c>
      <c r="C41" s="4">
        <v>5.5</v>
      </c>
      <c r="D41" s="4">
        <v>5.6</v>
      </c>
      <c r="E41" s="4">
        <v>5.5999999999999988</v>
      </c>
    </row>
    <row r="42" spans="1:5" x14ac:dyDescent="0.25">
      <c r="A42" s="10" t="s">
        <v>119</v>
      </c>
      <c r="B42" s="4">
        <v>6.5</v>
      </c>
      <c r="C42" s="4">
        <v>6.6</v>
      </c>
      <c r="D42" s="4">
        <v>6.6</v>
      </c>
      <c r="E42" s="4">
        <v>6.5666666666666664</v>
      </c>
    </row>
    <row r="43" spans="1:5" x14ac:dyDescent="0.25">
      <c r="A43" s="10" t="s">
        <v>118</v>
      </c>
      <c r="B43" s="4">
        <v>7.5</v>
      </c>
      <c r="C43" s="4">
        <v>7.5</v>
      </c>
      <c r="D43" s="4">
        <v>7.5</v>
      </c>
      <c r="E43" s="4">
        <v>7.5</v>
      </c>
    </row>
    <row r="44" spans="1:5" x14ac:dyDescent="0.25">
      <c r="A44" s="10" t="s">
        <v>166</v>
      </c>
      <c r="B44" s="4">
        <v>4.4000000000000004</v>
      </c>
      <c r="C44" s="4"/>
      <c r="D44" s="4"/>
      <c r="E44" s="4">
        <v>4.4000000000000004</v>
      </c>
    </row>
    <row r="45" spans="1:5" x14ac:dyDescent="0.25">
      <c r="A45" s="10" t="s">
        <v>117</v>
      </c>
      <c r="B45" s="4">
        <v>4.9000000000000004</v>
      </c>
      <c r="C45" s="4">
        <v>5.2</v>
      </c>
      <c r="D45" s="4">
        <v>5.2</v>
      </c>
      <c r="E45" s="4">
        <v>5.1000000000000005</v>
      </c>
    </row>
    <row r="46" spans="1:5" x14ac:dyDescent="0.25">
      <c r="A46" s="10" t="s">
        <v>116</v>
      </c>
      <c r="B46" s="4">
        <v>6</v>
      </c>
      <c r="C46" s="4">
        <v>6</v>
      </c>
      <c r="D46" s="4">
        <v>6</v>
      </c>
      <c r="E46" s="4">
        <v>6</v>
      </c>
    </row>
    <row r="47" spans="1:5" x14ac:dyDescent="0.25">
      <c r="A47" s="10" t="s">
        <v>115</v>
      </c>
      <c r="B47" s="4">
        <v>4.2</v>
      </c>
      <c r="C47" s="4">
        <v>4.4000000000000004</v>
      </c>
      <c r="D47" s="4">
        <v>4.7</v>
      </c>
      <c r="E47" s="4">
        <v>4.4333333333333336</v>
      </c>
    </row>
    <row r="48" spans="1:5" x14ac:dyDescent="0.25">
      <c r="A48" s="10" t="s">
        <v>114</v>
      </c>
      <c r="B48" s="4">
        <v>6.1</v>
      </c>
      <c r="C48" s="4">
        <v>6.1</v>
      </c>
      <c r="D48" s="4">
        <v>6</v>
      </c>
      <c r="E48" s="4">
        <v>6.0666666666666664</v>
      </c>
    </row>
    <row r="49" spans="1:5" x14ac:dyDescent="0.25">
      <c r="A49" s="10" t="s">
        <v>113</v>
      </c>
      <c r="B49" s="4">
        <v>5.4</v>
      </c>
      <c r="C49" s="4">
        <v>5.5</v>
      </c>
      <c r="D49" s="4">
        <v>5.6</v>
      </c>
      <c r="E49" s="4">
        <v>5.5</v>
      </c>
    </row>
    <row r="50" spans="1:5" x14ac:dyDescent="0.25">
      <c r="A50" s="10" t="s">
        <v>112</v>
      </c>
      <c r="B50" s="4">
        <v>4.5</v>
      </c>
      <c r="C50" s="4">
        <v>4.5</v>
      </c>
      <c r="D50" s="4">
        <v>4.5</v>
      </c>
      <c r="E50" s="4">
        <v>4.5</v>
      </c>
    </row>
    <row r="51" spans="1:5" x14ac:dyDescent="0.25">
      <c r="A51" s="10" t="s">
        <v>111</v>
      </c>
      <c r="B51" s="4">
        <v>7.4</v>
      </c>
      <c r="C51" s="4">
        <v>7.4</v>
      </c>
      <c r="D51" s="4">
        <v>7.5</v>
      </c>
      <c r="E51" s="4">
        <v>7.4333333333333336</v>
      </c>
    </row>
    <row r="52" spans="1:5" x14ac:dyDescent="0.25">
      <c r="A52" s="10" t="s">
        <v>110</v>
      </c>
      <c r="B52" s="4">
        <v>6.6</v>
      </c>
      <c r="C52" s="4">
        <v>6.5</v>
      </c>
      <c r="D52" s="4">
        <v>6.4</v>
      </c>
      <c r="E52" s="4">
        <v>6.5</v>
      </c>
    </row>
    <row r="53" spans="1:5" x14ac:dyDescent="0.25">
      <c r="A53" s="10" t="s">
        <v>109</v>
      </c>
      <c r="B53" s="4">
        <v>3.9</v>
      </c>
      <c r="C53" s="4">
        <v>4.0999999999999996</v>
      </c>
      <c r="D53" s="4">
        <v>4.5</v>
      </c>
      <c r="E53" s="4">
        <v>4.166666666666667</v>
      </c>
    </row>
    <row r="54" spans="1:5" x14ac:dyDescent="0.25">
      <c r="A54" s="10" t="s">
        <v>108</v>
      </c>
      <c r="B54" s="4">
        <v>4.3</v>
      </c>
      <c r="C54" s="4">
        <v>4.3</v>
      </c>
      <c r="D54" s="4">
        <v>4.3</v>
      </c>
      <c r="E54" s="4">
        <v>4.3</v>
      </c>
    </row>
    <row r="55" spans="1:5" x14ac:dyDescent="0.25">
      <c r="A55" s="10" t="s">
        <v>107</v>
      </c>
      <c r="B55" s="4">
        <v>6.8</v>
      </c>
      <c r="C55" s="4">
        <v>7</v>
      </c>
      <c r="D55" s="4">
        <v>7</v>
      </c>
      <c r="E55" s="4">
        <v>6.9333333333333336</v>
      </c>
    </row>
    <row r="56" spans="1:5" x14ac:dyDescent="0.25">
      <c r="A56" s="10" t="s">
        <v>106</v>
      </c>
      <c r="B56" s="4">
        <v>4.5999999999999996</v>
      </c>
      <c r="C56" s="4">
        <v>4.3</v>
      </c>
      <c r="D56" s="4">
        <v>4.0999999999999996</v>
      </c>
      <c r="E56" s="4">
        <v>4.333333333333333</v>
      </c>
    </row>
    <row r="57" spans="1:5" x14ac:dyDescent="0.25">
      <c r="A57" s="10" t="s">
        <v>105</v>
      </c>
      <c r="B57" s="4">
        <v>4.9000000000000004</v>
      </c>
      <c r="C57" s="4">
        <v>5</v>
      </c>
      <c r="D57" s="4">
        <v>5.2</v>
      </c>
      <c r="E57" s="4">
        <v>5.0333333333333341</v>
      </c>
    </row>
    <row r="58" spans="1:5" x14ac:dyDescent="0.25">
      <c r="A58" s="10" t="s">
        <v>104</v>
      </c>
      <c r="B58" s="4">
        <v>6.1</v>
      </c>
      <c r="C58" s="4">
        <v>6.3</v>
      </c>
      <c r="D58" s="4">
        <v>6.5</v>
      </c>
      <c r="E58" s="4">
        <v>6.3</v>
      </c>
    </row>
    <row r="59" spans="1:5" x14ac:dyDescent="0.25">
      <c r="A59" s="10" t="s">
        <v>103</v>
      </c>
      <c r="B59" s="4">
        <v>3.7</v>
      </c>
      <c r="C59" s="4">
        <v>3.6</v>
      </c>
      <c r="D59" s="4">
        <v>3.5</v>
      </c>
      <c r="E59" s="4">
        <v>3.6</v>
      </c>
    </row>
    <row r="60" spans="1:5" x14ac:dyDescent="0.25">
      <c r="A60" s="10" t="s">
        <v>102</v>
      </c>
      <c r="B60" s="4">
        <v>4.5</v>
      </c>
      <c r="C60" s="4">
        <v>4</v>
      </c>
      <c r="D60" s="4">
        <v>3.6</v>
      </c>
      <c r="E60" s="4">
        <v>4.0333333333333332</v>
      </c>
    </row>
    <row r="61" spans="1:5" x14ac:dyDescent="0.25">
      <c r="A61" s="10" t="s">
        <v>101</v>
      </c>
      <c r="B61" s="4">
        <v>4.8</v>
      </c>
      <c r="C61" s="4">
        <v>4.9000000000000004</v>
      </c>
      <c r="D61" s="4">
        <v>5.2</v>
      </c>
      <c r="E61" s="4">
        <v>4.9666666666666659</v>
      </c>
    </row>
    <row r="62" spans="1:5" x14ac:dyDescent="0.25">
      <c r="A62" s="10" t="s">
        <v>100</v>
      </c>
      <c r="B62" s="4">
        <v>5.5</v>
      </c>
      <c r="C62" s="4">
        <v>5.5</v>
      </c>
      <c r="D62" s="4">
        <v>5.5</v>
      </c>
      <c r="E62" s="4">
        <v>5.5</v>
      </c>
    </row>
    <row r="63" spans="1:5" x14ac:dyDescent="0.25">
      <c r="A63" s="10" t="s">
        <v>99</v>
      </c>
      <c r="B63" s="4">
        <v>4.8</v>
      </c>
      <c r="C63" s="4">
        <v>5.0999999999999996</v>
      </c>
      <c r="D63" s="4">
        <v>5.3</v>
      </c>
      <c r="E63" s="4">
        <v>5.0666666666666664</v>
      </c>
    </row>
    <row r="64" spans="1:5" x14ac:dyDescent="0.25">
      <c r="A64" s="10" t="s">
        <v>98</v>
      </c>
      <c r="B64" s="4">
        <v>7.6</v>
      </c>
      <c r="C64" s="4">
        <v>7.5</v>
      </c>
      <c r="D64" s="4">
        <v>7.5</v>
      </c>
      <c r="E64" s="4">
        <v>7.5333333333333341</v>
      </c>
    </row>
    <row r="65" spans="1:5" x14ac:dyDescent="0.25">
      <c r="A65" s="10" t="s">
        <v>97</v>
      </c>
      <c r="B65" s="4">
        <v>4.5999999999999996</v>
      </c>
      <c r="C65" s="4">
        <v>4.4000000000000004</v>
      </c>
      <c r="D65" s="4">
        <v>4.3</v>
      </c>
      <c r="E65" s="4">
        <v>4.4333333333333336</v>
      </c>
    </row>
    <row r="66" spans="1:5" x14ac:dyDescent="0.25">
      <c r="A66" s="10" t="s">
        <v>96</v>
      </c>
      <c r="B66" s="4">
        <v>5.4</v>
      </c>
      <c r="C66" s="4">
        <v>5.3</v>
      </c>
      <c r="D66" s="4">
        <v>5.3</v>
      </c>
      <c r="E66" s="4">
        <v>5.333333333333333</v>
      </c>
    </row>
    <row r="67" spans="1:5" x14ac:dyDescent="0.25">
      <c r="A67" s="10" t="s">
        <v>95</v>
      </c>
      <c r="B67" s="4">
        <v>4.7</v>
      </c>
      <c r="C67" s="4">
        <v>4.8</v>
      </c>
      <c r="D67" s="4">
        <v>4.7</v>
      </c>
      <c r="E67" s="4">
        <v>4.7333333333333334</v>
      </c>
    </row>
    <row r="68" spans="1:5" x14ac:dyDescent="0.25">
      <c r="A68" s="10" t="s">
        <v>94</v>
      </c>
      <c r="B68" s="4">
        <v>4.7</v>
      </c>
      <c r="C68" s="4">
        <v>4.5999999999999996</v>
      </c>
      <c r="D68" s="4">
        <v>4.5</v>
      </c>
      <c r="E68" s="4">
        <v>4.6000000000000005</v>
      </c>
    </row>
    <row r="69" spans="1:5" x14ac:dyDescent="0.25">
      <c r="A69" s="10" t="s">
        <v>93</v>
      </c>
      <c r="B69" s="4">
        <v>6.9</v>
      </c>
      <c r="C69" s="4">
        <v>6.9</v>
      </c>
      <c r="D69" s="4">
        <v>7</v>
      </c>
      <c r="E69" s="4">
        <v>6.9333333333333336</v>
      </c>
    </row>
    <row r="70" spans="1:5" x14ac:dyDescent="0.25">
      <c r="A70" s="10" t="s">
        <v>92</v>
      </c>
      <c r="B70" s="4">
        <v>7.3</v>
      </c>
      <c r="C70" s="4">
        <v>7.3</v>
      </c>
      <c r="D70" s="4">
        <v>7.2</v>
      </c>
      <c r="E70" s="4">
        <v>7.2666666666666666</v>
      </c>
    </row>
    <row r="71" spans="1:5" x14ac:dyDescent="0.25">
      <c r="A71" s="10" t="s">
        <v>91</v>
      </c>
      <c r="B71" s="4">
        <v>5.9</v>
      </c>
      <c r="C71" s="4">
        <v>6</v>
      </c>
      <c r="D71" s="4">
        <v>6</v>
      </c>
      <c r="E71" s="4">
        <v>5.9666666666666659</v>
      </c>
    </row>
    <row r="72" spans="1:5" x14ac:dyDescent="0.25">
      <c r="A72" s="10" t="s">
        <v>90</v>
      </c>
      <c r="B72" s="4">
        <v>3.7</v>
      </c>
      <c r="C72" s="4">
        <v>3.9</v>
      </c>
      <c r="D72" s="4">
        <v>4.2</v>
      </c>
      <c r="E72" s="4">
        <v>3.9333333333333336</v>
      </c>
    </row>
    <row r="73" spans="1:5" x14ac:dyDescent="0.25">
      <c r="A73" s="10" t="s">
        <v>89</v>
      </c>
      <c r="B73" s="4">
        <v>5.7</v>
      </c>
      <c r="C73" s="4">
        <v>5.5</v>
      </c>
      <c r="D73" s="4">
        <v>5.3</v>
      </c>
      <c r="E73" s="4">
        <v>5.5</v>
      </c>
    </row>
    <row r="74" spans="1:5" x14ac:dyDescent="0.25">
      <c r="A74" s="10" t="s">
        <v>88</v>
      </c>
      <c r="B74" s="4">
        <v>6</v>
      </c>
      <c r="C74" s="4">
        <v>5.9</v>
      </c>
      <c r="D74" s="4">
        <v>5.9</v>
      </c>
      <c r="E74" s="4">
        <v>5.9333333333333336</v>
      </c>
    </row>
    <row r="75" spans="1:5" x14ac:dyDescent="0.25">
      <c r="A75" s="10" t="s">
        <v>87</v>
      </c>
      <c r="B75" s="4">
        <v>5.2</v>
      </c>
      <c r="C75" s="4">
        <v>5.3</v>
      </c>
      <c r="D75" s="4">
        <v>5.3</v>
      </c>
      <c r="E75" s="4">
        <v>5.2666666666666666</v>
      </c>
    </row>
    <row r="76" spans="1:5" x14ac:dyDescent="0.25">
      <c r="A76" s="10" t="s">
        <v>86</v>
      </c>
      <c r="B76" s="4">
        <v>5.9</v>
      </c>
      <c r="C76" s="4">
        <v>5.9</v>
      </c>
      <c r="D76" s="4">
        <v>5.8</v>
      </c>
      <c r="E76" s="4">
        <v>5.8666666666666671</v>
      </c>
    </row>
    <row r="77" spans="1:5" x14ac:dyDescent="0.25">
      <c r="A77" s="10" t="s">
        <v>85</v>
      </c>
      <c r="B77" s="4">
        <v>4.4000000000000004</v>
      </c>
      <c r="C77" s="4">
        <v>4.4000000000000004</v>
      </c>
      <c r="D77" s="4">
        <v>4.5999999999999996</v>
      </c>
      <c r="E77" s="4">
        <v>4.4666666666666668</v>
      </c>
    </row>
    <row r="78" spans="1:5" x14ac:dyDescent="0.25">
      <c r="A78" s="10" t="s">
        <v>84</v>
      </c>
      <c r="B78" s="4">
        <v>5.6</v>
      </c>
      <c r="C78" s="4">
        <v>5.4</v>
      </c>
      <c r="D78" s="4">
        <v>5.3</v>
      </c>
      <c r="E78" s="4">
        <v>5.4333333333333336</v>
      </c>
    </row>
    <row r="79" spans="1:5" x14ac:dyDescent="0.25">
      <c r="A79" s="10" t="s">
        <v>83</v>
      </c>
      <c r="B79" s="4">
        <v>6.3</v>
      </c>
      <c r="C79" s="4">
        <v>6.2</v>
      </c>
      <c r="D79" s="4">
        <v>6.1</v>
      </c>
      <c r="E79" s="4">
        <v>6.2</v>
      </c>
    </row>
    <row r="80" spans="1:5" x14ac:dyDescent="0.25">
      <c r="A80" s="10" t="s">
        <v>82</v>
      </c>
      <c r="B80" s="4">
        <v>5.3</v>
      </c>
      <c r="C80" s="4">
        <v>5.2</v>
      </c>
      <c r="D80" s="4">
        <v>5</v>
      </c>
      <c r="E80" s="4">
        <v>5.166666666666667</v>
      </c>
    </row>
    <row r="81" spans="1:5" x14ac:dyDescent="0.25">
      <c r="A81" s="10" t="s">
        <v>160</v>
      </c>
      <c r="B81" s="4">
        <v>4.9000000000000004</v>
      </c>
      <c r="C81" s="4">
        <v>4.9000000000000004</v>
      </c>
      <c r="D81" s="4"/>
      <c r="E81" s="4">
        <v>4.9000000000000004</v>
      </c>
    </row>
    <row r="82" spans="1:5" x14ac:dyDescent="0.25">
      <c r="A82" s="10" t="s">
        <v>81</v>
      </c>
      <c r="B82" s="4">
        <v>5.0999999999999996</v>
      </c>
      <c r="C82" s="4">
        <v>5.6</v>
      </c>
      <c r="D82" s="4">
        <v>5.8</v>
      </c>
      <c r="E82" s="4">
        <v>5.5</v>
      </c>
    </row>
    <row r="83" spans="1:5" x14ac:dyDescent="0.25">
      <c r="A83" s="10" t="s">
        <v>80</v>
      </c>
      <c r="B83" s="4">
        <v>4.8</v>
      </c>
      <c r="C83" s="4">
        <v>5.0999999999999996</v>
      </c>
      <c r="D83" s="4">
        <v>5.2</v>
      </c>
      <c r="E83" s="4">
        <v>5.0333333333333323</v>
      </c>
    </row>
    <row r="84" spans="1:5" x14ac:dyDescent="0.25">
      <c r="A84" s="10" t="s">
        <v>79</v>
      </c>
      <c r="B84" s="4">
        <v>4.9000000000000004</v>
      </c>
      <c r="C84" s="4"/>
      <c r="D84" s="4">
        <v>3.8</v>
      </c>
      <c r="E84" s="4">
        <v>4.3499999999999996</v>
      </c>
    </row>
    <row r="85" spans="1:5" x14ac:dyDescent="0.25">
      <c r="A85" s="10" t="s">
        <v>78</v>
      </c>
      <c r="B85" s="4">
        <v>4.5999999999999996</v>
      </c>
      <c r="C85" s="4">
        <v>3.6</v>
      </c>
      <c r="D85" s="4">
        <v>3.5</v>
      </c>
      <c r="E85" s="4">
        <v>3.9</v>
      </c>
    </row>
    <row r="86" spans="1:5" x14ac:dyDescent="0.25">
      <c r="A86" s="10" t="s">
        <v>77</v>
      </c>
      <c r="B86" s="4">
        <v>5.8</v>
      </c>
      <c r="C86" s="4">
        <v>5.6</v>
      </c>
      <c r="D86" s="4">
        <v>5.5</v>
      </c>
      <c r="E86" s="4">
        <v>5.6333333333333329</v>
      </c>
    </row>
    <row r="87" spans="1:5" x14ac:dyDescent="0.25">
      <c r="A87" s="10" t="s">
        <v>76</v>
      </c>
      <c r="B87" s="4">
        <v>5.8</v>
      </c>
      <c r="C87" s="4">
        <v>5.8</v>
      </c>
      <c r="D87" s="4">
        <v>5.9</v>
      </c>
      <c r="E87" s="4">
        <v>5.833333333333333</v>
      </c>
    </row>
    <row r="88" spans="1:5" x14ac:dyDescent="0.25">
      <c r="A88" s="10" t="s">
        <v>75</v>
      </c>
      <c r="B88" s="4">
        <v>6.9</v>
      </c>
      <c r="C88" s="4">
        <v>6.9</v>
      </c>
      <c r="D88" s="4">
        <v>6.9</v>
      </c>
      <c r="E88" s="4">
        <v>6.9000000000000012</v>
      </c>
    </row>
    <row r="89" spans="1:5" x14ac:dyDescent="0.25">
      <c r="A89" s="10" t="s">
        <v>74</v>
      </c>
      <c r="B89" s="4">
        <v>5</v>
      </c>
      <c r="C89" s="4">
        <v>5.0999999999999996</v>
      </c>
      <c r="D89" s="4">
        <v>5.2</v>
      </c>
      <c r="E89" s="4">
        <v>5.1000000000000005</v>
      </c>
    </row>
    <row r="90" spans="1:5" x14ac:dyDescent="0.25">
      <c r="A90" s="10" t="s">
        <v>73</v>
      </c>
      <c r="B90" s="4">
        <v>3.7</v>
      </c>
      <c r="C90" s="4">
        <v>3.7</v>
      </c>
      <c r="D90" s="4">
        <v>3.6</v>
      </c>
      <c r="E90" s="4">
        <v>3.6666666666666665</v>
      </c>
    </row>
    <row r="91" spans="1:5" x14ac:dyDescent="0.25">
      <c r="A91" s="10" t="s">
        <v>72</v>
      </c>
      <c r="B91" s="4">
        <v>4.3</v>
      </c>
      <c r="C91" s="4">
        <v>4.2</v>
      </c>
      <c r="D91" s="4">
        <v>4</v>
      </c>
      <c r="E91" s="4">
        <v>4.166666666666667</v>
      </c>
    </row>
    <row r="92" spans="1:5" x14ac:dyDescent="0.25">
      <c r="A92" s="10" t="s">
        <v>71</v>
      </c>
      <c r="B92" s="4">
        <v>5.8</v>
      </c>
      <c r="C92" s="4">
        <v>6</v>
      </c>
      <c r="D92" s="4">
        <v>6.1</v>
      </c>
      <c r="E92" s="4">
        <v>5.9666666666666659</v>
      </c>
    </row>
    <row r="93" spans="1:5" x14ac:dyDescent="0.25">
      <c r="A93" s="10" t="s">
        <v>70</v>
      </c>
      <c r="B93" s="4">
        <v>4</v>
      </c>
      <c r="C93" s="4">
        <v>4.0999999999999996</v>
      </c>
      <c r="D93" s="4">
        <v>4.2</v>
      </c>
      <c r="E93" s="4">
        <v>4.1000000000000005</v>
      </c>
    </row>
    <row r="94" spans="1:5" x14ac:dyDescent="0.25">
      <c r="A94" s="10" t="s">
        <v>69</v>
      </c>
      <c r="B94" s="4">
        <v>6.3</v>
      </c>
      <c r="C94" s="4">
        <v>6.5</v>
      </c>
      <c r="D94" s="4">
        <v>6.5</v>
      </c>
      <c r="E94" s="4">
        <v>6.4333333333333336</v>
      </c>
    </row>
    <row r="95" spans="1:5" x14ac:dyDescent="0.25">
      <c r="A95" s="10" t="s">
        <v>68</v>
      </c>
      <c r="B95" s="4">
        <v>4.4000000000000004</v>
      </c>
      <c r="C95" s="4">
        <v>4.2</v>
      </c>
      <c r="D95" s="4">
        <v>4.3</v>
      </c>
      <c r="E95" s="4">
        <v>4.3000000000000007</v>
      </c>
    </row>
    <row r="96" spans="1:5" x14ac:dyDescent="0.25">
      <c r="A96" s="10" t="s">
        <v>67</v>
      </c>
      <c r="B96" s="4">
        <v>5.5</v>
      </c>
      <c r="C96" s="4">
        <v>5.6</v>
      </c>
      <c r="D96" s="4">
        <v>5.6</v>
      </c>
      <c r="E96" s="4">
        <v>5.5666666666666664</v>
      </c>
    </row>
    <row r="97" spans="1:5" x14ac:dyDescent="0.25">
      <c r="A97" s="10" t="s">
        <v>66</v>
      </c>
      <c r="B97" s="4">
        <v>7.2</v>
      </c>
      <c r="C97" s="4">
        <v>6.8</v>
      </c>
      <c r="D97" s="4">
        <v>6.6</v>
      </c>
      <c r="E97" s="4">
        <v>6.8666666666666671</v>
      </c>
    </row>
    <row r="98" spans="1:5" x14ac:dyDescent="0.25">
      <c r="A98" s="10" t="s">
        <v>65</v>
      </c>
      <c r="B98" s="4">
        <v>5.9</v>
      </c>
      <c r="C98" s="4">
        <v>5.9</v>
      </c>
      <c r="D98" s="4">
        <v>5.8</v>
      </c>
      <c r="E98" s="4">
        <v>5.8666666666666671</v>
      </c>
    </row>
    <row r="99" spans="1:5" x14ac:dyDescent="0.25">
      <c r="A99" s="10" t="s">
        <v>64</v>
      </c>
      <c r="B99" s="4">
        <v>4.9000000000000004</v>
      </c>
      <c r="C99" s="4">
        <v>4.9000000000000004</v>
      </c>
      <c r="D99" s="4">
        <v>5</v>
      </c>
      <c r="E99" s="4">
        <v>4.9333333333333336</v>
      </c>
    </row>
    <row r="100" spans="1:5" x14ac:dyDescent="0.25">
      <c r="A100" s="10" t="s">
        <v>63</v>
      </c>
      <c r="B100" s="4">
        <v>5.2</v>
      </c>
      <c r="C100" s="4">
        <v>5.2</v>
      </c>
      <c r="D100" s="4">
        <v>5.2</v>
      </c>
      <c r="E100" s="4">
        <v>5.2</v>
      </c>
    </row>
    <row r="101" spans="1:5" x14ac:dyDescent="0.25">
      <c r="A101" s="10" t="s">
        <v>62</v>
      </c>
      <c r="B101" s="4">
        <v>5</v>
      </c>
      <c r="C101" s="4">
        <v>5.2</v>
      </c>
      <c r="D101" s="4">
        <v>5.2</v>
      </c>
      <c r="E101" s="4">
        <v>5.1333333333333329</v>
      </c>
    </row>
    <row r="102" spans="1:5" x14ac:dyDescent="0.25">
      <c r="A102" s="10" t="s">
        <v>61</v>
      </c>
      <c r="B102" s="4">
        <v>5</v>
      </c>
      <c r="C102" s="4"/>
      <c r="D102" s="4">
        <v>4.5999999999999996</v>
      </c>
      <c r="E102" s="4">
        <v>4.8</v>
      </c>
    </row>
    <row r="103" spans="1:5" x14ac:dyDescent="0.25">
      <c r="A103" s="10" t="s">
        <v>60</v>
      </c>
      <c r="B103" s="4">
        <v>4.3</v>
      </c>
      <c r="C103" s="4">
        <v>4.4000000000000004</v>
      </c>
      <c r="D103" s="4">
        <v>4.5</v>
      </c>
      <c r="E103" s="4">
        <v>4.3999999999999995</v>
      </c>
    </row>
    <row r="104" spans="1:5" x14ac:dyDescent="0.25">
      <c r="A104" s="10" t="s">
        <v>59</v>
      </c>
      <c r="B104" s="4"/>
      <c r="C104" s="4">
        <v>4.5999999999999996</v>
      </c>
      <c r="D104" s="4">
        <v>4.5999999999999996</v>
      </c>
      <c r="E104" s="4">
        <v>4.5999999999999996</v>
      </c>
    </row>
    <row r="105" spans="1:5" x14ac:dyDescent="0.25">
      <c r="A105" s="10" t="s">
        <v>58</v>
      </c>
      <c r="B105" s="4">
        <v>4.5</v>
      </c>
      <c r="C105" s="4">
        <v>4.8</v>
      </c>
      <c r="D105" s="4">
        <v>5</v>
      </c>
      <c r="E105" s="4">
        <v>4.7666666666666666</v>
      </c>
    </row>
    <row r="106" spans="1:5" x14ac:dyDescent="0.25">
      <c r="A106" s="10" t="s">
        <v>57</v>
      </c>
      <c r="B106" s="4">
        <v>7.4</v>
      </c>
      <c r="C106" s="4">
        <v>7.3</v>
      </c>
      <c r="D106" s="4">
        <v>7.4</v>
      </c>
      <c r="E106" s="4">
        <v>7.3666666666666671</v>
      </c>
    </row>
    <row r="107" spans="1:5" x14ac:dyDescent="0.25">
      <c r="A107" s="10" t="s">
        <v>56</v>
      </c>
      <c r="B107" s="4">
        <v>7.3</v>
      </c>
      <c r="C107" s="4">
        <v>7.3</v>
      </c>
      <c r="D107" s="4">
        <v>7.3</v>
      </c>
      <c r="E107" s="4">
        <v>7.3</v>
      </c>
    </row>
    <row r="108" spans="1:5" x14ac:dyDescent="0.25">
      <c r="A108" s="10" t="s">
        <v>55</v>
      </c>
      <c r="B108" s="4">
        <v>5.8</v>
      </c>
      <c r="C108" s="4">
        <v>6</v>
      </c>
      <c r="D108" s="4">
        <v>6.1</v>
      </c>
      <c r="E108" s="4">
        <v>5.9666666666666659</v>
      </c>
    </row>
    <row r="109" spans="1:5" x14ac:dyDescent="0.25">
      <c r="A109" s="10" t="s">
        <v>54</v>
      </c>
      <c r="B109" s="4">
        <v>3.8</v>
      </c>
      <c r="C109" s="4">
        <v>3.9</v>
      </c>
      <c r="D109" s="4">
        <v>4</v>
      </c>
      <c r="E109" s="4">
        <v>3.9</v>
      </c>
    </row>
    <row r="110" spans="1:5" x14ac:dyDescent="0.25">
      <c r="A110" s="10" t="s">
        <v>53</v>
      </c>
      <c r="B110" s="4">
        <v>5.3</v>
      </c>
      <c r="C110" s="4">
        <v>4.9000000000000004</v>
      </c>
      <c r="D110" s="4">
        <v>5.0999999999999996</v>
      </c>
      <c r="E110" s="4">
        <v>5.0999999999999996</v>
      </c>
    </row>
    <row r="111" spans="1:5" x14ac:dyDescent="0.25">
      <c r="A111" s="10" t="s">
        <v>52</v>
      </c>
      <c r="B111" s="4">
        <v>5.7</v>
      </c>
      <c r="C111" s="4">
        <v>5.8</v>
      </c>
      <c r="D111" s="4">
        <v>5.8</v>
      </c>
      <c r="E111" s="4">
        <v>5.7666666666666666</v>
      </c>
    </row>
    <row r="112" spans="1:5" x14ac:dyDescent="0.25">
      <c r="A112" s="10" t="s">
        <v>51</v>
      </c>
      <c r="B112" s="4">
        <v>7.5</v>
      </c>
      <c r="C112" s="4">
        <v>7.5</v>
      </c>
      <c r="D112" s="4">
        <v>7.5</v>
      </c>
      <c r="E112" s="4">
        <v>7.5</v>
      </c>
    </row>
    <row r="113" spans="1:5" x14ac:dyDescent="0.25">
      <c r="A113" s="10" t="s">
        <v>165</v>
      </c>
      <c r="B113" s="4">
        <v>6.9</v>
      </c>
      <c r="C113" s="4"/>
      <c r="D113" s="4"/>
      <c r="E113" s="4">
        <v>6.9</v>
      </c>
    </row>
    <row r="114" spans="1:5" x14ac:dyDescent="0.25">
      <c r="A114" s="10" t="s">
        <v>50</v>
      </c>
      <c r="B114" s="4">
        <v>5.2</v>
      </c>
      <c r="C114" s="4">
        <v>5.0999999999999996</v>
      </c>
      <c r="D114" s="4">
        <v>5.3</v>
      </c>
      <c r="E114" s="4">
        <v>5.2</v>
      </c>
    </row>
    <row r="115" spans="1:5" x14ac:dyDescent="0.25">
      <c r="A115" s="10" t="s">
        <v>49</v>
      </c>
      <c r="B115" s="4">
        <v>4.7</v>
      </c>
      <c r="C115" s="4">
        <v>4.8</v>
      </c>
      <c r="D115" s="4">
        <v>4.8</v>
      </c>
      <c r="E115" s="4">
        <v>4.7666666666666666</v>
      </c>
    </row>
    <row r="116" spans="1:5" x14ac:dyDescent="0.25">
      <c r="A116" s="10" t="s">
        <v>48</v>
      </c>
      <c r="B116" s="4">
        <v>6.8</v>
      </c>
      <c r="C116" s="4">
        <v>6.7</v>
      </c>
      <c r="D116" s="4">
        <v>6.5</v>
      </c>
      <c r="E116" s="4">
        <v>6.666666666666667</v>
      </c>
    </row>
    <row r="117" spans="1:5" x14ac:dyDescent="0.25">
      <c r="A117" s="10" t="s">
        <v>47</v>
      </c>
      <c r="B117" s="4">
        <v>5.9</v>
      </c>
      <c r="C117" s="4">
        <v>5.5</v>
      </c>
      <c r="D117" s="4">
        <v>5.5</v>
      </c>
      <c r="E117" s="4">
        <v>5.6333333333333329</v>
      </c>
    </row>
    <row r="118" spans="1:5" x14ac:dyDescent="0.25">
      <c r="A118" s="10" t="s">
        <v>46</v>
      </c>
      <c r="B118" s="4">
        <v>5.8</v>
      </c>
      <c r="C118" s="4">
        <v>5.7</v>
      </c>
      <c r="D118" s="4">
        <v>5.7</v>
      </c>
      <c r="E118" s="4">
        <v>5.7333333333333334</v>
      </c>
    </row>
    <row r="119" spans="1:5" x14ac:dyDescent="0.25">
      <c r="A119" s="10" t="s">
        <v>45</v>
      </c>
      <c r="B119" s="4">
        <v>5.0999999999999996</v>
      </c>
      <c r="C119" s="4">
        <v>5.3</v>
      </c>
      <c r="D119" s="4">
        <v>5.4</v>
      </c>
      <c r="E119" s="4">
        <v>5.2666666666666666</v>
      </c>
    </row>
    <row r="120" spans="1:5" x14ac:dyDescent="0.25">
      <c r="A120" s="10" t="s">
        <v>44</v>
      </c>
      <c r="B120" s="4">
        <v>5.8</v>
      </c>
      <c r="C120" s="4">
        <v>5.8</v>
      </c>
      <c r="D120" s="4">
        <v>6</v>
      </c>
      <c r="E120" s="4">
        <v>5.8666666666666671</v>
      </c>
    </row>
    <row r="121" spans="1:5" x14ac:dyDescent="0.25">
      <c r="A121" s="10" t="s">
        <v>43</v>
      </c>
      <c r="B121" s="4">
        <v>5.0999999999999996</v>
      </c>
      <c r="C121" s="4">
        <v>5.0999999999999996</v>
      </c>
      <c r="D121" s="4">
        <v>5.2</v>
      </c>
      <c r="E121" s="4">
        <v>5.1333333333333329</v>
      </c>
    </row>
    <row r="122" spans="1:5" x14ac:dyDescent="0.25">
      <c r="A122" s="10" t="s">
        <v>159</v>
      </c>
      <c r="B122" s="4"/>
      <c r="C122" s="4">
        <v>7</v>
      </c>
      <c r="D122" s="4"/>
      <c r="E122" s="4">
        <v>7</v>
      </c>
    </row>
    <row r="123" spans="1:5" x14ac:dyDescent="0.25">
      <c r="A123" s="10" t="s">
        <v>42</v>
      </c>
      <c r="B123" s="4">
        <v>6.6</v>
      </c>
      <c r="C123" s="4">
        <v>6.4</v>
      </c>
      <c r="D123" s="4">
        <v>6.4</v>
      </c>
      <c r="E123" s="4">
        <v>6.4666666666666659</v>
      </c>
    </row>
    <row r="124" spans="1:5" x14ac:dyDescent="0.25">
      <c r="A124" s="10" t="s">
        <v>41</v>
      </c>
      <c r="B124" s="4">
        <v>5.0999999999999996</v>
      </c>
      <c r="C124" s="4">
        <v>5.5</v>
      </c>
      <c r="D124" s="4">
        <v>5.8</v>
      </c>
      <c r="E124" s="4">
        <v>5.4666666666666659</v>
      </c>
    </row>
    <row r="125" spans="1:5" x14ac:dyDescent="0.25">
      <c r="A125" s="10" t="s">
        <v>40</v>
      </c>
      <c r="B125" s="4">
        <v>5.7</v>
      </c>
      <c r="C125" s="4">
        <v>5.9</v>
      </c>
      <c r="D125" s="4">
        <v>6</v>
      </c>
      <c r="E125" s="4">
        <v>5.8666666666666671</v>
      </c>
    </row>
    <row r="126" spans="1:5" x14ac:dyDescent="0.25">
      <c r="A126" s="10" t="s">
        <v>39</v>
      </c>
      <c r="B126" s="4">
        <v>3.5</v>
      </c>
      <c r="C126" s="4">
        <v>3.5</v>
      </c>
      <c r="D126" s="4">
        <v>3.5</v>
      </c>
      <c r="E126" s="4">
        <v>3.5</v>
      </c>
    </row>
    <row r="127" spans="1:5" x14ac:dyDescent="0.25">
      <c r="A127" s="10" t="s">
        <v>38</v>
      </c>
      <c r="B127" s="4">
        <v>6.4</v>
      </c>
      <c r="C127" s="4">
        <v>6.4</v>
      </c>
      <c r="D127" s="4">
        <v>6.3</v>
      </c>
      <c r="E127" s="4">
        <v>6.3666666666666671</v>
      </c>
    </row>
    <row r="128" spans="1:5" x14ac:dyDescent="0.25">
      <c r="A128" s="10" t="s">
        <v>37</v>
      </c>
      <c r="B128" s="4">
        <v>3.9</v>
      </c>
      <c r="C128" s="4">
        <v>4.2</v>
      </c>
      <c r="D128" s="4">
        <v>4.5</v>
      </c>
      <c r="E128" s="4">
        <v>4.2</v>
      </c>
    </row>
    <row r="129" spans="1:5" x14ac:dyDescent="0.25">
      <c r="A129" s="10" t="s">
        <v>36</v>
      </c>
      <c r="B129" s="4">
        <v>5.0999999999999996</v>
      </c>
      <c r="C129" s="4">
        <v>5.2</v>
      </c>
      <c r="D129" s="4">
        <v>5.4</v>
      </c>
      <c r="E129" s="4">
        <v>5.2333333333333334</v>
      </c>
    </row>
    <row r="130" spans="1:5" x14ac:dyDescent="0.25">
      <c r="A130" s="10" t="s">
        <v>35</v>
      </c>
      <c r="B130" s="4">
        <v>4.5</v>
      </c>
      <c r="C130" s="4">
        <v>4.5999999999999996</v>
      </c>
      <c r="D130" s="4">
        <v>4.7</v>
      </c>
      <c r="E130" s="4">
        <v>4.6000000000000005</v>
      </c>
    </row>
    <row r="131" spans="1:5" x14ac:dyDescent="0.25">
      <c r="A131" s="10" t="s">
        <v>34</v>
      </c>
      <c r="B131" s="4">
        <v>6.8</v>
      </c>
      <c r="C131" s="4">
        <v>6.7</v>
      </c>
      <c r="D131" s="4">
        <v>6.6</v>
      </c>
      <c r="E131" s="4">
        <v>6.7</v>
      </c>
    </row>
    <row r="132" spans="1:5" x14ac:dyDescent="0.25">
      <c r="A132" s="10" t="s">
        <v>33</v>
      </c>
      <c r="B132" s="4">
        <v>6</v>
      </c>
      <c r="C132" s="4">
        <v>6.1</v>
      </c>
      <c r="D132" s="4">
        <v>6.1</v>
      </c>
      <c r="E132" s="4">
        <v>6.0666666666666664</v>
      </c>
    </row>
    <row r="133" spans="1:5" x14ac:dyDescent="0.25">
      <c r="A133" s="10" t="s">
        <v>32</v>
      </c>
      <c r="B133" s="4">
        <v>5.8</v>
      </c>
      <c r="C133" s="4">
        <v>5.8</v>
      </c>
      <c r="D133" s="4">
        <v>5.8</v>
      </c>
      <c r="E133" s="4">
        <v>5.8</v>
      </c>
    </row>
    <row r="134" spans="1:5" x14ac:dyDescent="0.25">
      <c r="A134" s="10" t="s">
        <v>31</v>
      </c>
      <c r="B134" s="4"/>
      <c r="C134" s="4">
        <v>5.4</v>
      </c>
      <c r="D134" s="4">
        <v>5.2</v>
      </c>
      <c r="E134" s="4">
        <v>5.3000000000000007</v>
      </c>
    </row>
    <row r="135" spans="1:5" x14ac:dyDescent="0.25">
      <c r="A135" s="10" t="s">
        <v>158</v>
      </c>
      <c r="B135" s="4">
        <v>5.0999999999999996</v>
      </c>
      <c r="C135" s="4">
        <v>5.0999999999999996</v>
      </c>
      <c r="D135" s="4"/>
      <c r="E135" s="4">
        <v>5.0999999999999996</v>
      </c>
    </row>
    <row r="136" spans="1:5" x14ac:dyDescent="0.25">
      <c r="A136" s="10" t="s">
        <v>30</v>
      </c>
      <c r="B136" s="4">
        <v>4.5999999999999996</v>
      </c>
      <c r="C136" s="4">
        <v>4.5</v>
      </c>
      <c r="D136" s="4">
        <v>4.8</v>
      </c>
      <c r="E136" s="4">
        <v>4.6333333333333329</v>
      </c>
    </row>
    <row r="137" spans="1:5" x14ac:dyDescent="0.25">
      <c r="A137" s="10" t="s">
        <v>29</v>
      </c>
      <c r="B137" s="4">
        <v>6</v>
      </c>
      <c r="C137" s="4">
        <v>5.8</v>
      </c>
      <c r="D137" s="4">
        <v>5.8</v>
      </c>
      <c r="E137" s="4">
        <v>5.8666666666666671</v>
      </c>
    </row>
    <row r="138" spans="1:5" x14ac:dyDescent="0.25">
      <c r="A138" s="10" t="s">
        <v>28</v>
      </c>
      <c r="B138" s="4"/>
      <c r="C138" s="4">
        <v>3.8</v>
      </c>
      <c r="D138" s="4">
        <v>3.6</v>
      </c>
      <c r="E138" s="4">
        <v>3.7</v>
      </c>
    </row>
    <row r="139" spans="1:5" x14ac:dyDescent="0.25">
      <c r="A139" s="10" t="s">
        <v>27</v>
      </c>
      <c r="B139" s="4">
        <v>6.3</v>
      </c>
      <c r="C139" s="4">
        <v>6.4</v>
      </c>
      <c r="D139" s="4">
        <v>6.4</v>
      </c>
      <c r="E139" s="4">
        <v>6.3666666666666671</v>
      </c>
    </row>
    <row r="140" spans="1:5" x14ac:dyDescent="0.25">
      <c r="A140" s="10" t="s">
        <v>26</v>
      </c>
      <c r="B140" s="4">
        <v>4.3</v>
      </c>
      <c r="C140" s="4">
        <v>4.4000000000000004</v>
      </c>
      <c r="D140" s="4">
        <v>4.4000000000000004</v>
      </c>
      <c r="E140" s="4">
        <v>4.3666666666666663</v>
      </c>
    </row>
    <row r="141" spans="1:5" x14ac:dyDescent="0.25">
      <c r="A141" s="10" t="s">
        <v>25</v>
      </c>
      <c r="B141" s="4">
        <v>4.5999999999999996</v>
      </c>
      <c r="C141" s="4">
        <v>4.0999999999999996</v>
      </c>
      <c r="D141" s="4">
        <v>4.0999999999999996</v>
      </c>
      <c r="E141" s="4">
        <v>4.2666666666666666</v>
      </c>
    </row>
    <row r="142" spans="1:5" x14ac:dyDescent="0.25">
      <c r="A142" s="10" t="s">
        <v>157</v>
      </c>
      <c r="B142" s="4">
        <v>6.3</v>
      </c>
      <c r="C142" s="4">
        <v>6.3</v>
      </c>
      <c r="D142" s="4"/>
      <c r="E142" s="4">
        <v>6.3</v>
      </c>
    </row>
    <row r="143" spans="1:5" x14ac:dyDescent="0.25">
      <c r="A143" s="10" t="s">
        <v>163</v>
      </c>
      <c r="B143" s="4">
        <v>4.9000000000000004</v>
      </c>
      <c r="C143" s="4"/>
      <c r="D143" s="4"/>
      <c r="E143" s="4">
        <v>4.9000000000000004</v>
      </c>
    </row>
    <row r="144" spans="1:5" x14ac:dyDescent="0.25">
      <c r="A144" s="10" t="s">
        <v>24</v>
      </c>
      <c r="B144" s="4">
        <v>7.4</v>
      </c>
      <c r="C144" s="4">
        <v>7.3</v>
      </c>
      <c r="D144" s="4">
        <v>7.3</v>
      </c>
      <c r="E144" s="4">
        <v>7.333333333333333</v>
      </c>
    </row>
    <row r="145" spans="1:5" x14ac:dyDescent="0.25">
      <c r="A145" s="10" t="s">
        <v>23</v>
      </c>
      <c r="B145" s="4">
        <v>7.6</v>
      </c>
      <c r="C145" s="4">
        <v>7.5</v>
      </c>
      <c r="D145" s="4">
        <v>7.5</v>
      </c>
      <c r="E145" s="4">
        <v>7.5333333333333341</v>
      </c>
    </row>
    <row r="146" spans="1:5" x14ac:dyDescent="0.25">
      <c r="A146" s="10" t="s">
        <v>22</v>
      </c>
      <c r="B146" s="4">
        <v>3</v>
      </c>
      <c r="C146" s="4">
        <v>3.1</v>
      </c>
      <c r="D146" s="4">
        <v>3.5</v>
      </c>
      <c r="E146" s="4">
        <v>3.1999999999999997</v>
      </c>
    </row>
    <row r="147" spans="1:5" x14ac:dyDescent="0.25">
      <c r="A147" s="10" t="s">
        <v>156</v>
      </c>
      <c r="B147" s="4">
        <v>6.3</v>
      </c>
      <c r="C147" s="4">
        <v>6.4</v>
      </c>
      <c r="D147" s="4">
        <v>6.4</v>
      </c>
      <c r="E147" s="4">
        <v>6.3666666666666671</v>
      </c>
    </row>
    <row r="148" spans="1:5" x14ac:dyDescent="0.25">
      <c r="A148" s="10" t="s">
        <v>20</v>
      </c>
      <c r="B148" s="4">
        <v>4.8</v>
      </c>
      <c r="C148" s="4">
        <v>5</v>
      </c>
      <c r="D148" s="4">
        <v>5</v>
      </c>
      <c r="E148" s="4">
        <v>4.9333333333333336</v>
      </c>
    </row>
    <row r="149" spans="1:5" x14ac:dyDescent="0.25">
      <c r="A149" s="10" t="s">
        <v>19</v>
      </c>
      <c r="B149" s="4">
        <v>3.8</v>
      </c>
      <c r="C149" s="4">
        <v>3.7</v>
      </c>
      <c r="D149" s="4">
        <v>3.3</v>
      </c>
      <c r="E149" s="4">
        <v>3.6</v>
      </c>
    </row>
    <row r="150" spans="1:5" x14ac:dyDescent="0.25">
      <c r="A150" s="10" t="s">
        <v>18</v>
      </c>
      <c r="B150" s="4">
        <v>6.5</v>
      </c>
      <c r="C150" s="4">
        <v>6.5</v>
      </c>
      <c r="D150" s="4">
        <v>6.4</v>
      </c>
      <c r="E150" s="4">
        <v>6.4666666666666659</v>
      </c>
    </row>
    <row r="151" spans="1:5" x14ac:dyDescent="0.25">
      <c r="A151" s="10" t="s">
        <v>17</v>
      </c>
      <c r="B151" s="4">
        <v>2.8</v>
      </c>
      <c r="C151" s="4">
        <v>3.3</v>
      </c>
      <c r="D151" s="4">
        <v>3.5</v>
      </c>
      <c r="E151" s="4">
        <v>3.1999999999999997</v>
      </c>
    </row>
    <row r="152" spans="1:5" x14ac:dyDescent="0.25">
      <c r="A152" s="10" t="s">
        <v>16</v>
      </c>
      <c r="B152" s="4">
        <v>6.2</v>
      </c>
      <c r="C152" s="4">
        <v>6.2</v>
      </c>
      <c r="D152" s="4">
        <v>6.2</v>
      </c>
      <c r="E152" s="4">
        <v>6.2</v>
      </c>
    </row>
    <row r="153" spans="1:5" x14ac:dyDescent="0.25">
      <c r="A153" s="10" t="s">
        <v>15</v>
      </c>
      <c r="B153" s="4">
        <v>4.7</v>
      </c>
      <c r="C153" s="4">
        <v>5</v>
      </c>
      <c r="D153" s="4">
        <v>4.8</v>
      </c>
      <c r="E153" s="4">
        <v>4.833333333333333</v>
      </c>
    </row>
    <row r="154" spans="1:5" x14ac:dyDescent="0.25">
      <c r="A154" s="10" t="s">
        <v>14</v>
      </c>
      <c r="B154" s="4">
        <v>5.3</v>
      </c>
      <c r="C154" s="4">
        <v>5.4</v>
      </c>
      <c r="D154" s="4">
        <v>5.5</v>
      </c>
      <c r="E154" s="4">
        <v>5.3999999999999995</v>
      </c>
    </row>
    <row r="155" spans="1:5" x14ac:dyDescent="0.25">
      <c r="A155" s="10" t="s">
        <v>13</v>
      </c>
      <c r="B155" s="4">
        <v>5.5</v>
      </c>
      <c r="C155" s="4">
        <v>5.7</v>
      </c>
      <c r="D155" s="4">
        <v>5.8</v>
      </c>
      <c r="E155" s="4">
        <v>5.666666666666667</v>
      </c>
    </row>
    <row r="156" spans="1:5" x14ac:dyDescent="0.25">
      <c r="A156" s="10" t="s">
        <v>12</v>
      </c>
      <c r="B156" s="4">
        <v>3.9</v>
      </c>
      <c r="C156" s="4">
        <v>3.7</v>
      </c>
      <c r="D156" s="4">
        <v>4.0999999999999996</v>
      </c>
      <c r="E156" s="4">
        <v>3.9</v>
      </c>
    </row>
    <row r="157" spans="1:5" x14ac:dyDescent="0.25">
      <c r="A157" s="10" t="s">
        <v>11</v>
      </c>
      <c r="B157" s="4">
        <v>4.7</v>
      </c>
      <c r="C157" s="4">
        <v>4.3</v>
      </c>
      <c r="D157" s="4">
        <v>4.0999999999999996</v>
      </c>
      <c r="E157" s="4">
        <v>4.3666666666666663</v>
      </c>
    </row>
    <row r="158" spans="1:5" x14ac:dyDescent="0.25">
      <c r="A158" s="10" t="s">
        <v>10</v>
      </c>
      <c r="B158" s="4">
        <v>6.9</v>
      </c>
      <c r="C158" s="4">
        <v>6.6</v>
      </c>
      <c r="D158" s="4">
        <v>6.6</v>
      </c>
      <c r="E158" s="4">
        <v>6.7</v>
      </c>
    </row>
    <row r="159" spans="1:5" x14ac:dyDescent="0.25">
      <c r="A159" s="10" t="s">
        <v>9</v>
      </c>
      <c r="B159" s="4">
        <v>6.9</v>
      </c>
      <c r="C159" s="4">
        <v>6.7</v>
      </c>
      <c r="D159" s="4">
        <v>6.7</v>
      </c>
      <c r="E159" s="4">
        <v>6.7666666666666666</v>
      </c>
    </row>
    <row r="160" spans="1:5" x14ac:dyDescent="0.25">
      <c r="A160" s="10" t="s">
        <v>8</v>
      </c>
      <c r="B160" s="4">
        <v>7.1</v>
      </c>
      <c r="C160" s="4">
        <v>7.1</v>
      </c>
      <c r="D160" s="4">
        <v>7</v>
      </c>
      <c r="E160" s="4">
        <v>7.0666666666666664</v>
      </c>
    </row>
    <row r="161" spans="1:5" x14ac:dyDescent="0.25">
      <c r="A161" s="10" t="s">
        <v>7</v>
      </c>
      <c r="B161" s="4">
        <v>6.5</v>
      </c>
      <c r="C161" s="4">
        <v>6.5</v>
      </c>
      <c r="D161" s="4">
        <v>6.5</v>
      </c>
      <c r="E161" s="4">
        <v>6.5</v>
      </c>
    </row>
    <row r="162" spans="1:5" x14ac:dyDescent="0.25">
      <c r="A162" s="10" t="s">
        <v>6</v>
      </c>
      <c r="B162" s="4">
        <v>6</v>
      </c>
      <c r="C162" s="4">
        <v>6</v>
      </c>
      <c r="D162" s="4">
        <v>6</v>
      </c>
      <c r="E162" s="4">
        <v>6</v>
      </c>
    </row>
    <row r="163" spans="1:5" x14ac:dyDescent="0.25">
      <c r="A163" s="10" t="s">
        <v>5</v>
      </c>
      <c r="B163" s="4">
        <v>6.8</v>
      </c>
      <c r="C163" s="4">
        <v>6.1</v>
      </c>
      <c r="D163" s="4">
        <v>5.3</v>
      </c>
      <c r="E163" s="4">
        <v>6.0666666666666664</v>
      </c>
    </row>
    <row r="164" spans="1:5" x14ac:dyDescent="0.25">
      <c r="A164" s="10" t="s">
        <v>4</v>
      </c>
      <c r="B164" s="4">
        <v>5.4</v>
      </c>
      <c r="C164" s="4">
        <v>5.0999999999999996</v>
      </c>
      <c r="D164" s="4">
        <v>5.0999999999999996</v>
      </c>
      <c r="E164" s="4">
        <v>5.2</v>
      </c>
    </row>
    <row r="165" spans="1:5" x14ac:dyDescent="0.25">
      <c r="A165" s="10" t="s">
        <v>3</v>
      </c>
      <c r="B165" s="4">
        <v>4.0999999999999996</v>
      </c>
      <c r="C165" s="4">
        <v>3.7</v>
      </c>
      <c r="D165" s="4">
        <v>3.6</v>
      </c>
      <c r="E165" s="4">
        <v>3.8000000000000003</v>
      </c>
    </row>
    <row r="166" spans="1:5" x14ac:dyDescent="0.25">
      <c r="A166" s="10" t="s">
        <v>2</v>
      </c>
      <c r="B166" s="4">
        <v>5.0999999999999996</v>
      </c>
      <c r="C166" s="4">
        <v>4.8</v>
      </c>
      <c r="D166" s="4">
        <v>4.5</v>
      </c>
      <c r="E166" s="4">
        <v>4.8</v>
      </c>
    </row>
    <row r="167" spans="1:5" x14ac:dyDescent="0.25">
      <c r="A167" s="10" t="s">
        <v>1</v>
      </c>
      <c r="B167" s="4">
        <v>4.5999999999999996</v>
      </c>
      <c r="C167" s="4">
        <v>4.2</v>
      </c>
      <c r="D167" s="4">
        <v>3.9</v>
      </c>
      <c r="E167" s="4">
        <v>4.2333333333333334</v>
      </c>
    </row>
    <row r="168" spans="1:5" x14ac:dyDescent="0.25">
      <c r="A168" s="10" t="s">
        <v>167</v>
      </c>
      <c r="B168" s="4">
        <v>5.3797468354430338</v>
      </c>
      <c r="C168" s="4">
        <v>5.3853503184713372</v>
      </c>
      <c r="D168" s="4">
        <v>5.356129032258063</v>
      </c>
      <c r="E168" s="4">
        <v>5.3738297872340404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B000-0DB8-435B-8157-8B974DBEC6EC}">
  <dimension ref="A1:G471"/>
  <sheetViews>
    <sheetView workbookViewId="0">
      <selection activeCell="F30" sqref="F30"/>
    </sheetView>
  </sheetViews>
  <sheetFormatPr defaultRowHeight="15" x14ac:dyDescent="0.25"/>
  <cols>
    <col min="1" max="1" width="24.5703125" customWidth="1"/>
    <col min="2" max="2" width="42.42578125" customWidth="1"/>
    <col min="3" max="3" width="46.5703125" style="4" customWidth="1"/>
    <col min="4" max="4" width="15.85546875" customWidth="1"/>
    <col min="5" max="5" width="15.7109375" customWidth="1"/>
    <col min="6" max="6" width="13.5703125" customWidth="1"/>
    <col min="7" max="7" width="16.85546875" customWidth="1"/>
  </cols>
  <sheetData>
    <row r="1" spans="1:7" x14ac:dyDescent="0.25">
      <c r="A1" s="7" t="s">
        <v>168</v>
      </c>
      <c r="B1" s="8" t="s">
        <v>169</v>
      </c>
      <c r="C1" s="9" t="s">
        <v>170</v>
      </c>
      <c r="D1" s="6" t="s">
        <v>173</v>
      </c>
    </row>
    <row r="2" spans="1:7" x14ac:dyDescent="0.25">
      <c r="A2" s="3" t="s">
        <v>1</v>
      </c>
      <c r="B2" s="5">
        <v>2017</v>
      </c>
      <c r="C2" s="4">
        <v>3.9</v>
      </c>
      <c r="D2">
        <f>LEN(C2)</f>
        <v>3</v>
      </c>
      <c r="G2" s="6" t="s">
        <v>174</v>
      </c>
    </row>
    <row r="3" spans="1:7" x14ac:dyDescent="0.25">
      <c r="A3" s="3" t="s">
        <v>2</v>
      </c>
      <c r="B3" s="5">
        <v>2017</v>
      </c>
      <c r="C3" s="4">
        <v>4.5</v>
      </c>
      <c r="D3">
        <f t="shared" ref="D3:D66" si="0">LEN(C3)</f>
        <v>3</v>
      </c>
      <c r="F3" t="s">
        <v>171</v>
      </c>
      <c r="G3">
        <f>COUNTIF(C2:C471, "&lt;0")</f>
        <v>0</v>
      </c>
    </row>
    <row r="4" spans="1:7" x14ac:dyDescent="0.25">
      <c r="A4" s="3" t="s">
        <v>3</v>
      </c>
      <c r="B4" s="5">
        <v>2017</v>
      </c>
      <c r="C4" s="4">
        <v>3.6</v>
      </c>
      <c r="D4">
        <f t="shared" si="0"/>
        <v>3</v>
      </c>
      <c r="F4" t="s">
        <v>172</v>
      </c>
      <c r="G4">
        <f>COUNTIF(C2:C471, "&gt;10")</f>
        <v>0</v>
      </c>
    </row>
    <row r="5" spans="1:7" x14ac:dyDescent="0.25">
      <c r="A5" s="3" t="s">
        <v>4</v>
      </c>
      <c r="B5" s="5">
        <v>2017</v>
      </c>
      <c r="C5" s="4">
        <v>5.0999999999999996</v>
      </c>
      <c r="D5">
        <f t="shared" si="0"/>
        <v>3</v>
      </c>
    </row>
    <row r="6" spans="1:7" x14ac:dyDescent="0.25">
      <c r="A6" s="3" t="s">
        <v>5</v>
      </c>
      <c r="B6" s="5">
        <v>2017</v>
      </c>
      <c r="C6" s="4">
        <v>5.3</v>
      </c>
      <c r="D6">
        <f t="shared" si="0"/>
        <v>3</v>
      </c>
    </row>
    <row r="7" spans="1:7" x14ac:dyDescent="0.25">
      <c r="A7" s="3" t="s">
        <v>6</v>
      </c>
      <c r="B7" s="5">
        <v>2017</v>
      </c>
      <c r="C7" s="4">
        <v>6</v>
      </c>
      <c r="D7">
        <f t="shared" si="0"/>
        <v>1</v>
      </c>
    </row>
    <row r="8" spans="1:7" x14ac:dyDescent="0.25">
      <c r="A8" s="3" t="s">
        <v>7</v>
      </c>
      <c r="B8" s="5">
        <v>2017</v>
      </c>
      <c r="C8" s="4">
        <v>6.5</v>
      </c>
      <c r="D8">
        <f t="shared" si="0"/>
        <v>3</v>
      </c>
    </row>
    <row r="9" spans="1:7" x14ac:dyDescent="0.25">
      <c r="A9" s="3" t="s">
        <v>8</v>
      </c>
      <c r="B9" s="5">
        <v>2017</v>
      </c>
      <c r="C9" s="4">
        <v>7</v>
      </c>
      <c r="D9">
        <f t="shared" si="0"/>
        <v>1</v>
      </c>
    </row>
    <row r="10" spans="1:7" x14ac:dyDescent="0.25">
      <c r="A10" s="3" t="s">
        <v>9</v>
      </c>
      <c r="B10" s="5">
        <v>2017</v>
      </c>
      <c r="C10" s="4">
        <v>6.7</v>
      </c>
      <c r="D10">
        <f t="shared" si="0"/>
        <v>3</v>
      </c>
    </row>
    <row r="11" spans="1:7" x14ac:dyDescent="0.25">
      <c r="A11" s="3" t="s">
        <v>10</v>
      </c>
      <c r="B11" s="5">
        <v>2017</v>
      </c>
      <c r="C11" s="4">
        <v>6.6</v>
      </c>
      <c r="D11">
        <f t="shared" si="0"/>
        <v>3</v>
      </c>
    </row>
    <row r="12" spans="1:7" x14ac:dyDescent="0.25">
      <c r="A12" s="3" t="s">
        <v>11</v>
      </c>
      <c r="B12" s="5">
        <v>2017</v>
      </c>
      <c r="C12" s="4">
        <v>4.0999999999999996</v>
      </c>
      <c r="D12">
        <f t="shared" si="0"/>
        <v>3</v>
      </c>
    </row>
    <row r="13" spans="1:7" x14ac:dyDescent="0.25">
      <c r="A13" s="3" t="s">
        <v>12</v>
      </c>
      <c r="B13" s="5">
        <v>2017</v>
      </c>
      <c r="C13" s="4">
        <v>4.0999999999999996</v>
      </c>
      <c r="D13">
        <f t="shared" si="0"/>
        <v>3</v>
      </c>
    </row>
    <row r="14" spans="1:7" x14ac:dyDescent="0.25">
      <c r="A14" s="3" t="s">
        <v>13</v>
      </c>
      <c r="B14" s="5">
        <v>2017</v>
      </c>
      <c r="C14" s="4">
        <v>5.8</v>
      </c>
      <c r="D14">
        <f t="shared" si="0"/>
        <v>3</v>
      </c>
    </row>
    <row r="15" spans="1:7" x14ac:dyDescent="0.25">
      <c r="A15" s="3" t="s">
        <v>14</v>
      </c>
      <c r="B15" s="5">
        <v>2017</v>
      </c>
      <c r="C15" s="4">
        <v>5.5</v>
      </c>
      <c r="D15">
        <f t="shared" si="0"/>
        <v>3</v>
      </c>
    </row>
    <row r="16" spans="1:7" x14ac:dyDescent="0.25">
      <c r="A16" s="3" t="s">
        <v>15</v>
      </c>
      <c r="B16" s="5">
        <v>2017</v>
      </c>
      <c r="C16" s="4">
        <v>4.8</v>
      </c>
      <c r="D16">
        <f t="shared" si="0"/>
        <v>3</v>
      </c>
    </row>
    <row r="17" spans="1:4" x14ac:dyDescent="0.25">
      <c r="A17" s="3" t="s">
        <v>16</v>
      </c>
      <c r="B17" s="5">
        <v>2017</v>
      </c>
      <c r="C17" s="4">
        <v>6.2</v>
      </c>
      <c r="D17">
        <f t="shared" si="0"/>
        <v>3</v>
      </c>
    </row>
    <row r="18" spans="1:4" x14ac:dyDescent="0.25">
      <c r="A18" s="3" t="s">
        <v>17</v>
      </c>
      <c r="B18" s="5">
        <v>2017</v>
      </c>
      <c r="C18" s="4">
        <v>3.5</v>
      </c>
      <c r="D18">
        <f t="shared" si="0"/>
        <v>3</v>
      </c>
    </row>
    <row r="19" spans="1:4" x14ac:dyDescent="0.25">
      <c r="A19" s="3" t="s">
        <v>18</v>
      </c>
      <c r="B19" s="5">
        <v>2017</v>
      </c>
      <c r="C19" s="4">
        <v>6.4</v>
      </c>
      <c r="D19">
        <f t="shared" si="0"/>
        <v>3</v>
      </c>
    </row>
    <row r="20" spans="1:4" x14ac:dyDescent="0.25">
      <c r="A20" s="3" t="s">
        <v>19</v>
      </c>
      <c r="B20" s="5">
        <v>2017</v>
      </c>
      <c r="C20" s="4">
        <v>3.3</v>
      </c>
      <c r="D20">
        <f t="shared" si="0"/>
        <v>3</v>
      </c>
    </row>
    <row r="21" spans="1:4" x14ac:dyDescent="0.25">
      <c r="A21" s="3" t="s">
        <v>20</v>
      </c>
      <c r="B21" s="5">
        <v>2017</v>
      </c>
      <c r="C21" s="4">
        <v>5</v>
      </c>
      <c r="D21">
        <f t="shared" si="0"/>
        <v>1</v>
      </c>
    </row>
    <row r="22" spans="1:4" x14ac:dyDescent="0.25">
      <c r="A22" s="3" t="s">
        <v>156</v>
      </c>
      <c r="B22" s="5">
        <v>2017</v>
      </c>
      <c r="C22" s="4">
        <v>6.4</v>
      </c>
      <c r="D22">
        <f t="shared" si="0"/>
        <v>3</v>
      </c>
    </row>
    <row r="23" spans="1:4" x14ac:dyDescent="0.25">
      <c r="A23" s="3" t="s">
        <v>22</v>
      </c>
      <c r="B23" s="5">
        <v>2017</v>
      </c>
      <c r="C23" s="4">
        <v>3.5</v>
      </c>
      <c r="D23">
        <f t="shared" si="0"/>
        <v>3</v>
      </c>
    </row>
    <row r="24" spans="1:4" x14ac:dyDescent="0.25">
      <c r="A24" s="3" t="s">
        <v>23</v>
      </c>
      <c r="B24" s="5">
        <v>2017</v>
      </c>
      <c r="C24" s="4">
        <v>7.5</v>
      </c>
      <c r="D24">
        <f t="shared" si="0"/>
        <v>3</v>
      </c>
    </row>
    <row r="25" spans="1:4" x14ac:dyDescent="0.25">
      <c r="A25" s="3" t="s">
        <v>24</v>
      </c>
      <c r="B25" s="5">
        <v>2017</v>
      </c>
      <c r="C25" s="4">
        <v>7.3</v>
      </c>
      <c r="D25">
        <f t="shared" si="0"/>
        <v>3</v>
      </c>
    </row>
    <row r="26" spans="1:4" x14ac:dyDescent="0.25">
      <c r="A26" s="3" t="s">
        <v>25</v>
      </c>
      <c r="B26" s="5">
        <v>2017</v>
      </c>
      <c r="C26" s="4">
        <v>4.0999999999999996</v>
      </c>
      <c r="D26">
        <f t="shared" si="0"/>
        <v>3</v>
      </c>
    </row>
    <row r="27" spans="1:4" x14ac:dyDescent="0.25">
      <c r="A27" s="3" t="s">
        <v>26</v>
      </c>
      <c r="B27" s="5">
        <v>2017</v>
      </c>
      <c r="C27" s="4">
        <v>4.4000000000000004</v>
      </c>
      <c r="D27">
        <f t="shared" si="0"/>
        <v>3</v>
      </c>
    </row>
    <row r="28" spans="1:4" x14ac:dyDescent="0.25">
      <c r="A28" s="3" t="s">
        <v>27</v>
      </c>
      <c r="B28" s="5">
        <v>2017</v>
      </c>
      <c r="C28" s="4">
        <v>6.4</v>
      </c>
      <c r="D28">
        <f t="shared" si="0"/>
        <v>3</v>
      </c>
    </row>
    <row r="29" spans="1:4" x14ac:dyDescent="0.25">
      <c r="A29" s="3" t="s">
        <v>28</v>
      </c>
      <c r="B29" s="5">
        <v>2017</v>
      </c>
      <c r="C29" s="4">
        <v>3.6</v>
      </c>
      <c r="D29">
        <f t="shared" si="0"/>
        <v>3</v>
      </c>
    </row>
    <row r="30" spans="1:4" x14ac:dyDescent="0.25">
      <c r="A30" s="3" t="s">
        <v>29</v>
      </c>
      <c r="B30" s="5">
        <v>2017</v>
      </c>
      <c r="C30" s="4">
        <v>5.8</v>
      </c>
      <c r="D30">
        <f t="shared" si="0"/>
        <v>3</v>
      </c>
    </row>
    <row r="31" spans="1:4" x14ac:dyDescent="0.25">
      <c r="A31" s="3" t="s">
        <v>30</v>
      </c>
      <c r="B31" s="5">
        <v>2017</v>
      </c>
      <c r="C31" s="4">
        <v>4.8</v>
      </c>
      <c r="D31">
        <f t="shared" si="0"/>
        <v>3</v>
      </c>
    </row>
    <row r="32" spans="1:4" x14ac:dyDescent="0.25">
      <c r="A32" s="3" t="s">
        <v>31</v>
      </c>
      <c r="B32" s="5">
        <v>2017</v>
      </c>
      <c r="C32" s="4">
        <v>5.2</v>
      </c>
      <c r="D32">
        <f t="shared" si="0"/>
        <v>3</v>
      </c>
    </row>
    <row r="33" spans="1:4" x14ac:dyDescent="0.25">
      <c r="A33" s="3" t="s">
        <v>32</v>
      </c>
      <c r="B33" s="5">
        <v>2017</v>
      </c>
      <c r="C33" s="4">
        <v>5.8</v>
      </c>
      <c r="D33">
        <f t="shared" si="0"/>
        <v>3</v>
      </c>
    </row>
    <row r="34" spans="1:4" x14ac:dyDescent="0.25">
      <c r="A34" s="3" t="s">
        <v>33</v>
      </c>
      <c r="B34" s="5">
        <v>2017</v>
      </c>
      <c r="C34" s="4">
        <v>6.1</v>
      </c>
      <c r="D34">
        <f t="shared" si="0"/>
        <v>3</v>
      </c>
    </row>
    <row r="35" spans="1:4" x14ac:dyDescent="0.25">
      <c r="A35" s="3" t="s">
        <v>34</v>
      </c>
      <c r="B35" s="5">
        <v>2017</v>
      </c>
      <c r="C35" s="4">
        <v>6.6</v>
      </c>
      <c r="D35">
        <f t="shared" si="0"/>
        <v>3</v>
      </c>
    </row>
    <row r="36" spans="1:4" x14ac:dyDescent="0.25">
      <c r="A36" s="3" t="s">
        <v>35</v>
      </c>
      <c r="B36" s="5">
        <v>2017</v>
      </c>
      <c r="C36" s="4">
        <v>4.7</v>
      </c>
      <c r="D36">
        <f t="shared" si="0"/>
        <v>3</v>
      </c>
    </row>
    <row r="37" spans="1:4" x14ac:dyDescent="0.25">
      <c r="A37" s="3" t="s">
        <v>36</v>
      </c>
      <c r="B37" s="5">
        <v>2017</v>
      </c>
      <c r="C37" s="4">
        <v>5.4</v>
      </c>
      <c r="D37">
        <f t="shared" si="0"/>
        <v>3</v>
      </c>
    </row>
    <row r="38" spans="1:4" x14ac:dyDescent="0.25">
      <c r="A38" s="3" t="s">
        <v>37</v>
      </c>
      <c r="B38" s="5">
        <v>2017</v>
      </c>
      <c r="C38" s="4">
        <v>4.5</v>
      </c>
      <c r="D38">
        <f t="shared" si="0"/>
        <v>3</v>
      </c>
    </row>
    <row r="39" spans="1:4" x14ac:dyDescent="0.25">
      <c r="A39" s="3" t="s">
        <v>38</v>
      </c>
      <c r="B39" s="5">
        <v>2017</v>
      </c>
      <c r="C39" s="4">
        <v>6.3</v>
      </c>
      <c r="D39">
        <f t="shared" si="0"/>
        <v>3</v>
      </c>
    </row>
    <row r="40" spans="1:4" x14ac:dyDescent="0.25">
      <c r="A40" s="3" t="s">
        <v>39</v>
      </c>
      <c r="B40" s="5">
        <v>2017</v>
      </c>
      <c r="C40" s="4">
        <v>3.5</v>
      </c>
      <c r="D40">
        <f t="shared" si="0"/>
        <v>3</v>
      </c>
    </row>
    <row r="41" spans="1:4" x14ac:dyDescent="0.25">
      <c r="A41" s="3" t="s">
        <v>40</v>
      </c>
      <c r="B41" s="5">
        <v>2017</v>
      </c>
      <c r="C41" s="4">
        <v>6</v>
      </c>
      <c r="D41">
        <f t="shared" si="0"/>
        <v>1</v>
      </c>
    </row>
    <row r="42" spans="1:4" x14ac:dyDescent="0.25">
      <c r="A42" s="3" t="s">
        <v>41</v>
      </c>
      <c r="B42" s="5">
        <v>2017</v>
      </c>
      <c r="C42" s="4">
        <v>5.8</v>
      </c>
      <c r="D42">
        <f t="shared" si="0"/>
        <v>3</v>
      </c>
    </row>
    <row r="43" spans="1:4" x14ac:dyDescent="0.25">
      <c r="A43" s="3" t="s">
        <v>42</v>
      </c>
      <c r="B43" s="5">
        <v>2017</v>
      </c>
      <c r="C43" s="4">
        <v>6.4</v>
      </c>
      <c r="D43">
        <f t="shared" si="0"/>
        <v>3</v>
      </c>
    </row>
    <row r="44" spans="1:4" x14ac:dyDescent="0.25">
      <c r="A44" s="3" t="s">
        <v>43</v>
      </c>
      <c r="B44" s="5">
        <v>2017</v>
      </c>
      <c r="C44" s="4">
        <v>5.2</v>
      </c>
      <c r="D44">
        <f t="shared" si="0"/>
        <v>3</v>
      </c>
    </row>
    <row r="45" spans="1:4" x14ac:dyDescent="0.25">
      <c r="A45" s="3" t="s">
        <v>44</v>
      </c>
      <c r="B45" s="5">
        <v>2017</v>
      </c>
      <c r="C45" s="4">
        <v>6</v>
      </c>
      <c r="D45">
        <f t="shared" si="0"/>
        <v>1</v>
      </c>
    </row>
    <row r="46" spans="1:4" x14ac:dyDescent="0.25">
      <c r="A46" s="3" t="s">
        <v>45</v>
      </c>
      <c r="B46" s="5">
        <v>2017</v>
      </c>
      <c r="C46" s="4">
        <v>5.4</v>
      </c>
      <c r="D46">
        <f t="shared" si="0"/>
        <v>3</v>
      </c>
    </row>
    <row r="47" spans="1:4" x14ac:dyDescent="0.25">
      <c r="A47" s="3" t="s">
        <v>46</v>
      </c>
      <c r="B47" s="5">
        <v>2017</v>
      </c>
      <c r="C47" s="4">
        <v>5.7</v>
      </c>
      <c r="D47">
        <f t="shared" si="0"/>
        <v>3</v>
      </c>
    </row>
    <row r="48" spans="1:4" x14ac:dyDescent="0.25">
      <c r="A48" s="3" t="s">
        <v>47</v>
      </c>
      <c r="B48" s="5">
        <v>2017</v>
      </c>
      <c r="C48" s="4">
        <v>5.5</v>
      </c>
      <c r="D48">
        <f t="shared" si="0"/>
        <v>3</v>
      </c>
    </row>
    <row r="49" spans="1:4" x14ac:dyDescent="0.25">
      <c r="A49" s="3" t="s">
        <v>48</v>
      </c>
      <c r="B49" s="5">
        <v>2017</v>
      </c>
      <c r="C49" s="4">
        <v>6.5</v>
      </c>
      <c r="D49">
        <f t="shared" si="0"/>
        <v>3</v>
      </c>
    </row>
    <row r="50" spans="1:4" x14ac:dyDescent="0.25">
      <c r="A50" s="3" t="s">
        <v>49</v>
      </c>
      <c r="B50" s="5">
        <v>2017</v>
      </c>
      <c r="C50" s="4">
        <v>4.8</v>
      </c>
      <c r="D50">
        <f t="shared" si="0"/>
        <v>3</v>
      </c>
    </row>
    <row r="51" spans="1:4" x14ac:dyDescent="0.25">
      <c r="A51" s="3" t="s">
        <v>50</v>
      </c>
      <c r="B51" s="5">
        <v>2017</v>
      </c>
      <c r="C51" s="4">
        <v>5.3</v>
      </c>
      <c r="D51">
        <f t="shared" si="0"/>
        <v>3</v>
      </c>
    </row>
    <row r="52" spans="1:4" x14ac:dyDescent="0.25">
      <c r="A52" s="3" t="s">
        <v>51</v>
      </c>
      <c r="B52" s="5">
        <v>2017</v>
      </c>
      <c r="C52" s="4">
        <v>7.5</v>
      </c>
      <c r="D52">
        <f t="shared" si="0"/>
        <v>3</v>
      </c>
    </row>
    <row r="53" spans="1:4" x14ac:dyDescent="0.25">
      <c r="A53" s="3" t="s">
        <v>52</v>
      </c>
      <c r="B53" s="5">
        <v>2017</v>
      </c>
      <c r="C53" s="4">
        <v>5.8</v>
      </c>
      <c r="D53">
        <f t="shared" si="0"/>
        <v>3</v>
      </c>
    </row>
    <row r="54" spans="1:4" x14ac:dyDescent="0.25">
      <c r="A54" s="3" t="s">
        <v>53</v>
      </c>
      <c r="B54" s="5">
        <v>2017</v>
      </c>
      <c r="C54" s="4">
        <v>5.0999999999999996</v>
      </c>
      <c r="D54">
        <f t="shared" si="0"/>
        <v>3</v>
      </c>
    </row>
    <row r="55" spans="1:4" x14ac:dyDescent="0.25">
      <c r="A55" s="3" t="s">
        <v>54</v>
      </c>
      <c r="B55" s="5">
        <v>2017</v>
      </c>
      <c r="C55" s="4">
        <v>4</v>
      </c>
      <c r="D55">
        <f t="shared" si="0"/>
        <v>1</v>
      </c>
    </row>
    <row r="56" spans="1:4" x14ac:dyDescent="0.25">
      <c r="A56" s="3" t="s">
        <v>55</v>
      </c>
      <c r="B56" s="5">
        <v>2017</v>
      </c>
      <c r="C56" s="4">
        <v>6.1</v>
      </c>
      <c r="D56">
        <f t="shared" si="0"/>
        <v>3</v>
      </c>
    </row>
    <row r="57" spans="1:4" x14ac:dyDescent="0.25">
      <c r="A57" s="3" t="s">
        <v>56</v>
      </c>
      <c r="B57" s="5">
        <v>2017</v>
      </c>
      <c r="C57" s="4">
        <v>7.3</v>
      </c>
      <c r="D57">
        <f t="shared" si="0"/>
        <v>3</v>
      </c>
    </row>
    <row r="58" spans="1:4" x14ac:dyDescent="0.25">
      <c r="A58" s="3" t="s">
        <v>57</v>
      </c>
      <c r="B58" s="5">
        <v>2017</v>
      </c>
      <c r="C58" s="4">
        <v>7.4</v>
      </c>
      <c r="D58">
        <f t="shared" si="0"/>
        <v>3</v>
      </c>
    </row>
    <row r="59" spans="1:4" x14ac:dyDescent="0.25">
      <c r="A59" s="3" t="s">
        <v>58</v>
      </c>
      <c r="B59" s="5">
        <v>2017</v>
      </c>
      <c r="C59" s="4">
        <v>5</v>
      </c>
      <c r="D59">
        <f t="shared" si="0"/>
        <v>1</v>
      </c>
    </row>
    <row r="60" spans="1:4" x14ac:dyDescent="0.25">
      <c r="A60" s="3" t="s">
        <v>59</v>
      </c>
      <c r="B60" s="5">
        <v>2017</v>
      </c>
      <c r="C60" s="4">
        <v>4.5999999999999996</v>
      </c>
      <c r="D60">
        <f t="shared" si="0"/>
        <v>3</v>
      </c>
    </row>
    <row r="61" spans="1:4" x14ac:dyDescent="0.25">
      <c r="A61" s="3" t="s">
        <v>60</v>
      </c>
      <c r="B61" s="5">
        <v>2017</v>
      </c>
      <c r="C61" s="4">
        <v>4.5</v>
      </c>
      <c r="D61">
        <f t="shared" si="0"/>
        <v>3</v>
      </c>
    </row>
    <row r="62" spans="1:4" x14ac:dyDescent="0.25">
      <c r="A62" s="3" t="s">
        <v>61</v>
      </c>
      <c r="B62" s="5">
        <v>2017</v>
      </c>
      <c r="C62" s="4">
        <v>4.5999999999999996</v>
      </c>
      <c r="D62">
        <f t="shared" si="0"/>
        <v>3</v>
      </c>
    </row>
    <row r="63" spans="1:4" x14ac:dyDescent="0.25">
      <c r="A63" s="3" t="s">
        <v>62</v>
      </c>
      <c r="B63" s="5">
        <v>2017</v>
      </c>
      <c r="C63" s="4">
        <v>5.2</v>
      </c>
      <c r="D63">
        <f t="shared" si="0"/>
        <v>3</v>
      </c>
    </row>
    <row r="64" spans="1:4" x14ac:dyDescent="0.25">
      <c r="A64" s="3" t="s">
        <v>63</v>
      </c>
      <c r="B64" s="5">
        <v>2017</v>
      </c>
      <c r="C64" s="4">
        <v>5.2</v>
      </c>
      <c r="D64">
        <f t="shared" si="0"/>
        <v>3</v>
      </c>
    </row>
    <row r="65" spans="1:4" x14ac:dyDescent="0.25">
      <c r="A65" s="3" t="s">
        <v>64</v>
      </c>
      <c r="B65" s="5">
        <v>2017</v>
      </c>
      <c r="C65" s="4">
        <v>5</v>
      </c>
      <c r="D65">
        <f t="shared" si="0"/>
        <v>1</v>
      </c>
    </row>
    <row r="66" spans="1:4" x14ac:dyDescent="0.25">
      <c r="A66" s="3" t="s">
        <v>65</v>
      </c>
      <c r="B66" s="5">
        <v>2017</v>
      </c>
      <c r="C66" s="4">
        <v>5.8</v>
      </c>
      <c r="D66">
        <f t="shared" si="0"/>
        <v>3</v>
      </c>
    </row>
    <row r="67" spans="1:4" x14ac:dyDescent="0.25">
      <c r="A67" s="3" t="s">
        <v>66</v>
      </c>
      <c r="B67" s="5">
        <v>2017</v>
      </c>
      <c r="C67" s="4">
        <v>6.6</v>
      </c>
      <c r="D67">
        <f t="shared" ref="D67:D130" si="1">LEN(C67)</f>
        <v>3</v>
      </c>
    </row>
    <row r="68" spans="1:4" x14ac:dyDescent="0.25">
      <c r="A68" s="3" t="s">
        <v>67</v>
      </c>
      <c r="B68" s="5">
        <v>2017</v>
      </c>
      <c r="C68" s="4">
        <v>5.6</v>
      </c>
      <c r="D68">
        <f t="shared" si="1"/>
        <v>3</v>
      </c>
    </row>
    <row r="69" spans="1:4" x14ac:dyDescent="0.25">
      <c r="A69" s="3" t="s">
        <v>68</v>
      </c>
      <c r="B69" s="5">
        <v>2017</v>
      </c>
      <c r="C69" s="4">
        <v>4.3</v>
      </c>
      <c r="D69">
        <f t="shared" si="1"/>
        <v>3</v>
      </c>
    </row>
    <row r="70" spans="1:4" x14ac:dyDescent="0.25">
      <c r="A70" s="3" t="s">
        <v>69</v>
      </c>
      <c r="B70" s="5">
        <v>2017</v>
      </c>
      <c r="C70" s="4">
        <v>6.5</v>
      </c>
      <c r="D70">
        <f t="shared" si="1"/>
        <v>3</v>
      </c>
    </row>
    <row r="71" spans="1:4" x14ac:dyDescent="0.25">
      <c r="A71" s="3" t="s">
        <v>70</v>
      </c>
      <c r="B71" s="5">
        <v>2017</v>
      </c>
      <c r="C71" s="4">
        <v>4.2</v>
      </c>
      <c r="D71">
        <f t="shared" si="1"/>
        <v>3</v>
      </c>
    </row>
    <row r="72" spans="1:4" x14ac:dyDescent="0.25">
      <c r="A72" s="3" t="s">
        <v>71</v>
      </c>
      <c r="B72" s="5">
        <v>2017</v>
      </c>
      <c r="C72" s="4">
        <v>6.1</v>
      </c>
      <c r="D72">
        <f t="shared" si="1"/>
        <v>3</v>
      </c>
    </row>
    <row r="73" spans="1:4" x14ac:dyDescent="0.25">
      <c r="A73" s="3" t="s">
        <v>72</v>
      </c>
      <c r="B73" s="5">
        <v>2017</v>
      </c>
      <c r="C73" s="4">
        <v>4</v>
      </c>
      <c r="D73">
        <f t="shared" si="1"/>
        <v>1</v>
      </c>
    </row>
    <row r="74" spans="1:4" x14ac:dyDescent="0.25">
      <c r="A74" s="3" t="s">
        <v>73</v>
      </c>
      <c r="B74" s="5">
        <v>2017</v>
      </c>
      <c r="C74" s="4">
        <v>3.6</v>
      </c>
      <c r="D74">
        <f t="shared" si="1"/>
        <v>3</v>
      </c>
    </row>
    <row r="75" spans="1:4" x14ac:dyDescent="0.25">
      <c r="A75" s="3" t="s">
        <v>74</v>
      </c>
      <c r="B75" s="5">
        <v>2017</v>
      </c>
      <c r="C75" s="4">
        <v>5.2</v>
      </c>
      <c r="D75">
        <f t="shared" si="1"/>
        <v>3</v>
      </c>
    </row>
    <row r="76" spans="1:4" x14ac:dyDescent="0.25">
      <c r="A76" s="3" t="s">
        <v>75</v>
      </c>
      <c r="B76" s="5">
        <v>2017</v>
      </c>
      <c r="C76" s="4">
        <v>6.9</v>
      </c>
      <c r="D76">
        <f t="shared" si="1"/>
        <v>3</v>
      </c>
    </row>
    <row r="77" spans="1:4" x14ac:dyDescent="0.25">
      <c r="A77" s="3" t="s">
        <v>76</v>
      </c>
      <c r="B77" s="5">
        <v>2017</v>
      </c>
      <c r="C77" s="4">
        <v>5.9</v>
      </c>
      <c r="D77">
        <f t="shared" si="1"/>
        <v>3</v>
      </c>
    </row>
    <row r="78" spans="1:4" x14ac:dyDescent="0.25">
      <c r="A78" s="3" t="s">
        <v>77</v>
      </c>
      <c r="B78" s="5">
        <v>2017</v>
      </c>
      <c r="C78" s="4">
        <v>5.5</v>
      </c>
      <c r="D78">
        <f t="shared" si="1"/>
        <v>3</v>
      </c>
    </row>
    <row r="79" spans="1:4" x14ac:dyDescent="0.25">
      <c r="A79" s="3" t="s">
        <v>78</v>
      </c>
      <c r="B79" s="5">
        <v>2017</v>
      </c>
      <c r="C79" s="4">
        <v>3.5</v>
      </c>
      <c r="D79">
        <f t="shared" si="1"/>
        <v>3</v>
      </c>
    </row>
    <row r="80" spans="1:4" x14ac:dyDescent="0.25">
      <c r="A80" s="3" t="s">
        <v>79</v>
      </c>
      <c r="B80" s="5">
        <v>2017</v>
      </c>
      <c r="C80" s="4">
        <v>3.8</v>
      </c>
      <c r="D80">
        <f t="shared" si="1"/>
        <v>3</v>
      </c>
    </row>
    <row r="81" spans="1:4" x14ac:dyDescent="0.25">
      <c r="A81" s="3" t="s">
        <v>80</v>
      </c>
      <c r="B81" s="5">
        <v>2017</v>
      </c>
      <c r="C81" s="4">
        <v>5.2</v>
      </c>
      <c r="D81">
        <f t="shared" si="1"/>
        <v>3</v>
      </c>
    </row>
    <row r="82" spans="1:4" x14ac:dyDescent="0.25">
      <c r="A82" s="3" t="s">
        <v>81</v>
      </c>
      <c r="B82" s="5">
        <v>2017</v>
      </c>
      <c r="C82" s="4">
        <v>5.8</v>
      </c>
      <c r="D82">
        <f t="shared" si="1"/>
        <v>3</v>
      </c>
    </row>
    <row r="83" spans="1:4" x14ac:dyDescent="0.25">
      <c r="A83" s="3" t="s">
        <v>82</v>
      </c>
      <c r="B83" s="5">
        <v>2017</v>
      </c>
      <c r="C83" s="4">
        <v>5</v>
      </c>
      <c r="D83">
        <f t="shared" si="1"/>
        <v>1</v>
      </c>
    </row>
    <row r="84" spans="1:4" x14ac:dyDescent="0.25">
      <c r="A84" s="3" t="s">
        <v>83</v>
      </c>
      <c r="B84" s="5">
        <v>2017</v>
      </c>
      <c r="C84" s="4">
        <v>6.1</v>
      </c>
      <c r="D84">
        <f t="shared" si="1"/>
        <v>3</v>
      </c>
    </row>
    <row r="85" spans="1:4" x14ac:dyDescent="0.25">
      <c r="A85" s="3" t="s">
        <v>84</v>
      </c>
      <c r="B85" s="5">
        <v>2017</v>
      </c>
      <c r="C85" s="4">
        <v>5.3</v>
      </c>
      <c r="D85">
        <f t="shared" si="1"/>
        <v>3</v>
      </c>
    </row>
    <row r="86" spans="1:4" x14ac:dyDescent="0.25">
      <c r="A86" s="3" t="s">
        <v>85</v>
      </c>
      <c r="B86" s="5">
        <v>2017</v>
      </c>
      <c r="C86" s="4">
        <v>4.5999999999999996</v>
      </c>
      <c r="D86">
        <f t="shared" si="1"/>
        <v>3</v>
      </c>
    </row>
    <row r="87" spans="1:4" x14ac:dyDescent="0.25">
      <c r="A87" s="3" t="s">
        <v>86</v>
      </c>
      <c r="B87" s="5">
        <v>2017</v>
      </c>
      <c r="C87" s="4">
        <v>5.8</v>
      </c>
      <c r="D87">
        <f t="shared" si="1"/>
        <v>3</v>
      </c>
    </row>
    <row r="88" spans="1:4" x14ac:dyDescent="0.25">
      <c r="A88" s="3" t="s">
        <v>87</v>
      </c>
      <c r="B88" s="5">
        <v>2017</v>
      </c>
      <c r="C88" s="4">
        <v>5.3</v>
      </c>
      <c r="D88">
        <f t="shared" si="1"/>
        <v>3</v>
      </c>
    </row>
    <row r="89" spans="1:4" x14ac:dyDescent="0.25">
      <c r="A89" s="3" t="s">
        <v>88</v>
      </c>
      <c r="B89" s="5">
        <v>2017</v>
      </c>
      <c r="C89" s="4">
        <v>5.9</v>
      </c>
      <c r="D89">
        <f t="shared" si="1"/>
        <v>3</v>
      </c>
    </row>
    <row r="90" spans="1:4" x14ac:dyDescent="0.25">
      <c r="A90" s="3" t="s">
        <v>89</v>
      </c>
      <c r="B90" s="5">
        <v>2017</v>
      </c>
      <c r="C90" s="4">
        <v>5.3</v>
      </c>
      <c r="D90">
        <f t="shared" si="1"/>
        <v>3</v>
      </c>
    </row>
    <row r="91" spans="1:4" x14ac:dyDescent="0.25">
      <c r="A91" s="3" t="s">
        <v>90</v>
      </c>
      <c r="B91" s="5">
        <v>2017</v>
      </c>
      <c r="C91" s="4">
        <v>4.2</v>
      </c>
      <c r="D91">
        <f t="shared" si="1"/>
        <v>3</v>
      </c>
    </row>
    <row r="92" spans="1:4" x14ac:dyDescent="0.25">
      <c r="A92" s="3" t="s">
        <v>91</v>
      </c>
      <c r="B92" s="5">
        <v>2017</v>
      </c>
      <c r="C92" s="4">
        <v>6</v>
      </c>
      <c r="D92">
        <f t="shared" si="1"/>
        <v>1</v>
      </c>
    </row>
    <row r="93" spans="1:4" x14ac:dyDescent="0.25">
      <c r="A93" s="3" t="s">
        <v>92</v>
      </c>
      <c r="B93" s="5">
        <v>2017</v>
      </c>
      <c r="C93" s="4">
        <v>7.2</v>
      </c>
      <c r="D93">
        <f t="shared" si="1"/>
        <v>3</v>
      </c>
    </row>
    <row r="94" spans="1:4" x14ac:dyDescent="0.25">
      <c r="A94" s="3" t="s">
        <v>93</v>
      </c>
      <c r="B94" s="5">
        <v>2017</v>
      </c>
      <c r="C94" s="4">
        <v>7</v>
      </c>
      <c r="D94">
        <f t="shared" si="1"/>
        <v>1</v>
      </c>
    </row>
    <row r="95" spans="1:4" x14ac:dyDescent="0.25">
      <c r="A95" s="3" t="s">
        <v>94</v>
      </c>
      <c r="B95" s="5">
        <v>2017</v>
      </c>
      <c r="C95" s="4">
        <v>4.5</v>
      </c>
      <c r="D95">
        <f t="shared" si="1"/>
        <v>3</v>
      </c>
    </row>
    <row r="96" spans="1:4" x14ac:dyDescent="0.25">
      <c r="A96" s="3" t="s">
        <v>95</v>
      </c>
      <c r="B96" s="5">
        <v>2017</v>
      </c>
      <c r="C96" s="4">
        <v>4.7</v>
      </c>
      <c r="D96">
        <f t="shared" si="1"/>
        <v>3</v>
      </c>
    </row>
    <row r="97" spans="1:4" x14ac:dyDescent="0.25">
      <c r="A97" s="3" t="s">
        <v>96</v>
      </c>
      <c r="B97" s="5">
        <v>2017</v>
      </c>
      <c r="C97" s="4">
        <v>5.3</v>
      </c>
      <c r="D97">
        <f t="shared" si="1"/>
        <v>3</v>
      </c>
    </row>
    <row r="98" spans="1:4" x14ac:dyDescent="0.25">
      <c r="A98" s="3" t="s">
        <v>97</v>
      </c>
      <c r="B98" s="5">
        <v>2017</v>
      </c>
      <c r="C98" s="4">
        <v>4.3</v>
      </c>
      <c r="D98">
        <f t="shared" si="1"/>
        <v>3</v>
      </c>
    </row>
    <row r="99" spans="1:4" x14ac:dyDescent="0.25">
      <c r="A99" s="3" t="s">
        <v>98</v>
      </c>
      <c r="B99" s="5">
        <v>2017</v>
      </c>
      <c r="C99" s="4">
        <v>7.5</v>
      </c>
      <c r="D99">
        <f t="shared" si="1"/>
        <v>3</v>
      </c>
    </row>
    <row r="100" spans="1:4" x14ac:dyDescent="0.25">
      <c r="A100" s="3" t="s">
        <v>99</v>
      </c>
      <c r="B100" s="5">
        <v>2017</v>
      </c>
      <c r="C100" s="4">
        <v>5.3</v>
      </c>
      <c r="D100">
        <f t="shared" si="1"/>
        <v>3</v>
      </c>
    </row>
    <row r="101" spans="1:4" x14ac:dyDescent="0.25">
      <c r="A101" s="3" t="s">
        <v>100</v>
      </c>
      <c r="B101" s="5">
        <v>2017</v>
      </c>
      <c r="C101" s="4">
        <v>5.5</v>
      </c>
      <c r="D101">
        <f t="shared" si="1"/>
        <v>3</v>
      </c>
    </row>
    <row r="102" spans="1:4" x14ac:dyDescent="0.25">
      <c r="A102" s="3" t="s">
        <v>101</v>
      </c>
      <c r="B102" s="5">
        <v>2017</v>
      </c>
      <c r="C102" s="4">
        <v>5.2</v>
      </c>
      <c r="D102">
        <f t="shared" si="1"/>
        <v>3</v>
      </c>
    </row>
    <row r="103" spans="1:4" x14ac:dyDescent="0.25">
      <c r="A103" s="3" t="s">
        <v>102</v>
      </c>
      <c r="B103" s="5">
        <v>2017</v>
      </c>
      <c r="C103" s="4">
        <v>3.6</v>
      </c>
      <c r="D103">
        <f t="shared" si="1"/>
        <v>3</v>
      </c>
    </row>
    <row r="104" spans="1:4" x14ac:dyDescent="0.25">
      <c r="A104" s="3" t="s">
        <v>103</v>
      </c>
      <c r="B104" s="5">
        <v>2017</v>
      </c>
      <c r="C104" s="4">
        <v>3.5</v>
      </c>
      <c r="D104">
        <f t="shared" si="1"/>
        <v>3</v>
      </c>
    </row>
    <row r="105" spans="1:4" x14ac:dyDescent="0.25">
      <c r="A105" s="3" t="s">
        <v>104</v>
      </c>
      <c r="B105" s="5">
        <v>2017</v>
      </c>
      <c r="C105" s="4">
        <v>6.5</v>
      </c>
      <c r="D105">
        <f t="shared" si="1"/>
        <v>3</v>
      </c>
    </row>
    <row r="106" spans="1:4" x14ac:dyDescent="0.25">
      <c r="A106" s="3" t="s">
        <v>105</v>
      </c>
      <c r="B106" s="5">
        <v>2017</v>
      </c>
      <c r="C106" s="4">
        <v>5.2</v>
      </c>
      <c r="D106">
        <f t="shared" si="1"/>
        <v>3</v>
      </c>
    </row>
    <row r="107" spans="1:4" x14ac:dyDescent="0.25">
      <c r="A107" s="3" t="s">
        <v>106</v>
      </c>
      <c r="B107" s="5">
        <v>2017</v>
      </c>
      <c r="C107" s="4">
        <v>4.0999999999999996</v>
      </c>
      <c r="D107">
        <f t="shared" si="1"/>
        <v>3</v>
      </c>
    </row>
    <row r="108" spans="1:4" x14ac:dyDescent="0.25">
      <c r="A108" s="3" t="s">
        <v>107</v>
      </c>
      <c r="B108" s="5">
        <v>2017</v>
      </c>
      <c r="C108" s="4">
        <v>7</v>
      </c>
      <c r="D108">
        <f t="shared" si="1"/>
        <v>1</v>
      </c>
    </row>
    <row r="109" spans="1:4" x14ac:dyDescent="0.25">
      <c r="A109" s="3" t="s">
        <v>108</v>
      </c>
      <c r="B109" s="5">
        <v>2017</v>
      </c>
      <c r="C109" s="4">
        <v>4.3</v>
      </c>
      <c r="D109">
        <f t="shared" si="1"/>
        <v>3</v>
      </c>
    </row>
    <row r="110" spans="1:4" x14ac:dyDescent="0.25">
      <c r="A110" s="3" t="s">
        <v>109</v>
      </c>
      <c r="B110" s="5">
        <v>2017</v>
      </c>
      <c r="C110" s="4">
        <v>4.5</v>
      </c>
      <c r="D110">
        <f t="shared" si="1"/>
        <v>3</v>
      </c>
    </row>
    <row r="111" spans="1:4" x14ac:dyDescent="0.25">
      <c r="A111" s="3" t="s">
        <v>110</v>
      </c>
      <c r="B111" s="5">
        <v>2017</v>
      </c>
      <c r="C111" s="4">
        <v>6.4</v>
      </c>
      <c r="D111">
        <f t="shared" si="1"/>
        <v>3</v>
      </c>
    </row>
    <row r="112" spans="1:4" x14ac:dyDescent="0.25">
      <c r="A112" s="3" t="s">
        <v>111</v>
      </c>
      <c r="B112" s="5">
        <v>2017</v>
      </c>
      <c r="C112" s="4">
        <v>7.5</v>
      </c>
      <c r="D112">
        <f t="shared" si="1"/>
        <v>3</v>
      </c>
    </row>
    <row r="113" spans="1:4" x14ac:dyDescent="0.25">
      <c r="A113" s="3" t="s">
        <v>112</v>
      </c>
      <c r="B113" s="5">
        <v>2017</v>
      </c>
      <c r="C113" s="4">
        <v>4.5</v>
      </c>
      <c r="D113">
        <f t="shared" si="1"/>
        <v>3</v>
      </c>
    </row>
    <row r="114" spans="1:4" x14ac:dyDescent="0.25">
      <c r="A114" s="3" t="s">
        <v>113</v>
      </c>
      <c r="B114" s="5">
        <v>2017</v>
      </c>
      <c r="C114" s="4">
        <v>5.6</v>
      </c>
      <c r="D114">
        <f t="shared" si="1"/>
        <v>3</v>
      </c>
    </row>
    <row r="115" spans="1:4" x14ac:dyDescent="0.25">
      <c r="A115" s="3" t="s">
        <v>114</v>
      </c>
      <c r="B115" s="5">
        <v>2017</v>
      </c>
      <c r="C115" s="4">
        <v>6</v>
      </c>
      <c r="D115">
        <f t="shared" si="1"/>
        <v>1</v>
      </c>
    </row>
    <row r="116" spans="1:4" x14ac:dyDescent="0.25">
      <c r="A116" s="3" t="s">
        <v>115</v>
      </c>
      <c r="B116" s="5">
        <v>2017</v>
      </c>
      <c r="C116" s="4">
        <v>4.7</v>
      </c>
      <c r="D116">
        <f t="shared" si="1"/>
        <v>3</v>
      </c>
    </row>
    <row r="117" spans="1:4" x14ac:dyDescent="0.25">
      <c r="A117" s="3" t="s">
        <v>116</v>
      </c>
      <c r="B117" s="5">
        <v>2017</v>
      </c>
      <c r="C117" s="4">
        <v>6</v>
      </c>
      <c r="D117">
        <f t="shared" si="1"/>
        <v>1</v>
      </c>
    </row>
    <row r="118" spans="1:4" x14ac:dyDescent="0.25">
      <c r="A118" s="3" t="s">
        <v>117</v>
      </c>
      <c r="B118" s="5">
        <v>2017</v>
      </c>
      <c r="C118" s="4">
        <v>5.2</v>
      </c>
      <c r="D118">
        <f t="shared" si="1"/>
        <v>3</v>
      </c>
    </row>
    <row r="119" spans="1:4" x14ac:dyDescent="0.25">
      <c r="A119" s="3" t="s">
        <v>118</v>
      </c>
      <c r="B119" s="5">
        <v>2017</v>
      </c>
      <c r="C119" s="4">
        <v>7.5</v>
      </c>
      <c r="D119">
        <f t="shared" si="1"/>
        <v>3</v>
      </c>
    </row>
    <row r="120" spans="1:4" x14ac:dyDescent="0.25">
      <c r="A120" s="3" t="s">
        <v>119</v>
      </c>
      <c r="B120" s="5">
        <v>2017</v>
      </c>
      <c r="C120" s="4">
        <v>6.6</v>
      </c>
      <c r="D120">
        <f t="shared" si="1"/>
        <v>3</v>
      </c>
    </row>
    <row r="121" spans="1:4" x14ac:dyDescent="0.25">
      <c r="A121" s="3" t="s">
        <v>120</v>
      </c>
      <c r="B121" s="5">
        <v>2017</v>
      </c>
      <c r="C121" s="4">
        <v>5.6</v>
      </c>
      <c r="D121">
        <f t="shared" si="1"/>
        <v>3</v>
      </c>
    </row>
    <row r="122" spans="1:4" x14ac:dyDescent="0.25">
      <c r="A122" s="3" t="s">
        <v>121</v>
      </c>
      <c r="B122" s="5">
        <v>2017</v>
      </c>
      <c r="C122" s="4">
        <v>5.3</v>
      </c>
      <c r="D122">
        <f t="shared" si="1"/>
        <v>3</v>
      </c>
    </row>
    <row r="123" spans="1:4" x14ac:dyDescent="0.25">
      <c r="A123" s="3" t="s">
        <v>122</v>
      </c>
      <c r="B123" s="5">
        <v>2017</v>
      </c>
      <c r="C123" s="4">
        <v>7.1</v>
      </c>
      <c r="D123">
        <f t="shared" si="1"/>
        <v>3</v>
      </c>
    </row>
    <row r="124" spans="1:4" x14ac:dyDescent="0.25">
      <c r="A124" s="3" t="s">
        <v>123</v>
      </c>
      <c r="B124" s="5">
        <v>2017</v>
      </c>
      <c r="C124" s="4">
        <v>4.3</v>
      </c>
      <c r="D124">
        <f t="shared" si="1"/>
        <v>3</v>
      </c>
    </row>
    <row r="125" spans="1:4" x14ac:dyDescent="0.25">
      <c r="A125" s="3" t="s">
        <v>124</v>
      </c>
      <c r="B125" s="5">
        <v>2017</v>
      </c>
      <c r="C125" s="4">
        <v>4.3</v>
      </c>
      <c r="D125">
        <f t="shared" si="1"/>
        <v>3</v>
      </c>
    </row>
    <row r="126" spans="1:4" x14ac:dyDescent="0.25">
      <c r="A126" s="3" t="s">
        <v>125</v>
      </c>
      <c r="B126" s="5">
        <v>2017</v>
      </c>
      <c r="C126" s="4">
        <v>6.4</v>
      </c>
      <c r="D126">
        <f t="shared" si="1"/>
        <v>3</v>
      </c>
    </row>
    <row r="127" spans="1:4" x14ac:dyDescent="0.25">
      <c r="A127" s="3" t="s">
        <v>126</v>
      </c>
      <c r="B127" s="5">
        <v>2017</v>
      </c>
      <c r="C127" s="4">
        <v>5.3</v>
      </c>
      <c r="D127">
        <f t="shared" si="1"/>
        <v>3</v>
      </c>
    </row>
    <row r="128" spans="1:4" x14ac:dyDescent="0.25">
      <c r="A128" s="3" t="s">
        <v>127</v>
      </c>
      <c r="B128" s="5">
        <v>2017</v>
      </c>
      <c r="C128" s="4">
        <v>6.7</v>
      </c>
      <c r="D128">
        <f t="shared" si="1"/>
        <v>3</v>
      </c>
    </row>
    <row r="129" spans="1:4" x14ac:dyDescent="0.25">
      <c r="A129" s="3" t="s">
        <v>128</v>
      </c>
      <c r="B129" s="5">
        <v>2017</v>
      </c>
      <c r="C129" s="4">
        <v>3.9</v>
      </c>
      <c r="D129">
        <f t="shared" si="1"/>
        <v>3</v>
      </c>
    </row>
    <row r="130" spans="1:4" x14ac:dyDescent="0.25">
      <c r="A130" s="3" t="s">
        <v>129</v>
      </c>
      <c r="B130" s="5">
        <v>2017</v>
      </c>
      <c r="C130" s="4">
        <v>2.7</v>
      </c>
      <c r="D130">
        <f t="shared" si="1"/>
        <v>3</v>
      </c>
    </row>
    <row r="131" spans="1:4" x14ac:dyDescent="0.25">
      <c r="A131" s="3" t="s">
        <v>130</v>
      </c>
      <c r="B131" s="5">
        <v>2017</v>
      </c>
      <c r="C131" s="4">
        <v>7.3</v>
      </c>
      <c r="D131">
        <f t="shared" ref="D131:D194" si="2">LEN(C131)</f>
        <v>3</v>
      </c>
    </row>
    <row r="132" spans="1:4" x14ac:dyDescent="0.25">
      <c r="A132" s="3" t="s">
        <v>131</v>
      </c>
      <c r="B132" s="5">
        <v>2017</v>
      </c>
      <c r="C132" s="4">
        <v>4.7</v>
      </c>
      <c r="D132">
        <f t="shared" si="2"/>
        <v>3</v>
      </c>
    </row>
    <row r="133" spans="1:4" x14ac:dyDescent="0.25">
      <c r="A133" s="3" t="s">
        <v>132</v>
      </c>
      <c r="B133" s="5">
        <v>2017</v>
      </c>
      <c r="C133" s="4">
        <v>4.2</v>
      </c>
      <c r="D133">
        <f t="shared" si="2"/>
        <v>3</v>
      </c>
    </row>
    <row r="134" spans="1:4" x14ac:dyDescent="0.25">
      <c r="A134" s="3" t="s">
        <v>133</v>
      </c>
      <c r="B134" s="5">
        <v>2017</v>
      </c>
      <c r="C134" s="4">
        <v>2.9</v>
      </c>
      <c r="D134">
        <f t="shared" si="2"/>
        <v>3</v>
      </c>
    </row>
    <row r="135" spans="1:4" x14ac:dyDescent="0.25">
      <c r="A135" s="3" t="s">
        <v>134</v>
      </c>
      <c r="B135" s="5">
        <v>2017</v>
      </c>
      <c r="C135" s="4">
        <v>4</v>
      </c>
      <c r="D135">
        <f t="shared" si="2"/>
        <v>1</v>
      </c>
    </row>
    <row r="136" spans="1:4" x14ac:dyDescent="0.25">
      <c r="A136" s="3" t="s">
        <v>135</v>
      </c>
      <c r="B136" s="5">
        <v>2017</v>
      </c>
      <c r="C136" s="4">
        <v>4.7</v>
      </c>
      <c r="D136">
        <f t="shared" si="2"/>
        <v>3</v>
      </c>
    </row>
    <row r="137" spans="1:4" x14ac:dyDescent="0.25">
      <c r="A137" s="3" t="s">
        <v>136</v>
      </c>
      <c r="B137" s="5">
        <v>2017</v>
      </c>
      <c r="C137" s="4">
        <v>6.6</v>
      </c>
      <c r="D137">
        <f t="shared" si="2"/>
        <v>3</v>
      </c>
    </row>
    <row r="138" spans="1:4" x14ac:dyDescent="0.25">
      <c r="A138" s="3" t="s">
        <v>137</v>
      </c>
      <c r="B138" s="5">
        <v>2017</v>
      </c>
      <c r="C138" s="4">
        <v>3.8</v>
      </c>
      <c r="D138">
        <f t="shared" si="2"/>
        <v>3</v>
      </c>
    </row>
    <row r="139" spans="1:4" x14ac:dyDescent="0.25">
      <c r="A139" s="3" t="s">
        <v>138</v>
      </c>
      <c r="B139" s="5">
        <v>2017</v>
      </c>
      <c r="C139" s="4">
        <v>5.2</v>
      </c>
      <c r="D139">
        <f t="shared" si="2"/>
        <v>3</v>
      </c>
    </row>
    <row r="140" spans="1:4" x14ac:dyDescent="0.25">
      <c r="A140" s="3" t="s">
        <v>139</v>
      </c>
      <c r="B140" s="5">
        <v>2017</v>
      </c>
      <c r="C140" s="4">
        <v>5.8</v>
      </c>
      <c r="D140">
        <f t="shared" si="2"/>
        <v>3</v>
      </c>
    </row>
    <row r="141" spans="1:4" x14ac:dyDescent="0.25">
      <c r="A141" s="3" t="s">
        <v>140</v>
      </c>
      <c r="B141" s="5">
        <v>2017</v>
      </c>
      <c r="C141" s="4">
        <v>5</v>
      </c>
      <c r="D141">
        <f t="shared" si="2"/>
        <v>1</v>
      </c>
    </row>
    <row r="142" spans="1:4" x14ac:dyDescent="0.25">
      <c r="A142" s="3" t="s">
        <v>141</v>
      </c>
      <c r="B142" s="5">
        <v>2017</v>
      </c>
      <c r="C142" s="4">
        <v>3.7</v>
      </c>
      <c r="D142">
        <f t="shared" si="2"/>
        <v>3</v>
      </c>
    </row>
    <row r="143" spans="1:4" x14ac:dyDescent="0.25">
      <c r="A143" s="3" t="s">
        <v>142</v>
      </c>
      <c r="B143" s="5">
        <v>2017</v>
      </c>
      <c r="C143" s="4">
        <v>6</v>
      </c>
      <c r="D143">
        <f t="shared" si="2"/>
        <v>1</v>
      </c>
    </row>
    <row r="144" spans="1:4" x14ac:dyDescent="0.25">
      <c r="A144" s="3" t="s">
        <v>143</v>
      </c>
      <c r="B144" s="5">
        <v>2017</v>
      </c>
      <c r="C144" s="4">
        <v>6.9</v>
      </c>
      <c r="D144">
        <f t="shared" si="2"/>
        <v>3</v>
      </c>
    </row>
    <row r="145" spans="1:4" x14ac:dyDescent="0.25">
      <c r="A145" s="3" t="s">
        <v>144</v>
      </c>
      <c r="B145" s="5">
        <v>2017</v>
      </c>
      <c r="C145" s="4">
        <v>5.6</v>
      </c>
      <c r="D145">
        <f t="shared" si="2"/>
        <v>3</v>
      </c>
    </row>
    <row r="146" spans="1:4" x14ac:dyDescent="0.25">
      <c r="A146" s="3" t="s">
        <v>145</v>
      </c>
      <c r="B146" s="5">
        <v>2017</v>
      </c>
      <c r="C146" s="4">
        <v>4.5999999999999996</v>
      </c>
      <c r="D146">
        <f t="shared" si="2"/>
        <v>3</v>
      </c>
    </row>
    <row r="147" spans="1:4" x14ac:dyDescent="0.25">
      <c r="A147" s="3" t="s">
        <v>146</v>
      </c>
      <c r="B147" s="5">
        <v>2017</v>
      </c>
      <c r="C147" s="4">
        <v>6.1</v>
      </c>
      <c r="D147">
        <f t="shared" si="2"/>
        <v>3</v>
      </c>
    </row>
    <row r="148" spans="1:4" x14ac:dyDescent="0.25">
      <c r="A148" s="3" t="s">
        <v>147</v>
      </c>
      <c r="B148" s="5">
        <v>2017</v>
      </c>
      <c r="C148" s="4">
        <v>5.2</v>
      </c>
      <c r="D148">
        <f t="shared" si="2"/>
        <v>3</v>
      </c>
    </row>
    <row r="149" spans="1:4" x14ac:dyDescent="0.25">
      <c r="A149" s="3" t="s">
        <v>148</v>
      </c>
      <c r="B149" s="5">
        <v>2017</v>
      </c>
      <c r="C149" s="4">
        <v>7</v>
      </c>
      <c r="D149">
        <f t="shared" si="2"/>
        <v>1</v>
      </c>
    </row>
    <row r="150" spans="1:4" x14ac:dyDescent="0.25">
      <c r="A150" s="3" t="s">
        <v>149</v>
      </c>
      <c r="B150" s="5">
        <v>2017</v>
      </c>
      <c r="C150" s="4">
        <v>7.3</v>
      </c>
      <c r="D150">
        <f t="shared" si="2"/>
        <v>3</v>
      </c>
    </row>
    <row r="151" spans="1:4" x14ac:dyDescent="0.25">
      <c r="A151" s="3" t="s">
        <v>150</v>
      </c>
      <c r="B151" s="5">
        <v>2017</v>
      </c>
      <c r="C151" s="4">
        <v>4.4000000000000004</v>
      </c>
      <c r="D151">
        <f t="shared" si="2"/>
        <v>3</v>
      </c>
    </row>
    <row r="152" spans="1:4" x14ac:dyDescent="0.25">
      <c r="A152" s="3" t="s">
        <v>151</v>
      </c>
      <c r="B152" s="5">
        <v>2017</v>
      </c>
      <c r="C152" s="4">
        <v>6.6</v>
      </c>
      <c r="D152">
        <f t="shared" si="2"/>
        <v>3</v>
      </c>
    </row>
    <row r="153" spans="1:4" x14ac:dyDescent="0.25">
      <c r="A153" s="3" t="s">
        <v>152</v>
      </c>
      <c r="B153" s="5">
        <v>2017</v>
      </c>
      <c r="C153" s="4">
        <v>3.8</v>
      </c>
      <c r="D153">
        <f t="shared" si="2"/>
        <v>3</v>
      </c>
    </row>
    <row r="154" spans="1:4" x14ac:dyDescent="0.25">
      <c r="A154" s="3" t="s">
        <v>153</v>
      </c>
      <c r="B154" s="5">
        <v>2017</v>
      </c>
      <c r="C154" s="4">
        <v>5.9</v>
      </c>
      <c r="D154">
        <f t="shared" si="2"/>
        <v>3</v>
      </c>
    </row>
    <row r="155" spans="1:4" x14ac:dyDescent="0.25">
      <c r="A155" s="3" t="s">
        <v>154</v>
      </c>
      <c r="B155" s="5">
        <v>2017</v>
      </c>
      <c r="C155" s="4">
        <v>4.5999999999999996</v>
      </c>
      <c r="D155">
        <f t="shared" si="2"/>
        <v>3</v>
      </c>
    </row>
    <row r="156" spans="1:4" x14ac:dyDescent="0.25">
      <c r="A156" s="3" t="s">
        <v>155</v>
      </c>
      <c r="B156" s="5">
        <v>2017</v>
      </c>
      <c r="C156" s="4">
        <v>3.8</v>
      </c>
      <c r="D156">
        <f t="shared" si="2"/>
        <v>3</v>
      </c>
    </row>
    <row r="157" spans="1:4" x14ac:dyDescent="0.25">
      <c r="A157" s="3" t="s">
        <v>1</v>
      </c>
      <c r="B157" s="5">
        <v>2016</v>
      </c>
      <c r="C157" s="4">
        <v>4.2</v>
      </c>
      <c r="D157">
        <f t="shared" si="2"/>
        <v>3</v>
      </c>
    </row>
    <row r="158" spans="1:4" x14ac:dyDescent="0.25">
      <c r="A158" s="3" t="s">
        <v>2</v>
      </c>
      <c r="B158" s="5">
        <v>2016</v>
      </c>
      <c r="C158" s="4">
        <v>4.8</v>
      </c>
      <c r="D158">
        <f t="shared" si="2"/>
        <v>3</v>
      </c>
    </row>
    <row r="159" spans="1:4" x14ac:dyDescent="0.25">
      <c r="A159" s="3" t="s">
        <v>3</v>
      </c>
      <c r="B159" s="5">
        <v>2016</v>
      </c>
      <c r="C159" s="4">
        <v>3.7</v>
      </c>
      <c r="D159">
        <f t="shared" si="2"/>
        <v>3</v>
      </c>
    </row>
    <row r="160" spans="1:4" x14ac:dyDescent="0.25">
      <c r="A160" s="3" t="s">
        <v>4</v>
      </c>
      <c r="B160" s="5">
        <v>2016</v>
      </c>
      <c r="C160" s="4">
        <v>5.0999999999999996</v>
      </c>
      <c r="D160">
        <f t="shared" si="2"/>
        <v>3</v>
      </c>
    </row>
    <row r="161" spans="1:4" x14ac:dyDescent="0.25">
      <c r="A161" s="3" t="s">
        <v>5</v>
      </c>
      <c r="B161" s="5">
        <v>2016</v>
      </c>
      <c r="C161" s="4">
        <v>6.1</v>
      </c>
      <c r="D161">
        <f t="shared" si="2"/>
        <v>3</v>
      </c>
    </row>
    <row r="162" spans="1:4" x14ac:dyDescent="0.25">
      <c r="A162" s="3" t="s">
        <v>6</v>
      </c>
      <c r="B162" s="5">
        <v>2016</v>
      </c>
      <c r="C162" s="4">
        <v>6</v>
      </c>
      <c r="D162">
        <f t="shared" si="2"/>
        <v>1</v>
      </c>
    </row>
    <row r="163" spans="1:4" x14ac:dyDescent="0.25">
      <c r="A163" s="3" t="s">
        <v>7</v>
      </c>
      <c r="B163" s="5">
        <v>2016</v>
      </c>
      <c r="C163" s="4">
        <v>6.5</v>
      </c>
      <c r="D163">
        <f t="shared" si="2"/>
        <v>3</v>
      </c>
    </row>
    <row r="164" spans="1:4" x14ac:dyDescent="0.25">
      <c r="A164" s="3" t="s">
        <v>8</v>
      </c>
      <c r="B164" s="5">
        <v>2016</v>
      </c>
      <c r="C164" s="4">
        <v>7.1</v>
      </c>
      <c r="D164">
        <f t="shared" si="2"/>
        <v>3</v>
      </c>
    </row>
    <row r="165" spans="1:4" x14ac:dyDescent="0.25">
      <c r="A165" s="3" t="s">
        <v>9</v>
      </c>
      <c r="B165" s="5">
        <v>2016</v>
      </c>
      <c r="C165" s="4">
        <v>6.7</v>
      </c>
      <c r="D165">
        <f t="shared" si="2"/>
        <v>3</v>
      </c>
    </row>
    <row r="166" spans="1:4" x14ac:dyDescent="0.25">
      <c r="A166" s="3" t="s">
        <v>10</v>
      </c>
      <c r="B166" s="5">
        <v>2016</v>
      </c>
      <c r="C166" s="4">
        <v>6.6</v>
      </c>
      <c r="D166">
        <f t="shared" si="2"/>
        <v>3</v>
      </c>
    </row>
    <row r="167" spans="1:4" x14ac:dyDescent="0.25">
      <c r="A167" s="3" t="s">
        <v>11</v>
      </c>
      <c r="B167" s="5">
        <v>2016</v>
      </c>
      <c r="C167" s="4">
        <v>4.3</v>
      </c>
      <c r="D167">
        <f t="shared" si="2"/>
        <v>3</v>
      </c>
    </row>
    <row r="168" spans="1:4" x14ac:dyDescent="0.25">
      <c r="A168" s="3" t="s">
        <v>12</v>
      </c>
      <c r="B168" s="5">
        <v>2016</v>
      </c>
      <c r="C168" s="4">
        <v>3.7</v>
      </c>
      <c r="D168">
        <f t="shared" si="2"/>
        <v>3</v>
      </c>
    </row>
    <row r="169" spans="1:4" x14ac:dyDescent="0.25">
      <c r="A169" s="3" t="s">
        <v>13</v>
      </c>
      <c r="B169" s="5">
        <v>2016</v>
      </c>
      <c r="C169" s="4">
        <v>5.7</v>
      </c>
      <c r="D169">
        <f t="shared" si="2"/>
        <v>3</v>
      </c>
    </row>
    <row r="170" spans="1:4" x14ac:dyDescent="0.25">
      <c r="A170" s="3" t="s">
        <v>14</v>
      </c>
      <c r="B170" s="5">
        <v>2016</v>
      </c>
      <c r="C170" s="4">
        <v>5.4</v>
      </c>
      <c r="D170">
        <f t="shared" si="2"/>
        <v>3</v>
      </c>
    </row>
    <row r="171" spans="1:4" x14ac:dyDescent="0.25">
      <c r="A171" s="3" t="s">
        <v>15</v>
      </c>
      <c r="B171" s="5">
        <v>2016</v>
      </c>
      <c r="C171" s="4">
        <v>5</v>
      </c>
      <c r="D171">
        <f t="shared" si="2"/>
        <v>1</v>
      </c>
    </row>
    <row r="172" spans="1:4" x14ac:dyDescent="0.25">
      <c r="A172" s="3" t="s">
        <v>16</v>
      </c>
      <c r="B172" s="5">
        <v>2016</v>
      </c>
      <c r="C172" s="4">
        <v>6.2</v>
      </c>
      <c r="D172">
        <f t="shared" si="2"/>
        <v>3</v>
      </c>
    </row>
    <row r="173" spans="1:4" x14ac:dyDescent="0.25">
      <c r="A173" s="3" t="s">
        <v>17</v>
      </c>
      <c r="B173" s="5">
        <v>2016</v>
      </c>
      <c r="C173" s="4">
        <v>3.3</v>
      </c>
      <c r="D173">
        <f t="shared" si="2"/>
        <v>3</v>
      </c>
    </row>
    <row r="174" spans="1:4" x14ac:dyDescent="0.25">
      <c r="A174" s="3" t="s">
        <v>18</v>
      </c>
      <c r="B174" s="5">
        <v>2016</v>
      </c>
      <c r="C174" s="4">
        <v>6.5</v>
      </c>
      <c r="D174">
        <f t="shared" si="2"/>
        <v>3</v>
      </c>
    </row>
    <row r="175" spans="1:4" x14ac:dyDescent="0.25">
      <c r="A175" s="3" t="s">
        <v>19</v>
      </c>
      <c r="B175" s="5">
        <v>2016</v>
      </c>
      <c r="C175" s="4">
        <v>3.7</v>
      </c>
      <c r="D175">
        <f t="shared" si="2"/>
        <v>3</v>
      </c>
    </row>
    <row r="176" spans="1:4" x14ac:dyDescent="0.25">
      <c r="A176" s="3" t="s">
        <v>20</v>
      </c>
      <c r="B176" s="5">
        <v>2016</v>
      </c>
      <c r="C176" s="4">
        <v>5</v>
      </c>
      <c r="D176">
        <f t="shared" si="2"/>
        <v>1</v>
      </c>
    </row>
    <row r="177" spans="1:4" x14ac:dyDescent="0.25">
      <c r="A177" s="3" t="s">
        <v>156</v>
      </c>
      <c r="B177" s="5">
        <v>2016</v>
      </c>
      <c r="C177" s="4">
        <v>6.4</v>
      </c>
      <c r="D177">
        <f t="shared" si="2"/>
        <v>3</v>
      </c>
    </row>
    <row r="178" spans="1:4" x14ac:dyDescent="0.25">
      <c r="A178" s="3" t="s">
        <v>22</v>
      </c>
      <c r="B178" s="5">
        <v>2016</v>
      </c>
      <c r="C178" s="4">
        <v>3.1</v>
      </c>
      <c r="D178">
        <f t="shared" si="2"/>
        <v>3</v>
      </c>
    </row>
    <row r="179" spans="1:4" x14ac:dyDescent="0.25">
      <c r="A179" s="3" t="s">
        <v>23</v>
      </c>
      <c r="B179" s="5">
        <v>2016</v>
      </c>
      <c r="C179" s="4">
        <v>7.5</v>
      </c>
      <c r="D179">
        <f t="shared" si="2"/>
        <v>3</v>
      </c>
    </row>
    <row r="180" spans="1:4" x14ac:dyDescent="0.25">
      <c r="A180" s="3" t="s">
        <v>24</v>
      </c>
      <c r="B180" s="5">
        <v>2016</v>
      </c>
      <c r="C180" s="4">
        <v>7.3</v>
      </c>
      <c r="D180">
        <f t="shared" si="2"/>
        <v>3</v>
      </c>
    </row>
    <row r="181" spans="1:4" x14ac:dyDescent="0.25">
      <c r="A181" s="3" t="s">
        <v>157</v>
      </c>
      <c r="B181" s="5">
        <v>2016</v>
      </c>
      <c r="C181" s="4">
        <v>6.3</v>
      </c>
      <c r="D181">
        <f t="shared" si="2"/>
        <v>3</v>
      </c>
    </row>
    <row r="182" spans="1:4" x14ac:dyDescent="0.25">
      <c r="A182" s="3" t="s">
        <v>25</v>
      </c>
      <c r="B182" s="5">
        <v>2016</v>
      </c>
      <c r="C182" s="4">
        <v>4.0999999999999996</v>
      </c>
      <c r="D182">
        <f t="shared" si="2"/>
        <v>3</v>
      </c>
    </row>
    <row r="183" spans="1:4" x14ac:dyDescent="0.25">
      <c r="A183" s="3" t="s">
        <v>26</v>
      </c>
      <c r="B183" s="5">
        <v>2016</v>
      </c>
      <c r="C183" s="4">
        <v>4.4000000000000004</v>
      </c>
      <c r="D183">
        <f t="shared" si="2"/>
        <v>3</v>
      </c>
    </row>
    <row r="184" spans="1:4" x14ac:dyDescent="0.25">
      <c r="A184" s="3" t="s">
        <v>27</v>
      </c>
      <c r="B184" s="5">
        <v>2016</v>
      </c>
      <c r="C184" s="4">
        <v>6.4</v>
      </c>
      <c r="D184">
        <f t="shared" si="2"/>
        <v>3</v>
      </c>
    </row>
    <row r="185" spans="1:4" x14ac:dyDescent="0.25">
      <c r="A185" s="3" t="s">
        <v>28</v>
      </c>
      <c r="B185" s="5">
        <v>2016</v>
      </c>
      <c r="C185" s="4">
        <v>3.8</v>
      </c>
      <c r="D185">
        <f t="shared" si="2"/>
        <v>3</v>
      </c>
    </row>
    <row r="186" spans="1:4" x14ac:dyDescent="0.25">
      <c r="A186" s="3" t="s">
        <v>29</v>
      </c>
      <c r="B186" s="5">
        <v>2016</v>
      </c>
      <c r="C186" s="4">
        <v>5.8</v>
      </c>
      <c r="D186">
        <f t="shared" si="2"/>
        <v>3</v>
      </c>
    </row>
    <row r="187" spans="1:4" x14ac:dyDescent="0.25">
      <c r="A187" s="3" t="s">
        <v>30</v>
      </c>
      <c r="B187" s="5">
        <v>2016</v>
      </c>
      <c r="C187" s="4">
        <v>4.5</v>
      </c>
      <c r="D187">
        <f t="shared" si="2"/>
        <v>3</v>
      </c>
    </row>
    <row r="188" spans="1:4" x14ac:dyDescent="0.25">
      <c r="A188" s="3" t="s">
        <v>158</v>
      </c>
      <c r="B188" s="5">
        <v>2016</v>
      </c>
      <c r="C188" s="4">
        <v>5.0999999999999996</v>
      </c>
      <c r="D188">
        <f t="shared" si="2"/>
        <v>3</v>
      </c>
    </row>
    <row r="189" spans="1:4" x14ac:dyDescent="0.25">
      <c r="A189" s="3" t="s">
        <v>31</v>
      </c>
      <c r="B189" s="5">
        <v>2016</v>
      </c>
      <c r="C189" s="4">
        <v>5.4</v>
      </c>
      <c r="D189">
        <f t="shared" si="2"/>
        <v>3</v>
      </c>
    </row>
    <row r="190" spans="1:4" x14ac:dyDescent="0.25">
      <c r="A190" s="3" t="s">
        <v>32</v>
      </c>
      <c r="B190" s="5">
        <v>2016</v>
      </c>
      <c r="C190" s="4">
        <v>5.8</v>
      </c>
      <c r="D190">
        <f t="shared" si="2"/>
        <v>3</v>
      </c>
    </row>
    <row r="191" spans="1:4" x14ac:dyDescent="0.25">
      <c r="A191" s="3" t="s">
        <v>33</v>
      </c>
      <c r="B191" s="5">
        <v>2016</v>
      </c>
      <c r="C191" s="4">
        <v>6.1</v>
      </c>
      <c r="D191">
        <f t="shared" si="2"/>
        <v>3</v>
      </c>
    </row>
    <row r="192" spans="1:4" x14ac:dyDescent="0.25">
      <c r="A192" s="3" t="s">
        <v>34</v>
      </c>
      <c r="B192" s="5">
        <v>2016</v>
      </c>
      <c r="C192" s="4">
        <v>6.7</v>
      </c>
      <c r="D192">
        <f t="shared" si="2"/>
        <v>3</v>
      </c>
    </row>
    <row r="193" spans="1:4" x14ac:dyDescent="0.25">
      <c r="A193" s="3" t="s">
        <v>35</v>
      </c>
      <c r="B193" s="5">
        <v>2016</v>
      </c>
      <c r="C193" s="4">
        <v>4.5999999999999996</v>
      </c>
      <c r="D193">
        <f t="shared" si="2"/>
        <v>3</v>
      </c>
    </row>
    <row r="194" spans="1:4" x14ac:dyDescent="0.25">
      <c r="A194" s="3" t="s">
        <v>36</v>
      </c>
      <c r="B194" s="5">
        <v>2016</v>
      </c>
      <c r="C194" s="4">
        <v>5.2</v>
      </c>
      <c r="D194">
        <f t="shared" si="2"/>
        <v>3</v>
      </c>
    </row>
    <row r="195" spans="1:4" x14ac:dyDescent="0.25">
      <c r="A195" s="3" t="s">
        <v>37</v>
      </c>
      <c r="B195" s="5">
        <v>2016</v>
      </c>
      <c r="C195" s="4">
        <v>4.2</v>
      </c>
      <c r="D195">
        <f t="shared" ref="D195:D258" si="3">LEN(C195)</f>
        <v>3</v>
      </c>
    </row>
    <row r="196" spans="1:4" x14ac:dyDescent="0.25">
      <c r="A196" s="3" t="s">
        <v>38</v>
      </c>
      <c r="B196" s="5">
        <v>2016</v>
      </c>
      <c r="C196" s="4">
        <v>6.4</v>
      </c>
      <c r="D196">
        <f t="shared" si="3"/>
        <v>3</v>
      </c>
    </row>
    <row r="197" spans="1:4" x14ac:dyDescent="0.25">
      <c r="A197" s="3" t="s">
        <v>39</v>
      </c>
      <c r="B197" s="5">
        <v>2016</v>
      </c>
      <c r="C197" s="4">
        <v>3.5</v>
      </c>
      <c r="D197">
        <f t="shared" si="3"/>
        <v>3</v>
      </c>
    </row>
    <row r="198" spans="1:4" x14ac:dyDescent="0.25">
      <c r="A198" s="3" t="s">
        <v>40</v>
      </c>
      <c r="B198" s="5">
        <v>2016</v>
      </c>
      <c r="C198" s="4">
        <v>5.9</v>
      </c>
      <c r="D198">
        <f t="shared" si="3"/>
        <v>3</v>
      </c>
    </row>
    <row r="199" spans="1:4" x14ac:dyDescent="0.25">
      <c r="A199" s="3" t="s">
        <v>41</v>
      </c>
      <c r="B199" s="5">
        <v>2016</v>
      </c>
      <c r="C199" s="4">
        <v>5.5</v>
      </c>
      <c r="D199">
        <f t="shared" si="3"/>
        <v>3</v>
      </c>
    </row>
    <row r="200" spans="1:4" x14ac:dyDescent="0.25">
      <c r="A200" s="3" t="s">
        <v>42</v>
      </c>
      <c r="B200" s="5">
        <v>2016</v>
      </c>
      <c r="C200" s="4">
        <v>6.4</v>
      </c>
      <c r="D200">
        <f t="shared" si="3"/>
        <v>3</v>
      </c>
    </row>
    <row r="201" spans="1:4" x14ac:dyDescent="0.25">
      <c r="A201" s="3" t="s">
        <v>159</v>
      </c>
      <c r="B201" s="5">
        <v>2016</v>
      </c>
      <c r="C201" s="4">
        <v>7</v>
      </c>
      <c r="D201">
        <f t="shared" si="3"/>
        <v>1</v>
      </c>
    </row>
    <row r="202" spans="1:4" x14ac:dyDescent="0.25">
      <c r="A202" s="3" t="s">
        <v>43</v>
      </c>
      <c r="B202" s="5">
        <v>2016</v>
      </c>
      <c r="C202" s="4">
        <v>5.0999999999999996</v>
      </c>
      <c r="D202">
        <f t="shared" si="3"/>
        <v>3</v>
      </c>
    </row>
    <row r="203" spans="1:4" x14ac:dyDescent="0.25">
      <c r="A203" s="3" t="s">
        <v>44</v>
      </c>
      <c r="B203" s="5">
        <v>2016</v>
      </c>
      <c r="C203" s="4">
        <v>5.8</v>
      </c>
      <c r="D203">
        <f t="shared" si="3"/>
        <v>3</v>
      </c>
    </row>
    <row r="204" spans="1:4" x14ac:dyDescent="0.25">
      <c r="A204" s="3" t="s">
        <v>45</v>
      </c>
      <c r="B204" s="5">
        <v>2016</v>
      </c>
      <c r="C204" s="4">
        <v>5.3</v>
      </c>
      <c r="D204">
        <f t="shared" si="3"/>
        <v>3</v>
      </c>
    </row>
    <row r="205" spans="1:4" x14ac:dyDescent="0.25">
      <c r="A205" s="3" t="s">
        <v>46</v>
      </c>
      <c r="B205" s="5">
        <v>2016</v>
      </c>
      <c r="C205" s="4">
        <v>5.7</v>
      </c>
      <c r="D205">
        <f t="shared" si="3"/>
        <v>3</v>
      </c>
    </row>
    <row r="206" spans="1:4" x14ac:dyDescent="0.25">
      <c r="A206" s="3" t="s">
        <v>47</v>
      </c>
      <c r="B206" s="5">
        <v>2016</v>
      </c>
      <c r="C206" s="4">
        <v>5.5</v>
      </c>
      <c r="D206">
        <f t="shared" si="3"/>
        <v>3</v>
      </c>
    </row>
    <row r="207" spans="1:4" x14ac:dyDescent="0.25">
      <c r="A207" s="3" t="s">
        <v>48</v>
      </c>
      <c r="B207" s="5">
        <v>2016</v>
      </c>
      <c r="C207" s="4">
        <v>6.7</v>
      </c>
      <c r="D207">
        <f t="shared" si="3"/>
        <v>3</v>
      </c>
    </row>
    <row r="208" spans="1:4" x14ac:dyDescent="0.25">
      <c r="A208" s="3" t="s">
        <v>49</v>
      </c>
      <c r="B208" s="5">
        <v>2016</v>
      </c>
      <c r="C208" s="4">
        <v>4.8</v>
      </c>
      <c r="D208">
        <f t="shared" si="3"/>
        <v>3</v>
      </c>
    </row>
    <row r="209" spans="1:4" x14ac:dyDescent="0.25">
      <c r="A209" s="3" t="s">
        <v>50</v>
      </c>
      <c r="B209" s="5">
        <v>2016</v>
      </c>
      <c r="C209" s="4">
        <v>5.0999999999999996</v>
      </c>
      <c r="D209">
        <f t="shared" si="3"/>
        <v>3</v>
      </c>
    </row>
    <row r="210" spans="1:4" x14ac:dyDescent="0.25">
      <c r="A210" s="3" t="s">
        <v>51</v>
      </c>
      <c r="B210" s="5">
        <v>2016</v>
      </c>
      <c r="C210" s="4">
        <v>7.5</v>
      </c>
      <c r="D210">
        <f t="shared" si="3"/>
        <v>3</v>
      </c>
    </row>
    <row r="211" spans="1:4" x14ac:dyDescent="0.25">
      <c r="A211" s="3" t="s">
        <v>52</v>
      </c>
      <c r="B211" s="5">
        <v>2016</v>
      </c>
      <c r="C211" s="4">
        <v>5.8</v>
      </c>
      <c r="D211">
        <f t="shared" si="3"/>
        <v>3</v>
      </c>
    </row>
    <row r="212" spans="1:4" x14ac:dyDescent="0.25">
      <c r="A212" s="3" t="s">
        <v>53</v>
      </c>
      <c r="B212" s="5">
        <v>2016</v>
      </c>
      <c r="C212" s="4">
        <v>4.9000000000000004</v>
      </c>
      <c r="D212">
        <f t="shared" si="3"/>
        <v>3</v>
      </c>
    </row>
    <row r="213" spans="1:4" x14ac:dyDescent="0.25">
      <c r="A213" s="3" t="s">
        <v>54</v>
      </c>
      <c r="B213" s="5">
        <v>2016</v>
      </c>
      <c r="C213" s="4">
        <v>3.9</v>
      </c>
      <c r="D213">
        <f t="shared" si="3"/>
        <v>3</v>
      </c>
    </row>
    <row r="214" spans="1:4" x14ac:dyDescent="0.25">
      <c r="A214" s="3" t="s">
        <v>55</v>
      </c>
      <c r="B214" s="5">
        <v>2016</v>
      </c>
      <c r="C214" s="4">
        <v>6</v>
      </c>
      <c r="D214">
        <f t="shared" si="3"/>
        <v>1</v>
      </c>
    </row>
    <row r="215" spans="1:4" x14ac:dyDescent="0.25">
      <c r="A215" s="3" t="s">
        <v>56</v>
      </c>
      <c r="B215" s="5">
        <v>2016</v>
      </c>
      <c r="C215" s="4">
        <v>7.3</v>
      </c>
      <c r="D215">
        <f t="shared" si="3"/>
        <v>3</v>
      </c>
    </row>
    <row r="216" spans="1:4" x14ac:dyDescent="0.25">
      <c r="A216" s="3" t="s">
        <v>57</v>
      </c>
      <c r="B216" s="5">
        <v>2016</v>
      </c>
      <c r="C216" s="4">
        <v>7.3</v>
      </c>
      <c r="D216">
        <f t="shared" si="3"/>
        <v>3</v>
      </c>
    </row>
    <row r="217" spans="1:4" x14ac:dyDescent="0.25">
      <c r="A217" s="3" t="s">
        <v>58</v>
      </c>
      <c r="B217" s="5">
        <v>2016</v>
      </c>
      <c r="C217" s="4">
        <v>4.8</v>
      </c>
      <c r="D217">
        <f t="shared" si="3"/>
        <v>3</v>
      </c>
    </row>
    <row r="218" spans="1:4" x14ac:dyDescent="0.25">
      <c r="A218" s="3" t="s">
        <v>59</v>
      </c>
      <c r="B218" s="5">
        <v>2016</v>
      </c>
      <c r="C218" s="4">
        <v>4.5999999999999996</v>
      </c>
      <c r="D218">
        <f t="shared" si="3"/>
        <v>3</v>
      </c>
    </row>
    <row r="219" spans="1:4" x14ac:dyDescent="0.25">
      <c r="A219" s="3" t="s">
        <v>60</v>
      </c>
      <c r="B219" s="5">
        <v>2016</v>
      </c>
      <c r="C219" s="4">
        <v>4.4000000000000004</v>
      </c>
      <c r="D219">
        <f t="shared" si="3"/>
        <v>3</v>
      </c>
    </row>
    <row r="220" spans="1:4" x14ac:dyDescent="0.25">
      <c r="A220" s="3" t="s">
        <v>62</v>
      </c>
      <c r="B220" s="5">
        <v>2016</v>
      </c>
      <c r="C220" s="4">
        <v>5.2</v>
      </c>
      <c r="D220">
        <f t="shared" si="3"/>
        <v>3</v>
      </c>
    </row>
    <row r="221" spans="1:4" x14ac:dyDescent="0.25">
      <c r="A221" s="3" t="s">
        <v>63</v>
      </c>
      <c r="B221" s="5">
        <v>2016</v>
      </c>
      <c r="C221" s="4">
        <v>5.2</v>
      </c>
      <c r="D221">
        <f t="shared" si="3"/>
        <v>3</v>
      </c>
    </row>
    <row r="222" spans="1:4" x14ac:dyDescent="0.25">
      <c r="A222" s="3" t="s">
        <v>64</v>
      </c>
      <c r="B222" s="5">
        <v>2016</v>
      </c>
      <c r="C222" s="4">
        <v>4.9000000000000004</v>
      </c>
      <c r="D222">
        <f t="shared" si="3"/>
        <v>3</v>
      </c>
    </row>
    <row r="223" spans="1:4" x14ac:dyDescent="0.25">
      <c r="A223" s="3" t="s">
        <v>65</v>
      </c>
      <c r="B223" s="5">
        <v>2016</v>
      </c>
      <c r="C223" s="4">
        <v>5.9</v>
      </c>
      <c r="D223">
        <f t="shared" si="3"/>
        <v>3</v>
      </c>
    </row>
    <row r="224" spans="1:4" x14ac:dyDescent="0.25">
      <c r="A224" s="3" t="s">
        <v>66</v>
      </c>
      <c r="B224" s="5">
        <v>2016</v>
      </c>
      <c r="C224" s="4">
        <v>6.8</v>
      </c>
      <c r="D224">
        <f t="shared" si="3"/>
        <v>3</v>
      </c>
    </row>
    <row r="225" spans="1:4" x14ac:dyDescent="0.25">
      <c r="A225" s="3" t="s">
        <v>67</v>
      </c>
      <c r="B225" s="5">
        <v>2016</v>
      </c>
      <c r="C225" s="4">
        <v>5.6</v>
      </c>
      <c r="D225">
        <f t="shared" si="3"/>
        <v>3</v>
      </c>
    </row>
    <row r="226" spans="1:4" x14ac:dyDescent="0.25">
      <c r="A226" s="3" t="s">
        <v>68</v>
      </c>
      <c r="B226" s="5">
        <v>2016</v>
      </c>
      <c r="C226" s="4">
        <v>4.2</v>
      </c>
      <c r="D226">
        <f t="shared" si="3"/>
        <v>3</v>
      </c>
    </row>
    <row r="227" spans="1:4" x14ac:dyDescent="0.25">
      <c r="A227" s="3" t="s">
        <v>69</v>
      </c>
      <c r="B227" s="5">
        <v>2016</v>
      </c>
      <c r="C227" s="4">
        <v>6.5</v>
      </c>
      <c r="D227">
        <f t="shared" si="3"/>
        <v>3</v>
      </c>
    </row>
    <row r="228" spans="1:4" x14ac:dyDescent="0.25">
      <c r="A228" s="3" t="s">
        <v>70</v>
      </c>
      <c r="B228" s="5">
        <v>2016</v>
      </c>
      <c r="C228" s="4">
        <v>4.0999999999999996</v>
      </c>
      <c r="D228">
        <f t="shared" si="3"/>
        <v>3</v>
      </c>
    </row>
    <row r="229" spans="1:4" x14ac:dyDescent="0.25">
      <c r="A229" s="3" t="s">
        <v>71</v>
      </c>
      <c r="B229" s="5">
        <v>2016</v>
      </c>
      <c r="C229" s="4">
        <v>6</v>
      </c>
      <c r="D229">
        <f t="shared" si="3"/>
        <v>1</v>
      </c>
    </row>
    <row r="230" spans="1:4" x14ac:dyDescent="0.25">
      <c r="A230" s="3" t="s">
        <v>72</v>
      </c>
      <c r="B230" s="5">
        <v>2016</v>
      </c>
      <c r="C230" s="4">
        <v>4.2</v>
      </c>
      <c r="D230">
        <f t="shared" si="3"/>
        <v>3</v>
      </c>
    </row>
    <row r="231" spans="1:4" x14ac:dyDescent="0.25">
      <c r="A231" s="3" t="s">
        <v>73</v>
      </c>
      <c r="B231" s="5">
        <v>2016</v>
      </c>
      <c r="C231" s="4">
        <v>3.7</v>
      </c>
      <c r="D231">
        <f t="shared" si="3"/>
        <v>3</v>
      </c>
    </row>
    <row r="232" spans="1:4" x14ac:dyDescent="0.25">
      <c r="A232" s="3" t="s">
        <v>74</v>
      </c>
      <c r="B232" s="5">
        <v>2016</v>
      </c>
      <c r="C232" s="4">
        <v>5.0999999999999996</v>
      </c>
      <c r="D232">
        <f t="shared" si="3"/>
        <v>3</v>
      </c>
    </row>
    <row r="233" spans="1:4" x14ac:dyDescent="0.25">
      <c r="A233" s="3" t="s">
        <v>75</v>
      </c>
      <c r="B233" s="5">
        <v>2016</v>
      </c>
      <c r="C233" s="4">
        <v>6.9</v>
      </c>
      <c r="D233">
        <f t="shared" si="3"/>
        <v>3</v>
      </c>
    </row>
    <row r="234" spans="1:4" x14ac:dyDescent="0.25">
      <c r="A234" s="3" t="s">
        <v>76</v>
      </c>
      <c r="B234" s="5">
        <v>2016</v>
      </c>
      <c r="C234" s="4">
        <v>5.8</v>
      </c>
      <c r="D234">
        <f t="shared" si="3"/>
        <v>3</v>
      </c>
    </row>
    <row r="235" spans="1:4" x14ac:dyDescent="0.25">
      <c r="A235" s="3" t="s">
        <v>77</v>
      </c>
      <c r="B235" s="5">
        <v>2016</v>
      </c>
      <c r="C235" s="4">
        <v>5.6</v>
      </c>
      <c r="D235">
        <f t="shared" si="3"/>
        <v>3</v>
      </c>
    </row>
    <row r="236" spans="1:4" x14ac:dyDescent="0.25">
      <c r="A236" s="3" t="s">
        <v>78</v>
      </c>
      <c r="B236" s="5">
        <v>2016</v>
      </c>
      <c r="C236" s="4">
        <v>3.6</v>
      </c>
      <c r="D236">
        <f t="shared" si="3"/>
        <v>3</v>
      </c>
    </row>
    <row r="237" spans="1:4" x14ac:dyDescent="0.25">
      <c r="A237" s="3" t="s">
        <v>80</v>
      </c>
      <c r="B237" s="5">
        <v>2016</v>
      </c>
      <c r="C237" s="4">
        <v>5.0999999999999996</v>
      </c>
      <c r="D237">
        <f t="shared" si="3"/>
        <v>3</v>
      </c>
    </row>
    <row r="238" spans="1:4" x14ac:dyDescent="0.25">
      <c r="A238" s="3" t="s">
        <v>81</v>
      </c>
      <c r="B238" s="5">
        <v>2016</v>
      </c>
      <c r="C238" s="4">
        <v>5.6</v>
      </c>
      <c r="D238">
        <f t="shared" si="3"/>
        <v>3</v>
      </c>
    </row>
    <row r="239" spans="1:4" x14ac:dyDescent="0.25">
      <c r="A239" s="3" t="s">
        <v>160</v>
      </c>
      <c r="B239" s="5">
        <v>2016</v>
      </c>
      <c r="C239" s="4">
        <v>4.9000000000000004</v>
      </c>
      <c r="D239">
        <f t="shared" si="3"/>
        <v>3</v>
      </c>
    </row>
    <row r="240" spans="1:4" x14ac:dyDescent="0.25">
      <c r="A240" s="3" t="s">
        <v>82</v>
      </c>
      <c r="B240" s="5">
        <v>2016</v>
      </c>
      <c r="C240" s="4">
        <v>5.2</v>
      </c>
      <c r="D240">
        <f t="shared" si="3"/>
        <v>3</v>
      </c>
    </row>
    <row r="241" spans="1:4" x14ac:dyDescent="0.25">
      <c r="A241" s="3" t="s">
        <v>83</v>
      </c>
      <c r="B241" s="5">
        <v>2016</v>
      </c>
      <c r="C241" s="4">
        <v>6.2</v>
      </c>
      <c r="D241">
        <f t="shared" si="3"/>
        <v>3</v>
      </c>
    </row>
    <row r="242" spans="1:4" x14ac:dyDescent="0.25">
      <c r="A242" s="3" t="s">
        <v>84</v>
      </c>
      <c r="B242" s="5">
        <v>2016</v>
      </c>
      <c r="C242" s="4">
        <v>5.4</v>
      </c>
      <c r="D242">
        <f t="shared" si="3"/>
        <v>3</v>
      </c>
    </row>
    <row r="243" spans="1:4" x14ac:dyDescent="0.25">
      <c r="A243" s="3" t="s">
        <v>85</v>
      </c>
      <c r="B243" s="5">
        <v>2016</v>
      </c>
      <c r="C243" s="4">
        <v>4.4000000000000004</v>
      </c>
      <c r="D243">
        <f t="shared" si="3"/>
        <v>3</v>
      </c>
    </row>
    <row r="244" spans="1:4" x14ac:dyDescent="0.25">
      <c r="A244" s="3" t="s">
        <v>86</v>
      </c>
      <c r="B244" s="5">
        <v>2016</v>
      </c>
      <c r="C244" s="4">
        <v>5.9</v>
      </c>
      <c r="D244">
        <f t="shared" si="3"/>
        <v>3</v>
      </c>
    </row>
    <row r="245" spans="1:4" x14ac:dyDescent="0.25">
      <c r="A245" s="3" t="s">
        <v>87</v>
      </c>
      <c r="B245" s="5">
        <v>2016</v>
      </c>
      <c r="C245" s="4">
        <v>5.3</v>
      </c>
      <c r="D245">
        <f t="shared" si="3"/>
        <v>3</v>
      </c>
    </row>
    <row r="246" spans="1:4" x14ac:dyDescent="0.25">
      <c r="A246" s="3" t="s">
        <v>88</v>
      </c>
      <c r="B246" s="5">
        <v>2016</v>
      </c>
      <c r="C246" s="4">
        <v>5.9</v>
      </c>
      <c r="D246">
        <f t="shared" si="3"/>
        <v>3</v>
      </c>
    </row>
    <row r="247" spans="1:4" x14ac:dyDescent="0.25">
      <c r="A247" s="3" t="s">
        <v>89</v>
      </c>
      <c r="B247" s="5">
        <v>2016</v>
      </c>
      <c r="C247" s="4">
        <v>5.5</v>
      </c>
      <c r="D247">
        <f t="shared" si="3"/>
        <v>3</v>
      </c>
    </row>
    <row r="248" spans="1:4" x14ac:dyDescent="0.25">
      <c r="A248" s="3" t="s">
        <v>90</v>
      </c>
      <c r="B248" s="5">
        <v>2016</v>
      </c>
      <c r="C248" s="4">
        <v>3.9</v>
      </c>
      <c r="D248">
        <f t="shared" si="3"/>
        <v>3</v>
      </c>
    </row>
    <row r="249" spans="1:4" x14ac:dyDescent="0.25">
      <c r="A249" s="3" t="s">
        <v>91</v>
      </c>
      <c r="B249" s="5">
        <v>2016</v>
      </c>
      <c r="C249" s="4">
        <v>6</v>
      </c>
      <c r="D249">
        <f t="shared" si="3"/>
        <v>1</v>
      </c>
    </row>
    <row r="250" spans="1:4" x14ac:dyDescent="0.25">
      <c r="A250" s="3" t="s">
        <v>92</v>
      </c>
      <c r="B250" s="5">
        <v>2016</v>
      </c>
      <c r="C250" s="4">
        <v>7.3</v>
      </c>
      <c r="D250">
        <f t="shared" si="3"/>
        <v>3</v>
      </c>
    </row>
    <row r="251" spans="1:4" x14ac:dyDescent="0.25">
      <c r="A251" s="3" t="s">
        <v>93</v>
      </c>
      <c r="B251" s="5">
        <v>2016</v>
      </c>
      <c r="C251" s="4">
        <v>6.9</v>
      </c>
      <c r="D251">
        <f t="shared" si="3"/>
        <v>3</v>
      </c>
    </row>
    <row r="252" spans="1:4" x14ac:dyDescent="0.25">
      <c r="A252" s="3" t="s">
        <v>94</v>
      </c>
      <c r="B252" s="5">
        <v>2016</v>
      </c>
      <c r="C252" s="4">
        <v>4.5999999999999996</v>
      </c>
      <c r="D252">
        <f t="shared" si="3"/>
        <v>3</v>
      </c>
    </row>
    <row r="253" spans="1:4" x14ac:dyDescent="0.25">
      <c r="A253" s="3" t="s">
        <v>95</v>
      </c>
      <c r="B253" s="5">
        <v>2016</v>
      </c>
      <c r="C253" s="4">
        <v>4.8</v>
      </c>
      <c r="D253">
        <f t="shared" si="3"/>
        <v>3</v>
      </c>
    </row>
    <row r="254" spans="1:4" x14ac:dyDescent="0.25">
      <c r="A254" s="3" t="s">
        <v>96</v>
      </c>
      <c r="B254" s="5">
        <v>2016</v>
      </c>
      <c r="C254" s="4">
        <v>5.3</v>
      </c>
      <c r="D254">
        <f t="shared" si="3"/>
        <v>3</v>
      </c>
    </row>
    <row r="255" spans="1:4" x14ac:dyDescent="0.25">
      <c r="A255" s="3" t="s">
        <v>97</v>
      </c>
      <c r="B255" s="5">
        <v>2016</v>
      </c>
      <c r="C255" s="4">
        <v>4.4000000000000004</v>
      </c>
      <c r="D255">
        <f t="shared" si="3"/>
        <v>3</v>
      </c>
    </row>
    <row r="256" spans="1:4" x14ac:dyDescent="0.25">
      <c r="A256" s="3" t="s">
        <v>98</v>
      </c>
      <c r="B256" s="5">
        <v>2016</v>
      </c>
      <c r="C256" s="4">
        <v>7.5</v>
      </c>
      <c r="D256">
        <f t="shared" si="3"/>
        <v>3</v>
      </c>
    </row>
    <row r="257" spans="1:4" x14ac:dyDescent="0.25">
      <c r="A257" s="3" t="s">
        <v>99</v>
      </c>
      <c r="B257" s="5">
        <v>2016</v>
      </c>
      <c r="C257" s="4">
        <v>5.0999999999999996</v>
      </c>
      <c r="D257">
        <f t="shared" si="3"/>
        <v>3</v>
      </c>
    </row>
    <row r="258" spans="1:4" x14ac:dyDescent="0.25">
      <c r="A258" s="3" t="s">
        <v>100</v>
      </c>
      <c r="B258" s="5">
        <v>2016</v>
      </c>
      <c r="C258" s="4">
        <v>5.5</v>
      </c>
      <c r="D258">
        <f t="shared" si="3"/>
        <v>3</v>
      </c>
    </row>
    <row r="259" spans="1:4" x14ac:dyDescent="0.25">
      <c r="A259" s="3" t="s">
        <v>101</v>
      </c>
      <c r="B259" s="5">
        <v>2016</v>
      </c>
      <c r="C259" s="4">
        <v>4.9000000000000004</v>
      </c>
      <c r="D259">
        <f t="shared" ref="D259:D322" si="4">LEN(C259)</f>
        <v>3</v>
      </c>
    </row>
    <row r="260" spans="1:4" x14ac:dyDescent="0.25">
      <c r="A260" s="3" t="s">
        <v>102</v>
      </c>
      <c r="B260" s="5">
        <v>2016</v>
      </c>
      <c r="C260" s="4">
        <v>4</v>
      </c>
      <c r="D260">
        <f t="shared" si="4"/>
        <v>1</v>
      </c>
    </row>
    <row r="261" spans="1:4" x14ac:dyDescent="0.25">
      <c r="A261" s="3" t="s">
        <v>103</v>
      </c>
      <c r="B261" s="5">
        <v>2016</v>
      </c>
      <c r="C261" s="4">
        <v>3.6</v>
      </c>
      <c r="D261">
        <f t="shared" si="4"/>
        <v>3</v>
      </c>
    </row>
    <row r="262" spans="1:4" x14ac:dyDescent="0.25">
      <c r="A262" s="3" t="s">
        <v>104</v>
      </c>
      <c r="B262" s="5">
        <v>2016</v>
      </c>
      <c r="C262" s="4">
        <v>6.3</v>
      </c>
      <c r="D262">
        <f t="shared" si="4"/>
        <v>3</v>
      </c>
    </row>
    <row r="263" spans="1:4" x14ac:dyDescent="0.25">
      <c r="A263" s="3" t="s">
        <v>105</v>
      </c>
      <c r="B263" s="5">
        <v>2016</v>
      </c>
      <c r="C263" s="4">
        <v>5</v>
      </c>
      <c r="D263">
        <f t="shared" si="4"/>
        <v>1</v>
      </c>
    </row>
    <row r="264" spans="1:4" x14ac:dyDescent="0.25">
      <c r="A264" s="3" t="s">
        <v>106</v>
      </c>
      <c r="B264" s="5">
        <v>2016</v>
      </c>
      <c r="C264" s="4">
        <v>4.3</v>
      </c>
      <c r="D264">
        <f t="shared" si="4"/>
        <v>3</v>
      </c>
    </row>
    <row r="265" spans="1:4" x14ac:dyDescent="0.25">
      <c r="A265" s="3" t="s">
        <v>107</v>
      </c>
      <c r="B265" s="5">
        <v>2016</v>
      </c>
      <c r="C265" s="4">
        <v>7</v>
      </c>
      <c r="D265">
        <f t="shared" si="4"/>
        <v>1</v>
      </c>
    </row>
    <row r="266" spans="1:4" x14ac:dyDescent="0.25">
      <c r="A266" s="3" t="s">
        <v>108</v>
      </c>
      <c r="B266" s="5">
        <v>2016</v>
      </c>
      <c r="C266" s="4">
        <v>4.3</v>
      </c>
      <c r="D266">
        <f t="shared" si="4"/>
        <v>3</v>
      </c>
    </row>
    <row r="267" spans="1:4" x14ac:dyDescent="0.25">
      <c r="A267" s="3" t="s">
        <v>109</v>
      </c>
      <c r="B267" s="5">
        <v>2016</v>
      </c>
      <c r="C267" s="4">
        <v>4.0999999999999996</v>
      </c>
      <c r="D267">
        <f t="shared" si="4"/>
        <v>3</v>
      </c>
    </row>
    <row r="268" spans="1:4" x14ac:dyDescent="0.25">
      <c r="A268" s="3" t="s">
        <v>110</v>
      </c>
      <c r="B268" s="5">
        <v>2016</v>
      </c>
      <c r="C268" s="4">
        <v>6.5</v>
      </c>
      <c r="D268">
        <f t="shared" si="4"/>
        <v>3</v>
      </c>
    </row>
    <row r="269" spans="1:4" x14ac:dyDescent="0.25">
      <c r="A269" s="3" t="s">
        <v>111</v>
      </c>
      <c r="B269" s="5">
        <v>2016</v>
      </c>
      <c r="C269" s="4">
        <v>7.4</v>
      </c>
      <c r="D269">
        <f t="shared" si="4"/>
        <v>3</v>
      </c>
    </row>
    <row r="270" spans="1:4" x14ac:dyDescent="0.25">
      <c r="A270" s="3" t="s">
        <v>112</v>
      </c>
      <c r="B270" s="5">
        <v>2016</v>
      </c>
      <c r="C270" s="4">
        <v>4.5</v>
      </c>
      <c r="D270">
        <f t="shared" si="4"/>
        <v>3</v>
      </c>
    </row>
    <row r="271" spans="1:4" x14ac:dyDescent="0.25">
      <c r="A271" s="3" t="s">
        <v>113</v>
      </c>
      <c r="B271" s="5">
        <v>2016</v>
      </c>
      <c r="C271" s="4">
        <v>5.5</v>
      </c>
      <c r="D271">
        <f t="shared" si="4"/>
        <v>3</v>
      </c>
    </row>
    <row r="272" spans="1:4" x14ac:dyDescent="0.25">
      <c r="A272" s="3" t="s">
        <v>114</v>
      </c>
      <c r="B272" s="5">
        <v>2016</v>
      </c>
      <c r="C272" s="4">
        <v>6.1</v>
      </c>
      <c r="D272">
        <f t="shared" si="4"/>
        <v>3</v>
      </c>
    </row>
    <row r="273" spans="1:4" x14ac:dyDescent="0.25">
      <c r="A273" s="3" t="s">
        <v>115</v>
      </c>
      <c r="B273" s="5">
        <v>2016</v>
      </c>
      <c r="C273" s="4">
        <v>4.4000000000000004</v>
      </c>
      <c r="D273">
        <f t="shared" si="4"/>
        <v>3</v>
      </c>
    </row>
    <row r="274" spans="1:4" x14ac:dyDescent="0.25">
      <c r="A274" s="3" t="s">
        <v>116</v>
      </c>
      <c r="B274" s="5">
        <v>2016</v>
      </c>
      <c r="C274" s="4">
        <v>6</v>
      </c>
      <c r="D274">
        <f t="shared" si="4"/>
        <v>1</v>
      </c>
    </row>
    <row r="275" spans="1:4" x14ac:dyDescent="0.25">
      <c r="A275" s="3" t="s">
        <v>117</v>
      </c>
      <c r="B275" s="5">
        <v>2016</v>
      </c>
      <c r="C275" s="4">
        <v>5.2</v>
      </c>
      <c r="D275">
        <f t="shared" si="4"/>
        <v>3</v>
      </c>
    </row>
    <row r="276" spans="1:4" x14ac:dyDescent="0.25">
      <c r="A276" s="3" t="s">
        <v>118</v>
      </c>
      <c r="B276" s="5">
        <v>2016</v>
      </c>
      <c r="C276" s="4">
        <v>7.5</v>
      </c>
      <c r="D276">
        <f t="shared" si="4"/>
        <v>3</v>
      </c>
    </row>
    <row r="277" spans="1:4" x14ac:dyDescent="0.25">
      <c r="A277" s="3" t="s">
        <v>119</v>
      </c>
      <c r="B277" s="5">
        <v>2016</v>
      </c>
      <c r="C277" s="4">
        <v>6.6</v>
      </c>
      <c r="D277">
        <f t="shared" si="4"/>
        <v>3</v>
      </c>
    </row>
    <row r="278" spans="1:4" x14ac:dyDescent="0.25">
      <c r="A278" s="3" t="s">
        <v>120</v>
      </c>
      <c r="B278" s="5">
        <v>2016</v>
      </c>
      <c r="C278" s="4">
        <v>5.5</v>
      </c>
      <c r="D278">
        <f t="shared" si="4"/>
        <v>3</v>
      </c>
    </row>
    <row r="279" spans="1:4" x14ac:dyDescent="0.25">
      <c r="A279" s="3" t="s">
        <v>121</v>
      </c>
      <c r="B279" s="5">
        <v>2016</v>
      </c>
      <c r="C279" s="4">
        <v>5.5</v>
      </c>
      <c r="D279">
        <f t="shared" si="4"/>
        <v>3</v>
      </c>
    </row>
    <row r="280" spans="1:4" x14ac:dyDescent="0.25">
      <c r="A280" s="3" t="s">
        <v>122</v>
      </c>
      <c r="B280" s="5">
        <v>2016</v>
      </c>
      <c r="C280" s="4">
        <v>7.1</v>
      </c>
      <c r="D280">
        <f t="shared" si="4"/>
        <v>3</v>
      </c>
    </row>
    <row r="281" spans="1:4" x14ac:dyDescent="0.25">
      <c r="A281" s="3" t="s">
        <v>123</v>
      </c>
      <c r="B281" s="5">
        <v>2016</v>
      </c>
      <c r="C281" s="4">
        <v>4.3</v>
      </c>
      <c r="D281">
        <f t="shared" si="4"/>
        <v>3</v>
      </c>
    </row>
    <row r="282" spans="1:4" x14ac:dyDescent="0.25">
      <c r="A282" s="3" t="s">
        <v>124</v>
      </c>
      <c r="B282" s="5">
        <v>2016</v>
      </c>
      <c r="C282" s="4">
        <v>4.2</v>
      </c>
      <c r="D282">
        <f t="shared" si="4"/>
        <v>3</v>
      </c>
    </row>
    <row r="283" spans="1:4" x14ac:dyDescent="0.25">
      <c r="A283" s="3" t="s">
        <v>162</v>
      </c>
      <c r="B283" s="5">
        <v>2016</v>
      </c>
      <c r="C283" s="4">
        <v>4</v>
      </c>
      <c r="D283">
        <f t="shared" si="4"/>
        <v>1</v>
      </c>
    </row>
    <row r="284" spans="1:4" x14ac:dyDescent="0.25">
      <c r="A284" s="3" t="s">
        <v>125</v>
      </c>
      <c r="B284" s="5">
        <v>2016</v>
      </c>
      <c r="C284" s="4">
        <v>6.5</v>
      </c>
      <c r="D284">
        <f t="shared" si="4"/>
        <v>3</v>
      </c>
    </row>
    <row r="285" spans="1:4" x14ac:dyDescent="0.25">
      <c r="A285" s="3" t="s">
        <v>126</v>
      </c>
      <c r="B285" s="5">
        <v>2016</v>
      </c>
      <c r="C285" s="4">
        <v>5.2</v>
      </c>
      <c r="D285">
        <f t="shared" si="4"/>
        <v>3</v>
      </c>
    </row>
    <row r="286" spans="1:4" x14ac:dyDescent="0.25">
      <c r="A286" s="3" t="s">
        <v>127</v>
      </c>
      <c r="B286" s="5">
        <v>2016</v>
      </c>
      <c r="C286" s="4">
        <v>6.7</v>
      </c>
      <c r="D286">
        <f t="shared" si="4"/>
        <v>3</v>
      </c>
    </row>
    <row r="287" spans="1:4" x14ac:dyDescent="0.25">
      <c r="A287" s="3" t="s">
        <v>128</v>
      </c>
      <c r="B287" s="5">
        <v>2016</v>
      </c>
      <c r="C287" s="4">
        <v>3.8</v>
      </c>
      <c r="D287">
        <f t="shared" si="4"/>
        <v>3</v>
      </c>
    </row>
    <row r="288" spans="1:4" x14ac:dyDescent="0.25">
      <c r="A288" s="3" t="s">
        <v>130</v>
      </c>
      <c r="B288" s="5">
        <v>2016</v>
      </c>
      <c r="C288" s="4">
        <v>7.4</v>
      </c>
      <c r="D288">
        <f t="shared" si="4"/>
        <v>3</v>
      </c>
    </row>
    <row r="289" spans="1:4" x14ac:dyDescent="0.25">
      <c r="A289" s="3" t="s">
        <v>131</v>
      </c>
      <c r="B289" s="5">
        <v>2016</v>
      </c>
      <c r="C289" s="4">
        <v>4.5</v>
      </c>
      <c r="D289">
        <f t="shared" si="4"/>
        <v>3</v>
      </c>
    </row>
    <row r="290" spans="1:4" x14ac:dyDescent="0.25">
      <c r="A290" s="3" t="s">
        <v>132</v>
      </c>
      <c r="B290" s="5">
        <v>2016</v>
      </c>
      <c r="C290" s="4">
        <v>3.9</v>
      </c>
      <c r="D290">
        <f t="shared" si="4"/>
        <v>3</v>
      </c>
    </row>
    <row r="291" spans="1:4" x14ac:dyDescent="0.25">
      <c r="A291" s="3" t="s">
        <v>133</v>
      </c>
      <c r="B291" s="5">
        <v>2016</v>
      </c>
      <c r="C291" s="4">
        <v>2.9</v>
      </c>
      <c r="D291">
        <f t="shared" si="4"/>
        <v>3</v>
      </c>
    </row>
    <row r="292" spans="1:4" x14ac:dyDescent="0.25">
      <c r="A292" s="3" t="s">
        <v>134</v>
      </c>
      <c r="B292" s="5">
        <v>2016</v>
      </c>
      <c r="C292" s="4">
        <v>3.7</v>
      </c>
      <c r="D292">
        <f t="shared" si="4"/>
        <v>3</v>
      </c>
    </row>
    <row r="293" spans="1:4" x14ac:dyDescent="0.25">
      <c r="A293" s="3" t="s">
        <v>135</v>
      </c>
      <c r="B293" s="5">
        <v>2016</v>
      </c>
      <c r="C293" s="4">
        <v>4.2</v>
      </c>
      <c r="D293">
        <f t="shared" si="4"/>
        <v>3</v>
      </c>
    </row>
    <row r="294" spans="1:4" x14ac:dyDescent="0.25">
      <c r="A294" s="3" t="s">
        <v>136</v>
      </c>
      <c r="B294" s="5">
        <v>2016</v>
      </c>
      <c r="C294" s="4">
        <v>7</v>
      </c>
      <c r="D294">
        <f t="shared" si="4"/>
        <v>1</v>
      </c>
    </row>
    <row r="295" spans="1:4" x14ac:dyDescent="0.25">
      <c r="A295" s="3" t="s">
        <v>137</v>
      </c>
      <c r="B295" s="5">
        <v>2016</v>
      </c>
      <c r="C295" s="4">
        <v>4</v>
      </c>
      <c r="D295">
        <f t="shared" si="4"/>
        <v>1</v>
      </c>
    </row>
    <row r="296" spans="1:4" x14ac:dyDescent="0.25">
      <c r="A296" s="3" t="s">
        <v>138</v>
      </c>
      <c r="B296" s="5">
        <v>2016</v>
      </c>
      <c r="C296" s="4">
        <v>5.2</v>
      </c>
      <c r="D296">
        <f t="shared" si="4"/>
        <v>3</v>
      </c>
    </row>
    <row r="297" spans="1:4" x14ac:dyDescent="0.25">
      <c r="A297" s="3" t="s">
        <v>139</v>
      </c>
      <c r="B297" s="5">
        <v>2016</v>
      </c>
      <c r="C297" s="4">
        <v>5.8</v>
      </c>
      <c r="D297">
        <f t="shared" si="4"/>
        <v>3</v>
      </c>
    </row>
    <row r="298" spans="1:4" x14ac:dyDescent="0.25">
      <c r="A298" s="3" t="s">
        <v>140</v>
      </c>
      <c r="B298" s="5">
        <v>2016</v>
      </c>
      <c r="C298" s="4">
        <v>5.2</v>
      </c>
      <c r="D298">
        <f t="shared" si="4"/>
        <v>3</v>
      </c>
    </row>
    <row r="299" spans="1:4" x14ac:dyDescent="0.25">
      <c r="A299" s="3" t="s">
        <v>141</v>
      </c>
      <c r="B299" s="5">
        <v>2016</v>
      </c>
      <c r="C299" s="4">
        <v>3.5</v>
      </c>
      <c r="D299">
        <f t="shared" si="4"/>
        <v>3</v>
      </c>
    </row>
    <row r="300" spans="1:4" x14ac:dyDescent="0.25">
      <c r="A300" s="3" t="s">
        <v>142</v>
      </c>
      <c r="B300" s="5">
        <v>2016</v>
      </c>
      <c r="C300" s="4">
        <v>6</v>
      </c>
      <c r="D300">
        <f t="shared" si="4"/>
        <v>1</v>
      </c>
    </row>
    <row r="301" spans="1:4" x14ac:dyDescent="0.25">
      <c r="A301" s="3" t="s">
        <v>143</v>
      </c>
      <c r="B301" s="5">
        <v>2016</v>
      </c>
      <c r="C301" s="4">
        <v>6.9</v>
      </c>
      <c r="D301">
        <f t="shared" si="4"/>
        <v>3</v>
      </c>
    </row>
    <row r="302" spans="1:4" x14ac:dyDescent="0.25">
      <c r="A302" s="3" t="s">
        <v>144</v>
      </c>
      <c r="B302" s="5">
        <v>2016</v>
      </c>
      <c r="C302" s="4">
        <v>5.8</v>
      </c>
      <c r="D302">
        <f t="shared" si="4"/>
        <v>3</v>
      </c>
    </row>
    <row r="303" spans="1:4" x14ac:dyDescent="0.25">
      <c r="A303" s="3" t="s">
        <v>145</v>
      </c>
      <c r="B303" s="5">
        <v>2016</v>
      </c>
      <c r="C303" s="4">
        <v>4.5999999999999996</v>
      </c>
      <c r="D303">
        <f t="shared" si="4"/>
        <v>3</v>
      </c>
    </row>
    <row r="304" spans="1:4" x14ac:dyDescent="0.25">
      <c r="A304" s="3" t="s">
        <v>146</v>
      </c>
      <c r="B304" s="5">
        <v>2016</v>
      </c>
      <c r="C304" s="4">
        <v>6.2</v>
      </c>
      <c r="D304">
        <f t="shared" si="4"/>
        <v>3</v>
      </c>
    </row>
    <row r="305" spans="1:4" x14ac:dyDescent="0.25">
      <c r="A305" s="3" t="s">
        <v>147</v>
      </c>
      <c r="B305" s="5">
        <v>2016</v>
      </c>
      <c r="C305" s="4">
        <v>5.3</v>
      </c>
      <c r="D305">
        <f t="shared" si="4"/>
        <v>3</v>
      </c>
    </row>
    <row r="306" spans="1:4" x14ac:dyDescent="0.25">
      <c r="A306" s="3" t="s">
        <v>148</v>
      </c>
      <c r="B306" s="5">
        <v>2016</v>
      </c>
      <c r="C306" s="4">
        <v>7.1</v>
      </c>
      <c r="D306">
        <f t="shared" si="4"/>
        <v>3</v>
      </c>
    </row>
    <row r="307" spans="1:4" x14ac:dyDescent="0.25">
      <c r="A307" s="3" t="s">
        <v>149</v>
      </c>
      <c r="B307" s="5">
        <v>2016</v>
      </c>
      <c r="C307" s="4">
        <v>7.3</v>
      </c>
      <c r="D307">
        <f t="shared" si="4"/>
        <v>3</v>
      </c>
    </row>
    <row r="308" spans="1:4" x14ac:dyDescent="0.25">
      <c r="A308" s="3" t="s">
        <v>150</v>
      </c>
      <c r="B308" s="5">
        <v>2016</v>
      </c>
      <c r="C308" s="4">
        <v>4.4000000000000004</v>
      </c>
      <c r="D308">
        <f t="shared" si="4"/>
        <v>3</v>
      </c>
    </row>
    <row r="309" spans="1:4" x14ac:dyDescent="0.25">
      <c r="A309" s="3" t="s">
        <v>151</v>
      </c>
      <c r="B309" s="5">
        <v>2016</v>
      </c>
      <c r="C309" s="4">
        <v>6.7</v>
      </c>
      <c r="D309">
        <f t="shared" si="4"/>
        <v>3</v>
      </c>
    </row>
    <row r="310" spans="1:4" x14ac:dyDescent="0.25">
      <c r="A310" s="3" t="s">
        <v>152</v>
      </c>
      <c r="B310" s="5">
        <v>2016</v>
      </c>
      <c r="C310" s="4">
        <v>3.9</v>
      </c>
      <c r="D310">
        <f t="shared" si="4"/>
        <v>3</v>
      </c>
    </row>
    <row r="311" spans="1:4" x14ac:dyDescent="0.25">
      <c r="A311" s="3" t="s">
        <v>153</v>
      </c>
      <c r="B311" s="5">
        <v>2016</v>
      </c>
      <c r="C311" s="4">
        <v>6.4</v>
      </c>
      <c r="D311">
        <f t="shared" si="4"/>
        <v>3</v>
      </c>
    </row>
    <row r="312" spans="1:4" x14ac:dyDescent="0.25">
      <c r="A312" s="3" t="s">
        <v>154</v>
      </c>
      <c r="B312" s="5">
        <v>2016</v>
      </c>
      <c r="C312" s="4">
        <v>4.7</v>
      </c>
      <c r="D312">
        <f t="shared" si="4"/>
        <v>3</v>
      </c>
    </row>
    <row r="313" spans="1:4" x14ac:dyDescent="0.25">
      <c r="A313" s="3" t="s">
        <v>155</v>
      </c>
      <c r="B313" s="5">
        <v>2016</v>
      </c>
      <c r="C313" s="4">
        <v>3.4</v>
      </c>
      <c r="D313">
        <f t="shared" si="4"/>
        <v>3</v>
      </c>
    </row>
    <row r="314" spans="1:4" x14ac:dyDescent="0.25">
      <c r="A314" s="3" t="s">
        <v>1</v>
      </c>
      <c r="B314" s="5">
        <v>2015</v>
      </c>
      <c r="C314" s="4">
        <v>4.5999999999999996</v>
      </c>
      <c r="D314">
        <f t="shared" si="4"/>
        <v>3</v>
      </c>
    </row>
    <row r="315" spans="1:4" x14ac:dyDescent="0.25">
      <c r="A315" s="3" t="s">
        <v>2</v>
      </c>
      <c r="B315" s="5">
        <v>2015</v>
      </c>
      <c r="C315" s="4">
        <v>5.0999999999999996</v>
      </c>
      <c r="D315">
        <f t="shared" si="4"/>
        <v>3</v>
      </c>
    </row>
    <row r="316" spans="1:4" x14ac:dyDescent="0.25">
      <c r="A316" s="3" t="s">
        <v>3</v>
      </c>
      <c r="B316" s="5">
        <v>2015</v>
      </c>
      <c r="C316" s="4">
        <v>4.0999999999999996</v>
      </c>
      <c r="D316">
        <f t="shared" si="4"/>
        <v>3</v>
      </c>
    </row>
    <row r="317" spans="1:4" x14ac:dyDescent="0.25">
      <c r="A317" s="3" t="s">
        <v>4</v>
      </c>
      <c r="B317" s="5">
        <v>2015</v>
      </c>
      <c r="C317" s="4">
        <v>5.4</v>
      </c>
      <c r="D317">
        <f t="shared" si="4"/>
        <v>3</v>
      </c>
    </row>
    <row r="318" spans="1:4" x14ac:dyDescent="0.25">
      <c r="A318" s="3" t="s">
        <v>5</v>
      </c>
      <c r="B318" s="5">
        <v>2015</v>
      </c>
      <c r="C318" s="4">
        <v>6.8</v>
      </c>
      <c r="D318">
        <f t="shared" si="4"/>
        <v>3</v>
      </c>
    </row>
    <row r="319" spans="1:4" x14ac:dyDescent="0.25">
      <c r="A319" s="3" t="s">
        <v>6</v>
      </c>
      <c r="B319" s="5">
        <v>2015</v>
      </c>
      <c r="C319" s="4">
        <v>6</v>
      </c>
      <c r="D319">
        <f t="shared" si="4"/>
        <v>1</v>
      </c>
    </row>
    <row r="320" spans="1:4" x14ac:dyDescent="0.25">
      <c r="A320" s="3" t="s">
        <v>7</v>
      </c>
      <c r="B320" s="5">
        <v>2015</v>
      </c>
      <c r="C320" s="4">
        <v>6.5</v>
      </c>
      <c r="D320">
        <f t="shared" si="4"/>
        <v>3</v>
      </c>
    </row>
    <row r="321" spans="1:4" x14ac:dyDescent="0.25">
      <c r="A321" s="3" t="s">
        <v>8</v>
      </c>
      <c r="B321" s="5">
        <v>2015</v>
      </c>
      <c r="C321" s="4">
        <v>7.1</v>
      </c>
      <c r="D321">
        <f t="shared" si="4"/>
        <v>3</v>
      </c>
    </row>
    <row r="322" spans="1:4" x14ac:dyDescent="0.25">
      <c r="A322" s="3" t="s">
        <v>9</v>
      </c>
      <c r="B322" s="5">
        <v>2015</v>
      </c>
      <c r="C322" s="4">
        <v>6.9</v>
      </c>
      <c r="D322">
        <f t="shared" si="4"/>
        <v>3</v>
      </c>
    </row>
    <row r="323" spans="1:4" x14ac:dyDescent="0.25">
      <c r="A323" s="3" t="s">
        <v>10</v>
      </c>
      <c r="B323" s="5">
        <v>2015</v>
      </c>
      <c r="C323" s="4">
        <v>6.9</v>
      </c>
      <c r="D323">
        <f t="shared" ref="D323:D386" si="5">LEN(C323)</f>
        <v>3</v>
      </c>
    </row>
    <row r="324" spans="1:4" x14ac:dyDescent="0.25">
      <c r="A324" s="3" t="s">
        <v>11</v>
      </c>
      <c r="B324" s="5">
        <v>2015</v>
      </c>
      <c r="C324" s="4">
        <v>4.7</v>
      </c>
      <c r="D324">
        <f t="shared" si="5"/>
        <v>3</v>
      </c>
    </row>
    <row r="325" spans="1:4" x14ac:dyDescent="0.25">
      <c r="A325" s="3" t="s">
        <v>12</v>
      </c>
      <c r="B325" s="5">
        <v>2015</v>
      </c>
      <c r="C325" s="4">
        <v>3.9</v>
      </c>
      <c r="D325">
        <f t="shared" si="5"/>
        <v>3</v>
      </c>
    </row>
    <row r="326" spans="1:4" x14ac:dyDescent="0.25">
      <c r="A326" s="3" t="s">
        <v>13</v>
      </c>
      <c r="B326" s="5">
        <v>2015</v>
      </c>
      <c r="C326" s="4">
        <v>5.5</v>
      </c>
      <c r="D326">
        <f t="shared" si="5"/>
        <v>3</v>
      </c>
    </row>
    <row r="327" spans="1:4" x14ac:dyDescent="0.25">
      <c r="A327" s="3" t="s">
        <v>14</v>
      </c>
      <c r="B327" s="5">
        <v>2015</v>
      </c>
      <c r="C327" s="4">
        <v>5.3</v>
      </c>
      <c r="D327">
        <f t="shared" si="5"/>
        <v>3</v>
      </c>
    </row>
    <row r="328" spans="1:4" x14ac:dyDescent="0.25">
      <c r="A328" s="3" t="s">
        <v>15</v>
      </c>
      <c r="B328" s="5">
        <v>2015</v>
      </c>
      <c r="C328" s="4">
        <v>4.7</v>
      </c>
      <c r="D328">
        <f t="shared" si="5"/>
        <v>3</v>
      </c>
    </row>
    <row r="329" spans="1:4" x14ac:dyDescent="0.25">
      <c r="A329" s="3" t="s">
        <v>16</v>
      </c>
      <c r="B329" s="5">
        <v>2015</v>
      </c>
      <c r="C329" s="4">
        <v>6.2</v>
      </c>
      <c r="D329">
        <f t="shared" si="5"/>
        <v>3</v>
      </c>
    </row>
    <row r="330" spans="1:4" x14ac:dyDescent="0.25">
      <c r="A330" s="3" t="s">
        <v>17</v>
      </c>
      <c r="B330" s="5">
        <v>2015</v>
      </c>
      <c r="C330" s="4">
        <v>2.8</v>
      </c>
      <c r="D330">
        <f t="shared" si="5"/>
        <v>3</v>
      </c>
    </row>
    <row r="331" spans="1:4" x14ac:dyDescent="0.25">
      <c r="A331" s="3" t="s">
        <v>18</v>
      </c>
      <c r="B331" s="5">
        <v>2015</v>
      </c>
      <c r="C331" s="4">
        <v>6.5</v>
      </c>
      <c r="D331">
        <f t="shared" si="5"/>
        <v>3</v>
      </c>
    </row>
    <row r="332" spans="1:4" x14ac:dyDescent="0.25">
      <c r="A332" s="3" t="s">
        <v>19</v>
      </c>
      <c r="B332" s="5">
        <v>2015</v>
      </c>
      <c r="C332" s="4">
        <v>3.8</v>
      </c>
      <c r="D332">
        <f t="shared" si="5"/>
        <v>3</v>
      </c>
    </row>
    <row r="333" spans="1:4" x14ac:dyDescent="0.25">
      <c r="A333" s="3" t="s">
        <v>20</v>
      </c>
      <c r="B333" s="5">
        <v>2015</v>
      </c>
      <c r="C333" s="4">
        <v>4.8</v>
      </c>
      <c r="D333">
        <f t="shared" si="5"/>
        <v>3</v>
      </c>
    </row>
    <row r="334" spans="1:4" x14ac:dyDescent="0.25">
      <c r="A334" s="3" t="s">
        <v>156</v>
      </c>
      <c r="B334" s="5">
        <v>2015</v>
      </c>
      <c r="C334" s="4">
        <v>6.3</v>
      </c>
      <c r="D334">
        <f t="shared" si="5"/>
        <v>3</v>
      </c>
    </row>
    <row r="335" spans="1:4" x14ac:dyDescent="0.25">
      <c r="A335" s="3" t="s">
        <v>22</v>
      </c>
      <c r="B335" s="5">
        <v>2015</v>
      </c>
      <c r="C335" s="4">
        <v>3</v>
      </c>
      <c r="D335">
        <f t="shared" si="5"/>
        <v>1</v>
      </c>
    </row>
    <row r="336" spans="1:4" x14ac:dyDescent="0.25">
      <c r="A336" s="3" t="s">
        <v>23</v>
      </c>
      <c r="B336" s="5">
        <v>2015</v>
      </c>
      <c r="C336" s="4">
        <v>7.6</v>
      </c>
      <c r="D336">
        <f t="shared" si="5"/>
        <v>3</v>
      </c>
    </row>
    <row r="337" spans="1:4" x14ac:dyDescent="0.25">
      <c r="A337" s="3" t="s">
        <v>24</v>
      </c>
      <c r="B337" s="5">
        <v>2015</v>
      </c>
      <c r="C337" s="4">
        <v>7.4</v>
      </c>
      <c r="D337">
        <f t="shared" si="5"/>
        <v>3</v>
      </c>
    </row>
    <row r="338" spans="1:4" x14ac:dyDescent="0.25">
      <c r="A338" s="3" t="s">
        <v>163</v>
      </c>
      <c r="B338" s="5">
        <v>2015</v>
      </c>
      <c r="C338" s="4">
        <v>4.9000000000000004</v>
      </c>
      <c r="D338">
        <f t="shared" si="5"/>
        <v>3</v>
      </c>
    </row>
    <row r="339" spans="1:4" x14ac:dyDescent="0.25">
      <c r="A339" s="3" t="s">
        <v>157</v>
      </c>
      <c r="B339" s="5">
        <v>2015</v>
      </c>
      <c r="C339" s="4">
        <v>6.3</v>
      </c>
      <c r="D339">
        <f t="shared" si="5"/>
        <v>3</v>
      </c>
    </row>
    <row r="340" spans="1:4" x14ac:dyDescent="0.25">
      <c r="A340" s="3" t="s">
        <v>25</v>
      </c>
      <c r="B340" s="5">
        <v>2015</v>
      </c>
      <c r="C340" s="4">
        <v>4.5999999999999996</v>
      </c>
      <c r="D340">
        <f t="shared" si="5"/>
        <v>3</v>
      </c>
    </row>
    <row r="341" spans="1:4" x14ac:dyDescent="0.25">
      <c r="A341" s="3" t="s">
        <v>26</v>
      </c>
      <c r="B341" s="5">
        <v>2015</v>
      </c>
      <c r="C341" s="4">
        <v>4.3</v>
      </c>
      <c r="D341">
        <f t="shared" si="5"/>
        <v>3</v>
      </c>
    </row>
    <row r="342" spans="1:4" x14ac:dyDescent="0.25">
      <c r="A342" s="3" t="s">
        <v>27</v>
      </c>
      <c r="B342" s="5">
        <v>2015</v>
      </c>
      <c r="C342" s="4">
        <v>6.3</v>
      </c>
      <c r="D342">
        <f t="shared" si="5"/>
        <v>3</v>
      </c>
    </row>
    <row r="343" spans="1:4" x14ac:dyDescent="0.25">
      <c r="A343" s="3" t="s">
        <v>29</v>
      </c>
      <c r="B343" s="5">
        <v>2015</v>
      </c>
      <c r="C343" s="4">
        <v>6</v>
      </c>
      <c r="D343">
        <f t="shared" si="5"/>
        <v>1</v>
      </c>
    </row>
    <row r="344" spans="1:4" x14ac:dyDescent="0.25">
      <c r="A344" s="3" t="s">
        <v>30</v>
      </c>
      <c r="B344" s="5">
        <v>2015</v>
      </c>
      <c r="C344" s="4">
        <v>4.5999999999999996</v>
      </c>
      <c r="D344">
        <f t="shared" si="5"/>
        <v>3</v>
      </c>
    </row>
    <row r="345" spans="1:4" x14ac:dyDescent="0.25">
      <c r="A345" s="3" t="s">
        <v>164</v>
      </c>
      <c r="B345" s="5">
        <v>2015</v>
      </c>
      <c r="C345" s="4">
        <v>5.0999999999999996</v>
      </c>
      <c r="D345">
        <f t="shared" si="5"/>
        <v>3</v>
      </c>
    </row>
    <row r="346" spans="1:4" x14ac:dyDescent="0.25">
      <c r="A346" s="3" t="s">
        <v>32</v>
      </c>
      <c r="B346" s="5">
        <v>2015</v>
      </c>
      <c r="C346" s="4">
        <v>5.8</v>
      </c>
      <c r="D346">
        <f t="shared" si="5"/>
        <v>3</v>
      </c>
    </row>
    <row r="347" spans="1:4" x14ac:dyDescent="0.25">
      <c r="A347" s="3" t="s">
        <v>33</v>
      </c>
      <c r="B347" s="5">
        <v>2015</v>
      </c>
      <c r="C347" s="4">
        <v>6</v>
      </c>
      <c r="D347">
        <f t="shared" si="5"/>
        <v>1</v>
      </c>
    </row>
    <row r="348" spans="1:4" x14ac:dyDescent="0.25">
      <c r="A348" s="3" t="s">
        <v>34</v>
      </c>
      <c r="B348" s="5">
        <v>2015</v>
      </c>
      <c r="C348" s="4">
        <v>6.8</v>
      </c>
      <c r="D348">
        <f t="shared" si="5"/>
        <v>3</v>
      </c>
    </row>
    <row r="349" spans="1:4" x14ac:dyDescent="0.25">
      <c r="A349" s="3" t="s">
        <v>35</v>
      </c>
      <c r="B349" s="5">
        <v>2015</v>
      </c>
      <c r="C349" s="4">
        <v>4.5</v>
      </c>
      <c r="D349">
        <f t="shared" si="5"/>
        <v>3</v>
      </c>
    </row>
    <row r="350" spans="1:4" x14ac:dyDescent="0.25">
      <c r="A350" s="3" t="s">
        <v>36</v>
      </c>
      <c r="B350" s="5">
        <v>2015</v>
      </c>
      <c r="C350" s="4">
        <v>5.0999999999999996</v>
      </c>
      <c r="D350">
        <f t="shared" si="5"/>
        <v>3</v>
      </c>
    </row>
    <row r="351" spans="1:4" x14ac:dyDescent="0.25">
      <c r="A351" s="3" t="s">
        <v>37</v>
      </c>
      <c r="B351" s="5">
        <v>2015</v>
      </c>
      <c r="C351" s="4">
        <v>3.9</v>
      </c>
      <c r="D351">
        <f t="shared" si="5"/>
        <v>3</v>
      </c>
    </row>
    <row r="352" spans="1:4" x14ac:dyDescent="0.25">
      <c r="A352" s="3" t="s">
        <v>38</v>
      </c>
      <c r="B352" s="5">
        <v>2015</v>
      </c>
      <c r="C352" s="4">
        <v>6.4</v>
      </c>
      <c r="D352">
        <f t="shared" si="5"/>
        <v>3</v>
      </c>
    </row>
    <row r="353" spans="1:4" x14ac:dyDescent="0.25">
      <c r="A353" s="3" t="s">
        <v>39</v>
      </c>
      <c r="B353" s="5">
        <v>2015</v>
      </c>
      <c r="C353" s="4">
        <v>3.5</v>
      </c>
      <c r="D353">
        <f t="shared" si="5"/>
        <v>3</v>
      </c>
    </row>
    <row r="354" spans="1:4" x14ac:dyDescent="0.25">
      <c r="A354" s="3" t="s">
        <v>40</v>
      </c>
      <c r="B354" s="5">
        <v>2015</v>
      </c>
      <c r="C354" s="4">
        <v>5.7</v>
      </c>
      <c r="D354">
        <f t="shared" si="5"/>
        <v>3</v>
      </c>
    </row>
    <row r="355" spans="1:4" x14ac:dyDescent="0.25">
      <c r="A355" s="3" t="s">
        <v>41</v>
      </c>
      <c r="B355" s="5">
        <v>2015</v>
      </c>
      <c r="C355" s="4">
        <v>5.0999999999999996</v>
      </c>
      <c r="D355">
        <f t="shared" si="5"/>
        <v>3</v>
      </c>
    </row>
    <row r="356" spans="1:4" x14ac:dyDescent="0.25">
      <c r="A356" s="3" t="s">
        <v>42</v>
      </c>
      <c r="B356" s="5">
        <v>2015</v>
      </c>
      <c r="C356" s="4">
        <v>6.6</v>
      </c>
      <c r="D356">
        <f t="shared" si="5"/>
        <v>3</v>
      </c>
    </row>
    <row r="357" spans="1:4" x14ac:dyDescent="0.25">
      <c r="A357" s="3" t="s">
        <v>43</v>
      </c>
      <c r="B357" s="5">
        <v>2015</v>
      </c>
      <c r="C357" s="4">
        <v>5.0999999999999996</v>
      </c>
      <c r="D357">
        <f t="shared" si="5"/>
        <v>3</v>
      </c>
    </row>
    <row r="358" spans="1:4" x14ac:dyDescent="0.25">
      <c r="A358" s="3" t="s">
        <v>44</v>
      </c>
      <c r="B358" s="5">
        <v>2015</v>
      </c>
      <c r="C358" s="4">
        <v>5.8</v>
      </c>
      <c r="D358">
        <f t="shared" si="5"/>
        <v>3</v>
      </c>
    </row>
    <row r="359" spans="1:4" x14ac:dyDescent="0.25">
      <c r="A359" s="3" t="s">
        <v>45</v>
      </c>
      <c r="B359" s="5">
        <v>2015</v>
      </c>
      <c r="C359" s="4">
        <v>5.0999999999999996</v>
      </c>
      <c r="D359">
        <f t="shared" si="5"/>
        <v>3</v>
      </c>
    </row>
    <row r="360" spans="1:4" x14ac:dyDescent="0.25">
      <c r="A360" s="3" t="s">
        <v>46</v>
      </c>
      <c r="B360" s="5">
        <v>2015</v>
      </c>
      <c r="C360" s="4">
        <v>5.8</v>
      </c>
      <c r="D360">
        <f t="shared" si="5"/>
        <v>3</v>
      </c>
    </row>
    <row r="361" spans="1:4" x14ac:dyDescent="0.25">
      <c r="A361" s="3" t="s">
        <v>47</v>
      </c>
      <c r="B361" s="5">
        <v>2015</v>
      </c>
      <c r="C361" s="4">
        <v>5.9</v>
      </c>
      <c r="D361">
        <f t="shared" si="5"/>
        <v>3</v>
      </c>
    </row>
    <row r="362" spans="1:4" x14ac:dyDescent="0.25">
      <c r="A362" s="3" t="s">
        <v>48</v>
      </c>
      <c r="B362" s="5">
        <v>2015</v>
      </c>
      <c r="C362" s="4">
        <v>6.8</v>
      </c>
      <c r="D362">
        <f t="shared" si="5"/>
        <v>3</v>
      </c>
    </row>
    <row r="363" spans="1:4" x14ac:dyDescent="0.25">
      <c r="A363" s="3" t="s">
        <v>49</v>
      </c>
      <c r="B363" s="5">
        <v>2015</v>
      </c>
      <c r="C363" s="4">
        <v>4.7</v>
      </c>
      <c r="D363">
        <f t="shared" si="5"/>
        <v>3</v>
      </c>
    </row>
    <row r="364" spans="1:4" x14ac:dyDescent="0.25">
      <c r="A364" s="3" t="s">
        <v>50</v>
      </c>
      <c r="B364" s="5">
        <v>2015</v>
      </c>
      <c r="C364" s="4">
        <v>5.2</v>
      </c>
      <c r="D364">
        <f t="shared" si="5"/>
        <v>3</v>
      </c>
    </row>
    <row r="365" spans="1:4" x14ac:dyDescent="0.25">
      <c r="A365" s="3" t="s">
        <v>165</v>
      </c>
      <c r="B365" s="5">
        <v>2015</v>
      </c>
      <c r="C365" s="4">
        <v>6.9</v>
      </c>
      <c r="D365">
        <f t="shared" si="5"/>
        <v>3</v>
      </c>
    </row>
    <row r="366" spans="1:4" x14ac:dyDescent="0.25">
      <c r="A366" s="3" t="s">
        <v>51</v>
      </c>
      <c r="B366" s="5">
        <v>2015</v>
      </c>
      <c r="C366" s="4">
        <v>7.5</v>
      </c>
      <c r="D366">
        <f t="shared" si="5"/>
        <v>3</v>
      </c>
    </row>
    <row r="367" spans="1:4" x14ac:dyDescent="0.25">
      <c r="A367" s="3" t="s">
        <v>52</v>
      </c>
      <c r="B367" s="5">
        <v>2015</v>
      </c>
      <c r="C367" s="4">
        <v>5.7</v>
      </c>
      <c r="D367">
        <f t="shared" si="5"/>
        <v>3</v>
      </c>
    </row>
    <row r="368" spans="1:4" x14ac:dyDescent="0.25">
      <c r="A368" s="3" t="s">
        <v>53</v>
      </c>
      <c r="B368" s="5">
        <v>2015</v>
      </c>
      <c r="C368" s="4">
        <v>5.3</v>
      </c>
      <c r="D368">
        <f t="shared" si="5"/>
        <v>3</v>
      </c>
    </row>
    <row r="369" spans="1:4" x14ac:dyDescent="0.25">
      <c r="A369" s="3" t="s">
        <v>54</v>
      </c>
      <c r="B369" s="5">
        <v>2015</v>
      </c>
      <c r="C369" s="4">
        <v>3.8</v>
      </c>
      <c r="D369">
        <f t="shared" si="5"/>
        <v>3</v>
      </c>
    </row>
    <row r="370" spans="1:4" x14ac:dyDescent="0.25">
      <c r="A370" s="3" t="s">
        <v>55</v>
      </c>
      <c r="B370" s="5">
        <v>2015</v>
      </c>
      <c r="C370" s="4">
        <v>5.8</v>
      </c>
      <c r="D370">
        <f t="shared" si="5"/>
        <v>3</v>
      </c>
    </row>
    <row r="371" spans="1:4" x14ac:dyDescent="0.25">
      <c r="A371" s="3" t="s">
        <v>56</v>
      </c>
      <c r="B371" s="5">
        <v>2015</v>
      </c>
      <c r="C371" s="4">
        <v>7.3</v>
      </c>
      <c r="D371">
        <f t="shared" si="5"/>
        <v>3</v>
      </c>
    </row>
    <row r="372" spans="1:4" x14ac:dyDescent="0.25">
      <c r="A372" s="3" t="s">
        <v>57</v>
      </c>
      <c r="B372" s="5">
        <v>2015</v>
      </c>
      <c r="C372" s="4">
        <v>7.4</v>
      </c>
      <c r="D372">
        <f t="shared" si="5"/>
        <v>3</v>
      </c>
    </row>
    <row r="373" spans="1:4" x14ac:dyDescent="0.25">
      <c r="A373" s="3" t="s">
        <v>58</v>
      </c>
      <c r="B373" s="5">
        <v>2015</v>
      </c>
      <c r="C373" s="4">
        <v>4.5</v>
      </c>
      <c r="D373">
        <f t="shared" si="5"/>
        <v>3</v>
      </c>
    </row>
    <row r="374" spans="1:4" x14ac:dyDescent="0.25">
      <c r="A374" s="3" t="s">
        <v>60</v>
      </c>
      <c r="B374" s="5">
        <v>2015</v>
      </c>
      <c r="C374" s="4">
        <v>4.3</v>
      </c>
      <c r="D374">
        <f t="shared" si="5"/>
        <v>3</v>
      </c>
    </row>
    <row r="375" spans="1:4" x14ac:dyDescent="0.25">
      <c r="A375" s="3" t="s">
        <v>61</v>
      </c>
      <c r="B375" s="5">
        <v>2015</v>
      </c>
      <c r="C375" s="4">
        <v>5</v>
      </c>
      <c r="D375">
        <f t="shared" si="5"/>
        <v>1</v>
      </c>
    </row>
    <row r="376" spans="1:4" x14ac:dyDescent="0.25">
      <c r="A376" s="3" t="s">
        <v>62</v>
      </c>
      <c r="B376" s="5">
        <v>2015</v>
      </c>
      <c r="C376" s="4">
        <v>5</v>
      </c>
      <c r="D376">
        <f t="shared" si="5"/>
        <v>1</v>
      </c>
    </row>
    <row r="377" spans="1:4" x14ac:dyDescent="0.25">
      <c r="A377" s="3" t="s">
        <v>63</v>
      </c>
      <c r="B377" s="5">
        <v>2015</v>
      </c>
      <c r="C377" s="4">
        <v>5.2</v>
      </c>
      <c r="D377">
        <f t="shared" si="5"/>
        <v>3</v>
      </c>
    </row>
    <row r="378" spans="1:4" x14ac:dyDescent="0.25">
      <c r="A378" s="3" t="s">
        <v>64</v>
      </c>
      <c r="B378" s="5">
        <v>2015</v>
      </c>
      <c r="C378" s="4">
        <v>4.9000000000000004</v>
      </c>
      <c r="D378">
        <f t="shared" si="5"/>
        <v>3</v>
      </c>
    </row>
    <row r="379" spans="1:4" x14ac:dyDescent="0.25">
      <c r="A379" s="3" t="s">
        <v>65</v>
      </c>
      <c r="B379" s="5">
        <v>2015</v>
      </c>
      <c r="C379" s="4">
        <v>5.9</v>
      </c>
      <c r="D379">
        <f t="shared" si="5"/>
        <v>3</v>
      </c>
    </row>
    <row r="380" spans="1:4" x14ac:dyDescent="0.25">
      <c r="A380" s="3" t="s">
        <v>66</v>
      </c>
      <c r="B380" s="5">
        <v>2015</v>
      </c>
      <c r="C380" s="4">
        <v>7.2</v>
      </c>
      <c r="D380">
        <f t="shared" si="5"/>
        <v>3</v>
      </c>
    </row>
    <row r="381" spans="1:4" x14ac:dyDescent="0.25">
      <c r="A381" s="3" t="s">
        <v>67</v>
      </c>
      <c r="B381" s="5">
        <v>2015</v>
      </c>
      <c r="C381" s="4">
        <v>5.5</v>
      </c>
      <c r="D381">
        <f t="shared" si="5"/>
        <v>3</v>
      </c>
    </row>
    <row r="382" spans="1:4" x14ac:dyDescent="0.25">
      <c r="A382" s="3" t="s">
        <v>68</v>
      </c>
      <c r="B382" s="5">
        <v>2015</v>
      </c>
      <c r="C382" s="4">
        <v>4.4000000000000004</v>
      </c>
      <c r="D382">
        <f t="shared" si="5"/>
        <v>3</v>
      </c>
    </row>
    <row r="383" spans="1:4" x14ac:dyDescent="0.25">
      <c r="A383" s="3" t="s">
        <v>69</v>
      </c>
      <c r="B383" s="5">
        <v>2015</v>
      </c>
      <c r="C383" s="4">
        <v>6.3</v>
      </c>
      <c r="D383">
        <f t="shared" si="5"/>
        <v>3</v>
      </c>
    </row>
    <row r="384" spans="1:4" x14ac:dyDescent="0.25">
      <c r="A384" s="3" t="s">
        <v>70</v>
      </c>
      <c r="B384" s="5">
        <v>2015</v>
      </c>
      <c r="C384" s="4">
        <v>4</v>
      </c>
      <c r="D384">
        <f t="shared" si="5"/>
        <v>1</v>
      </c>
    </row>
    <row r="385" spans="1:4" x14ac:dyDescent="0.25">
      <c r="A385" s="3" t="s">
        <v>71</v>
      </c>
      <c r="B385" s="5">
        <v>2015</v>
      </c>
      <c r="C385" s="4">
        <v>5.8</v>
      </c>
      <c r="D385">
        <f t="shared" si="5"/>
        <v>3</v>
      </c>
    </row>
    <row r="386" spans="1:4" x14ac:dyDescent="0.25">
      <c r="A386" s="3" t="s">
        <v>72</v>
      </c>
      <c r="B386" s="5">
        <v>2015</v>
      </c>
      <c r="C386" s="4">
        <v>4.3</v>
      </c>
      <c r="D386">
        <f t="shared" si="5"/>
        <v>3</v>
      </c>
    </row>
    <row r="387" spans="1:4" x14ac:dyDescent="0.25">
      <c r="A387" s="3" t="s">
        <v>73</v>
      </c>
      <c r="B387" s="5">
        <v>2015</v>
      </c>
      <c r="C387" s="4">
        <v>3.7</v>
      </c>
      <c r="D387">
        <f t="shared" ref="D387:D450" si="6">LEN(C387)</f>
        <v>3</v>
      </c>
    </row>
    <row r="388" spans="1:4" x14ac:dyDescent="0.25">
      <c r="A388" s="3" t="s">
        <v>74</v>
      </c>
      <c r="B388" s="5">
        <v>2015</v>
      </c>
      <c r="C388" s="4">
        <v>5</v>
      </c>
      <c r="D388">
        <f t="shared" si="6"/>
        <v>1</v>
      </c>
    </row>
    <row r="389" spans="1:4" x14ac:dyDescent="0.25">
      <c r="A389" s="3" t="s">
        <v>75</v>
      </c>
      <c r="B389" s="5">
        <v>2015</v>
      </c>
      <c r="C389" s="4">
        <v>6.9</v>
      </c>
      <c r="D389">
        <f t="shared" si="6"/>
        <v>3</v>
      </c>
    </row>
    <row r="390" spans="1:4" x14ac:dyDescent="0.25">
      <c r="A390" s="3" t="s">
        <v>76</v>
      </c>
      <c r="B390" s="5">
        <v>2015</v>
      </c>
      <c r="C390" s="4">
        <v>5.8</v>
      </c>
      <c r="D390">
        <f t="shared" si="6"/>
        <v>3</v>
      </c>
    </row>
    <row r="391" spans="1:4" x14ac:dyDescent="0.25">
      <c r="A391" s="3" t="s">
        <v>77</v>
      </c>
      <c r="B391" s="5">
        <v>2015</v>
      </c>
      <c r="C391" s="4">
        <v>5.8</v>
      </c>
      <c r="D391">
        <f t="shared" si="6"/>
        <v>3</v>
      </c>
    </row>
    <row r="392" spans="1:4" x14ac:dyDescent="0.25">
      <c r="A392" s="3" t="s">
        <v>78</v>
      </c>
      <c r="B392" s="5">
        <v>2015</v>
      </c>
      <c r="C392" s="4">
        <v>4.5999999999999996</v>
      </c>
      <c r="D392">
        <f t="shared" si="6"/>
        <v>3</v>
      </c>
    </row>
    <row r="393" spans="1:4" x14ac:dyDescent="0.25">
      <c r="A393" s="3" t="s">
        <v>79</v>
      </c>
      <c r="B393" s="5">
        <v>2015</v>
      </c>
      <c r="C393" s="4">
        <v>4.9000000000000004</v>
      </c>
      <c r="D393">
        <f t="shared" si="6"/>
        <v>3</v>
      </c>
    </row>
    <row r="394" spans="1:4" x14ac:dyDescent="0.25">
      <c r="A394" s="3" t="s">
        <v>80</v>
      </c>
      <c r="B394" s="5">
        <v>2015</v>
      </c>
      <c r="C394" s="4">
        <v>4.8</v>
      </c>
      <c r="D394">
        <f t="shared" si="6"/>
        <v>3</v>
      </c>
    </row>
    <row r="395" spans="1:4" x14ac:dyDescent="0.25">
      <c r="A395" s="3" t="s">
        <v>81</v>
      </c>
      <c r="B395" s="5">
        <v>2015</v>
      </c>
      <c r="C395" s="4">
        <v>5.0999999999999996</v>
      </c>
      <c r="D395">
        <f t="shared" si="6"/>
        <v>3</v>
      </c>
    </row>
    <row r="396" spans="1:4" x14ac:dyDescent="0.25">
      <c r="A396" s="3" t="s">
        <v>160</v>
      </c>
      <c r="B396" s="5">
        <v>2015</v>
      </c>
      <c r="C396" s="4">
        <v>4.9000000000000004</v>
      </c>
      <c r="D396">
        <f t="shared" si="6"/>
        <v>3</v>
      </c>
    </row>
    <row r="397" spans="1:4" x14ac:dyDescent="0.25">
      <c r="A397" s="3" t="s">
        <v>82</v>
      </c>
      <c r="B397" s="5">
        <v>2015</v>
      </c>
      <c r="C397" s="4">
        <v>5.3</v>
      </c>
      <c r="D397">
        <f t="shared" si="6"/>
        <v>3</v>
      </c>
    </row>
    <row r="398" spans="1:4" x14ac:dyDescent="0.25">
      <c r="A398" s="3" t="s">
        <v>83</v>
      </c>
      <c r="B398" s="5">
        <v>2015</v>
      </c>
      <c r="C398" s="4">
        <v>6.3</v>
      </c>
      <c r="D398">
        <f t="shared" si="6"/>
        <v>3</v>
      </c>
    </row>
    <row r="399" spans="1:4" x14ac:dyDescent="0.25">
      <c r="A399" s="3" t="s">
        <v>84</v>
      </c>
      <c r="B399" s="5">
        <v>2015</v>
      </c>
      <c r="C399" s="4">
        <v>5.6</v>
      </c>
      <c r="D399">
        <f t="shared" si="6"/>
        <v>3</v>
      </c>
    </row>
    <row r="400" spans="1:4" x14ac:dyDescent="0.25">
      <c r="A400" s="3" t="s">
        <v>85</v>
      </c>
      <c r="B400" s="5">
        <v>2015</v>
      </c>
      <c r="C400" s="4">
        <v>4.4000000000000004</v>
      </c>
      <c r="D400">
        <f t="shared" si="6"/>
        <v>3</v>
      </c>
    </row>
    <row r="401" spans="1:4" x14ac:dyDescent="0.25">
      <c r="A401" s="3" t="s">
        <v>86</v>
      </c>
      <c r="B401" s="5">
        <v>2015</v>
      </c>
      <c r="C401" s="4">
        <v>5.9</v>
      </c>
      <c r="D401">
        <f t="shared" si="6"/>
        <v>3</v>
      </c>
    </row>
    <row r="402" spans="1:4" x14ac:dyDescent="0.25">
      <c r="A402" s="3" t="s">
        <v>87</v>
      </c>
      <c r="B402" s="5">
        <v>2015</v>
      </c>
      <c r="C402" s="4">
        <v>5.2</v>
      </c>
      <c r="D402">
        <f t="shared" si="6"/>
        <v>3</v>
      </c>
    </row>
    <row r="403" spans="1:4" x14ac:dyDescent="0.25">
      <c r="A403" s="3" t="s">
        <v>88</v>
      </c>
      <c r="B403" s="5">
        <v>2015</v>
      </c>
      <c r="C403" s="4">
        <v>6</v>
      </c>
      <c r="D403">
        <f t="shared" si="6"/>
        <v>1</v>
      </c>
    </row>
    <row r="404" spans="1:4" x14ac:dyDescent="0.25">
      <c r="A404" s="3" t="s">
        <v>89</v>
      </c>
      <c r="B404" s="5">
        <v>2015</v>
      </c>
      <c r="C404" s="4">
        <v>5.7</v>
      </c>
      <c r="D404">
        <f t="shared" si="6"/>
        <v>3</v>
      </c>
    </row>
    <row r="405" spans="1:4" x14ac:dyDescent="0.25">
      <c r="A405" s="3" t="s">
        <v>90</v>
      </c>
      <c r="B405" s="5">
        <v>2015</v>
      </c>
      <c r="C405" s="4">
        <v>3.7</v>
      </c>
      <c r="D405">
        <f t="shared" si="6"/>
        <v>3</v>
      </c>
    </row>
    <row r="406" spans="1:4" x14ac:dyDescent="0.25">
      <c r="A406" s="3" t="s">
        <v>91</v>
      </c>
      <c r="B406" s="5">
        <v>2015</v>
      </c>
      <c r="C406" s="4">
        <v>5.9</v>
      </c>
      <c r="D406">
        <f t="shared" si="6"/>
        <v>3</v>
      </c>
    </row>
    <row r="407" spans="1:4" x14ac:dyDescent="0.25">
      <c r="A407" s="3" t="s">
        <v>92</v>
      </c>
      <c r="B407" s="5">
        <v>2015</v>
      </c>
      <c r="C407" s="4">
        <v>7.3</v>
      </c>
      <c r="D407">
        <f t="shared" si="6"/>
        <v>3</v>
      </c>
    </row>
    <row r="408" spans="1:4" x14ac:dyDescent="0.25">
      <c r="A408" s="3" t="s">
        <v>93</v>
      </c>
      <c r="B408" s="5">
        <v>2015</v>
      </c>
      <c r="C408" s="4">
        <v>6.9</v>
      </c>
      <c r="D408">
        <f t="shared" si="6"/>
        <v>3</v>
      </c>
    </row>
    <row r="409" spans="1:4" x14ac:dyDescent="0.25">
      <c r="A409" s="3" t="s">
        <v>94</v>
      </c>
      <c r="B409" s="5">
        <v>2015</v>
      </c>
      <c r="C409" s="4">
        <v>4.7</v>
      </c>
      <c r="D409">
        <f t="shared" si="6"/>
        <v>3</v>
      </c>
    </row>
    <row r="410" spans="1:4" x14ac:dyDescent="0.25">
      <c r="A410" s="3" t="s">
        <v>95</v>
      </c>
      <c r="B410" s="5">
        <v>2015</v>
      </c>
      <c r="C410" s="4">
        <v>4.7</v>
      </c>
      <c r="D410">
        <f t="shared" si="6"/>
        <v>3</v>
      </c>
    </row>
    <row r="411" spans="1:4" x14ac:dyDescent="0.25">
      <c r="A411" s="3" t="s">
        <v>96</v>
      </c>
      <c r="B411" s="5">
        <v>2015</v>
      </c>
      <c r="C411" s="4">
        <v>5.4</v>
      </c>
      <c r="D411">
        <f t="shared" si="6"/>
        <v>3</v>
      </c>
    </row>
    <row r="412" spans="1:4" x14ac:dyDescent="0.25">
      <c r="A412" s="3" t="s">
        <v>97</v>
      </c>
      <c r="B412" s="5">
        <v>2015</v>
      </c>
      <c r="C412" s="4">
        <v>4.5999999999999996</v>
      </c>
      <c r="D412">
        <f t="shared" si="6"/>
        <v>3</v>
      </c>
    </row>
    <row r="413" spans="1:4" x14ac:dyDescent="0.25">
      <c r="A413" s="3" t="s">
        <v>98</v>
      </c>
      <c r="B413" s="5">
        <v>2015</v>
      </c>
      <c r="C413" s="4">
        <v>7.6</v>
      </c>
      <c r="D413">
        <f t="shared" si="6"/>
        <v>3</v>
      </c>
    </row>
    <row r="414" spans="1:4" x14ac:dyDescent="0.25">
      <c r="A414" s="3" t="s">
        <v>99</v>
      </c>
      <c r="B414" s="5">
        <v>2015</v>
      </c>
      <c r="C414" s="4">
        <v>4.8</v>
      </c>
      <c r="D414">
        <f t="shared" si="6"/>
        <v>3</v>
      </c>
    </row>
    <row r="415" spans="1:4" x14ac:dyDescent="0.25">
      <c r="A415" s="3" t="s">
        <v>100</v>
      </c>
      <c r="B415" s="5">
        <v>2015</v>
      </c>
      <c r="C415" s="4">
        <v>5.5</v>
      </c>
      <c r="D415">
        <f t="shared" si="6"/>
        <v>3</v>
      </c>
    </row>
    <row r="416" spans="1:4" x14ac:dyDescent="0.25">
      <c r="A416" s="3" t="s">
        <v>101</v>
      </c>
      <c r="B416" s="5">
        <v>2015</v>
      </c>
      <c r="C416" s="4">
        <v>4.8</v>
      </c>
      <c r="D416">
        <f t="shared" si="6"/>
        <v>3</v>
      </c>
    </row>
    <row r="417" spans="1:4" x14ac:dyDescent="0.25">
      <c r="A417" s="3" t="s">
        <v>102</v>
      </c>
      <c r="B417" s="5">
        <v>2015</v>
      </c>
      <c r="C417" s="4">
        <v>4.5</v>
      </c>
      <c r="D417">
        <f t="shared" si="6"/>
        <v>3</v>
      </c>
    </row>
    <row r="418" spans="1:4" x14ac:dyDescent="0.25">
      <c r="A418" s="3" t="s">
        <v>103</v>
      </c>
      <c r="B418" s="5">
        <v>2015</v>
      </c>
      <c r="C418" s="4">
        <v>3.7</v>
      </c>
      <c r="D418">
        <f t="shared" si="6"/>
        <v>3</v>
      </c>
    </row>
    <row r="419" spans="1:4" x14ac:dyDescent="0.25">
      <c r="A419" s="3" t="s">
        <v>104</v>
      </c>
      <c r="B419" s="5">
        <v>2015</v>
      </c>
      <c r="C419" s="4">
        <v>6.1</v>
      </c>
      <c r="D419">
        <f t="shared" si="6"/>
        <v>3</v>
      </c>
    </row>
    <row r="420" spans="1:4" x14ac:dyDescent="0.25">
      <c r="A420" s="3" t="s">
        <v>105</v>
      </c>
      <c r="B420" s="5">
        <v>2015</v>
      </c>
      <c r="C420" s="4">
        <v>4.9000000000000004</v>
      </c>
      <c r="D420">
        <f t="shared" si="6"/>
        <v>3</v>
      </c>
    </row>
    <row r="421" spans="1:4" x14ac:dyDescent="0.25">
      <c r="A421" s="3" t="s">
        <v>106</v>
      </c>
      <c r="B421" s="5">
        <v>2015</v>
      </c>
      <c r="C421" s="4">
        <v>4.5999999999999996</v>
      </c>
      <c r="D421">
        <f t="shared" si="6"/>
        <v>3</v>
      </c>
    </row>
    <row r="422" spans="1:4" x14ac:dyDescent="0.25">
      <c r="A422" s="3" t="s">
        <v>107</v>
      </c>
      <c r="B422" s="5">
        <v>2015</v>
      </c>
      <c r="C422" s="4">
        <v>6.8</v>
      </c>
      <c r="D422">
        <f t="shared" si="6"/>
        <v>3</v>
      </c>
    </row>
    <row r="423" spans="1:4" x14ac:dyDescent="0.25">
      <c r="A423" s="3" t="s">
        <v>108</v>
      </c>
      <c r="B423" s="5">
        <v>2015</v>
      </c>
      <c r="C423" s="4">
        <v>4.3</v>
      </c>
      <c r="D423">
        <f t="shared" si="6"/>
        <v>3</v>
      </c>
    </row>
    <row r="424" spans="1:4" x14ac:dyDescent="0.25">
      <c r="A424" s="3" t="s">
        <v>109</v>
      </c>
      <c r="B424" s="5">
        <v>2015</v>
      </c>
      <c r="C424" s="4">
        <v>3.9</v>
      </c>
      <c r="D424">
        <f t="shared" si="6"/>
        <v>3</v>
      </c>
    </row>
    <row r="425" spans="1:4" x14ac:dyDescent="0.25">
      <c r="A425" s="3" t="s">
        <v>110</v>
      </c>
      <c r="B425" s="5">
        <v>2015</v>
      </c>
      <c r="C425" s="4">
        <v>6.6</v>
      </c>
      <c r="D425">
        <f t="shared" si="6"/>
        <v>3</v>
      </c>
    </row>
    <row r="426" spans="1:4" x14ac:dyDescent="0.25">
      <c r="A426" s="3" t="s">
        <v>111</v>
      </c>
      <c r="B426" s="5">
        <v>2015</v>
      </c>
      <c r="C426" s="4">
        <v>7.4</v>
      </c>
      <c r="D426">
        <f t="shared" si="6"/>
        <v>3</v>
      </c>
    </row>
    <row r="427" spans="1:4" x14ac:dyDescent="0.25">
      <c r="A427" s="3" t="s">
        <v>112</v>
      </c>
      <c r="B427" s="5">
        <v>2015</v>
      </c>
      <c r="C427" s="4">
        <v>4.5</v>
      </c>
      <c r="D427">
        <f t="shared" si="6"/>
        <v>3</v>
      </c>
    </row>
    <row r="428" spans="1:4" x14ac:dyDescent="0.25">
      <c r="A428" s="3" t="s">
        <v>113</v>
      </c>
      <c r="B428" s="5">
        <v>2015</v>
      </c>
      <c r="C428" s="4">
        <v>5.4</v>
      </c>
      <c r="D428">
        <f t="shared" si="6"/>
        <v>3</v>
      </c>
    </row>
    <row r="429" spans="1:4" x14ac:dyDescent="0.25">
      <c r="A429" s="3" t="s">
        <v>114</v>
      </c>
      <c r="B429" s="5">
        <v>2015</v>
      </c>
      <c r="C429" s="4">
        <v>6.1</v>
      </c>
      <c r="D429">
        <f t="shared" si="6"/>
        <v>3</v>
      </c>
    </row>
    <row r="430" spans="1:4" x14ac:dyDescent="0.25">
      <c r="A430" s="3" t="s">
        <v>115</v>
      </c>
      <c r="B430" s="5">
        <v>2015</v>
      </c>
      <c r="C430" s="4">
        <v>4.2</v>
      </c>
      <c r="D430">
        <f t="shared" si="6"/>
        <v>3</v>
      </c>
    </row>
    <row r="431" spans="1:4" x14ac:dyDescent="0.25">
      <c r="A431" s="3" t="s">
        <v>116</v>
      </c>
      <c r="B431" s="5">
        <v>2015</v>
      </c>
      <c r="C431" s="4">
        <v>6</v>
      </c>
      <c r="D431">
        <f t="shared" si="6"/>
        <v>1</v>
      </c>
    </row>
    <row r="432" spans="1:4" x14ac:dyDescent="0.25">
      <c r="A432" s="3" t="s">
        <v>117</v>
      </c>
      <c r="B432" s="5">
        <v>2015</v>
      </c>
      <c r="C432" s="4">
        <v>4.9000000000000004</v>
      </c>
      <c r="D432">
        <f t="shared" si="6"/>
        <v>3</v>
      </c>
    </row>
    <row r="433" spans="1:4" x14ac:dyDescent="0.25">
      <c r="A433" s="3" t="s">
        <v>166</v>
      </c>
      <c r="B433" s="5">
        <v>2015</v>
      </c>
      <c r="C433" s="4">
        <v>4.4000000000000004</v>
      </c>
      <c r="D433">
        <f t="shared" si="6"/>
        <v>3</v>
      </c>
    </row>
    <row r="434" spans="1:4" x14ac:dyDescent="0.25">
      <c r="A434" s="3" t="s">
        <v>118</v>
      </c>
      <c r="B434" s="5">
        <v>2015</v>
      </c>
      <c r="C434" s="4">
        <v>7.5</v>
      </c>
      <c r="D434">
        <f t="shared" si="6"/>
        <v>3</v>
      </c>
    </row>
    <row r="435" spans="1:4" x14ac:dyDescent="0.25">
      <c r="A435" s="3" t="s">
        <v>119</v>
      </c>
      <c r="B435" s="5">
        <v>2015</v>
      </c>
      <c r="C435" s="4">
        <v>6.5</v>
      </c>
      <c r="D435">
        <f t="shared" si="6"/>
        <v>3</v>
      </c>
    </row>
    <row r="436" spans="1:4" x14ac:dyDescent="0.25">
      <c r="A436" s="3" t="s">
        <v>120</v>
      </c>
      <c r="B436" s="5">
        <v>2015</v>
      </c>
      <c r="C436" s="4">
        <v>5.7</v>
      </c>
      <c r="D436">
        <f t="shared" si="6"/>
        <v>3</v>
      </c>
    </row>
    <row r="437" spans="1:4" x14ac:dyDescent="0.25">
      <c r="A437" s="3" t="s">
        <v>121</v>
      </c>
      <c r="B437" s="5">
        <v>2015</v>
      </c>
      <c r="C437" s="4">
        <v>5.8</v>
      </c>
      <c r="D437">
        <f t="shared" si="6"/>
        <v>3</v>
      </c>
    </row>
    <row r="438" spans="1:4" x14ac:dyDescent="0.25">
      <c r="A438" s="3" t="s">
        <v>122</v>
      </c>
      <c r="B438" s="5">
        <v>2015</v>
      </c>
      <c r="C438" s="4">
        <v>7.2</v>
      </c>
      <c r="D438">
        <f t="shared" si="6"/>
        <v>3</v>
      </c>
    </row>
    <row r="439" spans="1:4" x14ac:dyDescent="0.25">
      <c r="A439" s="3" t="s">
        <v>123</v>
      </c>
      <c r="B439" s="5">
        <v>2015</v>
      </c>
      <c r="C439" s="4">
        <v>4.5</v>
      </c>
      <c r="D439">
        <f t="shared" si="6"/>
        <v>3</v>
      </c>
    </row>
    <row r="440" spans="1:4" x14ac:dyDescent="0.25">
      <c r="A440" s="3" t="s">
        <v>124</v>
      </c>
      <c r="B440" s="5">
        <v>2015</v>
      </c>
      <c r="C440" s="4">
        <v>4</v>
      </c>
      <c r="D440">
        <f t="shared" si="6"/>
        <v>1</v>
      </c>
    </row>
    <row r="441" spans="1:4" x14ac:dyDescent="0.25">
      <c r="A441" s="3" t="s">
        <v>162</v>
      </c>
      <c r="B441" s="5">
        <v>2015</v>
      </c>
      <c r="C441" s="4">
        <v>4</v>
      </c>
      <c r="D441">
        <f t="shared" si="6"/>
        <v>1</v>
      </c>
    </row>
    <row r="442" spans="1:4" x14ac:dyDescent="0.25">
      <c r="A442" s="3" t="s">
        <v>125</v>
      </c>
      <c r="B442" s="5">
        <v>2015</v>
      </c>
      <c r="C442" s="4">
        <v>6.5</v>
      </c>
      <c r="D442">
        <f t="shared" si="6"/>
        <v>3</v>
      </c>
    </row>
    <row r="443" spans="1:4" x14ac:dyDescent="0.25">
      <c r="A443" s="3" t="s">
        <v>126</v>
      </c>
      <c r="B443" s="5">
        <v>2015</v>
      </c>
      <c r="C443" s="4">
        <v>5.0999999999999996</v>
      </c>
      <c r="D443">
        <f t="shared" si="6"/>
        <v>3</v>
      </c>
    </row>
    <row r="444" spans="1:4" x14ac:dyDescent="0.25">
      <c r="A444" s="3" t="s">
        <v>127</v>
      </c>
      <c r="B444" s="5">
        <v>2015</v>
      </c>
      <c r="C444" s="4">
        <v>6.7</v>
      </c>
      <c r="D444">
        <f t="shared" si="6"/>
        <v>3</v>
      </c>
    </row>
    <row r="445" spans="1:4" x14ac:dyDescent="0.25">
      <c r="A445" s="3" t="s">
        <v>128</v>
      </c>
      <c r="B445" s="5">
        <v>2015</v>
      </c>
      <c r="C445" s="4">
        <v>3.7</v>
      </c>
      <c r="D445">
        <f t="shared" si="6"/>
        <v>3</v>
      </c>
    </row>
    <row r="446" spans="1:4" x14ac:dyDescent="0.25">
      <c r="A446" s="3" t="s">
        <v>129</v>
      </c>
      <c r="B446" s="5">
        <v>2015</v>
      </c>
      <c r="C446" s="4">
        <v>3.7</v>
      </c>
      <c r="D446">
        <f t="shared" si="6"/>
        <v>3</v>
      </c>
    </row>
    <row r="447" spans="1:4" x14ac:dyDescent="0.25">
      <c r="A447" s="3" t="s">
        <v>130</v>
      </c>
      <c r="B447" s="5">
        <v>2015</v>
      </c>
      <c r="C447" s="4">
        <v>7.4</v>
      </c>
      <c r="D447">
        <f t="shared" si="6"/>
        <v>3</v>
      </c>
    </row>
    <row r="448" spans="1:4" x14ac:dyDescent="0.25">
      <c r="A448" s="3" t="s">
        <v>131</v>
      </c>
      <c r="B448" s="5">
        <v>2015</v>
      </c>
      <c r="C448" s="4">
        <v>4.3</v>
      </c>
      <c r="D448">
        <f t="shared" si="6"/>
        <v>3</v>
      </c>
    </row>
    <row r="449" spans="1:4" x14ac:dyDescent="0.25">
      <c r="A449" s="3" t="s">
        <v>132</v>
      </c>
      <c r="B449" s="5">
        <v>2015</v>
      </c>
      <c r="C449" s="4">
        <v>3.8</v>
      </c>
      <c r="D449">
        <f t="shared" si="6"/>
        <v>3</v>
      </c>
    </row>
    <row r="450" spans="1:4" x14ac:dyDescent="0.25">
      <c r="A450" s="3" t="s">
        <v>133</v>
      </c>
      <c r="B450" s="5">
        <v>2015</v>
      </c>
      <c r="C450" s="4">
        <v>2.9</v>
      </c>
      <c r="D450">
        <f t="shared" si="6"/>
        <v>3</v>
      </c>
    </row>
    <row r="451" spans="1:4" x14ac:dyDescent="0.25">
      <c r="A451" s="3" t="s">
        <v>134</v>
      </c>
      <c r="B451" s="5">
        <v>2015</v>
      </c>
      <c r="C451" s="4">
        <v>3.6</v>
      </c>
      <c r="D451">
        <f t="shared" ref="D451:D471" si="7">LEN(C451)</f>
        <v>3</v>
      </c>
    </row>
    <row r="452" spans="1:4" x14ac:dyDescent="0.25">
      <c r="A452" s="3" t="s">
        <v>135</v>
      </c>
      <c r="B452" s="5">
        <v>2015</v>
      </c>
      <c r="C452" s="4">
        <v>4.2</v>
      </c>
      <c r="D452">
        <f t="shared" si="7"/>
        <v>3</v>
      </c>
    </row>
    <row r="453" spans="1:4" x14ac:dyDescent="0.25">
      <c r="A453" s="3" t="s">
        <v>136</v>
      </c>
      <c r="B453" s="5">
        <v>2015</v>
      </c>
      <c r="C453" s="4">
        <v>7</v>
      </c>
      <c r="D453">
        <f t="shared" si="7"/>
        <v>1</v>
      </c>
    </row>
    <row r="454" spans="1:4" x14ac:dyDescent="0.25">
      <c r="A454" s="3" t="s">
        <v>137</v>
      </c>
      <c r="B454" s="5">
        <v>2015</v>
      </c>
      <c r="C454" s="4">
        <v>4.3</v>
      </c>
      <c r="D454">
        <f t="shared" si="7"/>
        <v>3</v>
      </c>
    </row>
    <row r="455" spans="1:4" x14ac:dyDescent="0.25">
      <c r="A455" s="3" t="s">
        <v>138</v>
      </c>
      <c r="B455" s="5">
        <v>2015</v>
      </c>
      <c r="C455" s="4">
        <v>4.9000000000000004</v>
      </c>
      <c r="D455">
        <f t="shared" si="7"/>
        <v>3</v>
      </c>
    </row>
    <row r="456" spans="1:4" x14ac:dyDescent="0.25">
      <c r="A456" s="3" t="s">
        <v>139</v>
      </c>
      <c r="B456" s="5">
        <v>2015</v>
      </c>
      <c r="C456" s="4">
        <v>5.9</v>
      </c>
      <c r="D456">
        <f t="shared" si="7"/>
        <v>3</v>
      </c>
    </row>
    <row r="457" spans="1:4" x14ac:dyDescent="0.25">
      <c r="A457" s="3" t="s">
        <v>140</v>
      </c>
      <c r="B457" s="5">
        <v>2015</v>
      </c>
      <c r="C457" s="4">
        <v>5.3</v>
      </c>
      <c r="D457">
        <f t="shared" si="7"/>
        <v>3</v>
      </c>
    </row>
    <row r="458" spans="1:4" x14ac:dyDescent="0.25">
      <c r="A458" s="3" t="s">
        <v>141</v>
      </c>
      <c r="B458" s="5">
        <v>2015</v>
      </c>
      <c r="C458" s="4">
        <v>3.3</v>
      </c>
      <c r="D458">
        <f t="shared" si="7"/>
        <v>3</v>
      </c>
    </row>
    <row r="459" spans="1:4" x14ac:dyDescent="0.25">
      <c r="A459" s="3" t="s">
        <v>143</v>
      </c>
      <c r="B459" s="5">
        <v>2015</v>
      </c>
      <c r="C459" s="4">
        <v>6.9</v>
      </c>
      <c r="D459">
        <f t="shared" si="7"/>
        <v>3</v>
      </c>
    </row>
    <row r="460" spans="1:4" x14ac:dyDescent="0.25">
      <c r="A460" s="3" t="s">
        <v>144</v>
      </c>
      <c r="B460" s="5">
        <v>2015</v>
      </c>
      <c r="C460" s="4">
        <v>5.8</v>
      </c>
      <c r="D460">
        <f t="shared" si="7"/>
        <v>3</v>
      </c>
    </row>
    <row r="461" spans="1:4" x14ac:dyDescent="0.25">
      <c r="A461" s="3" t="s">
        <v>145</v>
      </c>
      <c r="B461" s="5">
        <v>2015</v>
      </c>
      <c r="C461" s="4">
        <v>4.7</v>
      </c>
      <c r="D461">
        <f t="shared" si="7"/>
        <v>3</v>
      </c>
    </row>
    <row r="462" spans="1:4" x14ac:dyDescent="0.25">
      <c r="A462" s="3" t="s">
        <v>146</v>
      </c>
      <c r="B462" s="5">
        <v>2015</v>
      </c>
      <c r="C462" s="4">
        <v>6</v>
      </c>
      <c r="D462">
        <f t="shared" si="7"/>
        <v>1</v>
      </c>
    </row>
    <row r="463" spans="1:4" x14ac:dyDescent="0.25">
      <c r="A463" s="3" t="s">
        <v>147</v>
      </c>
      <c r="B463" s="5">
        <v>2015</v>
      </c>
      <c r="C463" s="4">
        <v>5.2</v>
      </c>
      <c r="D463">
        <f t="shared" si="7"/>
        <v>3</v>
      </c>
    </row>
    <row r="464" spans="1:4" x14ac:dyDescent="0.25">
      <c r="A464" s="3" t="s">
        <v>148</v>
      </c>
      <c r="B464" s="5">
        <v>2015</v>
      </c>
      <c r="C464" s="4">
        <v>7.2</v>
      </c>
      <c r="D464">
        <f t="shared" si="7"/>
        <v>3</v>
      </c>
    </row>
    <row r="465" spans="1:4" x14ac:dyDescent="0.25">
      <c r="A465" s="3" t="s">
        <v>149</v>
      </c>
      <c r="B465" s="5">
        <v>2015</v>
      </c>
      <c r="C465" s="4">
        <v>7.3</v>
      </c>
      <c r="D465">
        <f t="shared" si="7"/>
        <v>3</v>
      </c>
    </row>
    <row r="466" spans="1:4" x14ac:dyDescent="0.25">
      <c r="A466" s="3" t="s">
        <v>150</v>
      </c>
      <c r="B466" s="5">
        <v>2015</v>
      </c>
      <c r="C466" s="4">
        <v>4.4000000000000004</v>
      </c>
      <c r="D466">
        <f t="shared" si="7"/>
        <v>3</v>
      </c>
    </row>
    <row r="467" spans="1:4" x14ac:dyDescent="0.25">
      <c r="A467" s="3" t="s">
        <v>151</v>
      </c>
      <c r="B467" s="5">
        <v>2015</v>
      </c>
      <c r="C467" s="4">
        <v>6.6</v>
      </c>
      <c r="D467">
        <f t="shared" si="7"/>
        <v>3</v>
      </c>
    </row>
    <row r="468" spans="1:4" x14ac:dyDescent="0.25">
      <c r="A468" s="3" t="s">
        <v>152</v>
      </c>
      <c r="B468" s="5">
        <v>2015</v>
      </c>
      <c r="C468" s="4">
        <v>4</v>
      </c>
      <c r="D468">
        <f t="shared" si="7"/>
        <v>1</v>
      </c>
    </row>
    <row r="469" spans="1:4" x14ac:dyDescent="0.25">
      <c r="A469" s="3" t="s">
        <v>153</v>
      </c>
      <c r="B469" s="5">
        <v>2015</v>
      </c>
      <c r="C469" s="4">
        <v>5.6</v>
      </c>
      <c r="D469">
        <f t="shared" si="7"/>
        <v>3</v>
      </c>
    </row>
    <row r="470" spans="1:4" x14ac:dyDescent="0.25">
      <c r="A470" s="3" t="s">
        <v>154</v>
      </c>
      <c r="B470" s="5">
        <v>2015</v>
      </c>
      <c r="C470" s="4">
        <v>5</v>
      </c>
      <c r="D470">
        <f t="shared" si="7"/>
        <v>1</v>
      </c>
    </row>
    <row r="471" spans="1:4" x14ac:dyDescent="0.25">
      <c r="A471" s="3" t="s">
        <v>155</v>
      </c>
      <c r="B471" s="5">
        <v>2015</v>
      </c>
      <c r="C471" s="4">
        <v>3.6</v>
      </c>
      <c r="D471">
        <f t="shared" si="7"/>
        <v>3</v>
      </c>
    </row>
  </sheetData>
  <conditionalFormatting sqref="C2:C1048576">
    <cfRule type="cellIs" dxfId="11" priority="1" operator="greaterThan">
      <formula>5.9</formula>
    </cfRule>
    <cfRule type="cellIs" dxfId="10" priority="2" operator="greater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 Happiness Data</vt:lpstr>
      <vt:lpstr>Pivot Table &amp; Histograms</vt:lpstr>
      <vt:lpstr>Pivot Table 2</vt:lpstr>
      <vt:lpstr>World Happiness Data_remove 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Patricia Sadeghi</cp:lastModifiedBy>
  <dcterms:created xsi:type="dcterms:W3CDTF">2025-07-30T17:04:14Z</dcterms:created>
  <dcterms:modified xsi:type="dcterms:W3CDTF">2025-08-03T19:45:08Z</dcterms:modified>
</cp:coreProperties>
</file>