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zan\Desktop\NSS\Projects\capstone\DA for Traffic Incident Mgmt\"/>
    </mc:Choice>
  </mc:AlternateContent>
  <xr:revisionPtr revIDLastSave="0" documentId="13_ncr:1_{9B8F09C5-0074-476E-82F2-1E5AA7082B8B}" xr6:coauthVersionLast="47" xr6:coauthVersionMax="47" xr10:uidLastSave="{00000000-0000-0000-0000-000000000000}"/>
  <bookViews>
    <workbookView xWindow="-19485" yWindow="435" windowWidth="15870" windowHeight="12075" activeTab="1" xr2:uid="{00000000-000D-0000-FFFF-FFFF00000000}"/>
  </bookViews>
  <sheets>
    <sheet name="Ramp_Flatsheet_Revised Raw Data" sheetId="2" r:id="rId1"/>
    <sheet name="Ramp_Flatsheet_Revised Update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2" l="1"/>
  <c r="B5" i="1"/>
</calcChain>
</file>

<file path=xl/sharedStrings.xml><?xml version="1.0" encoding="utf-8"?>
<sst xmlns="http://schemas.openxmlformats.org/spreadsheetml/2006/main" count="233" uniqueCount="60">
  <si>
    <t>OBJECTID</t>
  </si>
  <si>
    <t>REF_NO</t>
  </si>
  <si>
    <t>COUNTY</t>
  </si>
  <si>
    <t>ROUTE</t>
  </si>
  <si>
    <t>SPECIAL</t>
  </si>
  <si>
    <t>SEQUENCE</t>
  </si>
  <si>
    <t>EXIT</t>
  </si>
  <si>
    <t>RAMP</t>
  </si>
  <si>
    <t>LOG_MILE</t>
  </si>
  <si>
    <t>MARKER</t>
  </si>
  <si>
    <t>FEAT_TYPE</t>
  </si>
  <si>
    <t>FEAT_CHAR</t>
  </si>
  <si>
    <t>MUTCD</t>
  </si>
  <si>
    <t>FEAT_DESC</t>
  </si>
  <si>
    <t>LOCATION</t>
  </si>
  <si>
    <t>LOC_DESC</t>
  </si>
  <si>
    <t>CONDITION</t>
  </si>
  <si>
    <t>HEIGHT</t>
  </si>
  <si>
    <t>WIDTH</t>
  </si>
  <si>
    <t>SIGN_ORIEN</t>
  </si>
  <si>
    <t>SIGN_MOUNT</t>
  </si>
  <si>
    <t>COMMENTS</t>
  </si>
  <si>
    <t>DATE_COLL</t>
  </si>
  <si>
    <t>RETRO</t>
  </si>
  <si>
    <t>ROUTE_NAME</t>
  </si>
  <si>
    <t>DELIVERY</t>
  </si>
  <si>
    <t>Latitude</t>
  </si>
  <si>
    <t>Longitude</t>
  </si>
  <si>
    <t>Elevation</t>
  </si>
  <si>
    <t>I0040</t>
  </si>
  <si>
    <t>TN-17B</t>
  </si>
  <si>
    <t>Marker, Mile and Route No.  (2 Digits and Route No. Below)</t>
  </si>
  <si>
    <t>Right</t>
  </si>
  <si>
    <t>TN-45A</t>
  </si>
  <si>
    <t>Marker, Emergency Reference Marker</t>
  </si>
  <si>
    <t>B</t>
  </si>
  <si>
    <t>TN-45C</t>
  </si>
  <si>
    <t>Marker, Route TO Route  (Route No / Text)</t>
  </si>
  <si>
    <t>Left</t>
  </si>
  <si>
    <t>I0024</t>
  </si>
  <si>
    <t>D</t>
  </si>
  <si>
    <t>F</t>
  </si>
  <si>
    <t>-Iwy7h1NIu9AQ2X1aX5SR-</t>
  </si>
  <si>
    <t>W; I-40; 213: 4</t>
  </si>
  <si>
    <t>19I00240010052D</t>
  </si>
  <si>
    <t>May_2019_Del_1</t>
  </si>
  <si>
    <t>-IxHI6OfG0iVn27HXkpCG-</t>
  </si>
  <si>
    <t>E; I-40; 207: 6</t>
  </si>
  <si>
    <t>19I00400010208B</t>
  </si>
  <si>
    <t>-IyacoDwFu1feKE7MKeSa-</t>
  </si>
  <si>
    <t>E2; I-24; 52: 0</t>
  </si>
  <si>
    <t>19I00240010053F</t>
  </si>
  <si>
    <t>40 W; TO; 24E</t>
  </si>
  <si>
    <t>40 W; TO; 24 E</t>
  </si>
  <si>
    <t>E; I-24; 51: 8</t>
  </si>
  <si>
    <t>E1; I-24; 52: 0</t>
  </si>
  <si>
    <t>E; I-24; 52: 4</t>
  </si>
  <si>
    <t>E; I-24; 52: 2</t>
  </si>
  <si>
    <t>COUNTY NAME</t>
  </si>
  <si>
    <t>Davidson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</si>
</sst>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numFmt numFmtId="164" formatCode="m/d/yyyy\ hh:mm"/>
    </dxf>
    <dxf>
      <numFmt numFmtId="164" formatCode="m/d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D64443-D4EA-465B-BA03-18212DBF2DF7}" name="Table13" displayName="Table13" ref="A1:AC11" totalsRowShown="0">
  <autoFilter ref="A1:AC11" xr:uid="{29AA823C-2A06-4E5F-A563-3DF6555516A1}"/>
  <tableColumns count="29">
    <tableColumn id="1" xr3:uid="{A385A888-2FA9-4B9C-B7C5-DA28EFA392FE}" name="OBJECTID"/>
    <tableColumn id="2" xr3:uid="{57475018-C0C7-4EB1-BDD4-7495BF19085C}" name="REF_NO"/>
    <tableColumn id="3" xr3:uid="{B6FF513C-D5F4-409B-8465-0635DD4F997F}" name="COUNTY"/>
    <tableColumn id="4" xr3:uid="{C22DC0C3-781F-487D-92F9-29138BB01077}" name="ROUTE"/>
    <tableColumn id="5" xr3:uid="{BD2C5ACD-54D4-43DB-AC68-943E89FBD5C6}" name="SPECIAL"/>
    <tableColumn id="6" xr3:uid="{3D683A35-F96F-447E-BA90-5F7C77276136}" name="SEQUENCE"/>
    <tableColumn id="7" xr3:uid="{E8C6770C-90D0-41C9-B7A1-9E92EB76F345}" name="EXIT"/>
    <tableColumn id="8" xr3:uid="{02E4E4CE-A71B-4062-9BBF-E493364BB9BF}" name="RAMP"/>
    <tableColumn id="9" xr3:uid="{FF682A70-6447-413B-8DBA-18B329E161A8}" name="LOG_MILE"/>
    <tableColumn id="10" xr3:uid="{5E31FD43-9F09-42BA-BBDE-687AF3DB2B59}" name="MARKER"/>
    <tableColumn id="11" xr3:uid="{431B94AE-A68C-4350-BA3C-CF925263A46E}" name="FEAT_TYPE"/>
    <tableColumn id="12" xr3:uid="{8CD2D961-133F-485B-BC76-82C61C230F61}" name="FEAT_CHAR"/>
    <tableColumn id="13" xr3:uid="{5D6D313B-ABC9-45C7-B3F6-6A3DCE8A270C}" name="MUTCD"/>
    <tableColumn id="14" xr3:uid="{27A2E93C-CD58-40AD-BC35-ADEF4170DA42}" name="FEAT_DESC"/>
    <tableColumn id="15" xr3:uid="{E77ACDBD-47B8-4648-A9FB-6B37A583925F}" name="LOCATION"/>
    <tableColumn id="16" xr3:uid="{FC4AAAE4-C9C3-46EF-BD38-2AF26114B0B1}" name="LOC_DESC"/>
    <tableColumn id="17" xr3:uid="{50F990D9-7A95-4094-962F-DFD13A68B204}" name="CONDITION"/>
    <tableColumn id="18" xr3:uid="{5F8EF005-6CAD-45F6-BB67-B3C59E971683}" name="HEIGHT"/>
    <tableColumn id="19" xr3:uid="{51FD0323-6C9C-4BC8-8EDE-417484407542}" name="WIDTH"/>
    <tableColumn id="20" xr3:uid="{DA36EBD9-AD6A-4F32-A2CD-71F4238686D7}" name="SIGN_ORIEN"/>
    <tableColumn id="21" xr3:uid="{29AA09EB-02D9-4D8C-BFD1-6AB3AB7BC048}" name="SIGN_MOUNT"/>
    <tableColumn id="22" xr3:uid="{0E9DA6F3-5487-4C58-8AB4-60815C13D7C9}" name="COMMENTS"/>
    <tableColumn id="23" xr3:uid="{1B124EDC-E924-4900-B419-5D2613725C5F}" name="DATE_COLL" dataDxfId="2"/>
    <tableColumn id="24" xr3:uid="{52810F59-DECE-4A04-879E-6B4C3484E9EB}" name="RETRO"/>
    <tableColumn id="25" xr3:uid="{96697281-FBA1-4FBF-8001-D7BDDC9EA9AE}" name="ROUTE_NAME"/>
    <tableColumn id="26" xr3:uid="{AA47EDEB-BEFE-4B2D-90A8-5A6FC9AF9A4E}" name="DELIVERY"/>
    <tableColumn id="27" xr3:uid="{C3952DB5-2D94-4087-8AFB-B99D990FE2EF}" name="Latitude"/>
    <tableColumn id="28" xr3:uid="{07D7E970-1E54-4E9D-9314-D5A840A6940D}" name="Longitude"/>
    <tableColumn id="29" xr3:uid="{6F8C1C9C-78AE-4BFE-B382-D2F06693F124}" name="Elevation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0F62AA-52E5-4EF4-B468-4AC03770F36E}" name="Table1" displayName="Table1" ref="A1:AD11" totalsRowShown="0">
  <autoFilter ref="A1:AD11" xr:uid="{29AA823C-2A06-4E5F-A563-3DF6555516A1}"/>
  <tableColumns count="30">
    <tableColumn id="1" xr3:uid="{1C82BE58-EFED-47F0-BF56-EC061D4DD3A1}" name="OBJECTID"/>
    <tableColumn id="2" xr3:uid="{E028C2DF-37AB-4DE1-A36F-65028D1477BA}" name="REF_NO"/>
    <tableColumn id="3" xr3:uid="{27E388DC-BEB2-4CCB-9712-9B3B838D8BA5}" name="COUNTY"/>
    <tableColumn id="30" xr3:uid="{00C0F4F5-E599-4E87-9D5C-A5EE0287E411}" name="COUNTY NAME"/>
    <tableColumn id="4" xr3:uid="{4F001FCF-B1C9-4DB2-8D37-041F1BF8B239}" name="ROUTE"/>
    <tableColumn id="5" xr3:uid="{5BBD302F-01A2-4834-9473-7278E01BB97F}" name="SPECIAL"/>
    <tableColumn id="6" xr3:uid="{E940025E-0470-4341-8076-9FCC77968EA7}" name="SEQUENCE"/>
    <tableColumn id="7" xr3:uid="{2C19D99A-4933-4197-BF99-85D2B5CA72EF}" name="EXIT"/>
    <tableColumn id="8" xr3:uid="{9037EF22-4905-412B-8D9D-71E13639FBAC}" name="RAMP"/>
    <tableColumn id="9" xr3:uid="{DB5DF478-398F-46FC-8291-C7590641E2E8}" name="LOG_MILE"/>
    <tableColumn id="10" xr3:uid="{C6BA56E9-C4B2-4C97-A4CA-0CCBCD9D46C7}" name="MARKER"/>
    <tableColumn id="11" xr3:uid="{E480022B-4F19-4D63-8F1B-2925A1FE9D31}" name="FEAT_TYPE"/>
    <tableColumn id="12" xr3:uid="{8DFB9A59-C775-4300-A411-46976BF275F9}" name="FEAT_CHAR"/>
    <tableColumn id="13" xr3:uid="{7F9759D1-A4D7-4FCA-A45D-8BB74F9910FB}" name="MUTCD"/>
    <tableColumn id="14" xr3:uid="{FD795AEE-3285-42E5-9743-575A5F0FEBE5}" name="FEAT_DESC"/>
    <tableColumn id="15" xr3:uid="{63BDBCE8-99A7-4C74-B629-C023123A998E}" name="LOCATION"/>
    <tableColumn id="16" xr3:uid="{F3AD930F-9E6A-4CF0-8472-F36221C76F72}" name="LOC_DESC"/>
    <tableColumn id="17" xr3:uid="{D48711F1-D268-4129-8343-D6A829FC97B3}" name="CONDITION"/>
    <tableColumn id="18" xr3:uid="{9D19207C-4D02-43A9-9240-41F4854BBA80}" name="HEIGHT"/>
    <tableColumn id="19" xr3:uid="{B47C2E90-9605-47A0-9354-0FC9656AB3CE}" name="WIDTH"/>
    <tableColumn id="20" xr3:uid="{F0DA5E7F-D120-4BBC-B5A1-BD4E94804B6E}" name="SIGN_ORIEN"/>
    <tableColumn id="21" xr3:uid="{C17C43E7-A5C6-4FFA-A63A-B40B367083C3}" name="SIGN_MOUNT"/>
    <tableColumn id="22" xr3:uid="{EA021B30-33C4-4C8C-A8B5-40ECA9A1AEA1}" name="COMMENTS"/>
    <tableColumn id="23" xr3:uid="{85128E80-1503-4F26-9247-19498B601647}" name="DATE_COLL" dataDxfId="3"/>
    <tableColumn id="24" xr3:uid="{E11BFCE9-D385-4AD4-BCED-EE9648A22926}" name="RETRO"/>
    <tableColumn id="25" xr3:uid="{4C1129FF-457B-4998-A30D-6F4054D4D0DE}" name="ROUTE_NAME"/>
    <tableColumn id="26" xr3:uid="{D344DBD4-A9B5-4EA9-9937-8FE81C96FC33}" name="DELIVERY"/>
    <tableColumn id="27" xr3:uid="{DEFB4378-C0FF-46C0-AD92-EBF14B81B112}" name="Latitude" dataDxfId="1"/>
    <tableColumn id="28" xr3:uid="{9694DA85-F115-43A6-AFC9-E2AB45A472AD}" name="Longitude" dataDxfId="0"/>
    <tableColumn id="29" xr3:uid="{03FFD2B4-2C69-49FF-8BCE-0F275D3BCCD2}" name="Eleva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12FC0-AD88-491D-97BA-96AE70C154FA}">
  <dimension ref="A1:AC11"/>
  <sheetViews>
    <sheetView workbookViewId="0">
      <selection activeCell="E26" sqref="E26"/>
    </sheetView>
  </sheetViews>
  <sheetFormatPr defaultRowHeight="15" x14ac:dyDescent="0.25"/>
  <cols>
    <col min="1" max="1" width="11.42578125" customWidth="1"/>
    <col min="2" max="2" width="10.140625" customWidth="1"/>
    <col min="3" max="3" width="10.42578125" customWidth="1"/>
    <col min="5" max="5" width="10.140625" customWidth="1"/>
    <col min="6" max="6" width="12.42578125" customWidth="1"/>
    <col min="9" max="9" width="11.85546875" customWidth="1"/>
    <col min="10" max="10" width="10.5703125" customWidth="1"/>
    <col min="11" max="11" width="12.5703125" customWidth="1"/>
    <col min="12" max="12" width="13.28515625" customWidth="1"/>
    <col min="13" max="13" width="9.5703125" customWidth="1"/>
    <col min="14" max="14" width="12.85546875" customWidth="1"/>
    <col min="15" max="15" width="12.28515625" customWidth="1"/>
    <col min="16" max="16" width="12" customWidth="1"/>
    <col min="17" max="17" width="13.42578125" customWidth="1"/>
    <col min="18" max="18" width="9.5703125" customWidth="1"/>
    <col min="20" max="20" width="14" customWidth="1"/>
    <col min="21" max="21" width="15.28515625" customWidth="1"/>
    <col min="22" max="22" width="13.5703125" customWidth="1"/>
    <col min="23" max="23" width="13" customWidth="1"/>
    <col min="25" max="25" width="15.42578125" customWidth="1"/>
    <col min="26" max="26" width="11.28515625" customWidth="1"/>
    <col min="27" max="27" width="10.42578125" customWidth="1"/>
    <col min="28" max="28" width="12" customWidth="1"/>
    <col min="29" max="29" width="11.4257812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73372</v>
      </c>
      <c r="B2" t="s">
        <v>42</v>
      </c>
      <c r="C2">
        <v>19</v>
      </c>
      <c r="D2" t="s">
        <v>39</v>
      </c>
      <c r="E2">
        <v>0</v>
      </c>
      <c r="F2">
        <v>1</v>
      </c>
      <c r="G2">
        <v>52</v>
      </c>
      <c r="H2" t="s">
        <v>40</v>
      </c>
      <c r="I2">
        <v>1.7000000000000001E-2</v>
      </c>
      <c r="J2">
        <v>0</v>
      </c>
      <c r="K2">
        <v>6</v>
      </c>
      <c r="L2">
        <v>437</v>
      </c>
      <c r="M2" t="s">
        <v>33</v>
      </c>
      <c r="N2" t="s">
        <v>34</v>
      </c>
      <c r="O2">
        <v>1</v>
      </c>
      <c r="P2" t="s">
        <v>38</v>
      </c>
      <c r="Q2">
        <v>2</v>
      </c>
      <c r="R2">
        <v>4</v>
      </c>
      <c r="S2">
        <v>1.5</v>
      </c>
      <c r="T2">
        <v>3</v>
      </c>
      <c r="U2">
        <v>1</v>
      </c>
      <c r="V2" t="s">
        <v>43</v>
      </c>
      <c r="W2" s="1">
        <v>43541</v>
      </c>
      <c r="X2">
        <v>0</v>
      </c>
      <c r="Y2" t="s">
        <v>44</v>
      </c>
      <c r="Z2" t="s">
        <v>45</v>
      </c>
      <c r="AA2">
        <v>36.1403769799999</v>
      </c>
      <c r="AB2">
        <v>-86.723938989999894</v>
      </c>
      <c r="AC2">
        <v>397.1</v>
      </c>
    </row>
    <row r="3" spans="1:29" x14ac:dyDescent="0.25">
      <c r="A3">
        <v>73393</v>
      </c>
      <c r="B3" t="s">
        <v>46</v>
      </c>
      <c r="C3">
        <v>19</v>
      </c>
      <c r="D3" t="s">
        <v>29</v>
      </c>
      <c r="E3">
        <v>0</v>
      </c>
      <c r="F3">
        <v>1</v>
      </c>
      <c r="G3">
        <v>208</v>
      </c>
      <c r="H3" t="s">
        <v>35</v>
      </c>
      <c r="I3">
        <v>0.02</v>
      </c>
      <c r="J3">
        <v>0</v>
      </c>
      <c r="K3">
        <v>6</v>
      </c>
      <c r="L3">
        <v>437</v>
      </c>
      <c r="M3" t="s">
        <v>33</v>
      </c>
      <c r="N3" t="s">
        <v>34</v>
      </c>
      <c r="O3">
        <v>1</v>
      </c>
      <c r="P3" t="s">
        <v>38</v>
      </c>
      <c r="Q3">
        <v>3</v>
      </c>
      <c r="R3">
        <v>4</v>
      </c>
      <c r="S3">
        <v>1.5</v>
      </c>
      <c r="T3">
        <v>8</v>
      </c>
      <c r="U3">
        <v>1</v>
      </c>
      <c r="V3" t="s">
        <v>47</v>
      </c>
      <c r="W3" s="1">
        <v>43541</v>
      </c>
      <c r="X3">
        <v>0</v>
      </c>
      <c r="Y3" t="s">
        <v>48</v>
      </c>
      <c r="Z3" t="s">
        <v>45</v>
      </c>
      <c r="AA3">
        <v>36.171794970000001</v>
      </c>
      <c r="AB3">
        <v>-86.802564919999895</v>
      </c>
      <c r="AC3">
        <v>364.3</v>
      </c>
    </row>
    <row r="4" spans="1:29" x14ac:dyDescent="0.25">
      <c r="A4">
        <v>73450</v>
      </c>
      <c r="B4" t="s">
        <v>49</v>
      </c>
      <c r="C4">
        <v>19</v>
      </c>
      <c r="D4" t="s">
        <v>39</v>
      </c>
      <c r="E4">
        <v>0</v>
      </c>
      <c r="F4">
        <v>1</v>
      </c>
      <c r="G4">
        <v>52</v>
      </c>
      <c r="H4" t="s">
        <v>40</v>
      </c>
      <c r="I4">
        <v>0.56100000000000005</v>
      </c>
      <c r="J4">
        <v>0</v>
      </c>
      <c r="K4">
        <v>6</v>
      </c>
      <c r="L4">
        <v>437</v>
      </c>
      <c r="M4" t="s">
        <v>33</v>
      </c>
      <c r="N4" t="s">
        <v>34</v>
      </c>
      <c r="O4">
        <v>2</v>
      </c>
      <c r="P4" t="s">
        <v>32</v>
      </c>
      <c r="Q4">
        <v>3</v>
      </c>
      <c r="R4">
        <v>4</v>
      </c>
      <c r="S4">
        <v>1.5</v>
      </c>
      <c r="T4">
        <v>1</v>
      </c>
      <c r="U4">
        <v>2</v>
      </c>
      <c r="V4" t="s">
        <v>50</v>
      </c>
      <c r="W4" s="1">
        <v>43541</v>
      </c>
      <c r="X4">
        <v>0</v>
      </c>
      <c r="Y4" t="s">
        <v>44</v>
      </c>
      <c r="Z4" t="s">
        <v>45</v>
      </c>
      <c r="AA4">
        <v>36.134409980000001</v>
      </c>
      <c r="AB4">
        <v>-86.727024180000001</v>
      </c>
      <c r="AC4">
        <v>413.19999999999902</v>
      </c>
    </row>
    <row r="5" spans="1:29" x14ac:dyDescent="0.25">
      <c r="A5">
        <v>74671</v>
      </c>
      <c r="B5" t="e">
        <f>-Kjwg4B5Hzq3P5MqDr7wbk</f>
        <v>#NAME?</v>
      </c>
      <c r="C5">
        <v>19</v>
      </c>
      <c r="D5" t="s">
        <v>39</v>
      </c>
      <c r="E5">
        <v>0</v>
      </c>
      <c r="F5">
        <v>1</v>
      </c>
      <c r="G5">
        <v>53</v>
      </c>
      <c r="H5" t="s">
        <v>41</v>
      </c>
      <c r="I5">
        <v>4.3999999999999997E-2</v>
      </c>
      <c r="J5">
        <v>0</v>
      </c>
      <c r="K5">
        <v>6</v>
      </c>
      <c r="L5">
        <v>402</v>
      </c>
      <c r="M5" t="s">
        <v>30</v>
      </c>
      <c r="N5" t="s">
        <v>31</v>
      </c>
      <c r="O5">
        <v>2</v>
      </c>
      <c r="P5" t="s">
        <v>32</v>
      </c>
      <c r="Q5">
        <v>2</v>
      </c>
      <c r="R5">
        <v>2.2999999999999998</v>
      </c>
      <c r="S5">
        <v>0.8</v>
      </c>
      <c r="T5">
        <v>2</v>
      </c>
      <c r="U5">
        <v>1</v>
      </c>
      <c r="V5">
        <v>53</v>
      </c>
      <c r="W5" s="1">
        <v>43545</v>
      </c>
      <c r="X5">
        <v>0</v>
      </c>
      <c r="Y5" t="s">
        <v>51</v>
      </c>
      <c r="Z5" t="s">
        <v>45</v>
      </c>
      <c r="AA5">
        <v>36.118826550000001</v>
      </c>
      <c r="AB5">
        <v>-86.725980300000003</v>
      </c>
      <c r="AC5">
        <v>382.6</v>
      </c>
    </row>
    <row r="6" spans="1:29" x14ac:dyDescent="0.25">
      <c r="A6">
        <v>78102</v>
      </c>
      <c r="B6">
        <v>237360</v>
      </c>
      <c r="C6">
        <v>19</v>
      </c>
      <c r="D6" t="s">
        <v>39</v>
      </c>
      <c r="E6">
        <v>0</v>
      </c>
      <c r="F6">
        <v>1</v>
      </c>
      <c r="G6">
        <v>52</v>
      </c>
      <c r="H6" t="s">
        <v>40</v>
      </c>
      <c r="I6">
        <v>0.115</v>
      </c>
      <c r="J6">
        <v>0</v>
      </c>
      <c r="K6">
        <v>6</v>
      </c>
      <c r="L6">
        <v>439</v>
      </c>
      <c r="M6" t="s">
        <v>36</v>
      </c>
      <c r="N6" t="s">
        <v>37</v>
      </c>
      <c r="O6">
        <v>1</v>
      </c>
      <c r="P6" t="s">
        <v>38</v>
      </c>
      <c r="Q6">
        <v>3</v>
      </c>
      <c r="R6">
        <v>2.5</v>
      </c>
      <c r="S6">
        <v>2</v>
      </c>
      <c r="T6">
        <v>5</v>
      </c>
      <c r="U6">
        <v>1</v>
      </c>
      <c r="V6" t="s">
        <v>52</v>
      </c>
      <c r="W6" s="1">
        <v>43541</v>
      </c>
      <c r="X6">
        <v>0</v>
      </c>
      <c r="Y6" t="s">
        <v>44</v>
      </c>
      <c r="Z6" t="s">
        <v>45</v>
      </c>
      <c r="AA6">
        <v>36.140172669999899</v>
      </c>
      <c r="AB6">
        <v>-86.725618400000002</v>
      </c>
      <c r="AC6">
        <v>425</v>
      </c>
    </row>
    <row r="7" spans="1:29" x14ac:dyDescent="0.25">
      <c r="A7">
        <v>78850</v>
      </c>
      <c r="B7">
        <v>502849</v>
      </c>
      <c r="C7">
        <v>19</v>
      </c>
      <c r="D7" t="s">
        <v>39</v>
      </c>
      <c r="E7">
        <v>0</v>
      </c>
      <c r="F7">
        <v>1</v>
      </c>
      <c r="G7">
        <v>52</v>
      </c>
      <c r="H7" t="s">
        <v>40</v>
      </c>
      <c r="I7">
        <v>0.28499999999999998</v>
      </c>
      <c r="J7">
        <v>0</v>
      </c>
      <c r="K7">
        <v>6</v>
      </c>
      <c r="L7">
        <v>439</v>
      </c>
      <c r="M7" t="s">
        <v>36</v>
      </c>
      <c r="N7" t="s">
        <v>37</v>
      </c>
      <c r="O7">
        <v>1</v>
      </c>
      <c r="P7" t="s">
        <v>38</v>
      </c>
      <c r="Q7">
        <v>3</v>
      </c>
      <c r="R7">
        <v>2.5</v>
      </c>
      <c r="S7">
        <v>1.5</v>
      </c>
      <c r="T7">
        <v>1</v>
      </c>
      <c r="U7">
        <v>2</v>
      </c>
      <c r="V7" t="s">
        <v>53</v>
      </c>
      <c r="W7" s="1">
        <v>43541</v>
      </c>
      <c r="X7">
        <v>0</v>
      </c>
      <c r="Y7" t="s">
        <v>44</v>
      </c>
      <c r="Z7" t="s">
        <v>45</v>
      </c>
      <c r="AA7">
        <v>36.138363179999899</v>
      </c>
      <c r="AB7">
        <v>-86.727290909999894</v>
      </c>
      <c r="AC7">
        <v>438.1</v>
      </c>
    </row>
    <row r="8" spans="1:29" x14ac:dyDescent="0.25">
      <c r="A8">
        <v>78852</v>
      </c>
      <c r="B8">
        <v>503690</v>
      </c>
      <c r="C8">
        <v>19</v>
      </c>
      <c r="D8" t="s">
        <v>39</v>
      </c>
      <c r="E8">
        <v>0</v>
      </c>
      <c r="F8">
        <v>1</v>
      </c>
      <c r="G8">
        <v>52</v>
      </c>
      <c r="H8" t="s">
        <v>40</v>
      </c>
      <c r="I8">
        <v>0.33500000000000002</v>
      </c>
      <c r="J8">
        <v>0</v>
      </c>
      <c r="K8">
        <v>6</v>
      </c>
      <c r="L8">
        <v>437</v>
      </c>
      <c r="M8" t="s">
        <v>33</v>
      </c>
      <c r="N8" t="s">
        <v>34</v>
      </c>
      <c r="O8">
        <v>1</v>
      </c>
      <c r="P8" t="s">
        <v>38</v>
      </c>
      <c r="Q8">
        <v>3</v>
      </c>
      <c r="R8">
        <v>4</v>
      </c>
      <c r="S8">
        <v>1.5</v>
      </c>
      <c r="T8">
        <v>1</v>
      </c>
      <c r="U8">
        <v>2</v>
      </c>
      <c r="V8" t="s">
        <v>54</v>
      </c>
      <c r="W8" s="1">
        <v>43541</v>
      </c>
      <c r="X8">
        <v>0</v>
      </c>
      <c r="Y8" t="s">
        <v>44</v>
      </c>
      <c r="Z8" t="s">
        <v>45</v>
      </c>
      <c r="AA8">
        <v>36.137666889999899</v>
      </c>
      <c r="AB8">
        <v>-86.727248329999895</v>
      </c>
      <c r="AC8">
        <v>431</v>
      </c>
    </row>
    <row r="9" spans="1:29" x14ac:dyDescent="0.25">
      <c r="A9">
        <v>78854</v>
      </c>
      <c r="B9">
        <v>504879</v>
      </c>
      <c r="C9">
        <v>19</v>
      </c>
      <c r="D9" t="s">
        <v>39</v>
      </c>
      <c r="E9">
        <v>0</v>
      </c>
      <c r="F9">
        <v>1</v>
      </c>
      <c r="G9">
        <v>52</v>
      </c>
      <c r="H9" t="s">
        <v>40</v>
      </c>
      <c r="I9">
        <v>0.56100000000000005</v>
      </c>
      <c r="J9">
        <v>0</v>
      </c>
      <c r="K9">
        <v>6</v>
      </c>
      <c r="L9">
        <v>437</v>
      </c>
      <c r="M9" t="s">
        <v>33</v>
      </c>
      <c r="N9" t="s">
        <v>34</v>
      </c>
      <c r="O9">
        <v>1</v>
      </c>
      <c r="P9" t="s">
        <v>38</v>
      </c>
      <c r="Q9">
        <v>3</v>
      </c>
      <c r="R9">
        <v>4</v>
      </c>
      <c r="S9">
        <v>1.5</v>
      </c>
      <c r="T9">
        <v>1</v>
      </c>
      <c r="U9">
        <v>2</v>
      </c>
      <c r="V9" t="s">
        <v>55</v>
      </c>
      <c r="W9" s="1">
        <v>43541</v>
      </c>
      <c r="X9">
        <v>0</v>
      </c>
      <c r="Y9" t="s">
        <v>44</v>
      </c>
      <c r="Z9" t="s">
        <v>45</v>
      </c>
      <c r="AA9">
        <v>36.134411370000002</v>
      </c>
      <c r="AB9">
        <v>-86.726865160000003</v>
      </c>
      <c r="AC9">
        <v>413.6</v>
      </c>
    </row>
    <row r="10" spans="1:29" x14ac:dyDescent="0.25">
      <c r="A10">
        <v>78879</v>
      </c>
      <c r="B10">
        <v>509888</v>
      </c>
      <c r="C10">
        <v>19</v>
      </c>
      <c r="D10" t="s">
        <v>39</v>
      </c>
      <c r="E10">
        <v>0</v>
      </c>
      <c r="F10">
        <v>1</v>
      </c>
      <c r="G10">
        <v>52</v>
      </c>
      <c r="H10" t="s">
        <v>40</v>
      </c>
      <c r="I10">
        <v>0.96799999999999997</v>
      </c>
      <c r="J10">
        <v>0</v>
      </c>
      <c r="K10">
        <v>6</v>
      </c>
      <c r="L10">
        <v>437</v>
      </c>
      <c r="M10" t="s">
        <v>33</v>
      </c>
      <c r="N10" t="s">
        <v>34</v>
      </c>
      <c r="O10">
        <v>1</v>
      </c>
      <c r="P10" t="s">
        <v>38</v>
      </c>
      <c r="Q10">
        <v>3</v>
      </c>
      <c r="R10">
        <v>4</v>
      </c>
      <c r="S10">
        <v>1.5</v>
      </c>
      <c r="T10">
        <v>1</v>
      </c>
      <c r="U10">
        <v>2</v>
      </c>
      <c r="V10" t="s">
        <v>56</v>
      </c>
      <c r="W10" s="1">
        <v>43541</v>
      </c>
      <c r="X10">
        <v>0</v>
      </c>
      <c r="Y10" t="s">
        <v>44</v>
      </c>
      <c r="Z10" t="s">
        <v>45</v>
      </c>
      <c r="AA10">
        <v>36.128546900000003</v>
      </c>
      <c r="AB10">
        <v>-86.727622749999895</v>
      </c>
      <c r="AC10">
        <v>429.5</v>
      </c>
    </row>
    <row r="11" spans="1:29" x14ac:dyDescent="0.25">
      <c r="A11">
        <v>78887</v>
      </c>
      <c r="B11">
        <v>513440</v>
      </c>
      <c r="C11">
        <v>19</v>
      </c>
      <c r="D11" t="s">
        <v>39</v>
      </c>
      <c r="E11">
        <v>0</v>
      </c>
      <c r="F11">
        <v>1</v>
      </c>
      <c r="G11">
        <v>52</v>
      </c>
      <c r="H11" t="s">
        <v>40</v>
      </c>
      <c r="I11">
        <v>0.76500000000000001</v>
      </c>
      <c r="J11">
        <v>0</v>
      </c>
      <c r="K11">
        <v>6</v>
      </c>
      <c r="L11">
        <v>437</v>
      </c>
      <c r="M11" t="s">
        <v>33</v>
      </c>
      <c r="N11" t="s">
        <v>34</v>
      </c>
      <c r="O11">
        <v>1</v>
      </c>
      <c r="P11" t="s">
        <v>38</v>
      </c>
      <c r="Q11">
        <v>3</v>
      </c>
      <c r="R11">
        <v>4</v>
      </c>
      <c r="S11">
        <v>1.5</v>
      </c>
      <c r="T11">
        <v>1</v>
      </c>
      <c r="U11">
        <v>2</v>
      </c>
      <c r="V11" t="s">
        <v>57</v>
      </c>
      <c r="W11" s="1">
        <v>43541</v>
      </c>
      <c r="X11">
        <v>0</v>
      </c>
      <c r="Y11" t="s">
        <v>44</v>
      </c>
      <c r="Z11" t="s">
        <v>45</v>
      </c>
      <c r="AA11">
        <v>36.131438230000001</v>
      </c>
      <c r="AB11">
        <v>-86.726904210000001</v>
      </c>
      <c r="AC11">
        <v>402.89999999999901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1"/>
  <sheetViews>
    <sheetView tabSelected="1" workbookViewId="0">
      <selection activeCell="C19" sqref="C19"/>
    </sheetView>
  </sheetViews>
  <sheetFormatPr defaultRowHeight="15" x14ac:dyDescent="0.25"/>
  <cols>
    <col min="1" max="1" width="11.5703125" bestFit="1" customWidth="1"/>
    <col min="2" max="2" width="24.42578125" bestFit="1" customWidth="1"/>
    <col min="3" max="3" width="10.85546875" bestFit="1" customWidth="1"/>
    <col min="4" max="4" width="10.85546875" customWidth="1"/>
    <col min="5" max="5" width="9.28515625" bestFit="1" customWidth="1"/>
    <col min="6" max="6" width="10.28515625" bestFit="1" customWidth="1"/>
    <col min="7" max="7" width="12.7109375" bestFit="1" customWidth="1"/>
    <col min="8" max="8" width="7" bestFit="1" customWidth="1"/>
    <col min="9" max="9" width="8.7109375" bestFit="1" customWidth="1"/>
    <col min="10" max="10" width="12.28515625" bestFit="1" customWidth="1"/>
    <col min="11" max="11" width="10.85546875" bestFit="1" customWidth="1"/>
    <col min="12" max="12" width="12.85546875" bestFit="1" customWidth="1"/>
    <col min="13" max="13" width="13.42578125" bestFit="1" customWidth="1"/>
    <col min="14" max="14" width="10" bestFit="1" customWidth="1"/>
    <col min="15" max="15" width="54.5703125" bestFit="1" customWidth="1"/>
    <col min="16" max="16" width="12.42578125" bestFit="1" customWidth="1"/>
    <col min="17" max="17" width="12.140625" bestFit="1" customWidth="1"/>
    <col min="18" max="18" width="13.5703125" bestFit="1" customWidth="1"/>
    <col min="19" max="19" width="9.85546875" bestFit="1" customWidth="1"/>
    <col min="20" max="20" width="9.42578125" bestFit="1" customWidth="1"/>
    <col min="21" max="21" width="14.28515625" bestFit="1" customWidth="1"/>
    <col min="22" max="22" width="16" bestFit="1" customWidth="1"/>
    <col min="23" max="23" width="14" bestFit="1" customWidth="1"/>
    <col min="24" max="24" width="13.85546875" bestFit="1" customWidth="1"/>
    <col min="25" max="25" width="9" bestFit="1" customWidth="1"/>
    <col min="26" max="26" width="16" bestFit="1" customWidth="1"/>
    <col min="27" max="27" width="15.85546875" bestFit="1" customWidth="1"/>
    <col min="28" max="28" width="12" style="2" bestFit="1" customWidth="1"/>
    <col min="29" max="29" width="12.7109375" style="2" bestFit="1" customWidth="1"/>
    <col min="30" max="30" width="11.570312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58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s="2" t="s">
        <v>26</v>
      </c>
      <c r="AC1" s="2" t="s">
        <v>27</v>
      </c>
      <c r="AD1" t="s">
        <v>28</v>
      </c>
    </row>
    <row r="2" spans="1:30" x14ac:dyDescent="0.25">
      <c r="A2">
        <v>73372</v>
      </c>
      <c r="B2" t="s">
        <v>42</v>
      </c>
      <c r="C2">
        <v>19</v>
      </c>
      <c r="D2" t="s">
        <v>59</v>
      </c>
      <c r="E2" t="s">
        <v>39</v>
      </c>
      <c r="F2">
        <v>0</v>
      </c>
      <c r="G2">
        <v>1</v>
      </c>
      <c r="H2">
        <v>52</v>
      </c>
      <c r="I2" t="s">
        <v>40</v>
      </c>
      <c r="J2">
        <v>1.7000000000000001E-2</v>
      </c>
      <c r="K2">
        <v>0</v>
      </c>
      <c r="L2">
        <v>6</v>
      </c>
      <c r="M2">
        <v>437</v>
      </c>
      <c r="N2" t="s">
        <v>33</v>
      </c>
      <c r="O2" t="s">
        <v>34</v>
      </c>
      <c r="P2">
        <v>1</v>
      </c>
      <c r="Q2" t="s">
        <v>38</v>
      </c>
      <c r="R2">
        <v>2</v>
      </c>
      <c r="S2">
        <v>4</v>
      </c>
      <c r="T2">
        <v>1.5</v>
      </c>
      <c r="U2">
        <v>3</v>
      </c>
      <c r="V2">
        <v>1</v>
      </c>
      <c r="W2" t="s">
        <v>43</v>
      </c>
      <c r="X2" s="1">
        <v>43541</v>
      </c>
      <c r="Y2">
        <v>0</v>
      </c>
      <c r="Z2" t="s">
        <v>44</v>
      </c>
      <c r="AA2" t="s">
        <v>45</v>
      </c>
      <c r="AB2" s="2">
        <v>36.1403769799999</v>
      </c>
      <c r="AC2" s="2">
        <v>-86.723938989999894</v>
      </c>
      <c r="AD2">
        <v>397.1</v>
      </c>
    </row>
    <row r="3" spans="1:30" x14ac:dyDescent="0.25">
      <c r="A3">
        <v>73393</v>
      </c>
      <c r="B3" t="s">
        <v>46</v>
      </c>
      <c r="C3">
        <v>19</v>
      </c>
      <c r="D3" t="s">
        <v>59</v>
      </c>
      <c r="E3" t="s">
        <v>29</v>
      </c>
      <c r="F3">
        <v>0</v>
      </c>
      <c r="G3">
        <v>1</v>
      </c>
      <c r="H3" s="2">
        <v>208</v>
      </c>
      <c r="I3" s="2" t="s">
        <v>35</v>
      </c>
      <c r="J3">
        <v>0.02</v>
      </c>
      <c r="K3">
        <v>0</v>
      </c>
      <c r="L3">
        <v>6</v>
      </c>
      <c r="M3">
        <v>437</v>
      </c>
      <c r="N3" t="s">
        <v>33</v>
      </c>
      <c r="O3" t="s">
        <v>34</v>
      </c>
      <c r="P3">
        <v>1</v>
      </c>
      <c r="Q3" t="s">
        <v>38</v>
      </c>
      <c r="R3">
        <v>3</v>
      </c>
      <c r="S3">
        <v>4</v>
      </c>
      <c r="T3">
        <v>1.5</v>
      </c>
      <c r="U3">
        <v>8</v>
      </c>
      <c r="V3">
        <v>1</v>
      </c>
      <c r="W3" t="s">
        <v>47</v>
      </c>
      <c r="X3" s="1">
        <v>43541</v>
      </c>
      <c r="Y3">
        <v>0</v>
      </c>
      <c r="Z3" t="s">
        <v>48</v>
      </c>
      <c r="AA3" t="s">
        <v>45</v>
      </c>
      <c r="AB3" s="2">
        <v>36.171794970000001</v>
      </c>
      <c r="AC3" s="2">
        <v>-86.802564919999895</v>
      </c>
      <c r="AD3">
        <v>364.3</v>
      </c>
    </row>
    <row r="4" spans="1:30" x14ac:dyDescent="0.25">
      <c r="A4">
        <v>73450</v>
      </c>
      <c r="B4" t="s">
        <v>49</v>
      </c>
      <c r="C4">
        <v>19</v>
      </c>
      <c r="D4" t="s">
        <v>59</v>
      </c>
      <c r="E4" t="s">
        <v>39</v>
      </c>
      <c r="F4">
        <v>0</v>
      </c>
      <c r="G4">
        <v>1</v>
      </c>
      <c r="H4">
        <v>52</v>
      </c>
      <c r="I4" t="s">
        <v>40</v>
      </c>
      <c r="J4">
        <v>0.56100000000000005</v>
      </c>
      <c r="K4">
        <v>0</v>
      </c>
      <c r="L4">
        <v>6</v>
      </c>
      <c r="M4">
        <v>437</v>
      </c>
      <c r="N4" t="s">
        <v>33</v>
      </c>
      <c r="O4" t="s">
        <v>34</v>
      </c>
      <c r="P4">
        <v>2</v>
      </c>
      <c r="Q4" t="s">
        <v>32</v>
      </c>
      <c r="R4">
        <v>3</v>
      </c>
      <c r="S4">
        <v>4</v>
      </c>
      <c r="T4">
        <v>1.5</v>
      </c>
      <c r="U4">
        <v>1</v>
      </c>
      <c r="V4">
        <v>2</v>
      </c>
      <c r="W4" t="s">
        <v>50</v>
      </c>
      <c r="X4" s="1">
        <v>43541</v>
      </c>
      <c r="Y4">
        <v>0</v>
      </c>
      <c r="Z4" t="s">
        <v>44</v>
      </c>
      <c r="AA4" t="s">
        <v>45</v>
      </c>
      <c r="AB4" s="2">
        <v>36.134409980000001</v>
      </c>
      <c r="AC4" s="2">
        <v>-86.727024180000001</v>
      </c>
      <c r="AD4">
        <v>413.19999999999902</v>
      </c>
    </row>
    <row r="5" spans="1:30" x14ac:dyDescent="0.25">
      <c r="A5">
        <v>74671</v>
      </c>
      <c r="B5" t="e">
        <f>-Kjwg4B5Hzq3P5MqDr7wbk</f>
        <v>#NAME?</v>
      </c>
      <c r="C5">
        <v>19</v>
      </c>
      <c r="D5" t="s">
        <v>59</v>
      </c>
      <c r="E5" t="s">
        <v>39</v>
      </c>
      <c r="F5">
        <v>0</v>
      </c>
      <c r="G5">
        <v>1</v>
      </c>
      <c r="H5" s="2">
        <v>53</v>
      </c>
      <c r="I5" s="2" t="s">
        <v>41</v>
      </c>
      <c r="J5">
        <v>4.3999999999999997E-2</v>
      </c>
      <c r="K5">
        <v>0</v>
      </c>
      <c r="L5">
        <v>6</v>
      </c>
      <c r="M5">
        <v>402</v>
      </c>
      <c r="N5" t="s">
        <v>30</v>
      </c>
      <c r="O5" t="s">
        <v>31</v>
      </c>
      <c r="P5">
        <v>2</v>
      </c>
      <c r="Q5" t="s">
        <v>32</v>
      </c>
      <c r="R5">
        <v>2</v>
      </c>
      <c r="S5">
        <v>2.2999999999999998</v>
      </c>
      <c r="T5">
        <v>0.8</v>
      </c>
      <c r="U5">
        <v>2</v>
      </c>
      <c r="V5">
        <v>1</v>
      </c>
      <c r="W5">
        <v>53</v>
      </c>
      <c r="X5" s="1">
        <v>43545</v>
      </c>
      <c r="Y5">
        <v>0</v>
      </c>
      <c r="Z5" t="s">
        <v>51</v>
      </c>
      <c r="AA5" t="s">
        <v>45</v>
      </c>
      <c r="AB5" s="2">
        <v>36.118826550000001</v>
      </c>
      <c r="AC5" s="2">
        <v>-86.725980300000003</v>
      </c>
      <c r="AD5">
        <v>382.6</v>
      </c>
    </row>
    <row r="6" spans="1:30" x14ac:dyDescent="0.25">
      <c r="A6">
        <v>78102</v>
      </c>
      <c r="B6">
        <v>237360</v>
      </c>
      <c r="C6">
        <v>19</v>
      </c>
      <c r="D6" t="s">
        <v>59</v>
      </c>
      <c r="E6" t="s">
        <v>39</v>
      </c>
      <c r="F6">
        <v>0</v>
      </c>
      <c r="G6">
        <v>1</v>
      </c>
      <c r="H6">
        <v>52</v>
      </c>
      <c r="I6" t="s">
        <v>40</v>
      </c>
      <c r="J6">
        <v>0.115</v>
      </c>
      <c r="K6">
        <v>0</v>
      </c>
      <c r="L6">
        <v>6</v>
      </c>
      <c r="M6">
        <v>439</v>
      </c>
      <c r="N6" t="s">
        <v>36</v>
      </c>
      <c r="O6" t="s">
        <v>37</v>
      </c>
      <c r="P6">
        <v>1</v>
      </c>
      <c r="Q6" t="s">
        <v>38</v>
      </c>
      <c r="R6">
        <v>3</v>
      </c>
      <c r="S6">
        <v>2.5</v>
      </c>
      <c r="T6">
        <v>2</v>
      </c>
      <c r="U6">
        <v>5</v>
      </c>
      <c r="V6">
        <v>1</v>
      </c>
      <c r="W6" t="s">
        <v>52</v>
      </c>
      <c r="X6" s="1">
        <v>43541</v>
      </c>
      <c r="Y6">
        <v>0</v>
      </c>
      <c r="Z6" t="s">
        <v>44</v>
      </c>
      <c r="AA6" t="s">
        <v>45</v>
      </c>
      <c r="AB6" s="2">
        <v>36.140172669999899</v>
      </c>
      <c r="AC6" s="2">
        <v>-86.725618400000002</v>
      </c>
      <c r="AD6">
        <v>425</v>
      </c>
    </row>
    <row r="7" spans="1:30" x14ac:dyDescent="0.25">
      <c r="A7">
        <v>78850</v>
      </c>
      <c r="B7">
        <v>502849</v>
      </c>
      <c r="C7">
        <v>19</v>
      </c>
      <c r="D7" t="s">
        <v>59</v>
      </c>
      <c r="E7" t="s">
        <v>39</v>
      </c>
      <c r="F7">
        <v>0</v>
      </c>
      <c r="G7">
        <v>1</v>
      </c>
      <c r="H7">
        <v>52</v>
      </c>
      <c r="I7" t="s">
        <v>40</v>
      </c>
      <c r="J7">
        <v>0.28499999999999998</v>
      </c>
      <c r="K7">
        <v>0</v>
      </c>
      <c r="L7">
        <v>6</v>
      </c>
      <c r="M7">
        <v>439</v>
      </c>
      <c r="N7" t="s">
        <v>36</v>
      </c>
      <c r="O7" t="s">
        <v>37</v>
      </c>
      <c r="P7">
        <v>1</v>
      </c>
      <c r="Q7" t="s">
        <v>38</v>
      </c>
      <c r="R7">
        <v>3</v>
      </c>
      <c r="S7">
        <v>2.5</v>
      </c>
      <c r="T7">
        <v>1.5</v>
      </c>
      <c r="U7">
        <v>1</v>
      </c>
      <c r="V7">
        <v>2</v>
      </c>
      <c r="W7" t="s">
        <v>53</v>
      </c>
      <c r="X7" s="1">
        <v>43541</v>
      </c>
      <c r="Y7">
        <v>0</v>
      </c>
      <c r="Z7" t="s">
        <v>44</v>
      </c>
      <c r="AA7" t="s">
        <v>45</v>
      </c>
      <c r="AB7" s="2">
        <v>36.138363179999899</v>
      </c>
      <c r="AC7" s="2">
        <v>-86.727290909999894</v>
      </c>
      <c r="AD7">
        <v>438.1</v>
      </c>
    </row>
    <row r="8" spans="1:30" x14ac:dyDescent="0.25">
      <c r="A8">
        <v>78852</v>
      </c>
      <c r="B8">
        <v>503690</v>
      </c>
      <c r="C8">
        <v>19</v>
      </c>
      <c r="D8" t="s">
        <v>59</v>
      </c>
      <c r="E8" t="s">
        <v>39</v>
      </c>
      <c r="F8">
        <v>0</v>
      </c>
      <c r="G8">
        <v>1</v>
      </c>
      <c r="H8">
        <v>52</v>
      </c>
      <c r="I8" t="s">
        <v>40</v>
      </c>
      <c r="J8">
        <v>0.33500000000000002</v>
      </c>
      <c r="K8">
        <v>0</v>
      </c>
      <c r="L8">
        <v>6</v>
      </c>
      <c r="M8">
        <v>437</v>
      </c>
      <c r="N8" t="s">
        <v>33</v>
      </c>
      <c r="O8" t="s">
        <v>34</v>
      </c>
      <c r="P8">
        <v>1</v>
      </c>
      <c r="Q8" t="s">
        <v>38</v>
      </c>
      <c r="R8">
        <v>3</v>
      </c>
      <c r="S8">
        <v>4</v>
      </c>
      <c r="T8">
        <v>1.5</v>
      </c>
      <c r="U8">
        <v>1</v>
      </c>
      <c r="V8">
        <v>2</v>
      </c>
      <c r="W8" t="s">
        <v>54</v>
      </c>
      <c r="X8" s="1">
        <v>43541</v>
      </c>
      <c r="Y8">
        <v>0</v>
      </c>
      <c r="Z8" t="s">
        <v>44</v>
      </c>
      <c r="AA8" t="s">
        <v>45</v>
      </c>
      <c r="AB8" s="2">
        <v>36.137666889999899</v>
      </c>
      <c r="AC8" s="2">
        <v>-86.727248329999895</v>
      </c>
      <c r="AD8">
        <v>431</v>
      </c>
    </row>
    <row r="9" spans="1:30" x14ac:dyDescent="0.25">
      <c r="A9">
        <v>78854</v>
      </c>
      <c r="B9">
        <v>504879</v>
      </c>
      <c r="C9">
        <v>19</v>
      </c>
      <c r="D9" t="s">
        <v>59</v>
      </c>
      <c r="E9" t="s">
        <v>39</v>
      </c>
      <c r="F9">
        <v>0</v>
      </c>
      <c r="G9">
        <v>1</v>
      </c>
      <c r="H9">
        <v>52</v>
      </c>
      <c r="I9" t="s">
        <v>40</v>
      </c>
      <c r="J9">
        <v>0.56100000000000005</v>
      </c>
      <c r="K9">
        <v>0</v>
      </c>
      <c r="L9">
        <v>6</v>
      </c>
      <c r="M9">
        <v>437</v>
      </c>
      <c r="N9" t="s">
        <v>33</v>
      </c>
      <c r="O9" t="s">
        <v>34</v>
      </c>
      <c r="P9">
        <v>1</v>
      </c>
      <c r="Q9" t="s">
        <v>38</v>
      </c>
      <c r="R9">
        <v>3</v>
      </c>
      <c r="S9">
        <v>4</v>
      </c>
      <c r="T9">
        <v>1.5</v>
      </c>
      <c r="U9">
        <v>1</v>
      </c>
      <c r="V9">
        <v>2</v>
      </c>
      <c r="W9" t="s">
        <v>55</v>
      </c>
      <c r="X9" s="1">
        <v>43541</v>
      </c>
      <c r="Y9">
        <v>0</v>
      </c>
      <c r="Z9" t="s">
        <v>44</v>
      </c>
      <c r="AA9" t="s">
        <v>45</v>
      </c>
      <c r="AB9" s="2">
        <v>36.134411370000002</v>
      </c>
      <c r="AC9" s="2">
        <v>-86.726865160000003</v>
      </c>
      <c r="AD9">
        <v>413.6</v>
      </c>
    </row>
    <row r="10" spans="1:30" x14ac:dyDescent="0.25">
      <c r="A10">
        <v>78879</v>
      </c>
      <c r="B10">
        <v>509888</v>
      </c>
      <c r="C10">
        <v>19</v>
      </c>
      <c r="D10" t="s">
        <v>59</v>
      </c>
      <c r="E10" t="s">
        <v>39</v>
      </c>
      <c r="F10">
        <v>0</v>
      </c>
      <c r="G10">
        <v>1</v>
      </c>
      <c r="H10">
        <v>52</v>
      </c>
      <c r="I10" t="s">
        <v>40</v>
      </c>
      <c r="J10">
        <v>0.96799999999999997</v>
      </c>
      <c r="K10">
        <v>0</v>
      </c>
      <c r="L10">
        <v>6</v>
      </c>
      <c r="M10">
        <v>437</v>
      </c>
      <c r="N10" t="s">
        <v>33</v>
      </c>
      <c r="O10" t="s">
        <v>34</v>
      </c>
      <c r="P10">
        <v>1</v>
      </c>
      <c r="Q10" t="s">
        <v>38</v>
      </c>
      <c r="R10">
        <v>3</v>
      </c>
      <c r="S10">
        <v>4</v>
      </c>
      <c r="T10">
        <v>1.5</v>
      </c>
      <c r="U10">
        <v>1</v>
      </c>
      <c r="V10">
        <v>2</v>
      </c>
      <c r="W10" t="s">
        <v>56</v>
      </c>
      <c r="X10" s="1">
        <v>43541</v>
      </c>
      <c r="Y10">
        <v>0</v>
      </c>
      <c r="Z10" t="s">
        <v>44</v>
      </c>
      <c r="AA10" t="s">
        <v>45</v>
      </c>
      <c r="AB10" s="2">
        <v>36.128546900000003</v>
      </c>
      <c r="AC10" s="2">
        <v>-86.727622749999895</v>
      </c>
      <c r="AD10">
        <v>429.5</v>
      </c>
    </row>
    <row r="11" spans="1:30" x14ac:dyDescent="0.25">
      <c r="A11">
        <v>78887</v>
      </c>
      <c r="B11">
        <v>513440</v>
      </c>
      <c r="C11">
        <v>19</v>
      </c>
      <c r="D11" t="s">
        <v>59</v>
      </c>
      <c r="E11" t="s">
        <v>39</v>
      </c>
      <c r="F11">
        <v>0</v>
      </c>
      <c r="G11">
        <v>1</v>
      </c>
      <c r="H11">
        <v>52</v>
      </c>
      <c r="I11" t="s">
        <v>40</v>
      </c>
      <c r="J11">
        <v>0.76500000000000001</v>
      </c>
      <c r="K11">
        <v>0</v>
      </c>
      <c r="L11">
        <v>6</v>
      </c>
      <c r="M11">
        <v>437</v>
      </c>
      <c r="N11" t="s">
        <v>33</v>
      </c>
      <c r="O11" t="s">
        <v>34</v>
      </c>
      <c r="P11">
        <v>1</v>
      </c>
      <c r="Q11" t="s">
        <v>38</v>
      </c>
      <c r="R11">
        <v>3</v>
      </c>
      <c r="S11">
        <v>4</v>
      </c>
      <c r="T11">
        <v>1.5</v>
      </c>
      <c r="U11">
        <v>1</v>
      </c>
      <c r="V11">
        <v>2</v>
      </c>
      <c r="W11" t="s">
        <v>57</v>
      </c>
      <c r="X11" s="1">
        <v>43541</v>
      </c>
      <c r="Y11">
        <v>0</v>
      </c>
      <c r="Z11" t="s">
        <v>44</v>
      </c>
      <c r="AA11" t="s">
        <v>45</v>
      </c>
      <c r="AB11" s="2">
        <v>36.131438230000001</v>
      </c>
      <c r="AC11" s="2">
        <v>-86.726904210000001</v>
      </c>
      <c r="AD11">
        <v>402.89999999999901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Ramp_Flatsheet_Revised Raw Data</vt:lpstr>
      <vt:lpstr>Ramp_Flatsheet_Revised 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Suzanne Saggio</cp:lastModifiedBy>
  <dcterms:created xsi:type="dcterms:W3CDTF">2021-12-10T14:55:25Z</dcterms:created>
  <dcterms:modified xsi:type="dcterms:W3CDTF">2021-12-10T17:05:20Z</dcterms:modified>
</cp:coreProperties>
</file>