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\Precis\"/>
    </mc:Choice>
  </mc:AlternateContent>
  <xr:revisionPtr revIDLastSave="0" documentId="13_ncr:1_{8760D08E-66E5-4933-BC32-7058980A1EBE}" xr6:coauthVersionLast="45" xr6:coauthVersionMax="45" xr10:uidLastSave="{00000000-0000-0000-0000-000000000000}"/>
  <bookViews>
    <workbookView xWindow="-109" yWindow="353" windowWidth="26301" windowHeight="13965" xr2:uid="{5B8AA82C-5CD0-4006-AED2-FBC9F523F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1" l="1"/>
  <c r="F71" i="1"/>
  <c r="I71" i="1"/>
  <c r="F12" i="1" l="1"/>
  <c r="E12" i="1"/>
  <c r="D12" i="1"/>
  <c r="C12" i="1"/>
  <c r="C50" i="1"/>
  <c r="D50" i="1"/>
  <c r="E50" i="1"/>
  <c r="F50" i="1"/>
  <c r="G50" i="1"/>
  <c r="B50" i="1"/>
  <c r="C56" i="1"/>
  <c r="D56" i="1"/>
  <c r="E56" i="1"/>
  <c r="F56" i="1"/>
  <c r="G56" i="1"/>
  <c r="B56" i="1"/>
  <c r="C43" i="1"/>
  <c r="D43" i="1"/>
  <c r="E43" i="1"/>
  <c r="F43" i="1"/>
  <c r="G43" i="1"/>
  <c r="B43" i="1"/>
  <c r="C36" i="1"/>
  <c r="D36" i="1"/>
  <c r="E36" i="1"/>
  <c r="F36" i="1"/>
  <c r="G36" i="1"/>
  <c r="B36" i="1"/>
  <c r="C30" i="1"/>
  <c r="D30" i="1"/>
  <c r="E30" i="1"/>
  <c r="F30" i="1"/>
  <c r="G30" i="1"/>
  <c r="B30" i="1"/>
  <c r="C21" i="1"/>
  <c r="D21" i="1"/>
  <c r="E21" i="1"/>
  <c r="F21" i="1"/>
  <c r="G21" i="1"/>
  <c r="B21" i="1"/>
  <c r="B12" i="1"/>
  <c r="G12" i="1"/>
</calcChain>
</file>

<file path=xl/sharedStrings.xml><?xml version="1.0" encoding="utf-8"?>
<sst xmlns="http://schemas.openxmlformats.org/spreadsheetml/2006/main" count="77" uniqueCount="54">
  <si>
    <t>results\regression_results_ArrayListTest</t>
  </si>
  <si>
    <t>*******</t>
  </si>
  <si>
    <t>results\regression_results_BinaryHeapTest</t>
  </si>
  <si>
    <t>results\regression_results_DictionaryTest</t>
  </si>
  <si>
    <t>results\regression_results_HashSetTest</t>
  </si>
  <si>
    <t>results\regression_results_QueueTest</t>
  </si>
  <si>
    <t>results\regression_results_StackTest</t>
  </si>
  <si>
    <t>results\regression_results_UndirectedGraphTest</t>
  </si>
  <si>
    <t>PUT_AddContract</t>
  </si>
  <si>
    <t>PUT_RemoveContract</t>
  </si>
  <si>
    <t>PUT_InsertContract</t>
  </si>
  <si>
    <t>PUT_SetContract</t>
  </si>
  <si>
    <t>PUT_GetContract</t>
  </si>
  <si>
    <t>PUT_ContainsContract</t>
  </si>
  <si>
    <t>PUT_IndexOfContract</t>
  </si>
  <si>
    <t>PUT_LastIndexOfContract</t>
  </si>
  <si>
    <t>PUT_CountContract</t>
  </si>
  <si>
    <t>PUT_MinimumContract</t>
  </si>
  <si>
    <t>PUT_RemoveMinimumContract</t>
  </si>
  <si>
    <t>PUT_RemoveAtContract</t>
  </si>
  <si>
    <t>PUT_UpdateContract</t>
  </si>
  <si>
    <t>PUT_MinimumUpdateContract</t>
  </si>
  <si>
    <t>PUT_ContainsKeyContract</t>
  </si>
  <si>
    <t>PUT_ContainsValueContract</t>
  </si>
  <si>
    <t>PUT_EnqueueContract</t>
  </si>
  <si>
    <t>PUT_DequeueContract</t>
  </si>
  <si>
    <t>PUT_PeekContract</t>
  </si>
  <si>
    <t>PUT_AddEdgeContract</t>
  </si>
  <si>
    <t>PUT_IsEdgesEmptyContract</t>
  </si>
  <si>
    <t>PUT_EdgeCountContract</t>
  </si>
  <si>
    <t>PUT_AdjacentDegreeContract</t>
  </si>
  <si>
    <t>Rounds</t>
  </si>
  <si>
    <t>Samples</t>
  </si>
  <si>
    <t>teachertime</t>
  </si>
  <si>
    <t>learnertime</t>
  </si>
  <si>
    <t>totoal time</t>
  </si>
  <si>
    <t>size</t>
  </si>
  <si>
    <t>PUT_PushContract</t>
  </si>
  <si>
    <t>PUT_PopContract</t>
  </si>
  <si>
    <t>UndirectedGraph</t>
  </si>
  <si>
    <t>Methods</t>
  </si>
  <si>
    <t>Obs</t>
  </si>
  <si>
    <t>#ce</t>
  </si>
  <si>
    <t>#rounds</t>
  </si>
  <si>
    <t>Size</t>
  </si>
  <si>
    <t>LT</t>
  </si>
  <si>
    <t>TT</t>
  </si>
  <si>
    <t>Stack</t>
  </si>
  <si>
    <t>Queue</t>
  </si>
  <si>
    <t>HashSet</t>
  </si>
  <si>
    <t>Dictionary</t>
  </si>
  <si>
    <t>BinaryHeap</t>
  </si>
  <si>
    <t>ArrayList</t>
  </si>
  <si>
    <t>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</si>
</sst>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0A56-48AD-4699-B104-A3C438F810E0}">
  <dimension ref="A1:I71"/>
  <sheetViews>
    <sheetView tabSelected="1" workbookViewId="0">
      <pane ySplit="1" topLeftCell="A49" activePane="bottomLeft" state="frozen"/>
      <selection pane="bottomLeft" activeCell="F71" sqref="F71"/>
    </sheetView>
  </sheetViews>
  <sheetFormatPr defaultRowHeight="14.3" x14ac:dyDescent="0.25"/>
  <cols>
    <col min="1" max="1" width="19.5" customWidth="1"/>
  </cols>
  <sheetData>
    <row r="1" spans="1:7" x14ac:dyDescent="0.25">
      <c r="A1" t="s">
        <v>1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25">
      <c r="A2" t="s">
        <v>0</v>
      </c>
    </row>
    <row r="3" spans="1:7" x14ac:dyDescent="0.25">
      <c r="A3" t="s">
        <v>8</v>
      </c>
      <c r="B3">
        <v>4</v>
      </c>
      <c r="C3">
        <v>25</v>
      </c>
      <c r="D3">
        <v>117.7</v>
      </c>
      <c r="E3">
        <v>8.8000000000000007</v>
      </c>
      <c r="F3">
        <v>126.6</v>
      </c>
      <c r="G3">
        <v>10</v>
      </c>
    </row>
    <row r="4" spans="1:7" x14ac:dyDescent="0.25">
      <c r="A4" t="s">
        <v>9</v>
      </c>
      <c r="B4">
        <v>4</v>
      </c>
      <c r="C4">
        <v>19</v>
      </c>
      <c r="D4">
        <v>57.5</v>
      </c>
      <c r="E4">
        <v>6.1</v>
      </c>
      <c r="F4">
        <v>63.6</v>
      </c>
      <c r="G4">
        <v>8</v>
      </c>
    </row>
    <row r="5" spans="1:7" x14ac:dyDescent="0.25">
      <c r="A5" t="s">
        <v>10</v>
      </c>
      <c r="B5">
        <v>3</v>
      </c>
      <c r="C5">
        <v>17</v>
      </c>
      <c r="D5">
        <v>63</v>
      </c>
      <c r="E5">
        <v>5.4</v>
      </c>
      <c r="F5">
        <v>68.400000000000006</v>
      </c>
      <c r="G5">
        <v>13</v>
      </c>
    </row>
    <row r="6" spans="1:7" x14ac:dyDescent="0.25">
      <c r="A6" t="s">
        <v>11</v>
      </c>
      <c r="B6">
        <v>3</v>
      </c>
      <c r="C6">
        <v>14</v>
      </c>
      <c r="D6">
        <v>62.8</v>
      </c>
      <c r="E6">
        <v>5.2</v>
      </c>
      <c r="F6">
        <v>68</v>
      </c>
      <c r="G6">
        <v>9</v>
      </c>
    </row>
    <row r="7" spans="1:7" x14ac:dyDescent="0.25">
      <c r="A7" t="s">
        <v>12</v>
      </c>
      <c r="B7">
        <v>3</v>
      </c>
      <c r="C7">
        <v>8</v>
      </c>
      <c r="D7">
        <v>31.8</v>
      </c>
      <c r="E7">
        <v>3.3</v>
      </c>
      <c r="F7">
        <v>35.1</v>
      </c>
      <c r="G7">
        <v>3</v>
      </c>
    </row>
    <row r="8" spans="1:7" x14ac:dyDescent="0.25">
      <c r="A8" t="s">
        <v>13</v>
      </c>
      <c r="B8">
        <v>3</v>
      </c>
      <c r="C8">
        <v>13</v>
      </c>
      <c r="D8">
        <v>73.5</v>
      </c>
      <c r="E8">
        <v>6.6</v>
      </c>
      <c r="F8">
        <v>80.2</v>
      </c>
      <c r="G8">
        <v>6</v>
      </c>
    </row>
    <row r="9" spans="1:7" x14ac:dyDescent="0.25">
      <c r="A9" t="s">
        <v>14</v>
      </c>
      <c r="B9">
        <v>3</v>
      </c>
      <c r="C9">
        <v>13</v>
      </c>
      <c r="D9">
        <v>65.7</v>
      </c>
      <c r="E9">
        <v>7.7</v>
      </c>
      <c r="F9">
        <v>73.400000000000006</v>
      </c>
      <c r="G9">
        <v>7</v>
      </c>
    </row>
    <row r="10" spans="1:7" x14ac:dyDescent="0.25">
      <c r="A10" t="s">
        <v>15</v>
      </c>
      <c r="B10">
        <v>2</v>
      </c>
      <c r="C10">
        <v>8</v>
      </c>
      <c r="D10">
        <v>87.1</v>
      </c>
      <c r="E10">
        <v>6.1</v>
      </c>
      <c r="F10">
        <v>93.2</v>
      </c>
      <c r="G10">
        <v>7</v>
      </c>
    </row>
    <row r="11" spans="1:7" x14ac:dyDescent="0.25">
      <c r="A11" t="s">
        <v>16</v>
      </c>
      <c r="B11">
        <v>2</v>
      </c>
      <c r="C11">
        <v>6</v>
      </c>
      <c r="D11">
        <v>43.8</v>
      </c>
      <c r="E11">
        <v>4.2</v>
      </c>
      <c r="F11">
        <v>48</v>
      </c>
      <c r="G11">
        <v>2</v>
      </c>
    </row>
    <row r="12" spans="1:7" x14ac:dyDescent="0.25">
      <c r="A12" t="s">
        <v>1</v>
      </c>
      <c r="B12">
        <f>ROUND(AVERAGE(B3:B11),1)</f>
        <v>3</v>
      </c>
      <c r="C12">
        <f>ROUND(AVERAGE(C3:C11),1)</f>
        <v>13.7</v>
      </c>
      <c r="D12">
        <f>ROUND(AVERAGE(D3:D11),1)</f>
        <v>67</v>
      </c>
      <c r="E12">
        <f>ROUND(AVERAGE(E3:E11),1)</f>
        <v>5.9</v>
      </c>
      <c r="F12">
        <f>ROUND(AVERAGE(F3:F11),1)</f>
        <v>72.900000000000006</v>
      </c>
      <c r="G12">
        <f t="shared" ref="G12" si="0">ROUND(AVERAGE(G3:G11),1)</f>
        <v>7.2</v>
      </c>
    </row>
    <row r="13" spans="1:7" x14ac:dyDescent="0.25">
      <c r="A13" t="s">
        <v>2</v>
      </c>
    </row>
    <row r="14" spans="1:7" x14ac:dyDescent="0.25">
      <c r="A14" t="s">
        <v>8</v>
      </c>
      <c r="B14">
        <v>3</v>
      </c>
      <c r="C14">
        <v>27</v>
      </c>
      <c r="D14">
        <v>79.599999999999994</v>
      </c>
      <c r="E14">
        <v>8</v>
      </c>
      <c r="F14">
        <v>87.6</v>
      </c>
      <c r="G14">
        <v>6</v>
      </c>
    </row>
    <row r="15" spans="1:7" x14ac:dyDescent="0.25">
      <c r="A15" t="s">
        <v>17</v>
      </c>
      <c r="B15">
        <v>3</v>
      </c>
      <c r="C15">
        <v>16</v>
      </c>
      <c r="D15">
        <v>39.200000000000003</v>
      </c>
      <c r="E15">
        <v>6.2</v>
      </c>
      <c r="F15">
        <v>45.5</v>
      </c>
      <c r="G15">
        <v>6</v>
      </c>
    </row>
    <row r="16" spans="1:7" x14ac:dyDescent="0.25">
      <c r="A16" t="s">
        <v>18</v>
      </c>
      <c r="B16">
        <v>3</v>
      </c>
      <c r="C16">
        <v>38</v>
      </c>
      <c r="D16">
        <v>259.2</v>
      </c>
      <c r="E16">
        <v>9</v>
      </c>
      <c r="F16">
        <v>268.2</v>
      </c>
      <c r="G16">
        <v>5</v>
      </c>
    </row>
    <row r="17" spans="1:7" x14ac:dyDescent="0.25">
      <c r="A17" t="s">
        <v>19</v>
      </c>
      <c r="B17">
        <v>3</v>
      </c>
      <c r="C17">
        <v>47</v>
      </c>
      <c r="D17">
        <v>322</v>
      </c>
      <c r="E17">
        <v>15.4</v>
      </c>
      <c r="F17">
        <v>337.5</v>
      </c>
      <c r="G17">
        <v>6</v>
      </c>
    </row>
    <row r="18" spans="1:7" x14ac:dyDescent="0.25">
      <c r="A18" t="s">
        <v>14</v>
      </c>
      <c r="B18">
        <v>3</v>
      </c>
      <c r="C18">
        <v>26</v>
      </c>
      <c r="D18">
        <v>54.5</v>
      </c>
      <c r="E18">
        <v>9</v>
      </c>
      <c r="F18">
        <v>63.5</v>
      </c>
      <c r="G18">
        <v>5</v>
      </c>
    </row>
    <row r="19" spans="1:7" x14ac:dyDescent="0.25">
      <c r="A19" t="s">
        <v>20</v>
      </c>
      <c r="B19">
        <v>3</v>
      </c>
      <c r="C19">
        <v>47</v>
      </c>
      <c r="D19">
        <v>372.6</v>
      </c>
      <c r="E19">
        <v>18.5</v>
      </c>
      <c r="F19">
        <v>391.2</v>
      </c>
      <c r="G19">
        <v>8</v>
      </c>
    </row>
    <row r="20" spans="1:7" x14ac:dyDescent="0.25">
      <c r="A20" t="s">
        <v>21</v>
      </c>
      <c r="B20">
        <v>3</v>
      </c>
      <c r="C20">
        <v>63</v>
      </c>
      <c r="D20">
        <v>309.2</v>
      </c>
      <c r="E20">
        <v>35.299999999999997</v>
      </c>
      <c r="F20">
        <v>344.5</v>
      </c>
      <c r="G20">
        <v>8</v>
      </c>
    </row>
    <row r="21" spans="1:7" x14ac:dyDescent="0.25">
      <c r="A21" t="s">
        <v>1</v>
      </c>
      <c r="B21">
        <f>ROUND(AVERAGE(B14:B20),1)</f>
        <v>3</v>
      </c>
      <c r="C21">
        <f t="shared" ref="C21:G21" si="1">ROUND(AVERAGE(C14:C20),1)</f>
        <v>37.700000000000003</v>
      </c>
      <c r="D21">
        <f t="shared" si="1"/>
        <v>205.2</v>
      </c>
      <c r="E21">
        <f t="shared" si="1"/>
        <v>14.5</v>
      </c>
      <c r="F21">
        <f t="shared" si="1"/>
        <v>219.7</v>
      </c>
      <c r="G21">
        <f t="shared" si="1"/>
        <v>6.3</v>
      </c>
    </row>
    <row r="22" spans="1:7" x14ac:dyDescent="0.25">
      <c r="A22" t="s">
        <v>3</v>
      </c>
    </row>
    <row r="23" spans="1:7" x14ac:dyDescent="0.25">
      <c r="A23" t="s">
        <v>8</v>
      </c>
      <c r="B23">
        <v>3</v>
      </c>
      <c r="C23">
        <v>25</v>
      </c>
      <c r="D23">
        <v>394.5</v>
      </c>
      <c r="E23">
        <v>4</v>
      </c>
      <c r="F23">
        <v>398.6</v>
      </c>
      <c r="G23">
        <v>6</v>
      </c>
    </row>
    <row r="24" spans="1:7" x14ac:dyDescent="0.25">
      <c r="A24" t="s">
        <v>9</v>
      </c>
      <c r="B24">
        <v>2</v>
      </c>
      <c r="C24">
        <v>16</v>
      </c>
      <c r="D24">
        <v>270.3</v>
      </c>
      <c r="E24">
        <v>1.4</v>
      </c>
      <c r="F24">
        <v>271.60000000000002</v>
      </c>
      <c r="G24">
        <v>2</v>
      </c>
    </row>
    <row r="25" spans="1:7" x14ac:dyDescent="0.25">
      <c r="A25" t="s">
        <v>12</v>
      </c>
      <c r="B25">
        <v>3</v>
      </c>
      <c r="C25">
        <v>11</v>
      </c>
      <c r="D25">
        <v>365.6</v>
      </c>
      <c r="E25">
        <v>3.5</v>
      </c>
      <c r="F25">
        <v>369.1</v>
      </c>
      <c r="G25">
        <v>4</v>
      </c>
    </row>
    <row r="26" spans="1:7" x14ac:dyDescent="0.25">
      <c r="A26" t="s">
        <v>11</v>
      </c>
      <c r="B26">
        <v>4</v>
      </c>
      <c r="C26">
        <v>43</v>
      </c>
      <c r="D26">
        <v>500.2</v>
      </c>
      <c r="E26">
        <v>6.7</v>
      </c>
      <c r="F26">
        <v>506.9</v>
      </c>
      <c r="G26">
        <v>4</v>
      </c>
    </row>
    <row r="27" spans="1:7" x14ac:dyDescent="0.25">
      <c r="A27" t="s">
        <v>22</v>
      </c>
      <c r="B27">
        <v>2</v>
      </c>
      <c r="C27">
        <v>10</v>
      </c>
      <c r="D27">
        <v>224.5</v>
      </c>
      <c r="E27">
        <v>1.8</v>
      </c>
      <c r="F27">
        <v>226.3</v>
      </c>
      <c r="G27">
        <v>2</v>
      </c>
    </row>
    <row r="28" spans="1:7" x14ac:dyDescent="0.25">
      <c r="A28" t="s">
        <v>23</v>
      </c>
      <c r="B28">
        <v>2</v>
      </c>
      <c r="C28">
        <v>8</v>
      </c>
      <c r="D28">
        <v>111.8</v>
      </c>
      <c r="E28">
        <v>1.4</v>
      </c>
      <c r="F28">
        <v>113.1</v>
      </c>
      <c r="G28">
        <v>2</v>
      </c>
    </row>
    <row r="29" spans="1:7" x14ac:dyDescent="0.25">
      <c r="A29" t="s">
        <v>16</v>
      </c>
      <c r="B29">
        <v>2</v>
      </c>
      <c r="C29">
        <v>8</v>
      </c>
      <c r="D29">
        <v>127.6</v>
      </c>
      <c r="E29">
        <v>1.3</v>
      </c>
      <c r="F29">
        <v>129</v>
      </c>
      <c r="G29">
        <v>2</v>
      </c>
    </row>
    <row r="30" spans="1:7" x14ac:dyDescent="0.25">
      <c r="A30" t="s">
        <v>1</v>
      </c>
      <c r="B30">
        <f>ROUND(AVERAGE(B23:B29),1)</f>
        <v>2.6</v>
      </c>
      <c r="C30">
        <f t="shared" ref="C30:G30" si="2">ROUND(AVERAGE(C23:C29),1)</f>
        <v>17.3</v>
      </c>
      <c r="D30">
        <f t="shared" si="2"/>
        <v>284.89999999999998</v>
      </c>
      <c r="E30">
        <f t="shared" si="2"/>
        <v>2.9</v>
      </c>
      <c r="F30">
        <f t="shared" si="2"/>
        <v>287.8</v>
      </c>
      <c r="G30">
        <f t="shared" si="2"/>
        <v>3.1</v>
      </c>
    </row>
    <row r="31" spans="1:7" x14ac:dyDescent="0.25">
      <c r="A31" t="s">
        <v>4</v>
      </c>
    </row>
    <row r="32" spans="1:7" x14ac:dyDescent="0.25">
      <c r="A32" t="s">
        <v>8</v>
      </c>
      <c r="B32">
        <v>3</v>
      </c>
      <c r="C32">
        <v>22</v>
      </c>
      <c r="D32">
        <v>374.4</v>
      </c>
      <c r="E32">
        <v>2.9</v>
      </c>
      <c r="F32">
        <v>377.3</v>
      </c>
      <c r="G32">
        <v>2</v>
      </c>
    </row>
    <row r="33" spans="1:7" x14ac:dyDescent="0.25">
      <c r="A33" t="s">
        <v>9</v>
      </c>
      <c r="B33">
        <v>2</v>
      </c>
      <c r="C33">
        <v>17</v>
      </c>
      <c r="D33">
        <v>247.5</v>
      </c>
      <c r="E33">
        <v>1.5</v>
      </c>
      <c r="F33">
        <v>249</v>
      </c>
      <c r="G33">
        <v>2</v>
      </c>
    </row>
    <row r="34" spans="1:7" x14ac:dyDescent="0.25">
      <c r="A34" t="s">
        <v>16</v>
      </c>
      <c r="B34">
        <v>2</v>
      </c>
      <c r="C34">
        <v>8</v>
      </c>
      <c r="D34">
        <v>200.9</v>
      </c>
      <c r="E34">
        <v>1.4</v>
      </c>
      <c r="F34">
        <v>202.3</v>
      </c>
      <c r="G34">
        <v>2</v>
      </c>
    </row>
    <row r="35" spans="1:7" x14ac:dyDescent="0.25">
      <c r="A35" t="s">
        <v>13</v>
      </c>
      <c r="B35">
        <v>2</v>
      </c>
      <c r="C35">
        <v>10</v>
      </c>
      <c r="D35">
        <v>250.3</v>
      </c>
      <c r="E35">
        <v>1.4</v>
      </c>
      <c r="F35">
        <v>251.7</v>
      </c>
      <c r="G35">
        <v>2</v>
      </c>
    </row>
    <row r="36" spans="1:7" x14ac:dyDescent="0.25">
      <c r="A36" t="s">
        <v>1</v>
      </c>
      <c r="B36">
        <f>ROUND(AVERAGE(B32:B35),1)</f>
        <v>2.2999999999999998</v>
      </c>
      <c r="C36">
        <f t="shared" ref="C36:G36" si="3">ROUND(AVERAGE(C32:C35),1)</f>
        <v>14.3</v>
      </c>
      <c r="D36">
        <f t="shared" si="3"/>
        <v>268.3</v>
      </c>
      <c r="E36">
        <f t="shared" si="3"/>
        <v>1.8</v>
      </c>
      <c r="F36">
        <f t="shared" si="3"/>
        <v>270.10000000000002</v>
      </c>
      <c r="G36">
        <f t="shared" si="3"/>
        <v>2</v>
      </c>
    </row>
    <row r="37" spans="1:7" x14ac:dyDescent="0.25">
      <c r="A37" t="s">
        <v>5</v>
      </c>
    </row>
    <row r="38" spans="1:7" x14ac:dyDescent="0.25">
      <c r="A38" t="s">
        <v>24</v>
      </c>
      <c r="B38">
        <v>3</v>
      </c>
      <c r="C38">
        <v>18</v>
      </c>
      <c r="D38">
        <v>137</v>
      </c>
      <c r="E38">
        <v>3.2</v>
      </c>
      <c r="F38">
        <v>140.19999999999999</v>
      </c>
      <c r="G38">
        <v>4</v>
      </c>
    </row>
    <row r="39" spans="1:7" x14ac:dyDescent="0.25">
      <c r="A39" t="s">
        <v>25</v>
      </c>
      <c r="B39">
        <v>3</v>
      </c>
      <c r="C39">
        <v>20</v>
      </c>
      <c r="D39">
        <v>67.3</v>
      </c>
      <c r="E39">
        <v>3.8</v>
      </c>
      <c r="F39">
        <v>71</v>
      </c>
      <c r="G39">
        <v>3</v>
      </c>
    </row>
    <row r="40" spans="1:7" x14ac:dyDescent="0.25">
      <c r="A40" t="s">
        <v>26</v>
      </c>
      <c r="B40">
        <v>3</v>
      </c>
      <c r="C40">
        <v>10</v>
      </c>
      <c r="D40">
        <v>62.7</v>
      </c>
      <c r="E40">
        <v>2.7</v>
      </c>
      <c r="F40">
        <v>65.400000000000006</v>
      </c>
      <c r="G40">
        <v>4</v>
      </c>
    </row>
    <row r="41" spans="1:7" x14ac:dyDescent="0.25">
      <c r="A41" t="s">
        <v>16</v>
      </c>
      <c r="B41">
        <v>3</v>
      </c>
      <c r="C41">
        <v>10</v>
      </c>
      <c r="D41">
        <v>30.4</v>
      </c>
      <c r="E41">
        <v>2.5</v>
      </c>
      <c r="F41">
        <v>32.9</v>
      </c>
      <c r="G41">
        <v>3</v>
      </c>
    </row>
    <row r="42" spans="1:7" x14ac:dyDescent="0.25">
      <c r="A42" t="s">
        <v>13</v>
      </c>
      <c r="B42">
        <v>3</v>
      </c>
      <c r="C42">
        <v>17</v>
      </c>
      <c r="D42">
        <v>41.6</v>
      </c>
      <c r="E42">
        <v>2.2000000000000002</v>
      </c>
      <c r="F42">
        <v>43.8</v>
      </c>
      <c r="G42">
        <v>2</v>
      </c>
    </row>
    <row r="43" spans="1:7" x14ac:dyDescent="0.25">
      <c r="A43" t="s">
        <v>1</v>
      </c>
      <c r="B43">
        <f>ROUND(AVERAGE(B38:B42),1)</f>
        <v>3</v>
      </c>
      <c r="C43">
        <f t="shared" ref="C43:G43" si="4">ROUND(AVERAGE(C38:C42),1)</f>
        <v>15</v>
      </c>
      <c r="D43">
        <f t="shared" si="4"/>
        <v>67.8</v>
      </c>
      <c r="E43">
        <f t="shared" si="4"/>
        <v>2.9</v>
      </c>
      <c r="F43">
        <f t="shared" si="4"/>
        <v>70.7</v>
      </c>
      <c r="G43">
        <f t="shared" si="4"/>
        <v>3.2</v>
      </c>
    </row>
    <row r="44" spans="1:7" x14ac:dyDescent="0.25">
      <c r="A44" t="s">
        <v>6</v>
      </c>
    </row>
    <row r="45" spans="1:7" x14ac:dyDescent="0.25">
      <c r="A45" t="s">
        <v>37</v>
      </c>
      <c r="B45">
        <v>3</v>
      </c>
      <c r="C45">
        <v>15</v>
      </c>
      <c r="D45">
        <v>175.7</v>
      </c>
      <c r="E45">
        <v>5.8</v>
      </c>
      <c r="F45">
        <v>181.5</v>
      </c>
      <c r="G45">
        <v>4</v>
      </c>
    </row>
    <row r="46" spans="1:7" x14ac:dyDescent="0.25">
      <c r="A46" t="s">
        <v>38</v>
      </c>
      <c r="B46">
        <v>3</v>
      </c>
      <c r="C46">
        <v>13</v>
      </c>
      <c r="D46">
        <v>156.5</v>
      </c>
      <c r="E46">
        <v>6.5</v>
      </c>
      <c r="F46">
        <v>163</v>
      </c>
      <c r="G46">
        <v>2</v>
      </c>
    </row>
    <row r="47" spans="1:7" x14ac:dyDescent="0.25">
      <c r="A47" t="s">
        <v>26</v>
      </c>
      <c r="B47">
        <v>4</v>
      </c>
      <c r="C47">
        <v>7</v>
      </c>
      <c r="D47">
        <v>75.3</v>
      </c>
      <c r="E47">
        <v>7</v>
      </c>
      <c r="F47">
        <v>82.2</v>
      </c>
      <c r="G47">
        <v>4</v>
      </c>
    </row>
    <row r="48" spans="1:7" x14ac:dyDescent="0.25">
      <c r="A48" t="s">
        <v>16</v>
      </c>
      <c r="B48">
        <v>2</v>
      </c>
      <c r="C48">
        <v>6</v>
      </c>
      <c r="D48">
        <v>67.8</v>
      </c>
      <c r="E48">
        <v>3.2</v>
      </c>
      <c r="F48">
        <v>70.900000000000006</v>
      </c>
      <c r="G48">
        <v>3</v>
      </c>
    </row>
    <row r="49" spans="1:9" x14ac:dyDescent="0.25">
      <c r="A49" t="s">
        <v>13</v>
      </c>
      <c r="B49">
        <v>3</v>
      </c>
      <c r="C49">
        <v>9</v>
      </c>
      <c r="D49">
        <v>64.2</v>
      </c>
      <c r="E49">
        <v>3.6</v>
      </c>
      <c r="F49">
        <v>67.8</v>
      </c>
      <c r="G49">
        <v>1</v>
      </c>
    </row>
    <row r="50" spans="1:9" x14ac:dyDescent="0.25">
      <c r="A50" t="s">
        <v>1</v>
      </c>
      <c r="B50">
        <f>ROUND(AVERAGE(B45:B49),1)</f>
        <v>3</v>
      </c>
      <c r="C50">
        <f t="shared" ref="C50:G50" si="5">ROUND(AVERAGE(C45:C49),1)</f>
        <v>10</v>
      </c>
      <c r="D50">
        <f t="shared" si="5"/>
        <v>107.9</v>
      </c>
      <c r="E50">
        <f t="shared" si="5"/>
        <v>5.2</v>
      </c>
      <c r="F50">
        <f t="shared" si="5"/>
        <v>113.1</v>
      </c>
      <c r="G50">
        <f t="shared" si="5"/>
        <v>2.8</v>
      </c>
    </row>
    <row r="51" spans="1:9" x14ac:dyDescent="0.25">
      <c r="A51" t="s">
        <v>7</v>
      </c>
    </row>
    <row r="52" spans="1:9" x14ac:dyDescent="0.25">
      <c r="A52" t="s">
        <v>27</v>
      </c>
      <c r="B52">
        <v>4</v>
      </c>
      <c r="C52">
        <v>23</v>
      </c>
      <c r="D52">
        <v>499.7</v>
      </c>
      <c r="E52">
        <v>16.100000000000001</v>
      </c>
      <c r="F52">
        <v>515.79999999999995</v>
      </c>
      <c r="G52">
        <v>11</v>
      </c>
    </row>
    <row r="53" spans="1:9" x14ac:dyDescent="0.25">
      <c r="A53" t="s">
        <v>28</v>
      </c>
      <c r="B53">
        <v>2</v>
      </c>
      <c r="C53">
        <v>16</v>
      </c>
      <c r="D53">
        <v>248.5</v>
      </c>
      <c r="E53">
        <v>1.4</v>
      </c>
      <c r="F53">
        <v>249.9</v>
      </c>
      <c r="G53">
        <v>4</v>
      </c>
    </row>
    <row r="54" spans="1:9" x14ac:dyDescent="0.25">
      <c r="A54" t="s">
        <v>29</v>
      </c>
      <c r="B54">
        <v>2</v>
      </c>
      <c r="C54">
        <v>16</v>
      </c>
      <c r="D54">
        <v>226.1</v>
      </c>
      <c r="E54">
        <v>1.7</v>
      </c>
      <c r="F54">
        <v>227.8</v>
      </c>
      <c r="G54">
        <v>3</v>
      </c>
    </row>
    <row r="55" spans="1:9" x14ac:dyDescent="0.25">
      <c r="A55" t="s">
        <v>30</v>
      </c>
      <c r="B55">
        <v>4</v>
      </c>
      <c r="C55">
        <v>27</v>
      </c>
      <c r="D55">
        <v>503.5</v>
      </c>
      <c r="E55">
        <v>13.7</v>
      </c>
      <c r="F55">
        <v>517.20000000000005</v>
      </c>
      <c r="G55">
        <v>11</v>
      </c>
    </row>
    <row r="56" spans="1:9" x14ac:dyDescent="0.25">
      <c r="B56">
        <f>ROUND(AVERAGE(B52:B55),1)</f>
        <v>3</v>
      </c>
      <c r="C56">
        <f t="shared" ref="C56:G56" si="6">ROUND(AVERAGE(C52:C55),1)</f>
        <v>20.5</v>
      </c>
      <c r="D56">
        <f t="shared" si="6"/>
        <v>369.5</v>
      </c>
      <c r="E56">
        <f t="shared" si="6"/>
        <v>8.1999999999999993</v>
      </c>
      <c r="F56">
        <f t="shared" si="6"/>
        <v>377.7</v>
      </c>
      <c r="G56">
        <f t="shared" si="6"/>
        <v>7.3</v>
      </c>
    </row>
    <row r="59" spans="1:9" x14ac:dyDescent="0.25">
      <c r="B59">
        <v>3</v>
      </c>
      <c r="C59">
        <v>13.7</v>
      </c>
      <c r="D59">
        <v>67</v>
      </c>
      <c r="E59">
        <v>5.9</v>
      </c>
      <c r="F59">
        <v>72.900000000000006</v>
      </c>
      <c r="G59">
        <v>7.2</v>
      </c>
    </row>
    <row r="62" spans="1:9" x14ac:dyDescent="0.25">
      <c r="A62" t="s">
        <v>53</v>
      </c>
      <c r="B62" t="s">
        <v>40</v>
      </c>
      <c r="C62" t="s">
        <v>41</v>
      </c>
      <c r="D62" t="s">
        <v>42</v>
      </c>
      <c r="E62" t="s">
        <v>43</v>
      </c>
      <c r="F62" t="s">
        <v>44</v>
      </c>
      <c r="G62" t="s">
        <v>46</v>
      </c>
      <c r="H62" t="s">
        <v>45</v>
      </c>
      <c r="I62" t="s">
        <v>46</v>
      </c>
    </row>
    <row r="63" spans="1:9" x14ac:dyDescent="0.25">
      <c r="A63" t="s">
        <v>47</v>
      </c>
      <c r="B63">
        <v>5</v>
      </c>
      <c r="C63">
        <v>3</v>
      </c>
      <c r="D63" s="1">
        <v>10</v>
      </c>
      <c r="E63" s="1">
        <v>3</v>
      </c>
      <c r="F63" s="1">
        <v>2.8</v>
      </c>
      <c r="G63" s="1">
        <v>107.9</v>
      </c>
      <c r="H63" s="1">
        <v>5.2</v>
      </c>
      <c r="I63" s="1">
        <v>113.1</v>
      </c>
    </row>
    <row r="64" spans="1:9" x14ac:dyDescent="0.25">
      <c r="A64" t="s">
        <v>48</v>
      </c>
      <c r="B64">
        <v>5</v>
      </c>
      <c r="C64">
        <v>3</v>
      </c>
      <c r="D64" s="1">
        <v>15</v>
      </c>
      <c r="E64" s="1">
        <v>3</v>
      </c>
      <c r="F64" s="1">
        <v>3.2</v>
      </c>
      <c r="G64" s="1">
        <v>67.8</v>
      </c>
      <c r="H64" s="1">
        <v>2.9</v>
      </c>
      <c r="I64" s="1">
        <v>70.7</v>
      </c>
    </row>
    <row r="65" spans="1:9" x14ac:dyDescent="0.25">
      <c r="A65" t="s">
        <v>49</v>
      </c>
      <c r="B65">
        <v>4</v>
      </c>
      <c r="C65">
        <v>2</v>
      </c>
      <c r="D65" s="1">
        <v>14.3</v>
      </c>
      <c r="E65" s="1">
        <v>2.2999999999999998</v>
      </c>
      <c r="F65" s="1">
        <v>2</v>
      </c>
      <c r="G65" s="1">
        <v>268.3</v>
      </c>
      <c r="H65" s="1">
        <v>1.8</v>
      </c>
      <c r="I65" s="1">
        <v>270.10000000000002</v>
      </c>
    </row>
    <row r="66" spans="1:9" x14ac:dyDescent="0.25">
      <c r="A66" t="s">
        <v>50</v>
      </c>
      <c r="B66">
        <v>7</v>
      </c>
      <c r="C66">
        <v>3</v>
      </c>
      <c r="D66" s="1">
        <v>17.3</v>
      </c>
      <c r="E66" s="1">
        <v>2.6</v>
      </c>
      <c r="F66" s="1">
        <v>3.1</v>
      </c>
      <c r="G66" s="1">
        <v>284.89999999999998</v>
      </c>
      <c r="H66" s="1">
        <v>2.9</v>
      </c>
      <c r="I66" s="1">
        <v>287.8</v>
      </c>
    </row>
    <row r="67" spans="1:9" x14ac:dyDescent="0.25">
      <c r="A67" t="s">
        <v>51</v>
      </c>
      <c r="B67">
        <v>7</v>
      </c>
      <c r="C67">
        <v>4</v>
      </c>
      <c r="D67" s="1">
        <v>37.700000000000003</v>
      </c>
      <c r="E67" s="1">
        <v>3</v>
      </c>
      <c r="F67" s="1">
        <v>6.3</v>
      </c>
      <c r="G67" s="1">
        <v>205.2</v>
      </c>
      <c r="H67" s="1">
        <v>14.5</v>
      </c>
      <c r="I67" s="1">
        <v>219.7</v>
      </c>
    </row>
    <row r="68" spans="1:9" x14ac:dyDescent="0.25">
      <c r="A68" t="s">
        <v>52</v>
      </c>
      <c r="B68">
        <v>9</v>
      </c>
      <c r="C68">
        <v>4</v>
      </c>
      <c r="D68" s="1">
        <v>13.7</v>
      </c>
      <c r="E68" s="1">
        <v>3</v>
      </c>
      <c r="F68" s="1">
        <v>7.2</v>
      </c>
      <c r="G68" s="1">
        <v>67</v>
      </c>
      <c r="H68" s="1">
        <v>5.9</v>
      </c>
      <c r="I68" s="1">
        <v>72.900000000000006</v>
      </c>
    </row>
    <row r="69" spans="1:9" x14ac:dyDescent="0.25">
      <c r="A69" t="s">
        <v>39</v>
      </c>
      <c r="B69">
        <v>4</v>
      </c>
      <c r="C69">
        <v>7</v>
      </c>
      <c r="D69" s="1">
        <v>20.5</v>
      </c>
      <c r="E69" s="1">
        <v>3</v>
      </c>
      <c r="F69" s="1">
        <v>7.3</v>
      </c>
      <c r="G69" s="1">
        <v>369.5</v>
      </c>
      <c r="H69" s="1">
        <v>8.1999999999999993</v>
      </c>
      <c r="I69" s="1">
        <v>377.7</v>
      </c>
    </row>
    <row r="71" spans="1:9" x14ac:dyDescent="0.25">
      <c r="E71" s="1">
        <f>AVERAGE(E63:E69)</f>
        <v>2.8428571428571425</v>
      </c>
      <c r="F71" s="1">
        <f>AVERAGE(F63:F69)</f>
        <v>4.5571428571428569</v>
      </c>
      <c r="I71" s="1">
        <f>AVERAGE(I63:I69)</f>
        <v>201.71428571428575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2019-11-21T09:21:35Z</dcterms:created>
  <dcterms:modified xsi:type="dcterms:W3CDTF">2019-11-21T18:07:21Z</dcterms:modified>
</cp:coreProperties>
</file>