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shah/OneDrive/NCSU/sem 3/ML/"/>
    </mc:Choice>
  </mc:AlternateContent>
  <xr:revisionPtr revIDLastSave="486" documentId="8_{907C6F78-57EF-A645-BDC8-0B0ADABF7B21}" xr6:coauthVersionLast="45" xr6:coauthVersionMax="45" xr10:uidLastSave="{40EB935B-29D0-5E46-916D-FC612CF19967}"/>
  <bookViews>
    <workbookView xWindow="0" yWindow="460" windowWidth="28800" windowHeight="16400" xr2:uid="{115FAAF1-A399-F440-B76E-B025DCFE16A6}"/>
  </bookViews>
  <sheets>
    <sheet name="Model Selection (NO FE)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7" i="1" l="1"/>
  <c r="O3" i="1"/>
  <c r="O4" i="1"/>
  <c r="O5" i="1"/>
  <c r="O6" i="1"/>
  <c r="O27" i="1"/>
  <c r="O26" i="1"/>
  <c r="C25" i="1"/>
  <c r="D25" i="1"/>
  <c r="E25" i="1"/>
  <c r="F25" i="1"/>
  <c r="G25" i="1"/>
  <c r="H25" i="1"/>
  <c r="I25" i="1"/>
  <c r="J25" i="1"/>
  <c r="K25" i="1"/>
  <c r="L25" i="1"/>
  <c r="M25" i="1"/>
  <c r="N25" i="1"/>
  <c r="B25" i="1"/>
  <c r="O23" i="1"/>
  <c r="O25" i="1"/>
  <c r="O18" i="1"/>
  <c r="O19" i="1"/>
  <c r="O20" i="1"/>
  <c r="O21" i="1"/>
  <c r="O24" i="1"/>
  <c r="O22" i="1"/>
  <c r="O14" i="1"/>
  <c r="O15" i="1"/>
  <c r="O16" i="1"/>
  <c r="O17" i="1"/>
  <c r="O13" i="1"/>
  <c r="O9" i="1"/>
  <c r="O10" i="1"/>
</calcChain>
</file>

<file path=xl/sharedStrings.xml><?xml version="1.0" encoding="utf-8"?>
<sst xmlns="http://schemas.openxmlformats.org/spreadsheetml/2006/main" count="89" uniqueCount="41">
  <si>
    <t>Feature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</si>
  <si>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</si>
  <si>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</si>
  <si>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</si>
  <si>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</si>
  <si>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</si>
  <si>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</si>
  <si>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</si>
  <si>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</si>
  <si>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</si>
  <si>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</si>
  <si>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</si>
  <si>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</si>
  <si>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</si>
  <si>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KNN-Non Normalized</t>
  </si>
  <si>
    <t>KNN Normalized</t>
  </si>
  <si>
    <t>k=3</t>
  </si>
  <si>
    <t>Iterative DataWig</t>
  </si>
  <si>
    <t>Average</t>
  </si>
  <si>
    <t>BiScaler + SoftImpute</t>
  </si>
  <si>
    <t>SoftImpute</t>
  </si>
  <si>
    <t>BEST</t>
  </si>
  <si>
    <t>3D-MICE</t>
  </si>
  <si>
    <t>SimpleFill</t>
  </si>
  <si>
    <t>Model Selection</t>
  </si>
  <si>
    <t>Method</t>
  </si>
  <si>
    <t>KNN-2</t>
  </si>
  <si>
    <t>KNN-3</t>
  </si>
  <si>
    <t>KNN-4</t>
  </si>
  <si>
    <t>KNN-5</t>
  </si>
  <si>
    <t>KNN-6</t>
  </si>
  <si>
    <t>KNN-7</t>
  </si>
  <si>
    <t>KNN-8</t>
  </si>
  <si>
    <t>KNN-9</t>
  </si>
  <si>
    <t>KNN-10</t>
  </si>
  <si>
    <t>Model Selection with Feature Engineering</t>
  </si>
  <si>
    <t>softimpute</t>
  </si>
  <si>
    <t>softimputeB</t>
  </si>
  <si>
    <t>Softimpute</t>
  </si>
  <si>
    <t>Best Model</t>
  </si>
  <si>
    <t>FINAL NRMSD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</si>
</sst>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8"/>
      <color theme="1"/>
      <name val="Arial Rounded MT Bold"/>
      <family val="2"/>
    </font>
    <font>
      <sz val="8"/>
      <name val="Calibri"/>
      <family val="2"/>
      <scheme val="minor"/>
    </font>
    <font>
      <sz val="12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00000"/>
      </patternFill>
    </fill>
    <fill>
      <patternFill patternType="solid">
        <fgColor rgb="FFE84B5A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/>
    <xf numFmtId="0" fontId="5" fillId="5" borderId="0"/>
    <xf numFmtId="0" fontId="6" fillId="6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2" borderId="0" xfId="1"/>
    <xf numFmtId="0" fontId="2" fillId="3" borderId="0" xfId="2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5" borderId="0" xfId="4"/>
    <xf numFmtId="0" fontId="0" fillId="0" borderId="0" xfId="0" applyAlignment="1">
      <alignment horizontal="center"/>
    </xf>
    <xf numFmtId="0" fontId="7" fillId="6" borderId="2" xfId="5" applyFont="1" applyBorder="1"/>
    <xf numFmtId="0" fontId="5" fillId="5" borderId="2" xfId="4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6" borderId="2" xfId="5" applyBorder="1"/>
    <xf numFmtId="0" fontId="9" fillId="6" borderId="2" xfId="5" applyFont="1" applyFill="1" applyBorder="1"/>
    <xf numFmtId="0" fontId="11" fillId="5" borderId="2" xfId="4" applyNumberFormat="1" applyFont="1" applyFill="1" applyBorder="1" applyAlignment="1"/>
    <xf numFmtId="0" fontId="8" fillId="0" borderId="1" xfId="0" applyFont="1" applyBorder="1"/>
    <xf numFmtId="0" fontId="10" fillId="2" borderId="2" xfId="1" applyFont="1" applyFill="1" applyBorder="1"/>
    <xf numFmtId="0" fontId="8" fillId="0" borderId="3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</cellXfs>
  <cellStyles count="6">
    <cellStyle name="Accent6" xfId="5" builtinId="49"/>
    <cellStyle name="Bad" xfId="2" builtinId="27"/>
    <cellStyle name="Good" xfId="1" builtinId="26"/>
    <cellStyle name="Normal" xfId="0" builtinId="0"/>
    <cellStyle name="Style 1" xfId="3" xr:uid="{1B826964-69F3-1940-88EA-C2718F66B921}"/>
    <cellStyle name="Style 2" xfId="4" xr:uid="{6B9CD470-5C6C-FD4A-A613-345F69DA54E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84B5A"/>
      <color rgb="FF528137"/>
      <color rgb="FF3552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35167-C994-234A-9419-A2A7F7917F92}" name="Table1" displayName="Table1" ref="A12:O27" totalsRowShown="0" headerRowDxfId="21">
  <autoFilter ref="A12:O27" xr:uid="{A8C74CD6-F7EA-2542-A0E2-21E4D8B69504}"/>
  <tableColumns count="15">
    <tableColumn id="1" xr3:uid="{63009AEB-AFAC-0242-BB71-390684E898A7}" name="Method"/>
    <tableColumn id="2" xr3:uid="{1B185752-CEC5-5245-8EE0-D43DFF981CA5}" name="X1" dataCellStyle="Bad"/>
    <tableColumn id="3" xr3:uid="{22C14B8E-1B0F-9B48-84C6-850B88609D3C}" name="X2"/>
    <tableColumn id="4" xr3:uid="{1F3FE955-FE21-C445-8F63-1546E92003DC}" name="X3" dataCellStyle="Bad"/>
    <tableColumn id="5" xr3:uid="{4A457FEC-E88A-BB4B-A554-DC28891D9BBD}" name="X4"/>
    <tableColumn id="6" xr3:uid="{E030A931-5CF7-CB43-9F58-341E21ABC971}" name="X5"/>
    <tableColumn id="7" xr3:uid="{E76A2ED1-5CEB-4241-AD5B-78584FE4258C}" name="X6"/>
    <tableColumn id="8" xr3:uid="{07E56BB6-9F27-E44D-9CB2-16EF3F27F79D}" name="X7"/>
    <tableColumn id="9" xr3:uid="{7886E268-90F1-5540-99C7-47D33A58F7E8}" name="X8" dataCellStyle="Bad"/>
    <tableColumn id="10" xr3:uid="{8DBA397C-61CC-FF41-A756-592B7CAC08FD}" name="X9"/>
    <tableColumn id="11" xr3:uid="{4A47BFA1-C617-3240-83F3-CF564FF6E05A}" name="X10"/>
    <tableColumn id="12" xr3:uid="{5CD9EA65-66F6-8847-99D2-2F2444717484}" name="X11" dataCellStyle="Bad"/>
    <tableColumn id="13" xr3:uid="{A9EF5251-4FDB-3443-968F-1841F295A1E0}" name="X12" dataCellStyle="Bad"/>
    <tableColumn id="14" xr3:uid="{66C54C96-3118-374F-8CC1-028D1F240C31}" name="X13"/>
    <tableColumn id="15" xr3:uid="{1E2086AE-EA3F-D446-BB6C-B86D97CA192B}" name="Average">
      <calculatedColumnFormula>AVERAGE(B13:N13)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015E7-0B72-1D42-8251-F5644DD89082}" name="Table3" displayName="Table3" ref="A31:O45" totalsRowShown="0">
  <autoFilter ref="A31:O45" xr:uid="{21B3C798-BD61-074D-A42F-DC25B98E263C}"/>
  <tableColumns count="15">
    <tableColumn id="1" xr3:uid="{ECA0C198-1C5A-E440-A047-9DD4C0E05C5F}" name="Method"/>
    <tableColumn id="2" xr3:uid="{0E2592CE-2266-1945-A1A4-36D53B45B9CB}" name="X1"/>
    <tableColumn id="3" xr3:uid="{CBCA4612-7356-5F4E-BDAD-FB89185D0910}" name="X2"/>
    <tableColumn id="4" xr3:uid="{DEDB65B1-7A37-544F-B236-0E9780AC3D24}" name="X3"/>
    <tableColumn id="5" xr3:uid="{D7A4C6A7-1F8F-734B-B5CD-EA3FE95CBD5C}" name="X4"/>
    <tableColumn id="6" xr3:uid="{E95F7AE1-F3B5-C743-81A2-6734940E6F30}" name="X5"/>
    <tableColumn id="7" xr3:uid="{FBE83809-1ABC-7648-8AE2-E2CEE1430CC7}" name="X6"/>
    <tableColumn id="8" xr3:uid="{EA9671A3-FF7F-934C-B982-D188B4D75E31}" name="X7"/>
    <tableColumn id="9" xr3:uid="{EDB00DCF-3A73-7446-871A-951C68F1F1E9}" name="X8"/>
    <tableColumn id="10" xr3:uid="{71954680-CC95-644C-AD77-F2E0B55EF097}" name="X9"/>
    <tableColumn id="11" xr3:uid="{40E3D842-33A9-C04E-B111-5762C28355EA}" name="X10"/>
    <tableColumn id="12" xr3:uid="{773D5819-8984-D54D-9020-ACA80627ABA8}" name="X11"/>
    <tableColumn id="13" xr3:uid="{87F63EC7-1443-AF43-BE69-AD0D91CB9A35}" name="X12"/>
    <tableColumn id="14" xr3:uid="{7CAB9DFB-FD41-0C40-B9ED-BE15FDE899BC}" name="X13"/>
    <tableColumn id="15" xr3:uid="{A835E2AE-657E-1B4E-A5CF-BED1D7A494BF}" name="Avera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129039-C164-6B46-B4DC-8B5BE4ED215C}" name="Table5" displayName="Table5" ref="A2:O6" totalsRowShown="0" headerRowDxfId="20">
  <autoFilter ref="A2:O6" xr:uid="{BDFC2093-C614-F448-81FD-5199ABFF49A1}"/>
  <tableColumns count="15">
    <tableColumn id="1" xr3:uid="{80228353-7A2C-D748-BAB2-6F9556AC1CED}" name="Feature"/>
    <tableColumn id="2" xr3:uid="{2D66BB81-40A8-4040-B54E-AE85239AC214}" name="X1"/>
    <tableColumn id="3" xr3:uid="{918845DD-B859-CF47-9727-3A700C4768FA}" name="X2"/>
    <tableColumn id="4" xr3:uid="{706503E3-8372-4346-8DB8-3C6C692C71B8}" name="X3"/>
    <tableColumn id="5" xr3:uid="{124916AB-336E-684C-9D8F-169262A4D5A7}" name="X4"/>
    <tableColumn id="6" xr3:uid="{CA8265E8-4E8A-954A-B111-2A3DC1A8397D}" name="X5"/>
    <tableColumn id="7" xr3:uid="{F03280C0-281A-BE4F-9CF7-3268881DA5CB}" name="X6"/>
    <tableColumn id="8" xr3:uid="{7D3546FB-12AB-E149-8E66-F3C44F873EAF}" name="X7"/>
    <tableColumn id="9" xr3:uid="{5C4069C2-DC83-434B-A3D9-989383BAE7BE}" name="X8"/>
    <tableColumn id="10" xr3:uid="{B65CC77E-4FCC-D642-A06C-A1B1B33AAD06}" name="X9"/>
    <tableColumn id="11" xr3:uid="{134BEA84-1D78-1E48-BA8C-3135DA96B0F8}" name="X10"/>
    <tableColumn id="12" xr3:uid="{147CD2A1-9B14-2446-B840-5294F624F307}" name="X11"/>
    <tableColumn id="13" xr3:uid="{20DFEB1A-8FE2-3D47-B9BC-A4DE786A8BAF}" name="X12"/>
    <tableColumn id="14" xr3:uid="{701AAD4B-52AE-8549-ABFC-9D72E7DD1EB1}" name="X13"/>
    <tableColumn id="15" xr3:uid="{CD97A0A4-755B-9E49-8418-10FDC0B551A4}" name="Average">
      <calculatedColumnFormula>AVERAGE(B3:N3)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49C6-6C6E-904B-9ADB-85E78E6DB21E}">
  <dimension ref="A1:P48"/>
  <sheetViews>
    <sheetView tabSelected="1" topLeftCell="A19" workbookViewId="0">
      <selection activeCell="Q40" sqref="Q40"/>
    </sheetView>
  </sheetViews>
  <sheetFormatPr baseColWidth="10" defaultColWidth="11" defaultRowHeight="16" x14ac:dyDescent="0.2"/>
  <cols>
    <col min="1" max="1" width="24.33203125" customWidth="1"/>
    <col min="15" max="15" width="13.33203125" customWidth="1"/>
  </cols>
  <sheetData>
    <row r="1" spans="1:16" x14ac:dyDescent="0.2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6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18</v>
      </c>
    </row>
    <row r="3" spans="1:16" x14ac:dyDescent="0.2">
      <c r="A3" s="2">
        <v>1</v>
      </c>
      <c r="B3" s="1">
        <v>0.25566584776742102</v>
      </c>
      <c r="C3" s="1">
        <v>0.323316970548997</v>
      </c>
      <c r="D3" s="1">
        <v>0.34096575014338698</v>
      </c>
      <c r="E3" s="1">
        <v>0.25767354705898199</v>
      </c>
      <c r="F3" s="1">
        <v>0.22075012001090499</v>
      </c>
      <c r="G3" s="1">
        <v>0.20261125835417401</v>
      </c>
      <c r="H3" s="1">
        <v>1.41933542603577</v>
      </c>
      <c r="I3" s="1">
        <v>0.88574966603647598</v>
      </c>
      <c r="J3" s="1">
        <v>0.97945776379059801</v>
      </c>
      <c r="K3" s="1">
        <v>1.433519289988</v>
      </c>
      <c r="L3" s="1">
        <v>0.77385521407317204</v>
      </c>
      <c r="M3" s="1">
        <v>1.2014370207634499</v>
      </c>
      <c r="N3" s="1">
        <v>0.42738601606828402</v>
      </c>
      <c r="O3">
        <f>AVERAGE(B3:N3)</f>
        <v>0.67090183774150902</v>
      </c>
    </row>
    <row r="4" spans="1:16" x14ac:dyDescent="0.2">
      <c r="A4">
        <v>2</v>
      </c>
      <c r="B4">
        <v>0.25540234248381499</v>
      </c>
      <c r="C4">
        <v>0.33827472527993702</v>
      </c>
      <c r="D4">
        <v>0.33629041166168899</v>
      </c>
      <c r="E4">
        <v>0.25815746409086099</v>
      </c>
      <c r="F4">
        <v>0.21035966383308799</v>
      </c>
      <c r="G4">
        <v>0.19983728905227099</v>
      </c>
      <c r="H4">
        <v>1.41268479908144</v>
      </c>
      <c r="I4">
        <v>0.91743393513659899</v>
      </c>
      <c r="J4">
        <v>0.932587614246004</v>
      </c>
      <c r="K4">
        <v>1.4067556525774501</v>
      </c>
      <c r="L4">
        <v>0.80586010200328895</v>
      </c>
      <c r="M4">
        <v>1.2393692744148801</v>
      </c>
      <c r="N4">
        <v>0.44542608612790202</v>
      </c>
      <c r="O4">
        <f>AVERAGE(B4:N4)</f>
        <v>0.67372610461455573</v>
      </c>
    </row>
    <row r="5" spans="1:16" x14ac:dyDescent="0.2">
      <c r="A5">
        <v>3</v>
      </c>
      <c r="B5">
        <v>0.25692050819082501</v>
      </c>
      <c r="C5">
        <v>0.32833046502084701</v>
      </c>
      <c r="D5">
        <v>0.33791628430074699</v>
      </c>
      <c r="E5">
        <v>0.259728834857337</v>
      </c>
      <c r="F5">
        <v>0.208588536924809</v>
      </c>
      <c r="G5">
        <v>0.198936181851356</v>
      </c>
      <c r="H5">
        <v>1.4125056762630099</v>
      </c>
      <c r="I5">
        <v>0.8767915208082</v>
      </c>
      <c r="J5">
        <v>1.0106663405216401</v>
      </c>
      <c r="K5">
        <v>1.40316285663929</v>
      </c>
      <c r="L5">
        <v>0.78407888834321204</v>
      </c>
      <c r="M5">
        <v>1.33896800720377</v>
      </c>
      <c r="N5">
        <v>0.46521932522536003</v>
      </c>
      <c r="O5">
        <f>AVERAGE(B5:N5)</f>
        <v>0.68321641739618499</v>
      </c>
    </row>
    <row r="6" spans="1:16" x14ac:dyDescent="0.2">
      <c r="A6">
        <v>4</v>
      </c>
      <c r="B6">
        <v>0.25800777055947299</v>
      </c>
      <c r="C6">
        <v>0.34261039418551897</v>
      </c>
      <c r="D6">
        <v>0.336378843777839</v>
      </c>
      <c r="E6">
        <v>0.25984330418227403</v>
      </c>
      <c r="F6">
        <v>0.210268054279172</v>
      </c>
      <c r="G6">
        <v>0.19909136884165901</v>
      </c>
      <c r="H6">
        <v>1.4135129320706801</v>
      </c>
      <c r="I6">
        <v>0.902046470364818</v>
      </c>
      <c r="J6">
        <v>0.97609816785566905</v>
      </c>
      <c r="K6">
        <v>1.4035329316185201</v>
      </c>
      <c r="L6">
        <v>0.797319272964784</v>
      </c>
      <c r="M6">
        <v>1.3146985900959101</v>
      </c>
      <c r="N6">
        <v>0.44259495796467102</v>
      </c>
      <c r="O6">
        <f>AVERAGE(B6:N6)</f>
        <v>0.68123100452007601</v>
      </c>
    </row>
    <row r="9" spans="1:16" x14ac:dyDescent="0.2">
      <c r="A9" t="s">
        <v>14</v>
      </c>
      <c r="B9" s="4">
        <v>0.27960306573224297</v>
      </c>
      <c r="C9" s="4">
        <v>0.29024919967503099</v>
      </c>
      <c r="D9" s="4">
        <v>0.29353683068418401</v>
      </c>
      <c r="E9" s="4">
        <v>0.27469321060637503</v>
      </c>
      <c r="F9" s="4">
        <v>0.28376459333618298</v>
      </c>
      <c r="G9" s="4">
        <v>0.27518737291079098</v>
      </c>
      <c r="H9" s="4">
        <v>0.31097095142946302</v>
      </c>
      <c r="I9" s="4">
        <v>0.29540316600871602</v>
      </c>
      <c r="J9" s="4">
        <v>0.29331831057176699</v>
      </c>
      <c r="K9" s="4">
        <v>0.29457502834536797</v>
      </c>
      <c r="L9" s="4">
        <v>0.30634758088541603</v>
      </c>
      <c r="M9" s="4">
        <v>0.28596169129730298</v>
      </c>
      <c r="N9" s="4">
        <v>0.29395310094355898</v>
      </c>
      <c r="O9">
        <f t="shared" ref="O9:O10" si="0">AVERAGE(B9:N9)</f>
        <v>0.2905818540327999</v>
      </c>
      <c r="P9" t="s">
        <v>16</v>
      </c>
    </row>
    <row r="10" spans="1:16" x14ac:dyDescent="0.2">
      <c r="A10" t="s">
        <v>15</v>
      </c>
      <c r="B10" s="4">
        <v>0.204256499444601</v>
      </c>
      <c r="C10" s="3">
        <v>0.25273570617185598</v>
      </c>
      <c r="D10" s="3">
        <v>0.233630420922043</v>
      </c>
      <c r="E10" s="4">
        <v>0.22340956664016901</v>
      </c>
      <c r="F10" s="4">
        <v>0.20689582883949501</v>
      </c>
      <c r="G10" s="4">
        <v>0.20284525539540099</v>
      </c>
      <c r="H10" s="3">
        <v>0.26010689884366101</v>
      </c>
      <c r="I10" s="3">
        <v>0.224388895886866</v>
      </c>
      <c r="J10" s="3">
        <v>0.24129703184974299</v>
      </c>
      <c r="K10" s="3">
        <v>0.23276590543029099</v>
      </c>
      <c r="L10" s="4">
        <v>0.217578313773787</v>
      </c>
      <c r="M10" s="4">
        <v>0.23331296343565699</v>
      </c>
      <c r="N10" s="3">
        <v>0.27341403258757102</v>
      </c>
      <c r="O10">
        <f t="shared" si="0"/>
        <v>0.23127979378624161</v>
      </c>
      <c r="P10" t="s">
        <v>16</v>
      </c>
    </row>
    <row r="11" spans="1:16" ht="23" x14ac:dyDescent="0.25">
      <c r="A11" s="18" t="s">
        <v>24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6" x14ac:dyDescent="0.2">
      <c r="A12" t="s">
        <v>25</v>
      </c>
      <c r="B12" s="11" t="s">
        <v>1</v>
      </c>
      <c r="C12" s="11" t="s">
        <v>2</v>
      </c>
      <c r="D12" s="11" t="s">
        <v>3</v>
      </c>
      <c r="E12" s="11" t="s">
        <v>4</v>
      </c>
      <c r="F12" s="11" t="s">
        <v>5</v>
      </c>
      <c r="G12" s="11" t="s">
        <v>6</v>
      </c>
      <c r="H12" s="11" t="s">
        <v>7</v>
      </c>
      <c r="I12" s="11" t="s">
        <v>8</v>
      </c>
      <c r="J12" s="11" t="s">
        <v>9</v>
      </c>
      <c r="K12" s="11" t="s">
        <v>10</v>
      </c>
      <c r="L12" s="11" t="s">
        <v>11</v>
      </c>
      <c r="M12" s="11" t="s">
        <v>12</v>
      </c>
      <c r="N12" s="11" t="s">
        <v>13</v>
      </c>
      <c r="O12" s="11" t="s">
        <v>18</v>
      </c>
    </row>
    <row r="13" spans="1:16" x14ac:dyDescent="0.2">
      <c r="A13" t="s">
        <v>26</v>
      </c>
      <c r="B13" s="4">
        <v>0.212503125506533</v>
      </c>
      <c r="C13" s="4">
        <v>0.26240395436876301</v>
      </c>
      <c r="D13" s="4">
        <v>0.240712995963866</v>
      </c>
      <c r="E13" s="4">
        <v>0.23113893309073999</v>
      </c>
      <c r="F13" s="4">
        <v>0.211138600062099</v>
      </c>
      <c r="G13" s="4">
        <v>0.20719763649661599</v>
      </c>
      <c r="H13" s="3">
        <v>0.269586532627068</v>
      </c>
      <c r="I13" s="4">
        <v>0.231190346167162</v>
      </c>
      <c r="J13" s="3">
        <v>0.24800635987501801</v>
      </c>
      <c r="K13" s="3">
        <v>0.24100596969871499</v>
      </c>
      <c r="L13" s="4">
        <v>0.22263966109017</v>
      </c>
      <c r="M13" s="4">
        <v>0.24107180317606899</v>
      </c>
      <c r="N13" s="4">
        <v>0.28368784558055998</v>
      </c>
      <c r="O13">
        <f>AVERAGE(B13:N13)</f>
        <v>0.23863721259256762</v>
      </c>
    </row>
    <row r="14" spans="1:16" x14ac:dyDescent="0.2">
      <c r="A14" t="s">
        <v>27</v>
      </c>
      <c r="B14" s="4">
        <v>0.204256499444601</v>
      </c>
      <c r="C14" s="3">
        <v>0.25273570617185598</v>
      </c>
      <c r="D14" s="3">
        <v>0.233630420922043</v>
      </c>
      <c r="E14" s="4">
        <v>0.22340956664016901</v>
      </c>
      <c r="F14" s="4">
        <v>0.20689582883949501</v>
      </c>
      <c r="G14" s="4">
        <v>0.20284525539540099</v>
      </c>
      <c r="H14" s="3">
        <v>0.26010689884366101</v>
      </c>
      <c r="I14" s="3">
        <v>0.224388895886866</v>
      </c>
      <c r="J14" s="3">
        <v>0.24129703184974299</v>
      </c>
      <c r="K14" s="3">
        <v>0.23276590543029099</v>
      </c>
      <c r="L14" s="4">
        <v>0.217578313773787</v>
      </c>
      <c r="M14" s="4">
        <v>0.23331296343565699</v>
      </c>
      <c r="N14" s="3">
        <v>0.27341403258757102</v>
      </c>
      <c r="O14">
        <f t="shared" ref="O14:O26" si="1">AVERAGE(B14:N14)</f>
        <v>0.23127979378624161</v>
      </c>
    </row>
    <row r="15" spans="1:16" x14ac:dyDescent="0.2">
      <c r="A15" t="s">
        <v>28</v>
      </c>
      <c r="B15" s="4">
        <v>0.20438920140077299</v>
      </c>
      <c r="C15" s="3">
        <v>0.24851687621697299</v>
      </c>
      <c r="D15" s="3">
        <v>0.23183658481917399</v>
      </c>
      <c r="E15" s="4">
        <v>0.220752088607303</v>
      </c>
      <c r="F15" s="4">
        <v>0.20671175287402399</v>
      </c>
      <c r="G15" s="4">
        <v>0.20402649029002601</v>
      </c>
      <c r="H15" s="3">
        <v>0.25654337975882602</v>
      </c>
      <c r="I15" s="3">
        <v>0.225830568515027</v>
      </c>
      <c r="J15" s="3">
        <v>0.24035984318825701</v>
      </c>
      <c r="K15" s="3">
        <v>0.23183188377828401</v>
      </c>
      <c r="L15" s="4">
        <v>0.21636583731786099</v>
      </c>
      <c r="M15" s="3">
        <v>0.22994378314526601</v>
      </c>
      <c r="N15" s="3">
        <v>0.26832838171982398</v>
      </c>
      <c r="O15">
        <f t="shared" si="1"/>
        <v>0.22964897474089369</v>
      </c>
    </row>
    <row r="16" spans="1:16" x14ac:dyDescent="0.2">
      <c r="A16" t="s">
        <v>29</v>
      </c>
      <c r="B16" s="4">
        <v>0.205766430606207</v>
      </c>
      <c r="C16" s="3">
        <v>0.245810104293122</v>
      </c>
      <c r="D16" s="3">
        <v>0.23211013611944101</v>
      </c>
      <c r="E16" s="4">
        <v>0.22097746187154199</v>
      </c>
      <c r="F16" s="4">
        <v>0.209022691050993</v>
      </c>
      <c r="G16" s="4">
        <v>0.20710011285900701</v>
      </c>
      <c r="H16" s="3">
        <v>0.25628276580606901</v>
      </c>
      <c r="I16" s="3">
        <v>0.228244353647297</v>
      </c>
      <c r="J16" s="3">
        <v>0.240024016405466</v>
      </c>
      <c r="K16" s="3">
        <v>0.23291983605596001</v>
      </c>
      <c r="L16" s="4">
        <v>0.217684121694524</v>
      </c>
      <c r="M16" s="3">
        <v>0.229881743045036</v>
      </c>
      <c r="N16" s="3">
        <v>0.265312328773328</v>
      </c>
      <c r="O16">
        <f t="shared" si="1"/>
        <v>0.23008739247907625</v>
      </c>
    </row>
    <row r="17" spans="1:15" x14ac:dyDescent="0.2">
      <c r="A17" t="s">
        <v>30</v>
      </c>
      <c r="B17">
        <v>0.20770043728438101</v>
      </c>
      <c r="C17" s="3">
        <v>0.24487704015474601</v>
      </c>
      <c r="D17" s="3">
        <v>0.233385856132973</v>
      </c>
      <c r="E17" s="4">
        <v>0.22204139665726999</v>
      </c>
      <c r="F17" s="4">
        <v>0.211817226694823</v>
      </c>
      <c r="G17" s="4">
        <v>0.210072544537799</v>
      </c>
      <c r="H17" s="3">
        <v>0.25780424368571297</v>
      </c>
      <c r="I17" s="3">
        <v>0.23101954251506299</v>
      </c>
      <c r="J17" s="3">
        <v>0.24191565997555001</v>
      </c>
      <c r="K17" s="3">
        <v>0.236000369624566</v>
      </c>
      <c r="L17" s="4">
        <v>0.22025292942646199</v>
      </c>
      <c r="M17" s="3">
        <v>0.23111135841672001</v>
      </c>
      <c r="N17" s="3">
        <v>0.26396107883023401</v>
      </c>
      <c r="O17">
        <f t="shared" si="1"/>
        <v>0.23168920645663843</v>
      </c>
    </row>
    <row r="18" spans="1:15" x14ac:dyDescent="0.2">
      <c r="A18" t="s">
        <v>31</v>
      </c>
      <c r="B18">
        <v>0.20985950913048099</v>
      </c>
      <c r="C18" s="3">
        <v>0.24464004907165901</v>
      </c>
      <c r="D18" s="3">
        <v>0.23502889328592599</v>
      </c>
      <c r="E18" s="4">
        <v>0.22365672522836599</v>
      </c>
      <c r="F18" s="4">
        <v>0.21446513496802699</v>
      </c>
      <c r="G18" s="4">
        <v>0.21310966823704999</v>
      </c>
      <c r="H18" s="3">
        <v>0.258634008964018</v>
      </c>
      <c r="I18" s="4">
        <v>0.23450917673681301</v>
      </c>
      <c r="J18" s="3">
        <v>0.244272459125841</v>
      </c>
      <c r="K18" s="3">
        <v>0.238592349513567</v>
      </c>
      <c r="L18" s="4">
        <v>0.22327825244531199</v>
      </c>
      <c r="M18" s="4">
        <v>0.23310678235936699</v>
      </c>
      <c r="N18" s="3">
        <v>0.26349528985981402</v>
      </c>
      <c r="O18">
        <f t="shared" si="1"/>
        <v>0.23358833068663393</v>
      </c>
    </row>
    <row r="19" spans="1:15" x14ac:dyDescent="0.2">
      <c r="A19" t="s">
        <v>32</v>
      </c>
      <c r="B19" s="4">
        <v>0.212931130483557</v>
      </c>
      <c r="C19" s="3">
        <v>0.24482229672883399</v>
      </c>
      <c r="D19" s="3">
        <v>0.236739112685181</v>
      </c>
      <c r="E19" s="4">
        <v>0.22551583879090101</v>
      </c>
      <c r="F19" s="4">
        <v>0.21748661657674501</v>
      </c>
      <c r="G19" s="4">
        <v>0.216613811859688</v>
      </c>
      <c r="H19" s="3">
        <v>0.25977728965740299</v>
      </c>
      <c r="I19" s="4">
        <v>0.23798752538547599</v>
      </c>
      <c r="J19" s="3">
        <v>0.24581159176285</v>
      </c>
      <c r="K19" s="3">
        <v>0.24103563646934201</v>
      </c>
      <c r="L19" s="4">
        <v>0.226104034333454</v>
      </c>
      <c r="M19" s="4">
        <v>0.23523351384607599</v>
      </c>
      <c r="N19" s="3">
        <v>0.26292807896487602</v>
      </c>
      <c r="O19">
        <f t="shared" si="1"/>
        <v>0.23561434442649104</v>
      </c>
    </row>
    <row r="20" spans="1:15" x14ac:dyDescent="0.2">
      <c r="A20" t="s">
        <v>33</v>
      </c>
      <c r="B20" s="4">
        <v>0.215483256473257</v>
      </c>
      <c r="C20" s="3">
        <v>0.245067416411485</v>
      </c>
      <c r="D20" s="4">
        <v>0.238711608167927</v>
      </c>
      <c r="E20" s="4">
        <v>0.227423262837922</v>
      </c>
      <c r="F20" s="4">
        <v>0.220463039580406</v>
      </c>
      <c r="G20" s="4">
        <v>0.22005127288749801</v>
      </c>
      <c r="H20" s="3">
        <v>0.26071190269309102</v>
      </c>
      <c r="I20" s="4">
        <v>0.24147941856147401</v>
      </c>
      <c r="J20" s="3">
        <v>0.247787356232055</v>
      </c>
      <c r="K20" s="3">
        <v>0.24380999950354301</v>
      </c>
      <c r="L20" s="4">
        <v>0.228846497367684</v>
      </c>
      <c r="M20" s="4">
        <v>0.23680983656773399</v>
      </c>
      <c r="N20" s="3">
        <v>0.26278386569289702</v>
      </c>
      <c r="O20">
        <f t="shared" si="1"/>
        <v>0.23764836407515175</v>
      </c>
    </row>
    <row r="21" spans="1:15" x14ac:dyDescent="0.2">
      <c r="A21" t="s">
        <v>34</v>
      </c>
      <c r="B21" s="4">
        <v>0.21801851864498301</v>
      </c>
      <c r="C21" s="3">
        <v>0.245633602890001</v>
      </c>
      <c r="D21" s="4">
        <v>0.240780025002821</v>
      </c>
      <c r="E21" s="4">
        <v>0.229452617461918</v>
      </c>
      <c r="F21" s="4">
        <v>0.22321914046666899</v>
      </c>
      <c r="G21" s="4">
        <v>0.223138352206119</v>
      </c>
      <c r="H21" s="3">
        <v>0.26177635024510099</v>
      </c>
      <c r="I21" s="4">
        <v>0.24428396721665899</v>
      </c>
      <c r="J21" s="3">
        <v>0.24905897163346999</v>
      </c>
      <c r="K21" s="3">
        <v>0.24594149655321701</v>
      </c>
      <c r="L21" s="4">
        <v>0.23177701524981301</v>
      </c>
      <c r="M21" s="4">
        <v>0.23851587515730499</v>
      </c>
      <c r="N21" s="3">
        <v>0.26264218076231699</v>
      </c>
      <c r="O21">
        <f t="shared" si="1"/>
        <v>0.23955677796079947</v>
      </c>
    </row>
    <row r="22" spans="1:15" x14ac:dyDescent="0.2">
      <c r="A22" t="s">
        <v>20</v>
      </c>
      <c r="B22" s="4">
        <v>0.22726493107939699</v>
      </c>
      <c r="C22" s="4">
        <v>0.26361832733113799</v>
      </c>
      <c r="D22" s="4">
        <v>0.28153250371043698</v>
      </c>
      <c r="E22" s="3">
        <v>0.21704635115579299</v>
      </c>
      <c r="F22" s="3">
        <v>0.16875305876375299</v>
      </c>
      <c r="G22" s="3">
        <v>0.169753032305138</v>
      </c>
      <c r="H22" s="4">
        <v>0.282697524460506</v>
      </c>
      <c r="I22" s="4">
        <v>0.247067115507589</v>
      </c>
      <c r="J22" s="4">
        <v>0.261724646855993</v>
      </c>
      <c r="K22" s="4">
        <v>0.26665546714100502</v>
      </c>
      <c r="L22" s="4">
        <v>0.22794458344243701</v>
      </c>
      <c r="M22" s="4">
        <v>0.24385007859539201</v>
      </c>
      <c r="N22" s="4">
        <v>0.29000646353920601</v>
      </c>
      <c r="O22">
        <f t="shared" si="1"/>
        <v>0.24214723722213721</v>
      </c>
    </row>
    <row r="23" spans="1:15" x14ac:dyDescent="0.2">
      <c r="A23" t="s">
        <v>23</v>
      </c>
      <c r="B23" s="10">
        <v>0.29357665123305099</v>
      </c>
      <c r="C23" s="10">
        <v>0.27594999071839998</v>
      </c>
      <c r="D23" s="10">
        <v>0.30146438866726299</v>
      </c>
      <c r="E23" s="10">
        <v>0.29446787783095202</v>
      </c>
      <c r="F23" s="10">
        <v>0.28730752754191702</v>
      </c>
      <c r="G23" s="10">
        <v>0.29065422843316602</v>
      </c>
      <c r="H23" s="10">
        <v>0.30900861543400399</v>
      </c>
      <c r="I23" s="10">
        <v>0.32015576904915799</v>
      </c>
      <c r="J23" s="10">
        <v>0.30088457926751</v>
      </c>
      <c r="K23" s="10">
        <v>0.31547805198485901</v>
      </c>
      <c r="L23" s="10">
        <v>0.31202509358247199</v>
      </c>
      <c r="M23" s="10">
        <v>0.30658351443077497</v>
      </c>
      <c r="N23" s="10">
        <v>0.280723933107343</v>
      </c>
      <c r="O23">
        <f>AVERAGE(B23:N23)</f>
        <v>0.29909847856006688</v>
      </c>
    </row>
    <row r="24" spans="1:15" ht="17" thickBot="1" x14ac:dyDescent="0.25">
      <c r="A24" t="s">
        <v>19</v>
      </c>
      <c r="B24" s="10">
        <v>0.649600856439709</v>
      </c>
      <c r="C24" s="10">
        <v>0.61010349032250799</v>
      </c>
      <c r="D24" s="10">
        <v>0.65676997435949303</v>
      </c>
      <c r="E24" s="10">
        <v>0.65806542504578303</v>
      </c>
      <c r="F24" s="10">
        <v>0.66187955393150999</v>
      </c>
      <c r="G24" s="10">
        <v>0.66295529692025201</v>
      </c>
      <c r="H24" s="10">
        <v>0.65266778378024404</v>
      </c>
      <c r="I24" s="10">
        <v>0.59193414601156102</v>
      </c>
      <c r="J24" s="10">
        <v>0.57327271811994196</v>
      </c>
      <c r="K24" s="10">
        <v>0.62743746679353096</v>
      </c>
      <c r="L24" s="10">
        <v>0.59046024807112596</v>
      </c>
      <c r="M24" s="10">
        <v>0.595880085947183</v>
      </c>
      <c r="N24" s="10">
        <v>0.56784552990306203</v>
      </c>
      <c r="O24">
        <f>AVERAGE(B24:N24)</f>
        <v>0.62299019812660794</v>
      </c>
    </row>
    <row r="25" spans="1:15" x14ac:dyDescent="0.2">
      <c r="A25" s="5" t="s">
        <v>21</v>
      </c>
      <c r="B25" s="10">
        <f t="shared" ref="B25:N25" si="2">MIN(B13:B24)</f>
        <v>0.204256499444601</v>
      </c>
      <c r="C25" s="19">
        <f t="shared" si="2"/>
        <v>0.24464004907165901</v>
      </c>
      <c r="D25" s="19">
        <f t="shared" si="2"/>
        <v>0.23183658481917399</v>
      </c>
      <c r="E25" s="19">
        <f t="shared" si="2"/>
        <v>0.21704635115579299</v>
      </c>
      <c r="F25" s="10">
        <f t="shared" si="2"/>
        <v>0.16875305876375299</v>
      </c>
      <c r="G25" s="10">
        <f t="shared" si="2"/>
        <v>0.169753032305138</v>
      </c>
      <c r="H25" s="19">
        <f t="shared" si="2"/>
        <v>0.25628276580606901</v>
      </c>
      <c r="I25" s="19">
        <f t="shared" si="2"/>
        <v>0.224388895886866</v>
      </c>
      <c r="J25" s="19">
        <f t="shared" si="2"/>
        <v>0.240024016405466</v>
      </c>
      <c r="K25" s="19">
        <f t="shared" si="2"/>
        <v>0.23183188377828401</v>
      </c>
      <c r="L25" s="10">
        <f t="shared" si="2"/>
        <v>0.21636583731786099</v>
      </c>
      <c r="M25" s="19">
        <f t="shared" si="2"/>
        <v>0.229881743045036</v>
      </c>
      <c r="N25" s="19">
        <f t="shared" si="2"/>
        <v>0.26264218076231699</v>
      </c>
      <c r="O25" s="6">
        <f t="shared" si="1"/>
        <v>0.22290022296630901</v>
      </c>
    </row>
    <row r="26" spans="1:15" ht="17" thickBot="1" x14ac:dyDescent="0.25">
      <c r="A26" s="7" t="s">
        <v>22</v>
      </c>
      <c r="B26" s="8">
        <v>0.20240730000000001</v>
      </c>
      <c r="C26" s="8">
        <v>0.26210220000000001</v>
      </c>
      <c r="D26" s="8">
        <v>0.2369696</v>
      </c>
      <c r="E26" s="8">
        <v>0.2177181</v>
      </c>
      <c r="F26" s="8">
        <v>0.1467821</v>
      </c>
      <c r="G26" s="8">
        <v>0.14559250000000001</v>
      </c>
      <c r="H26" s="8">
        <v>0.27136139999999997</v>
      </c>
      <c r="I26" s="8">
        <v>0.23103029999999999</v>
      </c>
      <c r="J26" s="8">
        <v>0.25921270000000002</v>
      </c>
      <c r="K26" s="8">
        <v>0.24827959999999999</v>
      </c>
      <c r="L26" s="8">
        <v>0.18974569999999999</v>
      </c>
      <c r="M26" s="8">
        <v>0.23240369999999999</v>
      </c>
      <c r="N26" s="8">
        <v>0.27700049999999998</v>
      </c>
      <c r="O26" s="9">
        <f t="shared" si="1"/>
        <v>0.22466197692307688</v>
      </c>
    </row>
    <row r="27" spans="1:15" x14ac:dyDescent="0.2">
      <c r="A27" t="s">
        <v>39</v>
      </c>
      <c r="B27" s="4">
        <v>3</v>
      </c>
      <c r="C27">
        <v>7</v>
      </c>
      <c r="D27" s="4">
        <v>4</v>
      </c>
      <c r="E27" t="s">
        <v>38</v>
      </c>
      <c r="F27" t="s">
        <v>38</v>
      </c>
      <c r="G27" t="s">
        <v>38</v>
      </c>
      <c r="H27">
        <v>5</v>
      </c>
      <c r="I27" s="4">
        <v>3</v>
      </c>
      <c r="J27">
        <v>5</v>
      </c>
      <c r="K27">
        <v>4</v>
      </c>
      <c r="L27" s="4">
        <v>4</v>
      </c>
      <c r="M27" s="4">
        <v>5</v>
      </c>
      <c r="N27">
        <v>10</v>
      </c>
      <c r="O27">
        <f>AVERAGE(B27:N27)</f>
        <v>5</v>
      </c>
    </row>
    <row r="30" spans="1:15" ht="23" x14ac:dyDescent="0.25">
      <c r="A30" s="18" t="s">
        <v>35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">
      <c r="A31" t="s">
        <v>25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18</v>
      </c>
    </row>
    <row r="32" spans="1:15" x14ac:dyDescent="0.2">
      <c r="A32" t="s">
        <v>26</v>
      </c>
      <c r="B32">
        <v>0.203455188453709</v>
      </c>
      <c r="C32">
        <v>0.25419727936230302</v>
      </c>
      <c r="D32">
        <v>0.22767714572849701</v>
      </c>
      <c r="E32">
        <v>0.225283636635493</v>
      </c>
      <c r="F32">
        <v>0.20898482783073899</v>
      </c>
      <c r="G32">
        <v>0.209817679443983</v>
      </c>
      <c r="H32">
        <v>0.262613667415803</v>
      </c>
      <c r="I32">
        <v>0.20518686523055901</v>
      </c>
      <c r="J32">
        <v>0.23667650835010301</v>
      </c>
      <c r="K32">
        <v>0.223942948976562</v>
      </c>
      <c r="L32">
        <v>0.19656035681015999</v>
      </c>
      <c r="M32">
        <v>0.22507600009987899</v>
      </c>
      <c r="N32">
        <v>0.27815703963225302</v>
      </c>
      <c r="O32">
        <v>0.22750993415154175</v>
      </c>
    </row>
    <row r="33" spans="1:15" x14ac:dyDescent="0.2">
      <c r="A33" t="s">
        <v>27</v>
      </c>
      <c r="B33">
        <v>0.199096073044389</v>
      </c>
      <c r="C33">
        <v>0.24612141565547899</v>
      </c>
      <c r="D33">
        <v>0.22222734248985501</v>
      </c>
      <c r="E33">
        <v>0.21859777283742499</v>
      </c>
      <c r="F33">
        <v>0.20473196194176299</v>
      </c>
      <c r="G33">
        <v>0.20541945255062199</v>
      </c>
      <c r="H33">
        <v>0.25388921426336702</v>
      </c>
      <c r="I33">
        <v>0.20111354954751001</v>
      </c>
      <c r="J33">
        <v>0.231641204692773</v>
      </c>
      <c r="K33">
        <v>0.21892109622098499</v>
      </c>
      <c r="L33">
        <v>0.191748647497436</v>
      </c>
      <c r="M33">
        <v>0.22042613009254799</v>
      </c>
      <c r="N33">
        <v>0.267253350948781</v>
      </c>
      <c r="O33">
        <v>0.2216297855217641</v>
      </c>
    </row>
    <row r="34" spans="1:15" x14ac:dyDescent="0.2">
      <c r="A34" t="s">
        <v>28</v>
      </c>
      <c r="B34">
        <v>0.19887235906419201</v>
      </c>
      <c r="C34">
        <v>0.242291952951488</v>
      </c>
      <c r="D34">
        <v>0.221132253108174</v>
      </c>
      <c r="E34">
        <v>0.216750555451137</v>
      </c>
      <c r="F34">
        <v>0.20558247950480801</v>
      </c>
      <c r="G34">
        <v>0.20569568850994899</v>
      </c>
      <c r="H34">
        <v>0.25186632643789802</v>
      </c>
      <c r="I34">
        <v>0.20415173268041001</v>
      </c>
      <c r="J34">
        <v>0.23201286228757401</v>
      </c>
      <c r="K34">
        <v>0.21763875482873099</v>
      </c>
      <c r="L34">
        <v>0.19377471680134301</v>
      </c>
      <c r="M34">
        <v>0.21885231088770801</v>
      </c>
      <c r="N34">
        <v>0.26291460371084802</v>
      </c>
      <c r="O34">
        <v>0.22088743047878923</v>
      </c>
    </row>
    <row r="35" spans="1:15" x14ac:dyDescent="0.2">
      <c r="A35" t="s">
        <v>29</v>
      </c>
      <c r="B35">
        <v>0.19966128763993901</v>
      </c>
      <c r="C35">
        <v>0.240124534301351</v>
      </c>
      <c r="D35">
        <v>0.222140598951104</v>
      </c>
      <c r="E35">
        <v>0.21674870851058101</v>
      </c>
      <c r="F35">
        <v>0.20759789326745501</v>
      </c>
      <c r="G35">
        <v>0.208617757290566</v>
      </c>
      <c r="H35">
        <v>0.25208684506001799</v>
      </c>
      <c r="I35">
        <v>0.20838632195970599</v>
      </c>
      <c r="J35">
        <v>0.233042233875948</v>
      </c>
      <c r="K35">
        <v>0.22069027628747001</v>
      </c>
      <c r="L35">
        <v>0.19663039571997601</v>
      </c>
      <c r="M35">
        <v>0.21924851503311299</v>
      </c>
      <c r="N35">
        <v>0.26087031891224099</v>
      </c>
      <c r="O35">
        <v>0.22198812975457444</v>
      </c>
    </row>
    <row r="36" spans="1:15" x14ac:dyDescent="0.2">
      <c r="A36" t="s">
        <v>30</v>
      </c>
      <c r="B36">
        <v>0.20239134308642701</v>
      </c>
      <c r="C36">
        <v>0.23981178048073501</v>
      </c>
      <c r="D36">
        <v>0.223300297799855</v>
      </c>
      <c r="E36">
        <v>0.217967149267661</v>
      </c>
      <c r="F36">
        <v>0.20984929388998599</v>
      </c>
      <c r="G36">
        <v>0.21116452910882499</v>
      </c>
      <c r="H36">
        <v>0.25265957296043101</v>
      </c>
      <c r="I36">
        <v>0.21348293698714799</v>
      </c>
      <c r="J36">
        <v>0.23429598156638501</v>
      </c>
      <c r="K36">
        <v>0.22423181583947399</v>
      </c>
      <c r="L36">
        <v>0.20067199483614001</v>
      </c>
      <c r="M36">
        <v>0.221389846285797</v>
      </c>
      <c r="N36">
        <v>0.25983946198355001</v>
      </c>
      <c r="O36">
        <v>0.22392738493018569</v>
      </c>
    </row>
    <row r="37" spans="1:15" x14ac:dyDescent="0.2">
      <c r="A37" t="s">
        <v>31</v>
      </c>
      <c r="B37">
        <v>0.20532246090489401</v>
      </c>
      <c r="C37">
        <v>0.239943455834637</v>
      </c>
      <c r="D37">
        <v>0.22573996084900599</v>
      </c>
      <c r="E37">
        <v>0.219554971541217</v>
      </c>
      <c r="F37">
        <v>0.212991461512506</v>
      </c>
      <c r="G37">
        <v>0.21400218750873501</v>
      </c>
      <c r="H37">
        <v>0.25350795928521502</v>
      </c>
      <c r="I37">
        <v>0.21875372764965401</v>
      </c>
      <c r="J37">
        <v>0.236881650939441</v>
      </c>
      <c r="K37">
        <v>0.22738838887433899</v>
      </c>
      <c r="L37">
        <v>0.20512665316231601</v>
      </c>
      <c r="M37">
        <v>0.22383641640431101</v>
      </c>
      <c r="N37">
        <v>0.259072970607374</v>
      </c>
      <c r="O37">
        <v>0.22631709731335731</v>
      </c>
    </row>
    <row r="38" spans="1:15" x14ac:dyDescent="0.2">
      <c r="A38" t="s">
        <v>32</v>
      </c>
      <c r="B38">
        <v>0.20835204200869001</v>
      </c>
      <c r="C38">
        <v>0.24021376172456901</v>
      </c>
      <c r="D38">
        <v>0.22816288592829201</v>
      </c>
      <c r="E38">
        <v>0.221946487201408</v>
      </c>
      <c r="F38">
        <v>0.21612526304922999</v>
      </c>
      <c r="G38">
        <v>0.21690923464046</v>
      </c>
      <c r="H38">
        <v>0.25458220253848002</v>
      </c>
      <c r="I38">
        <v>0.22319781992518001</v>
      </c>
      <c r="J38">
        <v>0.23918160792101201</v>
      </c>
      <c r="K38">
        <v>0.23088208317252101</v>
      </c>
      <c r="L38">
        <v>0.20937371048547301</v>
      </c>
      <c r="M38">
        <v>0.22589131441666399</v>
      </c>
      <c r="N38">
        <v>0.25896411709839201</v>
      </c>
      <c r="O38">
        <v>0.22875250231618244</v>
      </c>
    </row>
    <row r="39" spans="1:15" x14ac:dyDescent="0.2">
      <c r="A39" t="s">
        <v>33</v>
      </c>
      <c r="B39">
        <v>0.21110230782478501</v>
      </c>
      <c r="C39">
        <v>0.24072147729222401</v>
      </c>
      <c r="D39">
        <v>0.23080875876051499</v>
      </c>
      <c r="E39">
        <v>0.224536690483915</v>
      </c>
      <c r="F39">
        <v>0.21928312463171701</v>
      </c>
      <c r="G39">
        <v>0.22059308183144499</v>
      </c>
      <c r="H39">
        <v>0.25617549913820198</v>
      </c>
      <c r="I39">
        <v>0.22772117345965401</v>
      </c>
      <c r="J39">
        <v>0.241618315051911</v>
      </c>
      <c r="K39">
        <v>0.23379861152501999</v>
      </c>
      <c r="L39">
        <v>0.21354219142884501</v>
      </c>
      <c r="M39">
        <v>0.228456634595709</v>
      </c>
      <c r="N39">
        <v>0.25919338485149201</v>
      </c>
      <c r="O39">
        <v>0.23135009622118727</v>
      </c>
    </row>
    <row r="40" spans="1:15" x14ac:dyDescent="0.2">
      <c r="A40" t="s">
        <v>34</v>
      </c>
      <c r="B40">
        <v>0.21365604644969899</v>
      </c>
      <c r="C40">
        <v>0.24164861527416201</v>
      </c>
      <c r="D40">
        <v>0.232681329809311</v>
      </c>
      <c r="E40">
        <v>0.22662985775320599</v>
      </c>
      <c r="F40">
        <v>0.22207831947423201</v>
      </c>
      <c r="G40">
        <v>0.223224351336579</v>
      </c>
      <c r="H40">
        <v>0.25779369730867202</v>
      </c>
      <c r="I40" s="4">
        <v>0.231365369053632</v>
      </c>
      <c r="J40">
        <v>0.24353091926781401</v>
      </c>
      <c r="K40">
        <v>0.236502070248232</v>
      </c>
      <c r="L40">
        <v>0.21707331070584401</v>
      </c>
      <c r="M40">
        <v>0.231017760747881</v>
      </c>
      <c r="N40">
        <v>0.25900076007419598</v>
      </c>
      <c r="O40">
        <v>0.23355403134641997</v>
      </c>
    </row>
    <row r="41" spans="1:15" x14ac:dyDescent="0.2">
      <c r="A41" t="s">
        <v>20</v>
      </c>
      <c r="B41">
        <v>0.214035737845471</v>
      </c>
      <c r="C41">
        <v>0.25703156316955</v>
      </c>
      <c r="D41">
        <v>0.25324471260868198</v>
      </c>
      <c r="E41">
        <v>0.21312969602951501</v>
      </c>
      <c r="F41">
        <v>0.17624691404222101</v>
      </c>
      <c r="G41">
        <v>0.177896855931472</v>
      </c>
      <c r="H41" s="4">
        <v>0.27229168527707698</v>
      </c>
      <c r="I41">
        <v>0.21791626321000501</v>
      </c>
      <c r="J41">
        <v>0.25213999292581701</v>
      </c>
      <c r="K41">
        <v>0.245684277708794</v>
      </c>
      <c r="L41">
        <v>0.20880852936535699</v>
      </c>
      <c r="M41">
        <v>0.23237349155623799</v>
      </c>
      <c r="N41">
        <v>0.28369112927722601</v>
      </c>
      <c r="O41">
        <v>0.23111468068826346</v>
      </c>
    </row>
    <row r="42" spans="1:15" ht="17" thickBot="1" x14ac:dyDescent="0.25">
      <c r="A42" t="s">
        <v>19</v>
      </c>
      <c r="B42">
        <v>0.24327661777677101</v>
      </c>
      <c r="C42">
        <v>0.26120430520738802</v>
      </c>
      <c r="D42">
        <v>0.27286944241795102</v>
      </c>
      <c r="E42">
        <v>0.230937866470284</v>
      </c>
      <c r="F42">
        <v>0.18391183257697899</v>
      </c>
      <c r="G42">
        <v>0.181693783031526</v>
      </c>
      <c r="H42" s="4">
        <v>0.27430115262580701</v>
      </c>
      <c r="I42" s="4">
        <v>0.23517755913701599</v>
      </c>
      <c r="J42" s="4">
        <v>0.268894240832669</v>
      </c>
      <c r="K42">
        <v>0.26729545281724898</v>
      </c>
      <c r="L42">
        <v>0.23222242408844099</v>
      </c>
      <c r="M42">
        <v>0.247051502904299</v>
      </c>
      <c r="N42">
        <v>0.29040867577322199</v>
      </c>
      <c r="O42">
        <v>0.24532652735843091</v>
      </c>
    </row>
    <row r="43" spans="1:15" x14ac:dyDescent="0.2">
      <c r="A43" s="5" t="s">
        <v>21</v>
      </c>
      <c r="B43" s="12">
        <v>0.19887235906419201</v>
      </c>
      <c r="C43" s="12">
        <v>0.23981178048073501</v>
      </c>
      <c r="D43" s="12">
        <v>0.221132253108174</v>
      </c>
      <c r="E43" s="12">
        <v>0.21312969602951501</v>
      </c>
      <c r="F43" s="13">
        <v>0.17624691404222101</v>
      </c>
      <c r="G43" s="13">
        <v>0.177896855931472</v>
      </c>
      <c r="H43" s="12">
        <v>0.25186632643789802</v>
      </c>
      <c r="I43" s="12">
        <v>0.20111354954751001</v>
      </c>
      <c r="J43" s="12">
        <v>0.231641204692773</v>
      </c>
      <c r="K43" s="12">
        <v>0.21763875482873099</v>
      </c>
      <c r="L43" s="13">
        <v>0.191748647497436</v>
      </c>
      <c r="M43" s="12">
        <v>0.21885231088770801</v>
      </c>
      <c r="N43" s="12">
        <v>0.25896411709839201</v>
      </c>
      <c r="O43" s="6">
        <v>0.21530113612667365</v>
      </c>
    </row>
    <row r="44" spans="1:15" x14ac:dyDescent="0.2">
      <c r="A44" s="14" t="s">
        <v>22</v>
      </c>
      <c r="B44" s="15">
        <v>0.20240730000000001</v>
      </c>
      <c r="C44" s="15">
        <v>0.26210220000000001</v>
      </c>
      <c r="D44" s="15">
        <v>0.2369696</v>
      </c>
      <c r="E44" s="15">
        <v>0.2177181</v>
      </c>
      <c r="F44" s="15">
        <v>0.1467821</v>
      </c>
      <c r="G44" s="15">
        <v>0.14559250000000001</v>
      </c>
      <c r="H44" s="15">
        <v>0.27136139999999997</v>
      </c>
      <c r="I44" s="15">
        <v>0.23103029999999999</v>
      </c>
      <c r="J44" s="15">
        <v>0.25921270000000002</v>
      </c>
      <c r="K44" s="15">
        <v>0.24827959999999999</v>
      </c>
      <c r="L44" s="15">
        <v>0.18974569999999999</v>
      </c>
      <c r="M44" s="15">
        <v>0.23240369999999999</v>
      </c>
      <c r="N44" s="15">
        <v>0.27700049999999998</v>
      </c>
      <c r="O44" s="16">
        <v>0.22466197692307688</v>
      </c>
    </row>
    <row r="45" spans="1:15" ht="17" thickBot="1" x14ac:dyDescent="0.25">
      <c r="A45" s="7" t="s">
        <v>39</v>
      </c>
      <c r="B45" s="8">
        <v>4</v>
      </c>
      <c r="C45" s="8">
        <v>6</v>
      </c>
      <c r="D45" s="8">
        <v>4</v>
      </c>
      <c r="E45" s="8" t="s">
        <v>36</v>
      </c>
      <c r="F45" s="8" t="s">
        <v>37</v>
      </c>
      <c r="G45" s="8" t="s">
        <v>37</v>
      </c>
      <c r="H45" s="8">
        <v>4</v>
      </c>
      <c r="I45" s="8">
        <v>3</v>
      </c>
      <c r="J45" s="8">
        <v>3</v>
      </c>
      <c r="K45" s="8">
        <v>4</v>
      </c>
      <c r="L45" s="8">
        <v>3</v>
      </c>
      <c r="M45" s="8">
        <v>4</v>
      </c>
      <c r="N45" s="8">
        <v>8</v>
      </c>
      <c r="O45" s="9"/>
    </row>
    <row r="46" spans="1:15" ht="17" thickBot="1" x14ac:dyDescent="0.25"/>
    <row r="47" spans="1:15" ht="21" x14ac:dyDescent="0.25">
      <c r="A47" s="22" t="s">
        <v>40</v>
      </c>
      <c r="B47" s="20">
        <v>0.19887235906419201</v>
      </c>
      <c r="C47" s="20">
        <v>0.23981178048073501</v>
      </c>
      <c r="D47" s="20">
        <v>0.221132253108174</v>
      </c>
      <c r="E47" s="20">
        <v>0.21312969602951501</v>
      </c>
      <c r="F47" s="23">
        <v>0.16875305876375299</v>
      </c>
      <c r="G47" s="23">
        <v>0.169753032305138</v>
      </c>
      <c r="H47" s="20">
        <v>0.25186632643789802</v>
      </c>
      <c r="I47" s="20">
        <v>0.20111354954751001</v>
      </c>
      <c r="J47" s="20">
        <v>0.231641204692773</v>
      </c>
      <c r="K47" s="20">
        <v>0.21763875482873099</v>
      </c>
      <c r="L47" s="21">
        <v>0.191748647497436</v>
      </c>
      <c r="M47" s="20">
        <v>0.21885231088770801</v>
      </c>
      <c r="N47" s="20">
        <v>0.25896411709839201</v>
      </c>
      <c r="O47" s="24">
        <f>AVERAGE(B47:N47)</f>
        <v>0.21409823774938117</v>
      </c>
    </row>
    <row r="48" spans="1:15" ht="22" thickBot="1" x14ac:dyDescent="0.3">
      <c r="A48" s="25" t="s">
        <v>22</v>
      </c>
      <c r="B48" s="26">
        <v>0.20240730000000001</v>
      </c>
      <c r="C48" s="26">
        <v>0.26210220000000001</v>
      </c>
      <c r="D48" s="26">
        <v>0.2369696</v>
      </c>
      <c r="E48" s="26">
        <v>0.2177181</v>
      </c>
      <c r="F48" s="26">
        <v>0.1467821</v>
      </c>
      <c r="G48" s="26">
        <v>0.14559250000000001</v>
      </c>
      <c r="H48" s="26">
        <v>0.27136139999999997</v>
      </c>
      <c r="I48" s="26">
        <v>0.23103029999999999</v>
      </c>
      <c r="J48" s="26">
        <v>0.25921270000000002</v>
      </c>
      <c r="K48" s="26">
        <v>0.24827959999999999</v>
      </c>
      <c r="L48" s="26">
        <v>0.18974569999999999</v>
      </c>
      <c r="M48" s="26">
        <v>0.23240369999999999</v>
      </c>
      <c r="N48" s="26">
        <v>0.27700049999999998</v>
      </c>
      <c r="O48" s="27">
        <v>0.22466197692307688</v>
      </c>
    </row>
  </sheetData>
  <mergeCells count="3">
    <mergeCell ref="A1:N1"/>
    <mergeCell ref="A11:O11"/>
    <mergeCell ref="A30:O30"/>
  </mergeCells>
  <phoneticPr fontId="4" type="noConversion"/>
  <conditionalFormatting sqref="B14">
    <cfRule type="cellIs" dxfId="19" priority="118" operator="lessThan">
      <formula>"B12"</formula>
    </cfRule>
  </conditionalFormatting>
  <conditionalFormatting sqref="B13:B18">
    <cfRule type="colorScale" priority="117">
      <colorScale>
        <cfvo type="min"/>
        <cfvo type="max"/>
        <color rgb="FFFCFCFF"/>
        <color rgb="FFF8696B"/>
      </colorScale>
    </cfRule>
  </conditionalFormatting>
  <conditionalFormatting sqref="C14:C18">
    <cfRule type="colorScale" priority="115">
      <colorScale>
        <cfvo type="min"/>
        <cfvo type="max"/>
        <color rgb="FF63BE7B"/>
        <color rgb="FFFCFCFF"/>
      </colorScale>
    </cfRule>
  </conditionalFormatting>
  <conditionalFormatting sqref="D14:D18">
    <cfRule type="colorScale" priority="114">
      <colorScale>
        <cfvo type="min"/>
        <cfvo type="max"/>
        <color rgb="FF63BE7B"/>
        <color rgb="FFFCFCFF"/>
      </colorScale>
    </cfRule>
  </conditionalFormatting>
  <conditionalFormatting sqref="E13:E18">
    <cfRule type="colorScale" priority="113">
      <colorScale>
        <cfvo type="min"/>
        <cfvo type="max"/>
        <color rgb="FFFCFCFF"/>
        <color rgb="FFF8696B"/>
      </colorScale>
    </cfRule>
  </conditionalFormatting>
  <conditionalFormatting sqref="F13:F18">
    <cfRule type="colorScale" priority="112">
      <colorScale>
        <cfvo type="min"/>
        <cfvo type="max"/>
        <color rgb="FFFCFCFF"/>
        <color rgb="FFF8696B"/>
      </colorScale>
    </cfRule>
  </conditionalFormatting>
  <conditionalFormatting sqref="G13:G1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H13:H18">
    <cfRule type="colorScale" priority="110">
      <colorScale>
        <cfvo type="min"/>
        <cfvo type="max"/>
        <color rgb="FF63BE7B"/>
        <color rgb="FFFCFCFF"/>
      </colorScale>
    </cfRule>
  </conditionalFormatting>
  <conditionalFormatting sqref="I14:I17">
    <cfRule type="colorScale" priority="96">
      <colorScale>
        <cfvo type="min"/>
        <cfvo type="max"/>
        <color rgb="FF63BE7B"/>
        <color rgb="FFFCFCFF"/>
      </colorScale>
    </cfRule>
  </conditionalFormatting>
  <conditionalFormatting sqref="J13:J18">
    <cfRule type="colorScale" priority="108">
      <colorScale>
        <cfvo type="min"/>
        <cfvo type="max"/>
        <color rgb="FF63BE7B"/>
        <color rgb="FFFCFCFF"/>
      </colorScale>
    </cfRule>
  </conditionalFormatting>
  <conditionalFormatting sqref="K13:K18">
    <cfRule type="colorScale" priority="107">
      <colorScale>
        <cfvo type="min"/>
        <cfvo type="max"/>
        <color rgb="FF63BE7B"/>
        <color rgb="FFFCFCFF"/>
      </colorScale>
    </cfRule>
  </conditionalFormatting>
  <conditionalFormatting sqref="L13:L18">
    <cfRule type="colorScale" priority="106">
      <colorScale>
        <cfvo type="min"/>
        <cfvo type="max"/>
        <color rgb="FFFCFCFF"/>
        <color rgb="FFF8696B"/>
      </colorScale>
    </cfRule>
  </conditionalFormatting>
  <conditionalFormatting sqref="M15:M17">
    <cfRule type="colorScale" priority="92">
      <colorScale>
        <cfvo type="min"/>
        <cfvo type="max"/>
        <color rgb="FF63BE7B"/>
        <color rgb="FFFCFCFF"/>
      </colorScale>
    </cfRule>
  </conditionalFormatting>
  <conditionalFormatting sqref="N14:N18">
    <cfRule type="colorScale" priority="104">
      <colorScale>
        <cfvo type="min"/>
        <cfvo type="max"/>
        <color rgb="FF63BE7B"/>
        <color rgb="FFFCFCFF"/>
      </colorScale>
    </cfRule>
  </conditionalFormatting>
  <conditionalFormatting sqref="B13:B22">
    <cfRule type="colorScale" priority="103">
      <colorScale>
        <cfvo type="min"/>
        <cfvo type="max"/>
        <color rgb="FFFCFCFF"/>
        <color rgb="FFF8696B"/>
      </colorScale>
    </cfRule>
  </conditionalFormatting>
  <conditionalFormatting sqref="C14:C21">
    <cfRule type="colorScale" priority="102">
      <colorScale>
        <cfvo type="min"/>
        <cfvo type="max"/>
        <color rgb="FF63BE7B"/>
        <color rgb="FFFCFCFF"/>
      </colorScale>
    </cfRule>
  </conditionalFormatting>
  <conditionalFormatting sqref="D14:D19">
    <cfRule type="colorScale" priority="101">
      <colorScale>
        <cfvo type="min"/>
        <cfvo type="max"/>
        <color rgb="FF63BE7B"/>
        <color rgb="FFFCFCFF"/>
      </colorScale>
    </cfRule>
  </conditionalFormatting>
  <conditionalFormatting sqref="E13:E2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F13:F21">
    <cfRule type="colorScale" priority="99">
      <colorScale>
        <cfvo type="min"/>
        <cfvo type="max"/>
        <color rgb="FFFCFCFF"/>
        <color rgb="FFF8696B"/>
      </colorScale>
    </cfRule>
  </conditionalFormatting>
  <conditionalFormatting sqref="G13:G21">
    <cfRule type="colorScale" priority="98">
      <colorScale>
        <cfvo type="min"/>
        <cfvo type="max"/>
        <color rgb="FFFCFCFF"/>
        <color rgb="FFF8696B"/>
      </colorScale>
    </cfRule>
  </conditionalFormatting>
  <conditionalFormatting sqref="H13:H21">
    <cfRule type="colorScale" priority="97">
      <colorScale>
        <cfvo type="min"/>
        <cfvo type="max"/>
        <color rgb="FF63BE7B"/>
        <color rgb="FFFCFCFF"/>
      </colorScale>
    </cfRule>
  </conditionalFormatting>
  <conditionalFormatting sqref="J13:J21">
    <cfRule type="colorScale" priority="95">
      <colorScale>
        <cfvo type="min"/>
        <cfvo type="max"/>
        <color rgb="FF63BE7B"/>
        <color rgb="FFFCFCFF"/>
      </colorScale>
    </cfRule>
  </conditionalFormatting>
  <conditionalFormatting sqref="K13:K21">
    <cfRule type="colorScale" priority="94">
      <colorScale>
        <cfvo type="min"/>
        <cfvo type="max"/>
        <color rgb="FF63BE7B"/>
        <color rgb="FFFCFCFF"/>
      </colorScale>
    </cfRule>
  </conditionalFormatting>
  <conditionalFormatting sqref="L13:L22">
    <cfRule type="colorScale" priority="93">
      <colorScale>
        <cfvo type="min"/>
        <cfvo type="max"/>
        <color rgb="FFFCFCFF"/>
        <color rgb="FFF8696B"/>
      </colorScale>
    </cfRule>
  </conditionalFormatting>
  <conditionalFormatting sqref="N14:N21">
    <cfRule type="colorScale" priority="91">
      <colorScale>
        <cfvo type="min"/>
        <cfvo type="max"/>
        <color rgb="FF63BE7B"/>
        <color rgb="FFFCFCFF"/>
      </colorScale>
    </cfRule>
  </conditionalFormatting>
  <conditionalFormatting sqref="F13:F22">
    <cfRule type="colorScale" priority="90">
      <colorScale>
        <cfvo type="min"/>
        <cfvo type="max"/>
        <color rgb="FFFCFCFF"/>
        <color rgb="FFF8696B"/>
      </colorScale>
    </cfRule>
  </conditionalFormatting>
  <conditionalFormatting sqref="G13:G22">
    <cfRule type="colorScale" priority="89">
      <colorScale>
        <cfvo type="min"/>
        <cfvo type="max"/>
        <color rgb="FFFCFCFF"/>
        <color rgb="FFF8696B"/>
      </colorScale>
    </cfRule>
  </conditionalFormatting>
  <conditionalFormatting sqref="N32:N42">
    <cfRule type="cellIs" dxfId="18" priority="36" operator="lessThan">
      <formula>$N$15</formula>
    </cfRule>
  </conditionalFormatting>
  <conditionalFormatting sqref="B37:B42 B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N41:N43">
    <cfRule type="cellIs" dxfId="17" priority="35" operator="greaterThan">
      <formula>$N$15</formula>
    </cfRule>
  </conditionalFormatting>
  <conditionalFormatting sqref="M32:M42">
    <cfRule type="cellIs" dxfId="16" priority="34" operator="lessThan">
      <formula>$M$15</formula>
    </cfRule>
  </conditionalFormatting>
  <conditionalFormatting sqref="M42">
    <cfRule type="cellIs" dxfId="15" priority="33" operator="greaterThan">
      <formula>$M$15</formula>
    </cfRule>
  </conditionalFormatting>
  <conditionalFormatting sqref="B33:B36">
    <cfRule type="colorScale" priority="32">
      <colorScale>
        <cfvo type="min"/>
        <cfvo type="max"/>
        <color rgb="FF63BE7B"/>
        <color rgb="FFFCFCFF"/>
      </colorScale>
    </cfRule>
  </conditionalFormatting>
  <conditionalFormatting sqref="N32:N43">
    <cfRule type="cellIs" dxfId="14" priority="31" operator="greaterThan">
      <formula>$N$15</formula>
    </cfRule>
  </conditionalFormatting>
  <conditionalFormatting sqref="C32:C42">
    <cfRule type="colorScale" priority="26">
      <colorScale>
        <cfvo type="min"/>
        <cfvo type="max"/>
        <color rgb="FF63BE7B"/>
        <color rgb="FFFCFCFF"/>
      </colorScale>
    </cfRule>
    <cfRule type="cellIs" dxfId="13" priority="28" operator="greaterThan">
      <formula>$C$15</formula>
    </cfRule>
    <cfRule type="cellIs" dxfId="12" priority="30" operator="greaterThan">
      <formula>$C$15</formula>
    </cfRule>
  </conditionalFormatting>
  <conditionalFormatting sqref="L32:L42">
    <cfRule type="cellIs" dxfId="11" priority="29" operator="lessThan">
      <formula>$L$15</formula>
    </cfRule>
  </conditionalFormatting>
  <conditionalFormatting sqref="K32:K42">
    <cfRule type="cellIs" dxfId="10" priority="27" operator="greaterThan">
      <formula>$K$15</formula>
    </cfRule>
  </conditionalFormatting>
  <conditionalFormatting sqref="D32:D42">
    <cfRule type="cellIs" dxfId="9" priority="25" operator="greaterThan">
      <formula>$D$15</formula>
    </cfRule>
  </conditionalFormatting>
  <conditionalFormatting sqref="L32:L42">
    <cfRule type="cellIs" dxfId="8" priority="24" operator="greaterThan">
      <formula>$L$15</formula>
    </cfRule>
  </conditionalFormatting>
  <conditionalFormatting sqref="D32:D40">
    <cfRule type="colorScale" priority="23">
      <colorScale>
        <cfvo type="min"/>
        <cfvo type="max"/>
        <color rgb="FF63BE7B"/>
        <color rgb="FFFCFCFF"/>
      </colorScale>
    </cfRule>
  </conditionalFormatting>
  <conditionalFormatting sqref="E32:E42">
    <cfRule type="cellIs" dxfId="7" priority="22" operator="greaterThan">
      <formula>$E$15</formula>
    </cfRule>
  </conditionalFormatting>
  <conditionalFormatting sqref="E32:E33 E36:E40 E42">
    <cfRule type="colorScale" priority="21">
      <colorScale>
        <cfvo type="min"/>
        <cfvo type="max"/>
        <color rgb="FFFCFCFF"/>
        <color rgb="FFF8696B"/>
      </colorScale>
    </cfRule>
  </conditionalFormatting>
  <conditionalFormatting sqref="K32:K42">
    <cfRule type="cellIs" dxfId="6" priority="20" operator="lessThan">
      <formula>$K$15</formula>
    </cfRule>
  </conditionalFormatting>
  <conditionalFormatting sqref="E34:E35 E41">
    <cfRule type="colorScale" priority="19">
      <colorScale>
        <cfvo type="min"/>
        <cfvo type="max"/>
        <color rgb="FF63BE7B"/>
        <color rgb="FFFCFCFF"/>
      </colorScale>
    </cfRule>
  </conditionalFormatting>
  <conditionalFormatting sqref="J32:J42">
    <cfRule type="cellIs" dxfId="5" priority="18" operator="lessThan">
      <formula>$J$15</formula>
    </cfRule>
  </conditionalFormatting>
  <conditionalFormatting sqref="F32:F42">
    <cfRule type="colorScale" priority="16">
      <colorScale>
        <cfvo type="min"/>
        <cfvo type="max"/>
        <color rgb="FFFCFCFF"/>
        <color rgb="FFF8696B"/>
      </colorScale>
    </cfRule>
    <cfRule type="cellIs" dxfId="4" priority="17" operator="greaterThan">
      <formula>$F$15</formula>
    </cfRule>
  </conditionalFormatting>
  <conditionalFormatting sqref="I32:I42">
    <cfRule type="cellIs" dxfId="3" priority="15" operator="lessThan">
      <formula>$I$15</formula>
    </cfRule>
  </conditionalFormatting>
  <conditionalFormatting sqref="G32:G4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32:H42">
    <cfRule type="cellIs" dxfId="2" priority="13" operator="lessThan">
      <formula>$H$15</formula>
    </cfRule>
  </conditionalFormatting>
  <conditionalFormatting sqref="H32:H40">
    <cfRule type="colorScale" priority="12">
      <colorScale>
        <cfvo type="min"/>
        <cfvo type="max"/>
        <color rgb="FF63BE7B"/>
        <color rgb="FFFCFCFF"/>
      </colorScale>
    </cfRule>
  </conditionalFormatting>
  <conditionalFormatting sqref="I32:I39 I41">
    <cfRule type="colorScale" priority="11">
      <colorScale>
        <cfvo type="min"/>
        <cfvo type="max"/>
        <color rgb="FF63BE7B"/>
        <color rgb="FFFCFCFF"/>
      </colorScale>
    </cfRule>
  </conditionalFormatting>
  <conditionalFormatting sqref="J32:J41">
    <cfRule type="colorScale" priority="10">
      <colorScale>
        <cfvo type="min"/>
        <cfvo type="max"/>
        <color rgb="FF63BE7B"/>
        <color rgb="FFFCFCFF"/>
      </colorScale>
    </cfRule>
  </conditionalFormatting>
  <conditionalFormatting sqref="K32:K41">
    <cfRule type="colorScale" priority="9">
      <colorScale>
        <cfvo type="min"/>
        <cfvo type="max"/>
        <color rgb="FF63BE7B"/>
        <color rgb="FFFCFCFF"/>
      </colorScale>
    </cfRule>
  </conditionalFormatting>
  <conditionalFormatting sqref="L32:L42">
    <cfRule type="colorScale" priority="8">
      <colorScale>
        <cfvo type="min"/>
        <cfvo type="max"/>
        <color rgb="FFFCFCFF"/>
        <color rgb="FFF8696B"/>
      </colorScale>
    </cfRule>
  </conditionalFormatting>
  <conditionalFormatting sqref="M32:M41">
    <cfRule type="colorScale" priority="7">
      <colorScale>
        <cfvo type="min"/>
        <cfvo type="max"/>
        <color rgb="FF63BE7B"/>
        <color rgb="FFFCFCFF"/>
      </colorScale>
    </cfRule>
  </conditionalFormatting>
  <conditionalFormatting sqref="N33:N40">
    <cfRule type="colorScale" priority="6">
      <colorScale>
        <cfvo type="min"/>
        <cfvo type="max"/>
        <color rgb="FF63BE7B"/>
        <color rgb="FFFCFCFF"/>
      </colorScale>
    </cfRule>
  </conditionalFormatting>
  <conditionalFormatting sqref="N41:N42 N32">
    <cfRule type="colorScale" priority="5">
      <colorScale>
        <cfvo type="min"/>
        <cfvo type="max"/>
        <color rgb="FFFCFCFF"/>
        <color rgb="FFF8696B"/>
      </colorScale>
    </cfRule>
  </conditionalFormatting>
  <conditionalFormatting sqref="N47">
    <cfRule type="cellIs" dxfId="1" priority="4" operator="greaterThan">
      <formula>$N$15</formula>
    </cfRule>
  </conditionalFormatting>
  <conditionalFormatting sqref="N47">
    <cfRule type="cellIs" dxfId="0" priority="3" operator="greaterThan">
      <formula>$N$15</formula>
    </cfRule>
  </conditionalFormatting>
  <conditionalFormatting sqref="F47">
    <cfRule type="colorScale" priority="2">
      <colorScale>
        <cfvo type="min"/>
        <cfvo type="max"/>
        <color rgb="FFFCFCFF"/>
        <color rgb="FFF8696B"/>
      </colorScale>
    </cfRule>
  </conditionalFormatting>
  <conditionalFormatting sqref="G4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Selection (NO FE)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Rachit Shah</cp:lastModifiedBy>
  <dcterms:created xsi:type="dcterms:W3CDTF">2019-09-21T23:10:44Z</dcterms:created>
  <dcterms:modified xsi:type="dcterms:W3CDTF">2019-09-24T05:02:39Z</dcterms:modified>
</cp:coreProperties>
</file>