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T Training BD\Test case Assignment 1\"/>
    </mc:Choice>
  </mc:AlternateContent>
  <xr:revisionPtr revIDLastSave="0" documentId="13_ncr:1_{1431796F-9EB5-498A-AD58-588D823555B6}" xr6:coauthVersionLast="46" xr6:coauthVersionMax="46" xr10:uidLastSave="{00000000-0000-0000-0000-000000000000}"/>
  <bookViews>
    <workbookView xWindow="-120" yWindow="-120" windowWidth="20730" windowHeight="11160" xr2:uid="{638EBBF7-D142-45C0-BBFC-2FDAF3B3A479}"/>
  </bookViews>
  <sheets>
    <sheet name="Signup" sheetId="1" r:id="rId1"/>
    <sheet name="Test Report" sheetId="5" r:id="rId2"/>
    <sheet name="Test Report For login" sheetId="6" r:id="rId3"/>
    <sheet name="Logi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6" l="1"/>
  <c r="K29" i="6"/>
  <c r="I29" i="6"/>
  <c r="H29" i="6"/>
  <c r="E29" i="6"/>
  <c r="C29" i="6"/>
  <c r="B29" i="6"/>
  <c r="M28" i="6"/>
  <c r="J28" i="6"/>
  <c r="F28" i="6"/>
  <c r="M27" i="6"/>
  <c r="M29" i="6" s="1"/>
  <c r="F27" i="6"/>
  <c r="L29" i="5"/>
  <c r="K29" i="5"/>
  <c r="J28" i="5"/>
  <c r="I29" i="5"/>
  <c r="H29" i="5"/>
  <c r="E29" i="5"/>
  <c r="C29" i="5"/>
  <c r="B29" i="5"/>
  <c r="M28" i="5"/>
  <c r="F28" i="5"/>
  <c r="M27" i="5"/>
  <c r="F27" i="5"/>
  <c r="I4" i="4"/>
  <c r="I3" i="4"/>
  <c r="I4" i="1"/>
  <c r="M29" i="5" l="1"/>
  <c r="I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640FCC4F-697F-42C3-841F-2D9D8F2A506C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2116EC6B-919A-4DDB-BF8D-019F6F457964}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<sst xmlns="http://schemas.openxmlformats.org/spreadsheetml/2006/main" count="447" uniqueCount="240">
  <si>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</si>
  <si>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</si>
  <si>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</si>
  <si>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</si>
  <si>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</si>
  <si>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</si>
  <si>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</si>
  <si>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</si>
  <si>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Epic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</si>
  <si>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</si>
  <si>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</si>
  <si>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</si>
  <si>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</si>
  <si>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</si>
  <si>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</si>
  <si>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</si>
  <si>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</si>
  <si>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</si>
  <si>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</si>
  <si>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</si>
  <si>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</si>
  <si>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</si>
  <si>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</si>
  <si>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</si>
  <si>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</si>
  <si>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</si>
  <si>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</si>
  <si>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</si>
  <si>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signup</t>
  </si>
  <si>
    <t>14/6/2022</t>
  </si>
  <si>
    <t>15/06/2022</t>
  </si>
  <si>
    <t>Sayma</t>
  </si>
  <si>
    <t>Sabiul Islam</t>
  </si>
  <si>
    <t>Rokomari</t>
  </si>
  <si>
    <t xml:space="preserve">1.Go to url rokomari.com
2.Signup button click
3.enter name
4.fillup all field
5.click  create account 
</t>
  </si>
  <si>
    <t>successfully create account</t>
  </si>
  <si>
    <t>Successfully account create</t>
  </si>
  <si>
    <t>TC_Signup_01</t>
  </si>
  <si>
    <t>verify valid name</t>
  </si>
  <si>
    <t xml:space="preserve">Verify invalid
name </t>
  </si>
  <si>
    <t>1.Go to  url 
2.click  Signup
3.enter number 
4.fill up other field   5.click create account</t>
  </si>
  <si>
    <t xml:space="preserve">user should  find  alert message number is not a
name. </t>
  </si>
  <si>
    <t>Do not show  any alert  .</t>
  </si>
  <si>
    <t>TC_Signup_02</t>
  </si>
  <si>
    <t xml:space="preserve">Verify  invalid name </t>
  </si>
  <si>
    <t>1.Go to url
2.click Signup
3.enter all characters
4. Fillup  all field
5.Click create account</t>
  </si>
  <si>
    <t xml:space="preserve">user should  get special character or number or letter is invalid name </t>
  </si>
  <si>
    <t>TC_Signup_03</t>
  </si>
  <si>
    <t>1.go to url 
 2.click signup
3. enter all letter
4.Fillup all field
5.click create account</t>
  </si>
  <si>
    <t xml:space="preserve">user should get pop up character is invalid name </t>
  </si>
  <si>
    <t>Do not show  any popup  .</t>
  </si>
  <si>
    <t>TC_Signup_04</t>
  </si>
  <si>
    <t>TC_Signup_05</t>
  </si>
  <si>
    <t>Verify  valid email</t>
  </si>
  <si>
    <t>1.go to url 
 2.click signup
3. enter valid email
4.Fillup all field
5.click create account</t>
  </si>
  <si>
    <t>successfully signup .</t>
  </si>
  <si>
    <t>TC_Signup_06</t>
  </si>
  <si>
    <t>fillup name field</t>
  </si>
  <si>
    <t>Verify  invalid email</t>
  </si>
  <si>
    <t>TC_Signup_07</t>
  </si>
  <si>
    <t>TC_Signup_08</t>
  </si>
  <si>
    <t>TC_Signup_09</t>
  </si>
  <si>
    <t>TC_Signup_10</t>
  </si>
  <si>
    <t>Verify  blank field email</t>
  </si>
  <si>
    <t>1.go to url 
 2.click signup
3. blank email field
4.Fillup all field
5.click create account</t>
  </si>
  <si>
    <t>user get a alert field is required</t>
  </si>
  <si>
    <t>user can not signup .</t>
  </si>
  <si>
    <t>TC_Signup_11</t>
  </si>
  <si>
    <t>1.go to url 
 2.click signup
3. enter maximum email
4.Fillup all field
5.click create account</t>
  </si>
  <si>
    <t>TC_Signup_12</t>
  </si>
  <si>
    <t>1.go to url 
 2.click signup
3. enter invalid email
4.Fillup all field
5.click create account</t>
  </si>
  <si>
    <t>user should get messages format is not valid</t>
  </si>
  <si>
    <t>TC_Signup_13</t>
  </si>
  <si>
    <t>TC_Signup_14</t>
  </si>
  <si>
    <t>TC_Signup_15</t>
  </si>
  <si>
    <t>user get messages format is not correct</t>
  </si>
  <si>
    <t>TC_Signup_16</t>
  </si>
  <si>
    <t>TC_Signup_17</t>
  </si>
  <si>
    <t>user get message format is not correct</t>
  </si>
  <si>
    <t>TC_Signup_18</t>
  </si>
  <si>
    <t>TC_Signup_19</t>
  </si>
  <si>
    <t>Verify  valid phone number</t>
  </si>
  <si>
    <t>TC_Signup_20</t>
  </si>
  <si>
    <t>1.go to url 
 2.click signup
3. enter valid number
4.Fillup all field
5.click create account</t>
  </si>
  <si>
    <t>TC_Signup_21</t>
  </si>
  <si>
    <t>blank</t>
  </si>
  <si>
    <t>Verify  invalid number</t>
  </si>
  <si>
    <t>1.go to url 
 2.click signup
3. enter invalid number
4.Fillup all field
5.click create account</t>
  </si>
  <si>
    <t xml:space="preserve">user get message only numbers are allowed </t>
  </si>
  <si>
    <t>TC_Signup_22</t>
  </si>
  <si>
    <t>TC_Signup_23</t>
  </si>
  <si>
    <t xml:space="preserve">user get message not more than 11 digit  numbers are allowed </t>
  </si>
  <si>
    <t>user can signup .successfuly</t>
  </si>
  <si>
    <t>TC_Signup_24</t>
  </si>
  <si>
    <t>Verify  special number</t>
  </si>
  <si>
    <t>user cannot signup .successfuly</t>
  </si>
  <si>
    <t xml:space="preserve">user get message only   numbers are allowed </t>
  </si>
  <si>
    <t>user can not signup .successfuly</t>
  </si>
  <si>
    <t>TC_Signup_25</t>
  </si>
  <si>
    <t>1.go to url 
 2.click signup
3.keep field blank   
4.Fillup all field
5.click create account</t>
  </si>
  <si>
    <t xml:space="preserve">user get alert message field is required </t>
  </si>
  <si>
    <t>TC_Signup_26</t>
  </si>
  <si>
    <t>Verify  valid password</t>
  </si>
  <si>
    <t>1.go to url 
 2.click signup
3.enter valid password   
4.Fillup all field
5.click create account</t>
  </si>
  <si>
    <t>TC_Signup_27</t>
  </si>
  <si>
    <t>TC_Signup_28</t>
  </si>
  <si>
    <t>Login</t>
  </si>
  <si>
    <t>TC_Login_01</t>
  </si>
  <si>
    <t>verify blank field</t>
  </si>
  <si>
    <t>user should registration with email or phone</t>
  </si>
  <si>
    <t xml:space="preserve">1.Go to url rokomari.com
2.Signin button click
3.keep it blank
4.fillup other field
5.click  signin 
</t>
  </si>
  <si>
    <t>user can not signin</t>
  </si>
  <si>
    <t>Verify valid
number</t>
  </si>
  <si>
    <t>successfully login</t>
  </si>
  <si>
    <t>login successful</t>
  </si>
  <si>
    <t>TC_Login_02</t>
  </si>
  <si>
    <t>TC_Login_03</t>
  </si>
  <si>
    <t>verify invalid number</t>
  </si>
  <si>
    <t xml:space="preserve">user should  get alert number is wrong   </t>
  </si>
  <si>
    <t>user can not login    .</t>
  </si>
  <si>
    <t>TC_Login_05</t>
  </si>
  <si>
    <t>TC_Login_04</t>
  </si>
  <si>
    <t>01779251787@</t>
  </si>
  <si>
    <t>user should get alert message number is wrong</t>
  </si>
  <si>
    <t>Verify  password</t>
  </si>
  <si>
    <t>tuimui89</t>
  </si>
  <si>
    <t>successfully signin .</t>
  </si>
  <si>
    <t xml:space="preserve">successfully signin </t>
  </si>
  <si>
    <t>TC_Login_06</t>
  </si>
  <si>
    <t>28/06/2022</t>
  </si>
  <si>
    <t>20/4/2022</t>
  </si>
  <si>
    <t>Verify  invalid password</t>
  </si>
  <si>
    <t>birdbox345</t>
  </si>
  <si>
    <t>1.go to url 
 2.click signin
3. enter valid password
4.Fillup other field
5.click signin button</t>
  </si>
  <si>
    <t>1.go to url 
 2.click signin
3. enter invalid pass
4.Fillup all field
5.click signin button</t>
  </si>
  <si>
    <t xml:space="preserve">user get alert message wrong password </t>
  </si>
  <si>
    <t>TC_Login_07</t>
  </si>
  <si>
    <t>number  should be registered</t>
  </si>
  <si>
    <t>1.go to url 
 2.click signin
3. enter valid number
4.send code
5.click submit after getting code</t>
  </si>
  <si>
    <t>successfully changes password</t>
  </si>
  <si>
    <t>successfully changes .</t>
  </si>
  <si>
    <t>TC_Login_08</t>
  </si>
  <si>
    <t xml:space="preserve">Verify  forget password with valid </t>
  </si>
  <si>
    <t>Verify  forget password invalid number</t>
  </si>
  <si>
    <t>1.go to url 
 2.click signin
3. enter valid information
4.Fillup all field
5.click forget password
6.enter registered number</t>
  </si>
  <si>
    <t>user get alert number is not registered</t>
  </si>
  <si>
    <t>can not changes password</t>
  </si>
  <si>
    <t>TC_Login_09</t>
  </si>
  <si>
    <t>sayma123@gmail.com</t>
  </si>
  <si>
    <t xml:space="preserve">1.go to url 
 2.click signin
4.Fillup all field
5.click forget password 4.redirect new page where you can enter  email addresss
</t>
  </si>
  <si>
    <t xml:space="preserve">user get alert message email is not registered </t>
  </si>
  <si>
    <t>user can not changes password</t>
  </si>
  <si>
    <t>Verify forget password  invalid email</t>
  </si>
  <si>
    <t>TC_Login_10</t>
  </si>
  <si>
    <t xml:space="preserve">Verify forget password  blank field </t>
  </si>
  <si>
    <t>1.go to url 
 2.click signin
3.Fillup all field
5.click forget password button
6.keep field blank</t>
  </si>
  <si>
    <t>user can not change password</t>
  </si>
  <si>
    <t>1.Go to  url 
2.click  Signin
3.enter number 
4.fill up other field   5.click signin button</t>
  </si>
  <si>
    <t>1.Go to url
2.click Signin
3.enter number
4. Fillup  all field
5.Click signin button</t>
  </si>
  <si>
    <t>1.go to url 
 2.click signin
3. enter number
4.Fillup all field
5.click  signin button</t>
  </si>
  <si>
    <t>18/06/2022</t>
  </si>
  <si>
    <t>18/6/2022</t>
  </si>
  <si>
    <t>Test Case Run</t>
  </si>
  <si>
    <t xml:space="preserve">Compo￼nent wise </t>
  </si>
  <si>
    <t>Count</t>
  </si>
  <si>
    <t>%</t>
  </si>
  <si>
    <t>Passed</t>
  </si>
  <si>
    <t>Total Bugs</t>
  </si>
  <si>
    <t>Android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</si>
  <si>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</si>
  <si>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</si>
  <si>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</si>
  <si>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</si>
  <si>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</si>
  <si>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</si>
  <si>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</si>
  <si>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</si>
  <si>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</si>
  <si>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</si>
  <si>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</si>
  <si>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</si>
  <si>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</si>
  <si>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</si>
  <si>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</si>
  <si>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</si>
  <si>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</si>
  <si>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</si>
  <si>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</si>
  <si>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</si>
  <si>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Sprint 1</t>
  </si>
  <si>
    <t>Website</t>
  </si>
  <si>
    <t>Project Name: Rokomari
Sprint - 1
No. of Features: 4
No. of test Cases: 10
Total Bugs: 0</t>
  </si>
  <si>
    <t>verify special chaaracter with invalid name</t>
  </si>
  <si>
    <t>user should get alert message mail is not valid</t>
  </si>
  <si>
    <t>Verify in valid email</t>
  </si>
  <si>
    <t xml:space="preserve">Verify  invalid email </t>
  </si>
  <si>
    <t>Verify  resend code invalid</t>
  </si>
  <si>
    <t>code="0123456"</t>
  </si>
  <si>
    <t>name="Sayma Nasrin"</t>
  </si>
  <si>
    <t>Verify  blank field phone number</t>
  </si>
  <si>
    <t>Verify  length phone  number</t>
  </si>
  <si>
    <t>Verify  blank field password</t>
  </si>
  <si>
    <t>name="123456"</t>
  </si>
  <si>
    <t>name="#@%!"</t>
  </si>
  <si>
    <t>name="rrrppppp"</t>
  </si>
  <si>
    <t>email="saymanasrin9@gmail.com"</t>
  </si>
  <si>
    <t>email="etuti.yo@gmail.com"</t>
  </si>
  <si>
    <t>email="rony-e@yahoo.com"</t>
  </si>
  <si>
    <t>email="Wednesday_@yahoo.com"</t>
  </si>
  <si>
    <t>email="lamiaislam2344@gmail.cc.in"</t>
  </si>
  <si>
    <t>email=""</t>
  </si>
  <si>
    <t>email="lamia@gmail.cc.in"</t>
  </si>
  <si>
    <t>email="riyadulislamshuvokhondokarrahman1234556@gmail.com"</t>
  </si>
  <si>
    <t>email="sayma-@gmail.com"</t>
  </si>
  <si>
    <t>email="sayma#@gmail.com"</t>
  </si>
  <si>
    <t>email="sayma@gmail@gmail.com"</t>
  </si>
  <si>
    <t>email="sayma@@gmail.com"</t>
  </si>
  <si>
    <t>email="sayma@.com"</t>
  </si>
  <si>
    <t>email="sayma.com"</t>
  </si>
  <si>
    <t>number="1734567210"</t>
  </si>
  <si>
    <t>number=""</t>
  </si>
  <si>
    <t>number="rain"</t>
  </si>
  <si>
    <t>email="1533333333333"</t>
  </si>
  <si>
    <t>email="#@"</t>
  </si>
  <si>
    <t>password=""</t>
  </si>
  <si>
    <t>password="wedknorA3"</t>
  </si>
  <si>
    <t>password="birdbox234#25!&amp;"</t>
  </si>
  <si>
    <t>number="012456798"</t>
  </si>
  <si>
    <t xml:space="preserve">user get message only numbers are not valid </t>
  </si>
  <si>
    <t>TC_Signup_29</t>
  </si>
  <si>
    <t>TC_Signup_30</t>
  </si>
  <si>
    <t>Verify  valid code</t>
  </si>
  <si>
    <t>code="564768"</t>
  </si>
  <si>
    <t xml:space="preserve"> user should get alert message code is not valid</t>
  </si>
  <si>
    <t>click here</t>
  </si>
  <si>
    <t>clcik here</t>
  </si>
  <si>
    <r>
      <rPr>
        <sz val="11"/>
        <color theme="1"/>
        <rFont val="Calibri"/>
        <family val="2"/>
        <scheme val="minor"/>
      </rPr>
      <t>email="sayma..tom@gmail.com</t>
    </r>
    <r>
      <rPr>
        <u/>
        <sz val="11"/>
        <color theme="10"/>
        <rFont val="Calibri"/>
        <family val="2"/>
        <scheme val="minor"/>
      </rPr>
      <t>"</t>
    </r>
  </si>
  <si>
    <t xml:space="preserve">click here </t>
  </si>
  <si>
    <t>Project Name: Rokomari
Sprint - 1
No. of Features: 4
No. of test Cases: 38
Total Bugs: 11</t>
  </si>
  <si>
    <t xml:space="preserve">Sabiul Islam,Samiha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</si>
</sst>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7" xfId="1" applyBorder="1" applyAlignment="1">
      <alignment vertical="center"/>
    </xf>
    <xf numFmtId="0" fontId="6" fillId="0" borderId="7" xfId="0" applyFont="1" applyBorder="1" applyAlignment="1">
      <alignment vertical="center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5" fillId="10" borderId="3" xfId="0" applyFont="1" applyFill="1" applyBorder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0" fillId="11" borderId="0" xfId="0" applyFont="1" applyFill="1" applyAlignment="1">
      <alignment vertical="center" wrapText="1"/>
    </xf>
    <xf numFmtId="0" fontId="6" fillId="0" borderId="7" xfId="0" quotePrefix="1" applyFont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5" fillId="4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5" fillId="4" borderId="3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9" fillId="0" borderId="7" xfId="1" applyFont="1" applyBorder="1" applyAlignment="1">
      <alignment vertical="center"/>
    </xf>
    <xf numFmtId="0" fontId="9" fillId="0" borderId="7" xfId="1" applyFont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8" fillId="0" borderId="7" xfId="1" quotePrefix="1" applyFont="1" applyBorder="1" applyAlignment="1">
      <alignment horizontal="left" vertical="center"/>
    </xf>
    <xf numFmtId="0" fontId="1" fillId="9" borderId="7" xfId="1" applyFill="1" applyBorder="1" applyAlignment="1">
      <alignment vertical="center" wrapText="1"/>
    </xf>
    <xf numFmtId="0" fontId="12" fillId="0" borderId="0" xfId="0" applyFont="1"/>
    <xf numFmtId="0" fontId="10" fillId="0" borderId="0" xfId="0" applyFont="1" applyAlignment="1">
      <alignment vertical="top" wrapText="1"/>
    </xf>
    <xf numFmtId="0" fontId="13" fillId="0" borderId="3" xfId="0" applyFont="1" applyBorder="1" applyAlignment="1">
      <alignment wrapText="1"/>
    </xf>
    <xf numFmtId="0" fontId="13" fillId="13" borderId="3" xfId="0" applyFont="1" applyFill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3" fillId="15" borderId="3" xfId="0" applyFont="1" applyFill="1" applyBorder="1"/>
    <xf numFmtId="0" fontId="12" fillId="15" borderId="3" xfId="0" applyFont="1" applyFill="1" applyBorder="1"/>
    <xf numFmtId="0" fontId="13" fillId="0" borderId="3" xfId="0" applyFont="1" applyBorder="1"/>
    <xf numFmtId="0" fontId="12" fillId="0" borderId="3" xfId="0" applyFont="1" applyBorder="1" applyAlignment="1">
      <alignment horizontal="right"/>
    </xf>
    <xf numFmtId="10" fontId="12" fillId="0" borderId="3" xfId="0" applyNumberFormat="1" applyFont="1" applyBorder="1" applyAlignment="1">
      <alignment horizontal="right"/>
    </xf>
    <xf numFmtId="0" fontId="13" fillId="14" borderId="3" xfId="0" applyFont="1" applyFill="1" applyBorder="1" applyAlignment="1">
      <alignment vertical="top" wrapText="1"/>
    </xf>
    <xf numFmtId="0" fontId="13" fillId="0" borderId="3" xfId="0" applyFont="1" applyBorder="1" applyAlignment="1">
      <alignment horizontal="right"/>
    </xf>
    <xf numFmtId="0" fontId="13" fillId="0" borderId="3" xfId="0" applyFont="1" applyBorder="1" applyAlignment="1">
      <alignment horizontal="right" wrapText="1"/>
    </xf>
    <xf numFmtId="0" fontId="13" fillId="0" borderId="0" xfId="0" applyFont="1"/>
    <xf numFmtId="0" fontId="13" fillId="12" borderId="3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3" fillId="14" borderId="1" xfId="0" applyFont="1" applyFill="1" applyBorder="1" applyAlignment="1">
      <alignment horizontal="center" vertical="top" wrapText="1"/>
    </xf>
    <xf numFmtId="0" fontId="11" fillId="0" borderId="5" xfId="0" applyFont="1" applyBorder="1"/>
    <xf numFmtId="0" fontId="11" fillId="0" borderId="2" xfId="0" applyFont="1" applyBorder="1"/>
    <xf numFmtId="0" fontId="2" fillId="7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horizontal="center" vertical="top" wrapText="1"/>
    </xf>
    <xf numFmtId="0" fontId="11" fillId="0" borderId="5" xfId="0" applyFont="1" applyBorder="1"/>
    <xf numFmtId="0" fontId="11" fillId="0" borderId="2" xfId="0" applyFont="1" applyBorder="1"/>
    <xf numFmtId="0" fontId="10" fillId="0" borderId="1" xfId="0" applyFont="1" applyBorder="1" applyAlignment="1">
      <alignment vertical="top" wrapText="1"/>
    </xf>
    <xf numFmtId="0" fontId="10" fillId="14" borderId="1" xfId="0" applyFont="1" applyFill="1" applyBorder="1"/>
    <xf numFmtId="0" fontId="0" fillId="0" borderId="7" xfId="1" applyFont="1" applyBorder="1" applyAlignment="1">
      <alignment horizontal="left" vertical="center"/>
    </xf>
    <xf numFmtId="0" fontId="0" fillId="0" borderId="7" xfId="1" applyFont="1" applyBorder="1" applyAlignment="1">
      <alignment vertical="center"/>
    </xf>
    <xf numFmtId="0" fontId="0" fillId="0" borderId="7" xfId="1" quotePrefix="1" applyFont="1" applyBorder="1" applyAlignment="1">
      <alignment vertical="center"/>
    </xf>
    <xf numFmtId="0" fontId="17" fillId="0" borderId="1" xfId="0" applyFont="1" applyBorder="1" applyAlignment="1">
      <alignment vertical="top" wrapText="1"/>
    </xf>
    <xf numFmtId="0" fontId="16" fillId="0" borderId="8" xfId="0" applyFont="1" applyBorder="1"/>
    <xf numFmtId="0" fontId="9" fillId="0" borderId="8" xfId="0" applyFont="1" applyBorder="1"/>
    <xf numFmtId="0" fontId="0" fillId="0" borderId="8" xfId="0" applyBorder="1"/>
    <xf numFmtId="0" fontId="18" fillId="16" borderId="8" xfId="0" applyFont="1" applyFill="1" applyBorder="1"/>
    <xf numFmtId="0" fontId="7" fillId="11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0" xfId="0" applyBorder="1"/>
    <xf numFmtId="0" fontId="19" fillId="0" borderId="8" xfId="0" applyFont="1" applyBorder="1" applyAlignment="1">
      <alignment vertical="center"/>
    </xf>
    <xf numFmtId="12" fontId="2" fillId="2" borderId="2" xfId="0" applyNumberFormat="1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17" borderId="8" xfId="0" applyFill="1" applyBorder="1"/>
    <xf numFmtId="12" fontId="2" fillId="2" borderId="5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6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'Test Report'!$B$4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'Test Report'!$A$5:$A$9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'Test Report'!$B$5:$B$9</c:f>
              <c:numCache>
                <c:formatCode>General</c:formatCode>
                <c:ptCount val="5"/>
                <c:pt idx="0">
                  <c:v>27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FAC-4865-A566-FE315FF8B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1EE-40F6-8710-2A2511E80C07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1EE-40F6-8710-2A2511E80C0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'Test Report'!$G$5:$I$5</c:f>
              <c:strCache>
                <c:ptCount val="3"/>
                <c:pt idx="0">
                  <c:v>Total Bugs</c:v>
                </c:pt>
                <c:pt idx="1">
                  <c:v>Website</c:v>
                </c:pt>
                <c:pt idx="2">
                  <c:v>Android</c:v>
                </c:pt>
              </c:strCache>
            </c:strRef>
          </c:cat>
          <c:val>
            <c:numRef>
              <c:f>'Test Report'!$G$6:$I$6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1EE-40F6-8710-2A2511E80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'Test Report For login'!$B$4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'Test Report For login'!$A$5:$A$9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'Test Report For login'!$B$5:$B$9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BB1-416C-82C7-4C7BF928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534-485A-A58B-15B7BBA888D9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E534-485A-A58B-15B7BBA888D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'Test Report For login'!$G$5:$I$5</c:f>
              <c:strCache>
                <c:ptCount val="3"/>
                <c:pt idx="0">
                  <c:v>Total Bugs</c:v>
                </c:pt>
                <c:pt idx="1">
                  <c:v>Website</c:v>
                </c:pt>
                <c:pt idx="2">
                  <c:v>Android</c:v>
                </c:pt>
              </c:strCache>
            </c:strRef>
          </c:cat>
          <c:val>
            <c:numRef>
              <c:f>'Test Report For login'!$G$6:$I$6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534-485A-A58B-15B7BBA88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4DCA64C8-8C7C-4558-98DF-0459144E7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4249F48F-F2D5-47C3-A82C-88DB5ACD4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40AB1AFB-3960-431C-BD1E-969449A8E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5F132229-A602-4A6A-ADCE-B5A3E8458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yma..tom@gmail.com" TargetMode="External"/><Relationship Id="rId18" Type="http://schemas.openxmlformats.org/officeDocument/2006/relationships/hyperlink" Target="mailto:sayma@.com" TargetMode="External"/><Relationship Id="rId26" Type="http://schemas.openxmlformats.org/officeDocument/2006/relationships/hyperlink" Target="mailto:sayma@.com" TargetMode="External"/><Relationship Id="rId3" Type="http://schemas.openxmlformats.org/officeDocument/2006/relationships/hyperlink" Target="mailto:rony-e@yahoo.com" TargetMode="External"/><Relationship Id="rId21" Type="http://schemas.openxmlformats.org/officeDocument/2006/relationships/hyperlink" Target="https://drive.google.com/file/d/14DgZWdNF4IDtJcBJk4EH4yuPSS0RLc61/view?usp=sharing" TargetMode="External"/><Relationship Id="rId7" Type="http://schemas.openxmlformats.org/officeDocument/2006/relationships/hyperlink" Target="mailto:lamia@gmail.cc.in" TargetMode="External"/><Relationship Id="rId12" Type="http://schemas.openxmlformats.org/officeDocument/2006/relationships/hyperlink" Target="mailto:sayma..tom@gmail.com" TargetMode="External"/><Relationship Id="rId17" Type="http://schemas.openxmlformats.org/officeDocument/2006/relationships/hyperlink" Target="mailto:sayma@.com" TargetMode="External"/><Relationship Id="rId25" Type="http://schemas.openxmlformats.org/officeDocument/2006/relationships/hyperlink" Target="https://drive.google.com/file/d/1KDeBkvAPvt2B8ImA7X8TX-69R561HFT5/view?usp=shari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etuti.yo@gmail.com" TargetMode="External"/><Relationship Id="rId16" Type="http://schemas.openxmlformats.org/officeDocument/2006/relationships/hyperlink" Target="mailto:sayma@.com" TargetMode="External"/><Relationship Id="rId20" Type="http://schemas.openxmlformats.org/officeDocument/2006/relationships/hyperlink" Target="mailto:#@" TargetMode="External"/><Relationship Id="rId29" Type="http://schemas.openxmlformats.org/officeDocument/2006/relationships/hyperlink" Target="https://drive.google.com/file/d/1QRC04b4pthGupHvJZgzRVlaKORS_98Zj/view?usp=sharing" TargetMode="External"/><Relationship Id="rId1" Type="http://schemas.openxmlformats.org/officeDocument/2006/relationships/hyperlink" Target="mailto:#@%!" TargetMode="External"/><Relationship Id="rId6" Type="http://schemas.openxmlformats.org/officeDocument/2006/relationships/hyperlink" Target="mailto:saymanasrin9@gmail.com" TargetMode="External"/><Relationship Id="rId11" Type="http://schemas.openxmlformats.org/officeDocument/2006/relationships/hyperlink" Target="mailto:sayma@gmail@gmail.com" TargetMode="External"/><Relationship Id="rId24" Type="http://schemas.openxmlformats.org/officeDocument/2006/relationships/hyperlink" Target="https://drive.google.com/file/d/1TvlPaDLE0uvm0wACE29tIKDDT9FSnFQl/view?usp=sharing" TargetMode="External"/><Relationship Id="rId32" Type="http://schemas.openxmlformats.org/officeDocument/2006/relationships/hyperlink" Target="https://drive.google.com/file/d/1zDKU2hinwzf-tFf-b-BdQoPqaU-gqDMo/view?usp=sharing" TargetMode="External"/><Relationship Id="rId5" Type="http://schemas.openxmlformats.org/officeDocument/2006/relationships/hyperlink" Target="mailto:lamiaislam2344@gmail.cc.in" TargetMode="External"/><Relationship Id="rId15" Type="http://schemas.openxmlformats.org/officeDocument/2006/relationships/hyperlink" Target="mailto:sayma@.com" TargetMode="External"/><Relationship Id="rId23" Type="http://schemas.openxmlformats.org/officeDocument/2006/relationships/hyperlink" Target="https://drive.google.com/file/d/12B_5jz7jSkn0bLsvelDTfmZaAf9TsRUZ/view?usp=sharing" TargetMode="External"/><Relationship Id="rId28" Type="http://schemas.openxmlformats.org/officeDocument/2006/relationships/hyperlink" Target="https://drive.google.com/file/d/1j7CkHSLtYPSDNIRnMi29M9XZlSTZxULs/view?usp=sharing" TargetMode="External"/><Relationship Id="rId10" Type="http://schemas.openxmlformats.org/officeDocument/2006/relationships/hyperlink" Target="mailto:sayma#@gmail.com" TargetMode="External"/><Relationship Id="rId19" Type="http://schemas.openxmlformats.org/officeDocument/2006/relationships/hyperlink" Target="mailto:sayma@.com" TargetMode="External"/><Relationship Id="rId31" Type="http://schemas.openxmlformats.org/officeDocument/2006/relationships/hyperlink" Target="https://drive.google.com/file/d/1dvD_5wRKxtriecrkGJP16hfiKcQBX3G9/view?usp=sharing" TargetMode="External"/><Relationship Id="rId4" Type="http://schemas.openxmlformats.org/officeDocument/2006/relationships/hyperlink" Target="mailto:Wednesday_@yahoo.com" TargetMode="External"/><Relationship Id="rId9" Type="http://schemas.openxmlformats.org/officeDocument/2006/relationships/hyperlink" Target="mailto:sayma-@gmail.com" TargetMode="External"/><Relationship Id="rId14" Type="http://schemas.openxmlformats.org/officeDocument/2006/relationships/hyperlink" Target="mailto:sayma@.com" TargetMode="External"/><Relationship Id="rId22" Type="http://schemas.openxmlformats.org/officeDocument/2006/relationships/hyperlink" Target="https://drive.google.com/file/d/1RQvj2VDQVZH1yP6X2A1uxeZx871CCmFY/view?usp=sharing" TargetMode="External"/><Relationship Id="rId27" Type="http://schemas.openxmlformats.org/officeDocument/2006/relationships/hyperlink" Target="https://drive.google.com/file/d/1j7CkHSLtYPSDNIRnMi29M9XZlSTZxULs/view?usp=sharing" TargetMode="External"/><Relationship Id="rId30" Type="http://schemas.openxmlformats.org/officeDocument/2006/relationships/hyperlink" Target="https://drive.google.com/file/d/1ubTe012d3nn3E9S8OxhTHsiuJmX3xSDA/view?usp=sharing" TargetMode="External"/><Relationship Id="rId8" Type="http://schemas.openxmlformats.org/officeDocument/2006/relationships/hyperlink" Target="mailto:riyadulislamshuvokhondokarrahman12345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J1QdGINutgpTavau7VtSO_wwijfW2Of/view?usp=sharing" TargetMode="External"/><Relationship Id="rId13" Type="http://schemas.openxmlformats.org/officeDocument/2006/relationships/hyperlink" Target="https://drive.google.com/file/d/136KnEK0wSoO8QAfH5ybspVoBBHvkNR9e/view?usp=sharing" TargetMode="External"/><Relationship Id="rId3" Type="http://schemas.openxmlformats.org/officeDocument/2006/relationships/hyperlink" Target="mailto:sayma123@gmail.com" TargetMode="External"/><Relationship Id="rId7" Type="http://schemas.openxmlformats.org/officeDocument/2006/relationships/hyperlink" Target="https://drive.google.com/file/d/1ltIVubWomJ4rjgh5svpEZUW4wc2CjuK-/view?usp=sharing" TargetMode="External"/><Relationship Id="rId12" Type="http://schemas.openxmlformats.org/officeDocument/2006/relationships/hyperlink" Target="https://drive.google.com/file/d/1aF7CeZuKoVv-FM8R8uw1qd2eZosroGvF/view?usp=sharing" TargetMode="External"/><Relationship Id="rId2" Type="http://schemas.openxmlformats.org/officeDocument/2006/relationships/hyperlink" Target="mailto:Wednesday_@yahoo.com" TargetMode="External"/><Relationship Id="rId1" Type="http://schemas.openxmlformats.org/officeDocument/2006/relationships/hyperlink" Target="mailto:etuti.yo@gmail.com" TargetMode="External"/><Relationship Id="rId6" Type="http://schemas.openxmlformats.org/officeDocument/2006/relationships/hyperlink" Target="https://drive.google.com/file/d/1ltIVubWomJ4rjgh5svpEZUW4wc2CjuK-/view?usp=sharing" TargetMode="External"/><Relationship Id="rId11" Type="http://schemas.openxmlformats.org/officeDocument/2006/relationships/hyperlink" Target="https://drive.google.com/file/d/1K1YKkhVJ3qfAbkBK5mtC8YHc2wzbEysd/view?usp=sharing" TargetMode="External"/><Relationship Id="rId5" Type="http://schemas.openxmlformats.org/officeDocument/2006/relationships/hyperlink" Target="mailto:01779251787@" TargetMode="External"/><Relationship Id="rId15" Type="http://schemas.openxmlformats.org/officeDocument/2006/relationships/hyperlink" Target="https://drive.google.com/file/d/1jAcjrLaotuH91iVuRtXhUcru5lGiZi7j/view?usp=sharing" TargetMode="External"/><Relationship Id="rId10" Type="http://schemas.openxmlformats.org/officeDocument/2006/relationships/hyperlink" Target="https://drive.google.com/file/d/1F97QbX0Cc9OvDZzouDaGUSzmjyUQfKz2/view?usp=sharing" TargetMode="External"/><Relationship Id="rId4" Type="http://schemas.openxmlformats.org/officeDocument/2006/relationships/hyperlink" Target="mailto:saymanasrin9@gmail.com" TargetMode="External"/><Relationship Id="rId9" Type="http://schemas.openxmlformats.org/officeDocument/2006/relationships/hyperlink" Target="https://drive.google.com/file/d/1D7wCCvHxLFbMy_DdwkkZ-_eti5m3KNwl/view?usp=sharing" TargetMode="External"/><Relationship Id="rId14" Type="http://schemas.openxmlformats.org/officeDocument/2006/relationships/hyperlink" Target="https://drive.google.com/file/d/1pJxpa09paUSa6Ayqp7LgAFoUKHVJvhE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E83A-41A7-41F0-AB8D-A7D7FEE35E4A}">
  <dimension ref="A1:J86"/>
  <sheetViews>
    <sheetView tabSelected="1" workbookViewId="0">
      <selection activeCell="I7" sqref="I7"/>
    </sheetView>
  </sheetViews>
  <sheetFormatPr defaultRowHeight="15" x14ac:dyDescent="0.25"/>
  <cols>
    <col min="1" max="1" width="19.140625" style="82" customWidth="1"/>
    <col min="2" max="2" width="18.140625" customWidth="1"/>
    <col min="3" max="3" width="16.140625" customWidth="1"/>
    <col min="4" max="4" width="21.42578125" customWidth="1"/>
    <col min="5" max="5" width="20.85546875" customWidth="1"/>
    <col min="6" max="6" width="22.28515625" customWidth="1"/>
    <col min="7" max="7" width="16.28515625" customWidth="1"/>
    <col min="8" max="8" width="17.5703125" customWidth="1"/>
    <col min="9" max="9" width="20.85546875" customWidth="1"/>
  </cols>
  <sheetData>
    <row r="1" spans="1:10" x14ac:dyDescent="0.25">
      <c r="A1" s="80"/>
      <c r="B1" s="88" t="s">
        <v>0</v>
      </c>
      <c r="C1" s="1" t="s">
        <v>33</v>
      </c>
      <c r="D1" s="2" t="s">
        <v>1</v>
      </c>
      <c r="E1" s="3" t="s">
        <v>29</v>
      </c>
      <c r="F1" s="4" t="s">
        <v>2</v>
      </c>
      <c r="G1" s="3" t="s">
        <v>30</v>
      </c>
      <c r="H1" s="69" t="s">
        <v>3</v>
      </c>
      <c r="I1" s="66"/>
      <c r="J1" s="5"/>
    </row>
    <row r="2" spans="1:10" x14ac:dyDescent="0.25">
      <c r="A2" s="81"/>
      <c r="B2" s="9" t="s">
        <v>4</v>
      </c>
      <c r="C2" s="6" t="s">
        <v>28</v>
      </c>
      <c r="D2" s="2" t="s">
        <v>5</v>
      </c>
      <c r="E2" s="3" t="s">
        <v>130</v>
      </c>
      <c r="F2" s="7" t="s">
        <v>6</v>
      </c>
      <c r="G2" s="3" t="s">
        <v>129</v>
      </c>
      <c r="H2" s="2" t="s">
        <v>7</v>
      </c>
      <c r="I2" s="8">
        <v>17</v>
      </c>
      <c r="J2" s="5"/>
    </row>
    <row r="3" spans="1:10" x14ac:dyDescent="0.25">
      <c r="B3" s="9" t="s">
        <v>8</v>
      </c>
      <c r="C3" s="6"/>
      <c r="D3" s="9" t="s">
        <v>9</v>
      </c>
      <c r="E3" s="10" t="s">
        <v>31</v>
      </c>
      <c r="F3" s="1" t="s">
        <v>10</v>
      </c>
      <c r="G3" s="6"/>
      <c r="H3" s="11" t="s">
        <v>11</v>
      </c>
      <c r="I3" s="12">
        <v>11</v>
      </c>
      <c r="J3" s="5"/>
    </row>
    <row r="4" spans="1:10" x14ac:dyDescent="0.25">
      <c r="B4" s="9" t="s">
        <v>12</v>
      </c>
      <c r="C4" s="6"/>
      <c r="D4" s="9" t="s">
        <v>13</v>
      </c>
      <c r="E4" s="6" t="s">
        <v>239</v>
      </c>
      <c r="F4" s="1" t="s">
        <v>14</v>
      </c>
      <c r="G4" s="13" t="s">
        <v>15</v>
      </c>
      <c r="H4" s="2" t="s">
        <v>16</v>
      </c>
      <c r="I4" s="14">
        <f>COUNTIF(G9:G80, "WARNING")</f>
        <v>0</v>
      </c>
      <c r="J4" s="5"/>
    </row>
    <row r="5" spans="1:10" x14ac:dyDescent="0.25">
      <c r="A5" s="90"/>
      <c r="B5" s="89"/>
      <c r="C5" s="65"/>
      <c r="D5" s="67"/>
      <c r="E5" s="67"/>
      <c r="F5" s="67"/>
      <c r="G5" s="66"/>
      <c r="H5" s="15" t="s">
        <v>18</v>
      </c>
      <c r="I5" s="16">
        <v>28</v>
      </c>
      <c r="J5" s="5"/>
    </row>
    <row r="6" spans="1:10" x14ac:dyDescent="0.25">
      <c r="A6" s="83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18" t="s">
        <v>24</v>
      </c>
      <c r="G6" s="18" t="s">
        <v>25</v>
      </c>
      <c r="H6" s="18" t="s">
        <v>26</v>
      </c>
      <c r="I6" s="18" t="s">
        <v>27</v>
      </c>
      <c r="J6" s="5"/>
    </row>
    <row r="7" spans="1:10" s="30" customFormat="1" ht="114.75" x14ac:dyDescent="0.25">
      <c r="A7" s="84" t="s">
        <v>37</v>
      </c>
      <c r="B7" s="26" t="s">
        <v>38</v>
      </c>
      <c r="C7" s="26"/>
      <c r="D7" s="32" t="s">
        <v>198</v>
      </c>
      <c r="E7" s="27" t="s">
        <v>34</v>
      </c>
      <c r="F7" s="26" t="s">
        <v>35</v>
      </c>
      <c r="G7" s="27" t="s">
        <v>36</v>
      </c>
      <c r="H7" s="28" t="s">
        <v>7</v>
      </c>
      <c r="I7" s="26"/>
      <c r="J7" s="29"/>
    </row>
    <row r="8" spans="1:10" ht="76.5" x14ac:dyDescent="0.25">
      <c r="A8" s="87" t="s">
        <v>43</v>
      </c>
      <c r="B8" s="21" t="s">
        <v>39</v>
      </c>
      <c r="C8" s="21"/>
      <c r="D8" s="31" t="s">
        <v>202</v>
      </c>
      <c r="E8" s="22" t="s">
        <v>40</v>
      </c>
      <c r="F8" s="21" t="s">
        <v>41</v>
      </c>
      <c r="G8" s="22" t="s">
        <v>42</v>
      </c>
      <c r="H8" s="19" t="s">
        <v>11</v>
      </c>
      <c r="I8" s="23" t="s">
        <v>234</v>
      </c>
      <c r="J8" s="5"/>
    </row>
    <row r="9" spans="1:10" ht="76.5" x14ac:dyDescent="0.25">
      <c r="A9" s="87" t="s">
        <v>47</v>
      </c>
      <c r="B9" s="21" t="s">
        <v>192</v>
      </c>
      <c r="C9" s="21"/>
      <c r="D9" s="78" t="s">
        <v>203</v>
      </c>
      <c r="E9" s="22" t="s">
        <v>45</v>
      </c>
      <c r="F9" s="21" t="s">
        <v>46</v>
      </c>
      <c r="G9" s="22" t="s">
        <v>42</v>
      </c>
      <c r="H9" s="19" t="s">
        <v>11</v>
      </c>
      <c r="I9" s="23" t="s">
        <v>235</v>
      </c>
      <c r="J9" s="5"/>
    </row>
    <row r="10" spans="1:10" ht="76.5" x14ac:dyDescent="0.25">
      <c r="A10" s="87" t="s">
        <v>51</v>
      </c>
      <c r="B10" s="21" t="s">
        <v>44</v>
      </c>
      <c r="C10" s="21"/>
      <c r="D10" s="24" t="s">
        <v>204</v>
      </c>
      <c r="E10" s="21" t="s">
        <v>48</v>
      </c>
      <c r="F10" s="21" t="s">
        <v>49</v>
      </c>
      <c r="G10" s="21" t="s">
        <v>50</v>
      </c>
      <c r="H10" s="38" t="s">
        <v>11</v>
      </c>
      <c r="I10" s="23" t="s">
        <v>234</v>
      </c>
      <c r="J10" s="5"/>
    </row>
    <row r="11" spans="1:10" ht="76.5" x14ac:dyDescent="0.25">
      <c r="A11" s="87" t="s">
        <v>52</v>
      </c>
      <c r="B11" s="21" t="s">
        <v>53</v>
      </c>
      <c r="C11" s="21"/>
      <c r="D11" s="77" t="s">
        <v>205</v>
      </c>
      <c r="E11" s="21" t="s">
        <v>54</v>
      </c>
      <c r="F11" s="21" t="s">
        <v>35</v>
      </c>
      <c r="G11" s="21" t="s">
        <v>55</v>
      </c>
      <c r="H11" s="38" t="s">
        <v>7</v>
      </c>
      <c r="I11" s="39"/>
      <c r="J11" s="5"/>
    </row>
    <row r="12" spans="1:10" ht="76.5" x14ac:dyDescent="0.25">
      <c r="A12" s="87" t="s">
        <v>56</v>
      </c>
      <c r="B12" s="21" t="s">
        <v>58</v>
      </c>
      <c r="C12" s="21"/>
      <c r="D12" s="77" t="s">
        <v>206</v>
      </c>
      <c r="E12" s="21" t="s">
        <v>54</v>
      </c>
      <c r="F12" s="21" t="s">
        <v>193</v>
      </c>
      <c r="G12" s="21" t="s">
        <v>55</v>
      </c>
      <c r="H12" s="38" t="s">
        <v>11</v>
      </c>
      <c r="I12" s="43" t="s">
        <v>234</v>
      </c>
      <c r="J12" s="5"/>
    </row>
    <row r="13" spans="1:10" ht="76.5" x14ac:dyDescent="0.25">
      <c r="A13" s="87" t="s">
        <v>59</v>
      </c>
      <c r="B13" s="21" t="s">
        <v>58</v>
      </c>
      <c r="C13" s="21"/>
      <c r="D13" s="77" t="s">
        <v>207</v>
      </c>
      <c r="E13" s="21" t="s">
        <v>54</v>
      </c>
      <c r="F13" s="21" t="s">
        <v>193</v>
      </c>
      <c r="G13" s="21" t="s">
        <v>55</v>
      </c>
      <c r="H13" s="38" t="s">
        <v>11</v>
      </c>
      <c r="I13" s="43" t="s">
        <v>235</v>
      </c>
      <c r="J13" s="5"/>
    </row>
    <row r="14" spans="1:10" ht="76.5" x14ac:dyDescent="0.25">
      <c r="A14" s="87" t="s">
        <v>60</v>
      </c>
      <c r="B14" s="21" t="s">
        <v>194</v>
      </c>
      <c r="C14" s="21"/>
      <c r="D14" s="77" t="s">
        <v>208</v>
      </c>
      <c r="E14" s="21" t="s">
        <v>54</v>
      </c>
      <c r="F14" s="21" t="s">
        <v>193</v>
      </c>
      <c r="G14" s="21" t="s">
        <v>55</v>
      </c>
      <c r="H14" s="38" t="s">
        <v>11</v>
      </c>
      <c r="I14" s="43" t="s">
        <v>234</v>
      </c>
      <c r="J14" s="5"/>
    </row>
    <row r="15" spans="1:10" ht="76.5" x14ac:dyDescent="0.25">
      <c r="A15" s="87" t="s">
        <v>61</v>
      </c>
      <c r="B15" s="21" t="s">
        <v>58</v>
      </c>
      <c r="C15" s="21"/>
      <c r="D15" s="77" t="s">
        <v>209</v>
      </c>
      <c r="E15" s="21" t="s">
        <v>54</v>
      </c>
      <c r="F15" s="21" t="s">
        <v>100</v>
      </c>
      <c r="G15" s="21" t="s">
        <v>55</v>
      </c>
      <c r="H15" s="38" t="s">
        <v>11</v>
      </c>
      <c r="I15" s="43" t="s">
        <v>234</v>
      </c>
      <c r="J15" s="5"/>
    </row>
    <row r="16" spans="1:10" ht="76.5" x14ac:dyDescent="0.25">
      <c r="A16" s="87" t="s">
        <v>62</v>
      </c>
      <c r="B16" s="21" t="s">
        <v>63</v>
      </c>
      <c r="C16" s="21"/>
      <c r="D16" s="77" t="s">
        <v>210</v>
      </c>
      <c r="E16" s="21" t="s">
        <v>64</v>
      </c>
      <c r="F16" s="21" t="s">
        <v>65</v>
      </c>
      <c r="G16" s="21" t="s">
        <v>66</v>
      </c>
      <c r="H16" s="38" t="s">
        <v>7</v>
      </c>
      <c r="I16" s="39"/>
      <c r="J16" s="5"/>
    </row>
    <row r="17" spans="1:10" ht="76.5" x14ac:dyDescent="0.25">
      <c r="A17" s="87" t="s">
        <v>67</v>
      </c>
      <c r="B17" s="21" t="s">
        <v>58</v>
      </c>
      <c r="C17" s="21"/>
      <c r="D17" s="77" t="s">
        <v>211</v>
      </c>
      <c r="E17" s="21" t="s">
        <v>54</v>
      </c>
      <c r="F17" s="21" t="s">
        <v>193</v>
      </c>
      <c r="G17" s="21" t="s">
        <v>55</v>
      </c>
      <c r="H17" s="38" t="s">
        <v>11</v>
      </c>
      <c r="I17" s="43" t="s">
        <v>234</v>
      </c>
      <c r="J17" s="5"/>
    </row>
    <row r="18" spans="1:10" ht="89.25" x14ac:dyDescent="0.25">
      <c r="A18" s="87" t="s">
        <v>69</v>
      </c>
      <c r="B18" s="21" t="s">
        <v>195</v>
      </c>
      <c r="C18" s="21"/>
      <c r="D18" s="77" t="s">
        <v>212</v>
      </c>
      <c r="E18" s="21" t="s">
        <v>68</v>
      </c>
      <c r="F18" s="21" t="s">
        <v>193</v>
      </c>
      <c r="G18" s="21" t="s">
        <v>55</v>
      </c>
      <c r="H18" s="38" t="s">
        <v>11</v>
      </c>
      <c r="I18" s="43" t="s">
        <v>234</v>
      </c>
      <c r="J18" s="5"/>
    </row>
    <row r="19" spans="1:10" ht="76.5" x14ac:dyDescent="0.25">
      <c r="A19" s="87" t="s">
        <v>72</v>
      </c>
      <c r="B19" s="21" t="s">
        <v>58</v>
      </c>
      <c r="C19" s="21" t="s">
        <v>57</v>
      </c>
      <c r="D19" s="77" t="s">
        <v>213</v>
      </c>
      <c r="E19" s="21" t="s">
        <v>70</v>
      </c>
      <c r="F19" s="21" t="s">
        <v>71</v>
      </c>
      <c r="G19" s="21" t="s">
        <v>55</v>
      </c>
      <c r="H19" s="38" t="s">
        <v>11</v>
      </c>
      <c r="I19" s="43" t="s">
        <v>235</v>
      </c>
      <c r="J19" s="5"/>
    </row>
    <row r="20" spans="1:10" ht="76.5" x14ac:dyDescent="0.25">
      <c r="A20" s="87" t="s">
        <v>73</v>
      </c>
      <c r="B20" s="21" t="s">
        <v>58</v>
      </c>
      <c r="C20" s="21" t="s">
        <v>57</v>
      </c>
      <c r="D20" s="77" t="s">
        <v>214</v>
      </c>
      <c r="E20" s="21" t="s">
        <v>70</v>
      </c>
      <c r="F20" s="21" t="s">
        <v>71</v>
      </c>
      <c r="G20" s="21" t="s">
        <v>55</v>
      </c>
      <c r="H20" s="38" t="s">
        <v>11</v>
      </c>
      <c r="I20" s="43" t="s">
        <v>234</v>
      </c>
      <c r="J20" s="5"/>
    </row>
    <row r="21" spans="1:10" ht="76.5" x14ac:dyDescent="0.25">
      <c r="A21" s="87" t="s">
        <v>74</v>
      </c>
      <c r="B21" s="21" t="s">
        <v>58</v>
      </c>
      <c r="C21" s="21"/>
      <c r="D21" s="77" t="s">
        <v>215</v>
      </c>
      <c r="E21" s="21" t="s">
        <v>70</v>
      </c>
      <c r="F21" s="21" t="s">
        <v>75</v>
      </c>
      <c r="G21" s="21" t="s">
        <v>66</v>
      </c>
      <c r="H21" s="38" t="s">
        <v>7</v>
      </c>
      <c r="I21" s="39"/>
      <c r="J21" s="5"/>
    </row>
    <row r="22" spans="1:10" ht="76.5" x14ac:dyDescent="0.25">
      <c r="A22" s="87" t="s">
        <v>76</v>
      </c>
      <c r="B22" s="21" t="s">
        <v>58</v>
      </c>
      <c r="C22" s="21"/>
      <c r="D22" s="23" t="s">
        <v>236</v>
      </c>
      <c r="E22" s="21" t="s">
        <v>70</v>
      </c>
      <c r="F22" s="21" t="s">
        <v>75</v>
      </c>
      <c r="G22" s="21" t="s">
        <v>66</v>
      </c>
      <c r="H22" s="38" t="s">
        <v>7</v>
      </c>
      <c r="I22" s="39"/>
      <c r="J22" s="5"/>
    </row>
    <row r="23" spans="1:10" ht="76.5" x14ac:dyDescent="0.25">
      <c r="A23" s="87" t="s">
        <v>77</v>
      </c>
      <c r="B23" s="21" t="s">
        <v>58</v>
      </c>
      <c r="C23" s="21"/>
      <c r="D23" s="77" t="s">
        <v>216</v>
      </c>
      <c r="E23" s="21" t="s">
        <v>70</v>
      </c>
      <c r="F23" s="21" t="s">
        <v>78</v>
      </c>
      <c r="G23" s="21" t="s">
        <v>66</v>
      </c>
      <c r="H23" s="38" t="s">
        <v>7</v>
      </c>
      <c r="I23" s="39"/>
      <c r="J23" s="5"/>
    </row>
    <row r="24" spans="1:10" ht="76.5" x14ac:dyDescent="0.25">
      <c r="A24" s="87" t="s">
        <v>79</v>
      </c>
      <c r="B24" s="21" t="s">
        <v>58</v>
      </c>
      <c r="C24" s="21"/>
      <c r="D24" s="77" t="s">
        <v>217</v>
      </c>
      <c r="E24" s="21" t="s">
        <v>70</v>
      </c>
      <c r="F24" s="21" t="s">
        <v>78</v>
      </c>
      <c r="G24" s="21" t="s">
        <v>66</v>
      </c>
      <c r="H24" s="38" t="s">
        <v>7</v>
      </c>
      <c r="I24" s="39"/>
      <c r="J24" s="5"/>
    </row>
    <row r="25" spans="1:10" ht="76.5" x14ac:dyDescent="0.25">
      <c r="A25" s="87" t="s">
        <v>80</v>
      </c>
      <c r="B25" s="21" t="s">
        <v>58</v>
      </c>
      <c r="C25" s="21"/>
      <c r="D25" s="77" t="s">
        <v>218</v>
      </c>
      <c r="E25" s="21" t="s">
        <v>70</v>
      </c>
      <c r="F25" s="21" t="s">
        <v>78</v>
      </c>
      <c r="G25" s="21" t="s">
        <v>66</v>
      </c>
      <c r="H25" s="38" t="s">
        <v>7</v>
      </c>
      <c r="I25" s="39"/>
      <c r="J25" s="5"/>
    </row>
    <row r="26" spans="1:10" ht="76.5" x14ac:dyDescent="0.25">
      <c r="A26" s="87" t="s">
        <v>82</v>
      </c>
      <c r="B26" s="21" t="s">
        <v>81</v>
      </c>
      <c r="C26" s="21"/>
      <c r="D26" s="76" t="s">
        <v>219</v>
      </c>
      <c r="E26" s="21" t="s">
        <v>83</v>
      </c>
      <c r="F26" s="21" t="s">
        <v>35</v>
      </c>
      <c r="G26" s="21" t="s">
        <v>55</v>
      </c>
      <c r="H26" s="38" t="s">
        <v>7</v>
      </c>
      <c r="I26" s="39"/>
      <c r="J26" s="5"/>
    </row>
    <row r="27" spans="1:10" ht="76.5" x14ac:dyDescent="0.25">
      <c r="A27" s="87" t="s">
        <v>84</v>
      </c>
      <c r="B27" s="21" t="s">
        <v>199</v>
      </c>
      <c r="C27" s="21"/>
      <c r="D27" s="41" t="s">
        <v>220</v>
      </c>
      <c r="E27" s="21" t="s">
        <v>83</v>
      </c>
      <c r="F27" s="21" t="s">
        <v>35</v>
      </c>
      <c r="G27" s="21" t="s">
        <v>55</v>
      </c>
      <c r="H27" s="38" t="s">
        <v>7</v>
      </c>
      <c r="I27" s="39"/>
      <c r="J27" s="5"/>
    </row>
    <row r="28" spans="1:10" ht="89.25" x14ac:dyDescent="0.25">
      <c r="A28" s="87" t="s">
        <v>89</v>
      </c>
      <c r="B28" s="21" t="s">
        <v>86</v>
      </c>
      <c r="C28" s="21"/>
      <c r="D28" s="41" t="s">
        <v>221</v>
      </c>
      <c r="E28" s="21" t="s">
        <v>87</v>
      </c>
      <c r="F28" s="21" t="s">
        <v>88</v>
      </c>
      <c r="G28" s="21" t="s">
        <v>66</v>
      </c>
      <c r="H28" s="38" t="s">
        <v>7</v>
      </c>
      <c r="I28" s="39"/>
      <c r="J28" s="5"/>
    </row>
    <row r="29" spans="1:10" ht="89.25" x14ac:dyDescent="0.25">
      <c r="A29" s="87" t="s">
        <v>90</v>
      </c>
      <c r="B29" s="21" t="s">
        <v>86</v>
      </c>
      <c r="C29" s="21"/>
      <c r="D29" s="41" t="s">
        <v>227</v>
      </c>
      <c r="E29" s="21" t="s">
        <v>87</v>
      </c>
      <c r="F29" s="21" t="s">
        <v>228</v>
      </c>
      <c r="G29" s="21" t="s">
        <v>66</v>
      </c>
      <c r="H29" s="38" t="s">
        <v>7</v>
      </c>
      <c r="I29" s="39"/>
      <c r="J29" s="5"/>
    </row>
    <row r="30" spans="1:10" ht="89.25" x14ac:dyDescent="0.25">
      <c r="A30" s="87" t="s">
        <v>93</v>
      </c>
      <c r="B30" s="21" t="s">
        <v>200</v>
      </c>
      <c r="C30" s="21"/>
      <c r="D30" s="42" t="s">
        <v>222</v>
      </c>
      <c r="E30" s="21" t="s">
        <v>87</v>
      </c>
      <c r="F30" s="21" t="s">
        <v>91</v>
      </c>
      <c r="G30" s="21" t="s">
        <v>95</v>
      </c>
      <c r="H30" s="38" t="s">
        <v>7</v>
      </c>
      <c r="I30" s="39"/>
      <c r="J30" s="5"/>
    </row>
    <row r="31" spans="1:10" ht="89.25" x14ac:dyDescent="0.25">
      <c r="A31" s="87" t="s">
        <v>98</v>
      </c>
      <c r="B31" s="21" t="s">
        <v>94</v>
      </c>
      <c r="C31" s="21"/>
      <c r="D31" s="76" t="s">
        <v>223</v>
      </c>
      <c r="E31" s="21" t="s">
        <v>87</v>
      </c>
      <c r="F31" s="21" t="s">
        <v>96</v>
      </c>
      <c r="G31" s="21" t="s">
        <v>97</v>
      </c>
      <c r="H31" s="38" t="s">
        <v>7</v>
      </c>
      <c r="I31" s="39"/>
      <c r="J31" s="5"/>
    </row>
    <row r="32" spans="1:10" ht="76.5" x14ac:dyDescent="0.25">
      <c r="A32" s="87" t="s">
        <v>101</v>
      </c>
      <c r="B32" s="21" t="s">
        <v>201</v>
      </c>
      <c r="C32" s="21"/>
      <c r="D32" s="76" t="s">
        <v>224</v>
      </c>
      <c r="E32" s="21" t="s">
        <v>99</v>
      </c>
      <c r="F32" s="21" t="s">
        <v>100</v>
      </c>
      <c r="G32" s="21" t="s">
        <v>97</v>
      </c>
      <c r="H32" s="38" t="s">
        <v>7</v>
      </c>
      <c r="I32" s="39"/>
      <c r="J32" s="5"/>
    </row>
    <row r="33" spans="1:10" ht="89.25" x14ac:dyDescent="0.25">
      <c r="A33" s="87" t="s">
        <v>104</v>
      </c>
      <c r="B33" s="21" t="s">
        <v>102</v>
      </c>
      <c r="C33" s="21"/>
      <c r="D33" s="76" t="s">
        <v>225</v>
      </c>
      <c r="E33" s="21" t="s">
        <v>103</v>
      </c>
      <c r="F33" s="21" t="s">
        <v>35</v>
      </c>
      <c r="G33" s="21" t="s">
        <v>92</v>
      </c>
      <c r="H33" s="38" t="s">
        <v>7</v>
      </c>
      <c r="I33" s="39"/>
      <c r="J33" s="5"/>
    </row>
    <row r="34" spans="1:10" ht="89.25" x14ac:dyDescent="0.25">
      <c r="A34" s="87" t="s">
        <v>105</v>
      </c>
      <c r="B34" s="21" t="s">
        <v>102</v>
      </c>
      <c r="C34" s="21"/>
      <c r="D34" s="76" t="s">
        <v>226</v>
      </c>
      <c r="E34" s="21" t="s">
        <v>103</v>
      </c>
      <c r="F34" s="21" t="s">
        <v>35</v>
      </c>
      <c r="G34" s="21" t="s">
        <v>92</v>
      </c>
      <c r="H34" s="38" t="s">
        <v>7</v>
      </c>
      <c r="I34" s="39"/>
      <c r="J34" s="5"/>
    </row>
    <row r="35" spans="1:10" ht="89.25" x14ac:dyDescent="0.25">
      <c r="A35" s="87" t="s">
        <v>229</v>
      </c>
      <c r="B35" s="21" t="s">
        <v>196</v>
      </c>
      <c r="C35" s="21"/>
      <c r="D35" s="76" t="s">
        <v>197</v>
      </c>
      <c r="E35" s="21" t="s">
        <v>103</v>
      </c>
      <c r="F35" s="21" t="s">
        <v>233</v>
      </c>
      <c r="G35" s="21" t="s">
        <v>97</v>
      </c>
      <c r="H35" s="38" t="s">
        <v>7</v>
      </c>
      <c r="I35" s="39"/>
      <c r="J35" s="5"/>
    </row>
    <row r="36" spans="1:10" ht="89.25" x14ac:dyDescent="0.25">
      <c r="A36" s="87" t="s">
        <v>230</v>
      </c>
      <c r="B36" s="21" t="s">
        <v>231</v>
      </c>
      <c r="C36" s="21"/>
      <c r="D36" s="76" t="s">
        <v>232</v>
      </c>
      <c r="E36" s="21" t="s">
        <v>103</v>
      </c>
      <c r="F36" s="21" t="s">
        <v>35</v>
      </c>
      <c r="G36" s="21" t="s">
        <v>92</v>
      </c>
      <c r="H36" s="38" t="s">
        <v>7</v>
      </c>
      <c r="I36" s="39"/>
      <c r="J36" s="5"/>
    </row>
    <row r="37" spans="1:10" x14ac:dyDescent="0.25">
      <c r="A37" s="86"/>
      <c r="B37" s="34"/>
      <c r="C37" s="34"/>
      <c r="D37" s="35"/>
      <c r="E37" s="21"/>
      <c r="F37" s="34"/>
      <c r="G37" s="34"/>
      <c r="H37" s="36"/>
      <c r="I37" s="37"/>
      <c r="J37" s="5"/>
    </row>
    <row r="38" spans="1:10" x14ac:dyDescent="0.25">
      <c r="A38" s="86"/>
    </row>
    <row r="39" spans="1:10" x14ac:dyDescent="0.25">
      <c r="A39" s="86"/>
      <c r="B39" s="34"/>
      <c r="C39" s="34"/>
      <c r="D39" s="35"/>
      <c r="E39" s="34"/>
      <c r="F39" s="34"/>
      <c r="G39" s="34"/>
      <c r="H39" s="36"/>
      <c r="I39" s="37"/>
      <c r="J39" s="5"/>
    </row>
    <row r="40" spans="1:10" x14ac:dyDescent="0.25">
      <c r="A40" s="86"/>
      <c r="B40" s="34"/>
      <c r="C40" s="34"/>
      <c r="D40" s="35"/>
      <c r="E40" s="34"/>
      <c r="F40" s="34"/>
      <c r="G40" s="34"/>
      <c r="H40" s="36"/>
      <c r="I40" s="37"/>
      <c r="J40" s="5"/>
    </row>
    <row r="41" spans="1:10" x14ac:dyDescent="0.25">
      <c r="A41" s="86"/>
    </row>
    <row r="42" spans="1:10" x14ac:dyDescent="0.25">
      <c r="A42" s="86"/>
    </row>
    <row r="43" spans="1:10" x14ac:dyDescent="0.25">
      <c r="A43" s="86"/>
    </row>
    <row r="44" spans="1:10" x14ac:dyDescent="0.25">
      <c r="A44" s="86"/>
    </row>
    <row r="45" spans="1:10" x14ac:dyDescent="0.25">
      <c r="A45" s="86"/>
    </row>
    <row r="46" spans="1:10" x14ac:dyDescent="0.25">
      <c r="A46" s="86"/>
    </row>
    <row r="47" spans="1:10" x14ac:dyDescent="0.25">
      <c r="A47" s="86"/>
    </row>
    <row r="48" spans="1:10" x14ac:dyDescent="0.25">
      <c r="A48" s="86"/>
    </row>
    <row r="49" spans="1:1" x14ac:dyDescent="0.25">
      <c r="A49" s="86"/>
    </row>
    <row r="50" spans="1:1" x14ac:dyDescent="0.25">
      <c r="A50" s="86"/>
    </row>
    <row r="51" spans="1:1" x14ac:dyDescent="0.25">
      <c r="A51" s="86"/>
    </row>
    <row r="52" spans="1:1" x14ac:dyDescent="0.25">
      <c r="A52" s="86"/>
    </row>
    <row r="53" spans="1:1" x14ac:dyDescent="0.25">
      <c r="A53" s="86"/>
    </row>
    <row r="54" spans="1:1" x14ac:dyDescent="0.25">
      <c r="A54" s="86"/>
    </row>
    <row r="55" spans="1:1" x14ac:dyDescent="0.25">
      <c r="A55" s="86"/>
    </row>
    <row r="56" spans="1:1" x14ac:dyDescent="0.25">
      <c r="A56" s="86"/>
    </row>
    <row r="57" spans="1:1" x14ac:dyDescent="0.25">
      <c r="A57" s="86"/>
    </row>
    <row r="58" spans="1:1" x14ac:dyDescent="0.25">
      <c r="A58" s="86"/>
    </row>
    <row r="59" spans="1:1" x14ac:dyDescent="0.25">
      <c r="A59" s="86"/>
    </row>
    <row r="60" spans="1:1" x14ac:dyDescent="0.25">
      <c r="A60" s="86"/>
    </row>
    <row r="61" spans="1:1" x14ac:dyDescent="0.25">
      <c r="A61" s="86"/>
    </row>
    <row r="62" spans="1:1" x14ac:dyDescent="0.25">
      <c r="A62" s="86"/>
    </row>
    <row r="63" spans="1:1" x14ac:dyDescent="0.25">
      <c r="A63" s="86"/>
    </row>
    <row r="64" spans="1:1" x14ac:dyDescent="0.25">
      <c r="A64" s="86"/>
    </row>
    <row r="65" spans="1:1" x14ac:dyDescent="0.25">
      <c r="A65" s="86"/>
    </row>
    <row r="66" spans="1:1" x14ac:dyDescent="0.25">
      <c r="A66" s="86"/>
    </row>
    <row r="67" spans="1:1" x14ac:dyDescent="0.25">
      <c r="A67" s="86"/>
    </row>
    <row r="68" spans="1:1" x14ac:dyDescent="0.25">
      <c r="A68" s="86"/>
    </row>
    <row r="69" spans="1:1" x14ac:dyDescent="0.25">
      <c r="A69" s="86"/>
    </row>
    <row r="70" spans="1:1" x14ac:dyDescent="0.25">
      <c r="A70" s="86"/>
    </row>
    <row r="71" spans="1:1" x14ac:dyDescent="0.25">
      <c r="A71" s="86"/>
    </row>
    <row r="72" spans="1:1" x14ac:dyDescent="0.25">
      <c r="A72" s="86"/>
    </row>
    <row r="73" spans="1:1" x14ac:dyDescent="0.25">
      <c r="A73" s="86"/>
    </row>
    <row r="74" spans="1:1" x14ac:dyDescent="0.25">
      <c r="A74" s="86"/>
    </row>
    <row r="75" spans="1:1" x14ac:dyDescent="0.25">
      <c r="A75" s="86"/>
    </row>
    <row r="76" spans="1:1" x14ac:dyDescent="0.25">
      <c r="A76" s="86"/>
    </row>
    <row r="77" spans="1:1" x14ac:dyDescent="0.25">
      <c r="A77" s="86"/>
    </row>
    <row r="78" spans="1:1" x14ac:dyDescent="0.25">
      <c r="A78" s="86"/>
    </row>
    <row r="79" spans="1:1" x14ac:dyDescent="0.25">
      <c r="A79" s="86"/>
    </row>
    <row r="80" spans="1:1" x14ac:dyDescent="0.25">
      <c r="A80" s="86"/>
    </row>
    <row r="81" spans="1:1" x14ac:dyDescent="0.25">
      <c r="A81" s="86"/>
    </row>
    <row r="82" spans="1:1" x14ac:dyDescent="0.25">
      <c r="A82" s="86"/>
    </row>
    <row r="83" spans="1:1" x14ac:dyDescent="0.25">
      <c r="A83" s="86"/>
    </row>
    <row r="84" spans="1:1" x14ac:dyDescent="0.25">
      <c r="A84" s="86"/>
    </row>
    <row r="85" spans="1:1" x14ac:dyDescent="0.25">
      <c r="A85" s="86"/>
    </row>
    <row r="86" spans="1:1" x14ac:dyDescent="0.25">
      <c r="A86" s="85"/>
    </row>
  </sheetData>
  <mergeCells count="2">
    <mergeCell ref="C5:G5"/>
    <mergeCell ref="H1:I1"/>
  </mergeCells>
  <conditionalFormatting sqref="H9:H10 H39:H40">
    <cfRule type="cellIs" dxfId="167" priority="125" operator="equal">
      <formula>"FAIL"</formula>
    </cfRule>
  </conditionalFormatting>
  <conditionalFormatting sqref="H9:H10 H39:H40">
    <cfRule type="cellIs" dxfId="166" priority="126" operator="equal">
      <formula>"PASS"</formula>
    </cfRule>
  </conditionalFormatting>
  <conditionalFormatting sqref="H9:H10 H39:H40">
    <cfRule type="cellIs" dxfId="165" priority="127" operator="equal">
      <formula>"WARNING"</formula>
    </cfRule>
  </conditionalFormatting>
  <conditionalFormatting sqref="H9:H10 H39:H40">
    <cfRule type="containsBlanks" dxfId="164" priority="128">
      <formula>LEN(TRIM(H9))=0</formula>
    </cfRule>
  </conditionalFormatting>
  <conditionalFormatting sqref="I2">
    <cfRule type="cellIs" dxfId="163" priority="121" operator="equal">
      <formula>"FAIL"</formula>
    </cfRule>
  </conditionalFormatting>
  <conditionalFormatting sqref="I2">
    <cfRule type="cellIs" dxfId="162" priority="122" operator="equal">
      <formula>"PASS"</formula>
    </cfRule>
  </conditionalFormatting>
  <conditionalFormatting sqref="I2">
    <cfRule type="cellIs" dxfId="161" priority="123" operator="equal">
      <formula>"WARNING"</formula>
    </cfRule>
  </conditionalFormatting>
  <conditionalFormatting sqref="I2">
    <cfRule type="containsBlanks" dxfId="160" priority="124">
      <formula>LEN(TRIM(I2))=0</formula>
    </cfRule>
  </conditionalFormatting>
  <conditionalFormatting sqref="I3">
    <cfRule type="cellIs" dxfId="159" priority="117" operator="equal">
      <formula>"FAIL"</formula>
    </cfRule>
  </conditionalFormatting>
  <conditionalFormatting sqref="I3">
    <cfRule type="cellIs" dxfId="158" priority="118" operator="equal">
      <formula>"PASS"</formula>
    </cfRule>
  </conditionalFormatting>
  <conditionalFormatting sqref="I3">
    <cfRule type="cellIs" dxfId="157" priority="119" operator="equal">
      <formula>"WARNING"</formula>
    </cfRule>
  </conditionalFormatting>
  <conditionalFormatting sqref="I3">
    <cfRule type="containsBlanks" dxfId="156" priority="120">
      <formula>LEN(TRIM(I3))=0</formula>
    </cfRule>
  </conditionalFormatting>
  <conditionalFormatting sqref="H8">
    <cfRule type="cellIs" dxfId="155" priority="113" operator="equal">
      <formula>"FAIL"</formula>
    </cfRule>
  </conditionalFormatting>
  <conditionalFormatting sqref="H8">
    <cfRule type="cellIs" dxfId="154" priority="114" operator="equal">
      <formula>"PASS"</formula>
    </cfRule>
  </conditionalFormatting>
  <conditionalFormatting sqref="H8">
    <cfRule type="cellIs" dxfId="153" priority="115" operator="equal">
      <formula>"WARNING"</formula>
    </cfRule>
  </conditionalFormatting>
  <conditionalFormatting sqref="H8">
    <cfRule type="containsBlanks" dxfId="152" priority="116">
      <formula>LEN(TRIM(H8))=0</formula>
    </cfRule>
  </conditionalFormatting>
  <conditionalFormatting sqref="H7">
    <cfRule type="cellIs" dxfId="151" priority="109" operator="equal">
      <formula>"FAIL"</formula>
    </cfRule>
  </conditionalFormatting>
  <conditionalFormatting sqref="H7">
    <cfRule type="cellIs" dxfId="150" priority="110" operator="equal">
      <formula>"PASS"</formula>
    </cfRule>
  </conditionalFormatting>
  <conditionalFormatting sqref="H7">
    <cfRule type="cellIs" dxfId="149" priority="111" operator="equal">
      <formula>"WARNING"</formula>
    </cfRule>
  </conditionalFormatting>
  <conditionalFormatting sqref="H7">
    <cfRule type="containsBlanks" dxfId="148" priority="112">
      <formula>LEN(TRIM(H7))=0</formula>
    </cfRule>
  </conditionalFormatting>
  <conditionalFormatting sqref="H11 H37">
    <cfRule type="cellIs" dxfId="147" priority="101" operator="equal">
      <formula>"FAIL"</formula>
    </cfRule>
  </conditionalFormatting>
  <conditionalFormatting sqref="H11 H37">
    <cfRule type="cellIs" dxfId="146" priority="102" operator="equal">
      <formula>"PASS"</formula>
    </cfRule>
  </conditionalFormatting>
  <conditionalFormatting sqref="H11 H37">
    <cfRule type="cellIs" dxfId="145" priority="103" operator="equal">
      <formula>"WARNING"</formula>
    </cfRule>
  </conditionalFormatting>
  <conditionalFormatting sqref="H11 H37">
    <cfRule type="containsBlanks" dxfId="144" priority="104">
      <formula>LEN(TRIM(H11))=0</formula>
    </cfRule>
  </conditionalFormatting>
  <conditionalFormatting sqref="H12">
    <cfRule type="cellIs" dxfId="143" priority="97" operator="equal">
      <formula>"FAIL"</formula>
    </cfRule>
  </conditionalFormatting>
  <conditionalFormatting sqref="H12">
    <cfRule type="cellIs" dxfId="142" priority="98" operator="equal">
      <formula>"PASS"</formula>
    </cfRule>
  </conditionalFormatting>
  <conditionalFormatting sqref="H12">
    <cfRule type="cellIs" dxfId="141" priority="99" operator="equal">
      <formula>"WARNING"</formula>
    </cfRule>
  </conditionalFormatting>
  <conditionalFormatting sqref="H12">
    <cfRule type="containsBlanks" dxfId="140" priority="100">
      <formula>LEN(TRIM(H12))=0</formula>
    </cfRule>
  </conditionalFormatting>
  <conditionalFormatting sqref="H13">
    <cfRule type="cellIs" dxfId="139" priority="93" operator="equal">
      <formula>"FAIL"</formula>
    </cfRule>
  </conditionalFormatting>
  <conditionalFormatting sqref="H13">
    <cfRule type="cellIs" dxfId="138" priority="94" operator="equal">
      <formula>"PASS"</formula>
    </cfRule>
  </conditionalFormatting>
  <conditionalFormatting sqref="H13">
    <cfRule type="cellIs" dxfId="137" priority="95" operator="equal">
      <formula>"WARNING"</formula>
    </cfRule>
  </conditionalFormatting>
  <conditionalFormatting sqref="H13">
    <cfRule type="containsBlanks" dxfId="136" priority="96">
      <formula>LEN(TRIM(H13))=0</formula>
    </cfRule>
  </conditionalFormatting>
  <conditionalFormatting sqref="H14">
    <cfRule type="cellIs" dxfId="135" priority="89" operator="equal">
      <formula>"FAIL"</formula>
    </cfRule>
  </conditionalFormatting>
  <conditionalFormatting sqref="H14">
    <cfRule type="cellIs" dxfId="134" priority="90" operator="equal">
      <formula>"PASS"</formula>
    </cfRule>
  </conditionalFormatting>
  <conditionalFormatting sqref="H14">
    <cfRule type="cellIs" dxfId="133" priority="91" operator="equal">
      <formula>"WARNING"</formula>
    </cfRule>
  </conditionalFormatting>
  <conditionalFormatting sqref="H14">
    <cfRule type="containsBlanks" dxfId="132" priority="92">
      <formula>LEN(TRIM(H14))=0</formula>
    </cfRule>
  </conditionalFormatting>
  <conditionalFormatting sqref="H15">
    <cfRule type="cellIs" dxfId="131" priority="85" operator="equal">
      <formula>"FAIL"</formula>
    </cfRule>
  </conditionalFormatting>
  <conditionalFormatting sqref="H15">
    <cfRule type="cellIs" dxfId="130" priority="86" operator="equal">
      <formula>"PASS"</formula>
    </cfRule>
  </conditionalFormatting>
  <conditionalFormatting sqref="H15">
    <cfRule type="cellIs" dxfId="129" priority="87" operator="equal">
      <formula>"WARNING"</formula>
    </cfRule>
  </conditionalFormatting>
  <conditionalFormatting sqref="H15">
    <cfRule type="containsBlanks" dxfId="128" priority="88">
      <formula>LEN(TRIM(H15))=0</formula>
    </cfRule>
  </conditionalFormatting>
  <conditionalFormatting sqref="H16">
    <cfRule type="cellIs" dxfId="127" priority="81" operator="equal">
      <formula>"FAIL"</formula>
    </cfRule>
  </conditionalFormatting>
  <conditionalFormatting sqref="H16">
    <cfRule type="cellIs" dxfId="126" priority="82" operator="equal">
      <formula>"PASS"</formula>
    </cfRule>
  </conditionalFormatting>
  <conditionalFormatting sqref="H16">
    <cfRule type="cellIs" dxfId="125" priority="83" operator="equal">
      <formula>"WARNING"</formula>
    </cfRule>
  </conditionalFormatting>
  <conditionalFormatting sqref="H16">
    <cfRule type="containsBlanks" dxfId="124" priority="84">
      <formula>LEN(TRIM(H16))=0</formula>
    </cfRule>
  </conditionalFormatting>
  <conditionalFormatting sqref="H17">
    <cfRule type="cellIs" dxfId="123" priority="77" operator="equal">
      <formula>"FAIL"</formula>
    </cfRule>
  </conditionalFormatting>
  <conditionalFormatting sqref="H17">
    <cfRule type="cellIs" dxfId="122" priority="78" operator="equal">
      <formula>"PASS"</formula>
    </cfRule>
  </conditionalFormatting>
  <conditionalFormatting sqref="H17">
    <cfRule type="cellIs" dxfId="121" priority="79" operator="equal">
      <formula>"WARNING"</formula>
    </cfRule>
  </conditionalFormatting>
  <conditionalFormatting sqref="H17">
    <cfRule type="containsBlanks" dxfId="120" priority="80">
      <formula>LEN(TRIM(H17))=0</formula>
    </cfRule>
  </conditionalFormatting>
  <conditionalFormatting sqref="H18">
    <cfRule type="cellIs" dxfId="119" priority="73" operator="equal">
      <formula>"FAIL"</formula>
    </cfRule>
  </conditionalFormatting>
  <conditionalFormatting sqref="H18">
    <cfRule type="cellIs" dxfId="118" priority="74" operator="equal">
      <formula>"PASS"</formula>
    </cfRule>
  </conditionalFormatting>
  <conditionalFormatting sqref="H18">
    <cfRule type="cellIs" dxfId="117" priority="75" operator="equal">
      <formula>"WARNING"</formula>
    </cfRule>
  </conditionalFormatting>
  <conditionalFormatting sqref="H18">
    <cfRule type="containsBlanks" dxfId="116" priority="76">
      <formula>LEN(TRIM(H18))=0</formula>
    </cfRule>
  </conditionalFormatting>
  <conditionalFormatting sqref="H19">
    <cfRule type="cellIs" dxfId="115" priority="69" operator="equal">
      <formula>"FAIL"</formula>
    </cfRule>
  </conditionalFormatting>
  <conditionalFormatting sqref="H19">
    <cfRule type="cellIs" dxfId="114" priority="70" operator="equal">
      <formula>"PASS"</formula>
    </cfRule>
  </conditionalFormatting>
  <conditionalFormatting sqref="H19">
    <cfRule type="cellIs" dxfId="113" priority="71" operator="equal">
      <formula>"WARNING"</formula>
    </cfRule>
  </conditionalFormatting>
  <conditionalFormatting sqref="H19">
    <cfRule type="containsBlanks" dxfId="112" priority="72">
      <formula>LEN(TRIM(H19))=0</formula>
    </cfRule>
  </conditionalFormatting>
  <conditionalFormatting sqref="H20">
    <cfRule type="cellIs" dxfId="111" priority="65" operator="equal">
      <formula>"FAIL"</formula>
    </cfRule>
  </conditionalFormatting>
  <conditionalFormatting sqref="H20">
    <cfRule type="cellIs" dxfId="110" priority="66" operator="equal">
      <formula>"PASS"</formula>
    </cfRule>
  </conditionalFormatting>
  <conditionalFormatting sqref="H20">
    <cfRule type="cellIs" dxfId="109" priority="67" operator="equal">
      <formula>"WARNING"</formula>
    </cfRule>
  </conditionalFormatting>
  <conditionalFormatting sqref="H20">
    <cfRule type="containsBlanks" dxfId="108" priority="68">
      <formula>LEN(TRIM(H20))=0</formula>
    </cfRule>
  </conditionalFormatting>
  <conditionalFormatting sqref="H21">
    <cfRule type="cellIs" dxfId="107" priority="61" operator="equal">
      <formula>"FAIL"</formula>
    </cfRule>
  </conditionalFormatting>
  <conditionalFormatting sqref="H21">
    <cfRule type="cellIs" dxfId="106" priority="62" operator="equal">
      <formula>"PASS"</formula>
    </cfRule>
  </conditionalFormatting>
  <conditionalFormatting sqref="H21">
    <cfRule type="cellIs" dxfId="105" priority="63" operator="equal">
      <formula>"WARNING"</formula>
    </cfRule>
  </conditionalFormatting>
  <conditionalFormatting sqref="H21">
    <cfRule type="containsBlanks" dxfId="104" priority="64">
      <formula>LEN(TRIM(H21))=0</formula>
    </cfRule>
  </conditionalFormatting>
  <conditionalFormatting sqref="H22">
    <cfRule type="cellIs" dxfId="103" priority="57" operator="equal">
      <formula>"FAIL"</formula>
    </cfRule>
  </conditionalFormatting>
  <conditionalFormatting sqref="H22">
    <cfRule type="cellIs" dxfId="102" priority="58" operator="equal">
      <formula>"PASS"</formula>
    </cfRule>
  </conditionalFormatting>
  <conditionalFormatting sqref="H22">
    <cfRule type="cellIs" dxfId="101" priority="59" operator="equal">
      <formula>"WARNING"</formula>
    </cfRule>
  </conditionalFormatting>
  <conditionalFormatting sqref="H22">
    <cfRule type="containsBlanks" dxfId="100" priority="60">
      <formula>LEN(TRIM(H22))=0</formula>
    </cfRule>
  </conditionalFormatting>
  <conditionalFormatting sqref="H23">
    <cfRule type="cellIs" dxfId="99" priority="53" operator="equal">
      <formula>"FAIL"</formula>
    </cfRule>
  </conditionalFormatting>
  <conditionalFormatting sqref="H23">
    <cfRule type="cellIs" dxfId="98" priority="54" operator="equal">
      <formula>"PASS"</formula>
    </cfRule>
  </conditionalFormatting>
  <conditionalFormatting sqref="H23">
    <cfRule type="cellIs" dxfId="97" priority="55" operator="equal">
      <formula>"WARNING"</formula>
    </cfRule>
  </conditionalFormatting>
  <conditionalFormatting sqref="H23">
    <cfRule type="containsBlanks" dxfId="96" priority="56">
      <formula>LEN(TRIM(H23))=0</formula>
    </cfRule>
  </conditionalFormatting>
  <conditionalFormatting sqref="H24">
    <cfRule type="cellIs" dxfId="95" priority="49" operator="equal">
      <formula>"FAIL"</formula>
    </cfRule>
  </conditionalFormatting>
  <conditionalFormatting sqref="H24">
    <cfRule type="cellIs" dxfId="94" priority="50" operator="equal">
      <formula>"PASS"</formula>
    </cfRule>
  </conditionalFormatting>
  <conditionalFormatting sqref="H24">
    <cfRule type="cellIs" dxfId="93" priority="51" operator="equal">
      <formula>"WARNING"</formula>
    </cfRule>
  </conditionalFormatting>
  <conditionalFormatting sqref="H24">
    <cfRule type="containsBlanks" dxfId="92" priority="52">
      <formula>LEN(TRIM(H24))=0</formula>
    </cfRule>
  </conditionalFormatting>
  <conditionalFormatting sqref="H25">
    <cfRule type="cellIs" dxfId="91" priority="45" operator="equal">
      <formula>"FAIL"</formula>
    </cfRule>
  </conditionalFormatting>
  <conditionalFormatting sqref="H25">
    <cfRule type="cellIs" dxfId="90" priority="46" operator="equal">
      <formula>"PASS"</formula>
    </cfRule>
  </conditionalFormatting>
  <conditionalFormatting sqref="H25">
    <cfRule type="cellIs" dxfId="89" priority="47" operator="equal">
      <formula>"WARNING"</formula>
    </cfRule>
  </conditionalFormatting>
  <conditionalFormatting sqref="H25">
    <cfRule type="containsBlanks" dxfId="88" priority="48">
      <formula>LEN(TRIM(H25))=0</formula>
    </cfRule>
  </conditionalFormatting>
  <conditionalFormatting sqref="H26">
    <cfRule type="cellIs" dxfId="87" priority="41" operator="equal">
      <formula>"FAIL"</formula>
    </cfRule>
  </conditionalFormatting>
  <conditionalFormatting sqref="H26">
    <cfRule type="cellIs" dxfId="86" priority="42" operator="equal">
      <formula>"PASS"</formula>
    </cfRule>
  </conditionalFormatting>
  <conditionalFormatting sqref="H26">
    <cfRule type="cellIs" dxfId="85" priority="43" operator="equal">
      <formula>"WARNING"</formula>
    </cfRule>
  </conditionalFormatting>
  <conditionalFormatting sqref="H26">
    <cfRule type="containsBlanks" dxfId="84" priority="44">
      <formula>LEN(TRIM(H26))=0</formula>
    </cfRule>
  </conditionalFormatting>
  <conditionalFormatting sqref="H27">
    <cfRule type="cellIs" dxfId="83" priority="37" operator="equal">
      <formula>"FAIL"</formula>
    </cfRule>
  </conditionalFormatting>
  <conditionalFormatting sqref="H27">
    <cfRule type="cellIs" dxfId="82" priority="38" operator="equal">
      <formula>"PASS"</formula>
    </cfRule>
  </conditionalFormatting>
  <conditionalFormatting sqref="H27">
    <cfRule type="cellIs" dxfId="81" priority="39" operator="equal">
      <formula>"WARNING"</formula>
    </cfRule>
  </conditionalFormatting>
  <conditionalFormatting sqref="H27">
    <cfRule type="containsBlanks" dxfId="80" priority="40">
      <formula>LEN(TRIM(H27))=0</formula>
    </cfRule>
  </conditionalFormatting>
  <conditionalFormatting sqref="H29">
    <cfRule type="cellIs" dxfId="79" priority="33" operator="equal">
      <formula>"FAIL"</formula>
    </cfRule>
  </conditionalFormatting>
  <conditionalFormatting sqref="H29">
    <cfRule type="cellIs" dxfId="78" priority="34" operator="equal">
      <formula>"PASS"</formula>
    </cfRule>
  </conditionalFormatting>
  <conditionalFormatting sqref="H29">
    <cfRule type="cellIs" dxfId="77" priority="35" operator="equal">
      <formula>"WARNING"</formula>
    </cfRule>
  </conditionalFormatting>
  <conditionalFormatting sqref="H29">
    <cfRule type="containsBlanks" dxfId="76" priority="36">
      <formula>LEN(TRIM(H29))=0</formula>
    </cfRule>
  </conditionalFormatting>
  <conditionalFormatting sqref="H30">
    <cfRule type="cellIs" dxfId="75" priority="29" operator="equal">
      <formula>"FAIL"</formula>
    </cfRule>
  </conditionalFormatting>
  <conditionalFormatting sqref="H30">
    <cfRule type="cellIs" dxfId="74" priority="30" operator="equal">
      <formula>"PASS"</formula>
    </cfRule>
  </conditionalFormatting>
  <conditionalFormatting sqref="H30">
    <cfRule type="cellIs" dxfId="73" priority="31" operator="equal">
      <formula>"WARNING"</formula>
    </cfRule>
  </conditionalFormatting>
  <conditionalFormatting sqref="H30">
    <cfRule type="containsBlanks" dxfId="72" priority="32">
      <formula>LEN(TRIM(H30))=0</formula>
    </cfRule>
  </conditionalFormatting>
  <conditionalFormatting sqref="H31">
    <cfRule type="cellIs" dxfId="71" priority="25" operator="equal">
      <formula>"FAIL"</formula>
    </cfRule>
  </conditionalFormatting>
  <conditionalFormatting sqref="H31">
    <cfRule type="cellIs" dxfId="70" priority="26" operator="equal">
      <formula>"PASS"</formula>
    </cfRule>
  </conditionalFormatting>
  <conditionalFormatting sqref="H31">
    <cfRule type="cellIs" dxfId="69" priority="27" operator="equal">
      <formula>"WARNING"</formula>
    </cfRule>
  </conditionalFormatting>
  <conditionalFormatting sqref="H31">
    <cfRule type="containsBlanks" dxfId="68" priority="28">
      <formula>LEN(TRIM(H31))=0</formula>
    </cfRule>
  </conditionalFormatting>
  <conditionalFormatting sqref="H32">
    <cfRule type="cellIs" dxfId="67" priority="21" operator="equal">
      <formula>"FAIL"</formula>
    </cfRule>
  </conditionalFormatting>
  <conditionalFormatting sqref="H32">
    <cfRule type="cellIs" dxfId="66" priority="22" operator="equal">
      <formula>"PASS"</formula>
    </cfRule>
  </conditionalFormatting>
  <conditionalFormatting sqref="H32">
    <cfRule type="cellIs" dxfId="65" priority="23" operator="equal">
      <formula>"WARNING"</formula>
    </cfRule>
  </conditionalFormatting>
  <conditionalFormatting sqref="H32">
    <cfRule type="containsBlanks" dxfId="64" priority="24">
      <formula>LEN(TRIM(H32))=0</formula>
    </cfRule>
  </conditionalFormatting>
  <conditionalFormatting sqref="H33">
    <cfRule type="cellIs" dxfId="63" priority="17" operator="equal">
      <formula>"FAIL"</formula>
    </cfRule>
  </conditionalFormatting>
  <conditionalFormatting sqref="H33">
    <cfRule type="cellIs" dxfId="62" priority="18" operator="equal">
      <formula>"PASS"</formula>
    </cfRule>
  </conditionalFormatting>
  <conditionalFormatting sqref="H33">
    <cfRule type="cellIs" dxfId="61" priority="19" operator="equal">
      <formula>"WARNING"</formula>
    </cfRule>
  </conditionalFormatting>
  <conditionalFormatting sqref="H33">
    <cfRule type="containsBlanks" dxfId="60" priority="20">
      <formula>LEN(TRIM(H33))=0</formula>
    </cfRule>
  </conditionalFormatting>
  <conditionalFormatting sqref="H34">
    <cfRule type="cellIs" dxfId="59" priority="13" operator="equal">
      <formula>"FAIL"</formula>
    </cfRule>
  </conditionalFormatting>
  <conditionalFormatting sqref="H34">
    <cfRule type="cellIs" dxfId="58" priority="14" operator="equal">
      <formula>"PASS"</formula>
    </cfRule>
  </conditionalFormatting>
  <conditionalFormatting sqref="H34">
    <cfRule type="cellIs" dxfId="57" priority="15" operator="equal">
      <formula>"WARNING"</formula>
    </cfRule>
  </conditionalFormatting>
  <conditionalFormatting sqref="H34">
    <cfRule type="containsBlanks" dxfId="56" priority="16">
      <formula>LEN(TRIM(H34))=0</formula>
    </cfRule>
  </conditionalFormatting>
  <conditionalFormatting sqref="H35">
    <cfRule type="cellIs" dxfId="55" priority="9" operator="equal">
      <formula>"FAIL"</formula>
    </cfRule>
  </conditionalFormatting>
  <conditionalFormatting sqref="H35">
    <cfRule type="cellIs" dxfId="54" priority="10" operator="equal">
      <formula>"PASS"</formula>
    </cfRule>
  </conditionalFormatting>
  <conditionalFormatting sqref="H35">
    <cfRule type="cellIs" dxfId="53" priority="11" operator="equal">
      <formula>"WARNING"</formula>
    </cfRule>
  </conditionalFormatting>
  <conditionalFormatting sqref="H35">
    <cfRule type="containsBlanks" dxfId="52" priority="12">
      <formula>LEN(TRIM(H35))=0</formula>
    </cfRule>
  </conditionalFormatting>
  <conditionalFormatting sqref="H28">
    <cfRule type="cellIs" dxfId="51" priority="5" operator="equal">
      <formula>"FAIL"</formula>
    </cfRule>
  </conditionalFormatting>
  <conditionalFormatting sqref="H28">
    <cfRule type="cellIs" dxfId="50" priority="6" operator="equal">
      <formula>"PASS"</formula>
    </cfRule>
  </conditionalFormatting>
  <conditionalFormatting sqref="H28">
    <cfRule type="cellIs" dxfId="49" priority="7" operator="equal">
      <formula>"WARNING"</formula>
    </cfRule>
  </conditionalFormatting>
  <conditionalFormatting sqref="H28">
    <cfRule type="containsBlanks" dxfId="48" priority="8">
      <formula>LEN(TRIM(H28))=0</formula>
    </cfRule>
  </conditionalFormatting>
  <conditionalFormatting sqref="H36">
    <cfRule type="cellIs" dxfId="47" priority="1" operator="equal">
      <formula>"FAIL"</formula>
    </cfRule>
  </conditionalFormatting>
  <conditionalFormatting sqref="H36">
    <cfRule type="cellIs" dxfId="46" priority="2" operator="equal">
      <formula>"PASS"</formula>
    </cfRule>
  </conditionalFormatting>
  <conditionalFormatting sqref="H36">
    <cfRule type="cellIs" dxfId="45" priority="3" operator="equal">
      <formula>"WARNING"</formula>
    </cfRule>
  </conditionalFormatting>
  <conditionalFormatting sqref="H36">
    <cfRule type="containsBlanks" dxfId="44" priority="4">
      <formula>LEN(TRIM(H36))=0</formula>
    </cfRule>
  </conditionalFormatting>
  <dataValidations count="1">
    <dataValidation type="list" allowBlank="1" showInputMessage="1" showErrorMessage="1" prompt="Click and enter a value from the list of items" sqref="H7:H9" xr:uid="{FF296F3D-8334-4632-B003-79FB81E53A01}">
      <formula1>"PASS,FAIL,WARNING"</formula1>
    </dataValidation>
  </dataValidations>
  <hyperlinks>
    <hyperlink ref="D9" r:id="rId1" display="#@%!" xr:uid="{CB0401A6-108C-4489-A5B5-5495F07BFCCE}"/>
    <hyperlink ref="D12" r:id="rId2" display="etuti.yo@gmail.com" xr:uid="{0BED27A8-E948-46BD-984F-54A4D329D566}"/>
    <hyperlink ref="D13" r:id="rId3" display="rony-e@yahoo.com" xr:uid="{13FD3897-E3D7-43F4-B0B4-11C2B2E2006D}"/>
    <hyperlink ref="D14" r:id="rId4" display="Wednesday_@yahoo.com" xr:uid="{B1F2BF25-F685-4866-AC46-050EC4BC75E5}"/>
    <hyperlink ref="D15" r:id="rId5" display="lamiaislam2344@gmail.cc.in" xr:uid="{4E8098EF-5531-4AED-A864-DA49AB22F976}"/>
    <hyperlink ref="D11" r:id="rId6" display="saymanasrin9@gmail.com" xr:uid="{01A86A23-97F3-4B22-A956-AB7FA6ECC852}"/>
    <hyperlink ref="D17" r:id="rId7" display="lamia@gmail.cc.in" xr:uid="{969429CA-6E89-4689-99DD-62597DE66234}"/>
    <hyperlink ref="D18" r:id="rId8" display="riyadulislamshuvokhondokarrahman1234556@gmail.com" xr:uid="{7F540E9F-7FD5-4982-9450-6A65D774147D}"/>
    <hyperlink ref="D19" r:id="rId9" display="sayma-@gmail.com" xr:uid="{94F62D36-3247-4D19-BF6A-4477BB181EBA}"/>
    <hyperlink ref="D20" r:id="rId10" display="sayma#@gmail.com" xr:uid="{06F85B9B-6762-4709-8AA6-DDB733D11383}"/>
    <hyperlink ref="D21" r:id="rId11" display="sayma@gmail@gmail.com" xr:uid="{214EF1D0-C801-4835-AD92-11B668D9A4DC}"/>
    <hyperlink ref="D22" r:id="rId12" display="sayma..tom@gmail.com" xr:uid="{DBF8D127-4C16-438C-879E-A6D4ADC4FFE6}"/>
    <hyperlink ref="D23" r:id="rId13" display="sayma..tom@gmail.com" xr:uid="{E74824CA-A8EC-4EB8-A799-98EFBD8B6095}"/>
    <hyperlink ref="D24" r:id="rId14" display="sayma@.com" xr:uid="{56D25134-1781-4DC8-B142-5DC6AC037B04}"/>
    <hyperlink ref="D25" r:id="rId15" display="sayma@.com" xr:uid="{F3C30AF8-DB7B-4923-9038-B94AFC7DF6AA}"/>
    <hyperlink ref="D26" r:id="rId16" display="sayma@.com" xr:uid="{2F7A9B86-8642-45EF-9FD6-180722493974}"/>
    <hyperlink ref="D27" r:id="rId17" display="sayma@.com" xr:uid="{BF9D7E3E-13CD-4D96-BF53-59A60F00FC93}"/>
    <hyperlink ref="D29" r:id="rId18" display="sayma@.com" xr:uid="{1342F690-915B-4F92-9204-CCCB9FE07A51}"/>
    <hyperlink ref="D30" r:id="rId19" display="sayma@.com" xr:uid="{FB8ACDD3-ED8E-45AA-A9CF-336431436179}"/>
    <hyperlink ref="D31" r:id="rId20" display="#@" xr:uid="{3E9DA2CF-FBB5-4A94-8C02-4858CF02D3C9}"/>
    <hyperlink ref="I8" r:id="rId21" xr:uid="{796C2315-2F99-495C-A123-C2A0C8407570}"/>
    <hyperlink ref="I9" r:id="rId22" xr:uid="{46EAF74D-C4A3-4964-BD66-B231DCC4BD9C}"/>
    <hyperlink ref="I10" r:id="rId23" xr:uid="{ABB896D1-EB41-4006-9207-592372D93947}"/>
    <hyperlink ref="I19" r:id="rId24" xr:uid="{363726BD-90A4-42C8-A49B-A78BF6E3A7EB}"/>
    <hyperlink ref="I20" r:id="rId25" xr:uid="{EA4AD93F-30EB-4EB0-AC98-06E2AD3D817C}"/>
    <hyperlink ref="D28" r:id="rId26" display="sayma@.com" xr:uid="{0F5949F4-D61B-4B7E-B854-44EC77409C37}"/>
    <hyperlink ref="I18" r:id="rId27" xr:uid="{CDF44885-C838-4396-B3B7-59437998A44F}"/>
    <hyperlink ref="I17" r:id="rId28" xr:uid="{FD6CE973-24A8-43D8-A4C0-60ADE4A1F6D3}"/>
    <hyperlink ref="I15" r:id="rId29" xr:uid="{8D55F7F6-81E2-48B9-AF61-0F4F14AC476C}"/>
    <hyperlink ref="I14" r:id="rId30" xr:uid="{FA2BCD7F-27ED-4DA7-9DB2-A82A2C9E33DD}"/>
    <hyperlink ref="I13" r:id="rId31" xr:uid="{E8522297-ED37-46C7-AC29-E1BA520F8A46}"/>
    <hyperlink ref="I12" r:id="rId32" xr:uid="{CF0F78AD-43A4-4010-AC9F-2511720C3F3E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CD46-ACB8-43D1-9E79-66C02548CEC9}">
  <dimension ref="A1:O38"/>
  <sheetViews>
    <sheetView workbookViewId="0">
      <selection activeCell="E3" sqref="E3"/>
    </sheetView>
  </sheetViews>
  <sheetFormatPr defaultColWidth="14.42578125" defaultRowHeight="15.75" customHeight="1" x14ac:dyDescent="0.25"/>
  <sheetData>
    <row r="1" spans="1:15" ht="15" x14ac:dyDescent="0.25">
      <c r="A1" s="79" t="s">
        <v>238</v>
      </c>
      <c r="B1" s="72"/>
      <c r="C1" s="73"/>
      <c r="M1" s="46"/>
      <c r="N1" s="46"/>
      <c r="O1" s="46"/>
    </row>
    <row r="2" spans="1:15" ht="18" x14ac:dyDescent="0.25">
      <c r="A2" s="47"/>
      <c r="B2" s="47"/>
      <c r="C2" s="47"/>
      <c r="N2" s="46"/>
      <c r="O2" s="46"/>
    </row>
    <row r="3" spans="1:15" ht="18" x14ac:dyDescent="0.25">
      <c r="A3" s="48" t="s">
        <v>162</v>
      </c>
      <c r="B3" s="49"/>
      <c r="C3" s="50" t="s">
        <v>189</v>
      </c>
      <c r="G3" s="75" t="s">
        <v>163</v>
      </c>
      <c r="H3" s="72"/>
      <c r="I3" s="72"/>
      <c r="J3" s="73"/>
    </row>
    <row r="4" spans="1:15" ht="15" x14ac:dyDescent="0.25">
      <c r="A4" s="51" t="s">
        <v>26</v>
      </c>
      <c r="B4" s="51" t="s">
        <v>164</v>
      </c>
      <c r="C4" s="52" t="s">
        <v>165</v>
      </c>
    </row>
    <row r="5" spans="1:15" ht="15" x14ac:dyDescent="0.25">
      <c r="A5" s="53" t="s">
        <v>166</v>
      </c>
      <c r="B5" s="54">
        <v>27</v>
      </c>
      <c r="C5" s="55">
        <v>1</v>
      </c>
      <c r="G5" s="56" t="s">
        <v>167</v>
      </c>
      <c r="H5" s="56" t="s">
        <v>190</v>
      </c>
      <c r="I5" s="56" t="s">
        <v>168</v>
      </c>
      <c r="J5" s="58"/>
    </row>
    <row r="6" spans="1:15" ht="15" x14ac:dyDescent="0.25">
      <c r="A6" s="53" t="s">
        <v>169</v>
      </c>
      <c r="B6" s="57">
        <v>0</v>
      </c>
      <c r="C6" s="55">
        <v>0</v>
      </c>
      <c r="G6" s="58">
        <v>11</v>
      </c>
      <c r="H6" s="58">
        <v>11</v>
      </c>
      <c r="I6" s="58">
        <v>0</v>
      </c>
    </row>
    <row r="7" spans="1:15" ht="15" x14ac:dyDescent="0.25">
      <c r="A7" s="53" t="s">
        <v>170</v>
      </c>
      <c r="B7" s="57">
        <v>0</v>
      </c>
      <c r="C7" s="55">
        <v>0</v>
      </c>
    </row>
    <row r="8" spans="1:15" ht="15" x14ac:dyDescent="0.25">
      <c r="A8" s="53" t="s">
        <v>171</v>
      </c>
      <c r="B8" s="57">
        <v>0</v>
      </c>
      <c r="C8" s="55">
        <v>0</v>
      </c>
    </row>
    <row r="9" spans="1:15" ht="15" x14ac:dyDescent="0.25">
      <c r="A9" s="53" t="s">
        <v>172</v>
      </c>
      <c r="B9" s="57">
        <v>11</v>
      </c>
      <c r="C9" s="55">
        <v>0</v>
      </c>
    </row>
    <row r="15" spans="1:15" ht="15" x14ac:dyDescent="0.25">
      <c r="F15" s="59"/>
      <c r="G15" s="59"/>
      <c r="H15" s="59"/>
      <c r="I15" s="59"/>
    </row>
    <row r="24" spans="1:13" ht="15.75" customHeight="1" x14ac:dyDescent="0.25">
      <c r="J24" s="63"/>
    </row>
    <row r="25" spans="1:13" ht="15" x14ac:dyDescent="0.25">
      <c r="B25" s="71" t="s">
        <v>173</v>
      </c>
      <c r="C25" s="72"/>
      <c r="D25" s="72"/>
      <c r="E25" s="73"/>
      <c r="H25" s="62" t="s">
        <v>174</v>
      </c>
      <c r="I25" s="63"/>
      <c r="J25" s="60" t="s">
        <v>183</v>
      </c>
      <c r="K25" s="63"/>
      <c r="L25" s="64"/>
    </row>
    <row r="26" spans="1:13" ht="15" x14ac:dyDescent="0.25">
      <c r="A26" s="56" t="s">
        <v>175</v>
      </c>
      <c r="B26" s="60" t="s">
        <v>176</v>
      </c>
      <c r="C26" s="60" t="s">
        <v>177</v>
      </c>
      <c r="D26" s="60" t="s">
        <v>178</v>
      </c>
      <c r="E26" s="60" t="s">
        <v>179</v>
      </c>
      <c r="F26" s="61" t="s">
        <v>180</v>
      </c>
      <c r="G26" s="56" t="s">
        <v>175</v>
      </c>
      <c r="H26" s="60" t="s">
        <v>181</v>
      </c>
      <c r="I26" s="60" t="s">
        <v>182</v>
      </c>
      <c r="J26" s="60">
        <v>0</v>
      </c>
      <c r="K26" s="60" t="s">
        <v>184</v>
      </c>
      <c r="L26" s="60" t="s">
        <v>185</v>
      </c>
      <c r="M26" s="61" t="s">
        <v>180</v>
      </c>
    </row>
    <row r="27" spans="1:13" ht="15" x14ac:dyDescent="0.25">
      <c r="A27" s="60" t="s">
        <v>190</v>
      </c>
      <c r="B27" s="60">
        <v>2</v>
      </c>
      <c r="C27" s="60">
        <v>6</v>
      </c>
      <c r="D27" s="60"/>
      <c r="E27" s="60">
        <v>3</v>
      </c>
      <c r="F27" s="61">
        <f t="shared" ref="F27:F28" si="0">SUM(B27:E27)</f>
        <v>11</v>
      </c>
      <c r="G27" s="60" t="s">
        <v>190</v>
      </c>
      <c r="H27" s="60">
        <v>8</v>
      </c>
      <c r="I27" s="60">
        <v>0</v>
      </c>
      <c r="J27" s="60">
        <v>0</v>
      </c>
      <c r="K27" s="60">
        <v>3</v>
      </c>
      <c r="L27" s="60">
        <v>0</v>
      </c>
      <c r="M27" s="61">
        <f t="shared" ref="M27:M28" si="1">SUM(H27:L27)</f>
        <v>11</v>
      </c>
    </row>
    <row r="28" spans="1:13" ht="15" x14ac:dyDescent="0.25">
      <c r="A28" s="60" t="s">
        <v>168</v>
      </c>
      <c r="B28" s="60">
        <v>0</v>
      </c>
      <c r="C28" s="60">
        <v>0</v>
      </c>
      <c r="D28" s="60">
        <v>0</v>
      </c>
      <c r="E28" s="60">
        <v>0</v>
      </c>
      <c r="F28" s="61">
        <f t="shared" si="0"/>
        <v>0</v>
      </c>
      <c r="G28" s="60" t="s">
        <v>168</v>
      </c>
      <c r="H28" s="60">
        <v>0</v>
      </c>
      <c r="I28" s="60">
        <v>0</v>
      </c>
      <c r="J28" s="60">
        <f>SUM(J26:J27)</f>
        <v>0</v>
      </c>
      <c r="K28" s="60">
        <v>0</v>
      </c>
      <c r="L28" s="60">
        <v>0</v>
      </c>
      <c r="M28" s="61">
        <f t="shared" si="1"/>
        <v>0</v>
      </c>
    </row>
    <row r="29" spans="1:13" ht="15" x14ac:dyDescent="0.25">
      <c r="A29" s="60" t="s">
        <v>186</v>
      </c>
      <c r="B29" s="60">
        <f>SUM(B27:B28)</f>
        <v>2</v>
      </c>
      <c r="C29" s="60">
        <f>SUM(C27:C28)</f>
        <v>6</v>
      </c>
      <c r="D29" s="60">
        <v>0</v>
      </c>
      <c r="E29" s="60">
        <f>SUM(E27:E28)</f>
        <v>3</v>
      </c>
      <c r="F29" s="61"/>
      <c r="G29" s="60" t="s">
        <v>186</v>
      </c>
      <c r="H29" s="60">
        <f>SUM(H27:H28)</f>
        <v>8</v>
      </c>
      <c r="I29" s="60">
        <f>SUM(I27:I28)</f>
        <v>0</v>
      </c>
      <c r="K29" s="60">
        <f>SUM(K27:K28)</f>
        <v>3</v>
      </c>
      <c r="L29" s="60">
        <f>SUM(L27:L28)</f>
        <v>0</v>
      </c>
      <c r="M29" s="61">
        <f>SUM(M27:M28)</f>
        <v>11</v>
      </c>
    </row>
    <row r="30" spans="1:13" ht="15.75" customHeight="1" x14ac:dyDescent="0.25">
      <c r="J30" s="63"/>
    </row>
    <row r="31" spans="1:13" ht="15" customHeight="1" x14ac:dyDescent="0.25">
      <c r="C31" s="71" t="s">
        <v>187</v>
      </c>
      <c r="D31" s="73"/>
      <c r="I31" s="62" t="s">
        <v>188</v>
      </c>
      <c r="K31" s="64"/>
    </row>
    <row r="38" spans="6:9" ht="15" x14ac:dyDescent="0.25">
      <c r="F38" s="71"/>
      <c r="G38" s="72"/>
      <c r="H38" s="72"/>
      <c r="I38" s="73"/>
    </row>
  </sheetData>
  <mergeCells count="5">
    <mergeCell ref="F38:I38"/>
    <mergeCell ref="A1:C1"/>
    <mergeCell ref="G3:J3"/>
    <mergeCell ref="B25:E25"/>
    <mergeCell ref="C31:D3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91FC-7489-4220-A872-E356C9715C0E}">
  <dimension ref="A1:O38"/>
  <sheetViews>
    <sheetView workbookViewId="0">
      <selection activeCell="E7" sqref="E7"/>
    </sheetView>
  </sheetViews>
  <sheetFormatPr defaultColWidth="14.42578125" defaultRowHeight="15.75" customHeight="1" x14ac:dyDescent="0.25"/>
  <sheetData>
    <row r="1" spans="1:15" ht="15" x14ac:dyDescent="0.25">
      <c r="A1" s="74" t="s">
        <v>191</v>
      </c>
      <c r="B1" s="72"/>
      <c r="C1" s="73"/>
      <c r="M1" s="46"/>
      <c r="N1" s="46"/>
      <c r="O1" s="46"/>
    </row>
    <row r="2" spans="1:15" ht="18" x14ac:dyDescent="0.25">
      <c r="A2" s="47"/>
      <c r="B2" s="47"/>
      <c r="C2" s="47"/>
      <c r="N2" s="46"/>
      <c r="O2" s="46"/>
    </row>
    <row r="3" spans="1:15" ht="18" x14ac:dyDescent="0.25">
      <c r="A3" s="48" t="s">
        <v>162</v>
      </c>
      <c r="B3" s="49"/>
      <c r="C3" s="50" t="s">
        <v>189</v>
      </c>
      <c r="G3" s="75" t="s">
        <v>163</v>
      </c>
      <c r="H3" s="72"/>
      <c r="I3" s="72"/>
      <c r="J3" s="73"/>
    </row>
    <row r="4" spans="1:15" ht="15" x14ac:dyDescent="0.25">
      <c r="A4" s="51" t="s">
        <v>26</v>
      </c>
      <c r="B4" s="51" t="s">
        <v>164</v>
      </c>
      <c r="C4" s="52" t="s">
        <v>165</v>
      </c>
    </row>
    <row r="5" spans="1:15" ht="15" x14ac:dyDescent="0.25">
      <c r="A5" s="53" t="s">
        <v>166</v>
      </c>
      <c r="B5" s="54">
        <v>10</v>
      </c>
      <c r="C5" s="55">
        <v>1</v>
      </c>
      <c r="G5" s="56" t="s">
        <v>167</v>
      </c>
      <c r="H5" s="56" t="s">
        <v>190</v>
      </c>
      <c r="I5" s="56" t="s">
        <v>168</v>
      </c>
      <c r="J5" s="58"/>
    </row>
    <row r="6" spans="1:15" ht="15" x14ac:dyDescent="0.25">
      <c r="A6" s="53" t="s">
        <v>169</v>
      </c>
      <c r="B6" s="57">
        <v>0</v>
      </c>
      <c r="C6" s="55">
        <v>0</v>
      </c>
      <c r="G6" s="58">
        <v>0</v>
      </c>
      <c r="H6" s="58">
        <v>0</v>
      </c>
      <c r="I6" s="58">
        <v>0</v>
      </c>
    </row>
    <row r="7" spans="1:15" ht="15" x14ac:dyDescent="0.25">
      <c r="A7" s="53" t="s">
        <v>170</v>
      </c>
      <c r="B7" s="57">
        <v>0</v>
      </c>
      <c r="C7" s="55">
        <v>0</v>
      </c>
    </row>
    <row r="8" spans="1:15" ht="15" x14ac:dyDescent="0.25">
      <c r="A8" s="53" t="s">
        <v>171</v>
      </c>
      <c r="B8" s="57">
        <v>0</v>
      </c>
      <c r="C8" s="55">
        <v>0</v>
      </c>
    </row>
    <row r="9" spans="1:15" ht="15" x14ac:dyDescent="0.25">
      <c r="A9" s="53" t="s">
        <v>172</v>
      </c>
      <c r="B9" s="57">
        <v>0</v>
      </c>
      <c r="C9" s="55">
        <v>0</v>
      </c>
    </row>
    <row r="15" spans="1:15" ht="15" x14ac:dyDescent="0.25">
      <c r="F15" s="59"/>
      <c r="G15" s="59"/>
      <c r="H15" s="59"/>
      <c r="I15" s="59"/>
    </row>
    <row r="24" spans="1:13" ht="15.75" customHeight="1" x14ac:dyDescent="0.25">
      <c r="J24" s="63"/>
    </row>
    <row r="25" spans="1:13" ht="15" x14ac:dyDescent="0.25">
      <c r="B25" s="71" t="s">
        <v>173</v>
      </c>
      <c r="C25" s="72"/>
      <c r="D25" s="72"/>
      <c r="E25" s="73"/>
      <c r="H25" s="62" t="s">
        <v>174</v>
      </c>
      <c r="I25" s="63"/>
      <c r="J25" s="60" t="s">
        <v>183</v>
      </c>
      <c r="K25" s="63"/>
      <c r="L25" s="64"/>
    </row>
    <row r="26" spans="1:13" ht="15" x14ac:dyDescent="0.25">
      <c r="A26" s="56" t="s">
        <v>175</v>
      </c>
      <c r="B26" s="60" t="s">
        <v>176</v>
      </c>
      <c r="C26" s="60" t="s">
        <v>177</v>
      </c>
      <c r="D26" s="60" t="s">
        <v>178</v>
      </c>
      <c r="E26" s="60" t="s">
        <v>179</v>
      </c>
      <c r="F26" s="61" t="s">
        <v>180</v>
      </c>
      <c r="G26" s="56" t="s">
        <v>175</v>
      </c>
      <c r="H26" s="60" t="s">
        <v>181</v>
      </c>
      <c r="I26" s="60" t="s">
        <v>182</v>
      </c>
      <c r="J26" s="60">
        <v>0</v>
      </c>
      <c r="K26" s="60" t="s">
        <v>184</v>
      </c>
      <c r="L26" s="60" t="s">
        <v>185</v>
      </c>
      <c r="M26" s="61" t="s">
        <v>180</v>
      </c>
    </row>
    <row r="27" spans="1:13" ht="15" x14ac:dyDescent="0.25">
      <c r="A27" s="60" t="s">
        <v>190</v>
      </c>
      <c r="B27" s="60">
        <v>0</v>
      </c>
      <c r="C27" s="60">
        <v>0</v>
      </c>
      <c r="D27" s="60">
        <v>0</v>
      </c>
      <c r="E27" s="60">
        <v>0</v>
      </c>
      <c r="F27" s="61">
        <f t="shared" ref="F27:F28" si="0">SUM(B27:E27)</f>
        <v>0</v>
      </c>
      <c r="G27" s="60" t="s">
        <v>190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1">
        <f t="shared" ref="M27:M28" si="1">SUM(H27:L27)</f>
        <v>0</v>
      </c>
    </row>
    <row r="28" spans="1:13" ht="15" x14ac:dyDescent="0.25">
      <c r="A28" s="60" t="s">
        <v>168</v>
      </c>
      <c r="B28" s="60">
        <v>0</v>
      </c>
      <c r="C28" s="60">
        <v>0</v>
      </c>
      <c r="D28" s="60">
        <v>0</v>
      </c>
      <c r="E28" s="60">
        <v>0</v>
      </c>
      <c r="F28" s="61">
        <f t="shared" si="0"/>
        <v>0</v>
      </c>
      <c r="G28" s="60" t="s">
        <v>168</v>
      </c>
      <c r="H28" s="60">
        <v>0</v>
      </c>
      <c r="I28" s="60">
        <v>0</v>
      </c>
      <c r="J28" s="60">
        <f>SUM(J26:J27)</f>
        <v>0</v>
      </c>
      <c r="K28" s="60">
        <v>0</v>
      </c>
      <c r="L28" s="60">
        <v>0</v>
      </c>
      <c r="M28" s="61">
        <f t="shared" si="1"/>
        <v>0</v>
      </c>
    </row>
    <row r="29" spans="1:13" ht="15" x14ac:dyDescent="0.25">
      <c r="A29" s="60" t="s">
        <v>186</v>
      </c>
      <c r="B29" s="60">
        <f>SUM(B27:B28)</f>
        <v>0</v>
      </c>
      <c r="C29" s="60">
        <f>SUM(C27:C28)</f>
        <v>0</v>
      </c>
      <c r="D29" s="60">
        <v>0</v>
      </c>
      <c r="E29" s="60">
        <f>SUM(E27:E28)</f>
        <v>0</v>
      </c>
      <c r="F29" s="61"/>
      <c r="G29" s="60" t="s">
        <v>186</v>
      </c>
      <c r="H29" s="60">
        <f>SUM(H27:H28)</f>
        <v>0</v>
      </c>
      <c r="I29" s="60">
        <f>SUM(I27:I28)</f>
        <v>0</v>
      </c>
      <c r="K29" s="60">
        <f>SUM(K27:K28)</f>
        <v>0</v>
      </c>
      <c r="L29" s="60">
        <f>SUM(L27:L28)</f>
        <v>0</v>
      </c>
      <c r="M29" s="61">
        <f>SUM(M27:M28)</f>
        <v>0</v>
      </c>
    </row>
    <row r="30" spans="1:13" ht="15.75" customHeight="1" x14ac:dyDescent="0.25">
      <c r="J30" s="63"/>
    </row>
    <row r="31" spans="1:13" ht="15" customHeight="1" x14ac:dyDescent="0.25">
      <c r="C31" s="71" t="s">
        <v>187</v>
      </c>
      <c r="D31" s="73"/>
      <c r="I31" s="62" t="s">
        <v>188</v>
      </c>
      <c r="K31" s="64"/>
    </row>
    <row r="38" spans="6:9" ht="15" x14ac:dyDescent="0.25">
      <c r="F38" s="71"/>
      <c r="G38" s="72"/>
      <c r="H38" s="72"/>
      <c r="I38" s="73"/>
    </row>
  </sheetData>
  <mergeCells count="5">
    <mergeCell ref="A1:C1"/>
    <mergeCell ref="G3:J3"/>
    <mergeCell ref="B25:E25"/>
    <mergeCell ref="C31:D31"/>
    <mergeCell ref="F38:I3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D00B-9B94-4043-BFBB-1350175139FA}">
  <dimension ref="A1:J21"/>
  <sheetViews>
    <sheetView workbookViewId="0">
      <selection activeCell="I2" sqref="I2"/>
    </sheetView>
  </sheetViews>
  <sheetFormatPr defaultRowHeight="15" x14ac:dyDescent="0.25"/>
  <cols>
    <col min="1" max="2" width="14" customWidth="1"/>
    <col min="3" max="3" width="16.140625" customWidth="1"/>
    <col min="4" max="4" width="18.28515625" customWidth="1"/>
    <col min="5" max="5" width="19.42578125" customWidth="1"/>
    <col min="6" max="6" width="20.28515625" customWidth="1"/>
    <col min="7" max="7" width="17.42578125" customWidth="1"/>
    <col min="8" max="8" width="17.5703125" customWidth="1"/>
    <col min="9" max="9" width="22.140625" customWidth="1"/>
  </cols>
  <sheetData>
    <row r="1" spans="1:10" x14ac:dyDescent="0.25">
      <c r="A1" s="68" t="s">
        <v>0</v>
      </c>
      <c r="B1" s="91"/>
      <c r="C1" s="1" t="s">
        <v>33</v>
      </c>
      <c r="D1" s="2" t="s">
        <v>1</v>
      </c>
      <c r="E1" s="3" t="s">
        <v>29</v>
      </c>
      <c r="F1" s="4" t="s">
        <v>2</v>
      </c>
      <c r="G1" s="3" t="s">
        <v>30</v>
      </c>
      <c r="H1" s="69" t="s">
        <v>3</v>
      </c>
      <c r="I1" s="66"/>
      <c r="J1" s="5"/>
    </row>
    <row r="2" spans="1:10" x14ac:dyDescent="0.25">
      <c r="A2" s="70" t="s">
        <v>4</v>
      </c>
      <c r="B2" s="92"/>
      <c r="C2" s="6" t="s">
        <v>106</v>
      </c>
      <c r="D2" s="2" t="s">
        <v>5</v>
      </c>
      <c r="E2" s="3" t="s">
        <v>161</v>
      </c>
      <c r="F2" s="7" t="s">
        <v>6</v>
      </c>
      <c r="G2" s="3" t="s">
        <v>160</v>
      </c>
      <c r="H2" s="2" t="s">
        <v>7</v>
      </c>
      <c r="I2" s="8">
        <v>10</v>
      </c>
      <c r="J2" s="5"/>
    </row>
    <row r="3" spans="1:10" x14ac:dyDescent="0.25">
      <c r="A3" s="70" t="s">
        <v>8</v>
      </c>
      <c r="B3" s="92"/>
      <c r="C3" s="6"/>
      <c r="D3" s="9" t="s">
        <v>9</v>
      </c>
      <c r="E3" s="10" t="s">
        <v>31</v>
      </c>
      <c r="F3" s="1" t="s">
        <v>10</v>
      </c>
      <c r="G3" s="6"/>
      <c r="H3" s="11" t="s">
        <v>11</v>
      </c>
      <c r="I3" s="12">
        <f>COUNTIF(G9:G60, "Fail")</f>
        <v>0</v>
      </c>
      <c r="J3" s="5"/>
    </row>
    <row r="4" spans="1:10" x14ac:dyDescent="0.25">
      <c r="A4" s="70" t="s">
        <v>12</v>
      </c>
      <c r="B4" s="92"/>
      <c r="C4" s="6"/>
      <c r="D4" s="9" t="s">
        <v>13</v>
      </c>
      <c r="E4" s="6" t="s">
        <v>32</v>
      </c>
      <c r="F4" s="1" t="s">
        <v>14</v>
      </c>
      <c r="G4" s="13" t="s">
        <v>15</v>
      </c>
      <c r="H4" s="2" t="s">
        <v>16</v>
      </c>
      <c r="I4" s="14">
        <f>COUNTIF(G9:G60, "WARNING")</f>
        <v>0</v>
      </c>
      <c r="J4" s="5"/>
    </row>
    <row r="5" spans="1:10" x14ac:dyDescent="0.25">
      <c r="A5" s="65" t="s">
        <v>17</v>
      </c>
      <c r="B5" s="93"/>
      <c r="C5" s="65"/>
      <c r="D5" s="67"/>
      <c r="E5" s="67"/>
      <c r="F5" s="67"/>
      <c r="G5" s="66"/>
      <c r="H5" s="15" t="s">
        <v>18</v>
      </c>
      <c r="I5" s="16">
        <f>SUM(I2:I4:I3)</f>
        <v>10</v>
      </c>
      <c r="J5" s="5"/>
    </row>
    <row r="6" spans="1:10" ht="25.5" x14ac:dyDescent="0.25">
      <c r="A6" s="17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18" t="s">
        <v>24</v>
      </c>
      <c r="G6" s="18" t="s">
        <v>25</v>
      </c>
      <c r="H6" s="18" t="s">
        <v>26</v>
      </c>
      <c r="I6" s="18" t="s">
        <v>27</v>
      </c>
      <c r="J6" s="5"/>
    </row>
    <row r="7" spans="1:10" s="30" customFormat="1" ht="114.75" x14ac:dyDescent="0.25">
      <c r="A7" s="25" t="s">
        <v>107</v>
      </c>
      <c r="B7" s="26" t="s">
        <v>108</v>
      </c>
      <c r="C7" s="26"/>
      <c r="D7" s="32" t="s">
        <v>85</v>
      </c>
      <c r="E7" s="27" t="s">
        <v>110</v>
      </c>
      <c r="F7" s="26" t="s">
        <v>100</v>
      </c>
      <c r="G7" s="27" t="s">
        <v>111</v>
      </c>
      <c r="H7" s="28" t="s">
        <v>7</v>
      </c>
      <c r="I7" s="45" t="s">
        <v>237</v>
      </c>
      <c r="J7" s="29"/>
    </row>
    <row r="8" spans="1:10" ht="76.5" x14ac:dyDescent="0.25">
      <c r="A8" s="20" t="s">
        <v>115</v>
      </c>
      <c r="B8" s="21" t="s">
        <v>112</v>
      </c>
      <c r="C8" s="21" t="s">
        <v>109</v>
      </c>
      <c r="D8" s="31">
        <v>1779251787</v>
      </c>
      <c r="E8" s="22" t="s">
        <v>157</v>
      </c>
      <c r="F8" s="21" t="s">
        <v>113</v>
      </c>
      <c r="G8" s="22" t="s">
        <v>114</v>
      </c>
      <c r="H8" s="19" t="s">
        <v>7</v>
      </c>
      <c r="I8" s="23" t="s">
        <v>234</v>
      </c>
      <c r="J8" s="5"/>
    </row>
    <row r="9" spans="1:10" ht="76.5" x14ac:dyDescent="0.25">
      <c r="A9" s="20" t="s">
        <v>116</v>
      </c>
      <c r="B9" s="21" t="s">
        <v>117</v>
      </c>
      <c r="C9" s="21"/>
      <c r="D9" s="44">
        <v>1779251788</v>
      </c>
      <c r="E9" s="22" t="s">
        <v>158</v>
      </c>
      <c r="F9" s="21" t="s">
        <v>118</v>
      </c>
      <c r="G9" s="22" t="s">
        <v>119</v>
      </c>
      <c r="H9" s="19" t="s">
        <v>7</v>
      </c>
      <c r="I9" s="23" t="s">
        <v>234</v>
      </c>
      <c r="J9" s="5"/>
    </row>
    <row r="10" spans="1:10" ht="76.5" x14ac:dyDescent="0.25">
      <c r="A10" s="20" t="s">
        <v>121</v>
      </c>
      <c r="B10" s="21" t="s">
        <v>44</v>
      </c>
      <c r="C10" s="21"/>
      <c r="D10" s="23" t="s">
        <v>122</v>
      </c>
      <c r="E10" s="21" t="s">
        <v>159</v>
      </c>
      <c r="F10" s="21" t="s">
        <v>123</v>
      </c>
      <c r="G10" s="21" t="s">
        <v>119</v>
      </c>
      <c r="H10" s="38" t="s">
        <v>7</v>
      </c>
      <c r="I10" s="23" t="s">
        <v>234</v>
      </c>
      <c r="J10" s="5"/>
    </row>
    <row r="11" spans="1:10" ht="102" x14ac:dyDescent="0.25">
      <c r="A11" s="20" t="s">
        <v>120</v>
      </c>
      <c r="B11" s="21" t="s">
        <v>124</v>
      </c>
      <c r="C11" s="21"/>
      <c r="D11" s="23" t="s">
        <v>125</v>
      </c>
      <c r="E11" s="21" t="s">
        <v>133</v>
      </c>
      <c r="F11" s="21" t="s">
        <v>127</v>
      </c>
      <c r="G11" s="21" t="s">
        <v>126</v>
      </c>
      <c r="H11" s="38" t="s">
        <v>7</v>
      </c>
      <c r="I11" s="43" t="s">
        <v>234</v>
      </c>
      <c r="J11" s="5"/>
    </row>
    <row r="12" spans="1:10" ht="89.25" x14ac:dyDescent="0.25">
      <c r="A12" s="20" t="s">
        <v>128</v>
      </c>
      <c r="B12" s="21" t="s">
        <v>131</v>
      </c>
      <c r="C12" s="21"/>
      <c r="D12" s="23" t="s">
        <v>132</v>
      </c>
      <c r="E12" s="21" t="s">
        <v>134</v>
      </c>
      <c r="F12" s="21" t="s">
        <v>135</v>
      </c>
      <c r="G12" s="21" t="s">
        <v>111</v>
      </c>
      <c r="H12" s="38" t="s">
        <v>7</v>
      </c>
      <c r="I12" s="43" t="s">
        <v>234</v>
      </c>
      <c r="J12" s="5"/>
    </row>
    <row r="13" spans="1:10" ht="89.25" x14ac:dyDescent="0.25">
      <c r="A13" s="20" t="s">
        <v>136</v>
      </c>
      <c r="B13" s="21" t="s">
        <v>142</v>
      </c>
      <c r="C13" s="21" t="s">
        <v>137</v>
      </c>
      <c r="D13" s="40">
        <v>1779251787</v>
      </c>
      <c r="E13" s="21" t="s">
        <v>138</v>
      </c>
      <c r="F13" s="21" t="s">
        <v>139</v>
      </c>
      <c r="G13" s="21" t="s">
        <v>140</v>
      </c>
      <c r="H13" s="38" t="s">
        <v>7</v>
      </c>
      <c r="I13" s="43" t="s">
        <v>234</v>
      </c>
      <c r="J13" s="5"/>
    </row>
    <row r="14" spans="1:10" ht="114.75" x14ac:dyDescent="0.25">
      <c r="A14" s="20" t="s">
        <v>141</v>
      </c>
      <c r="B14" s="21" t="s">
        <v>143</v>
      </c>
      <c r="C14" s="21"/>
      <c r="D14" s="40">
        <v>1779251788</v>
      </c>
      <c r="E14" s="21" t="s">
        <v>144</v>
      </c>
      <c r="F14" s="21" t="s">
        <v>145</v>
      </c>
      <c r="G14" s="21" t="s">
        <v>146</v>
      </c>
      <c r="H14" s="38" t="s">
        <v>7</v>
      </c>
      <c r="I14" s="43" t="s">
        <v>234</v>
      </c>
      <c r="J14" s="5"/>
    </row>
    <row r="15" spans="1:10" ht="127.5" x14ac:dyDescent="0.25">
      <c r="A15" s="20" t="s">
        <v>147</v>
      </c>
      <c r="B15" s="21" t="s">
        <v>152</v>
      </c>
      <c r="C15" s="21"/>
      <c r="D15" s="23" t="s">
        <v>148</v>
      </c>
      <c r="E15" s="21" t="s">
        <v>149</v>
      </c>
      <c r="F15" s="21" t="s">
        <v>150</v>
      </c>
      <c r="G15" s="21" t="s">
        <v>151</v>
      </c>
      <c r="H15" s="38" t="s">
        <v>7</v>
      </c>
      <c r="I15" s="43" t="s">
        <v>234</v>
      </c>
      <c r="J15" s="5"/>
    </row>
    <row r="16" spans="1:10" ht="76.5" x14ac:dyDescent="0.25">
      <c r="A16" s="20" t="s">
        <v>153</v>
      </c>
      <c r="B16" s="21" t="s">
        <v>154</v>
      </c>
      <c r="C16" s="21"/>
      <c r="D16" s="23"/>
      <c r="E16" s="21" t="s">
        <v>155</v>
      </c>
      <c r="F16" s="21" t="s">
        <v>65</v>
      </c>
      <c r="G16" s="21" t="s">
        <v>156</v>
      </c>
      <c r="H16" s="38" t="s">
        <v>7</v>
      </c>
      <c r="I16" s="43" t="s">
        <v>234</v>
      </c>
      <c r="J16" s="5"/>
    </row>
    <row r="17" spans="1:10" x14ac:dyDescent="0.25">
      <c r="A17" s="33"/>
      <c r="B17" s="33"/>
      <c r="C17" s="34"/>
      <c r="D17" s="35"/>
      <c r="E17" s="21"/>
      <c r="F17" s="34"/>
      <c r="G17" s="34"/>
      <c r="H17" s="36"/>
      <c r="I17" s="37"/>
      <c r="J17" s="5"/>
    </row>
    <row r="19" spans="1:10" x14ac:dyDescent="0.25">
      <c r="C19" s="34"/>
      <c r="D19" s="35"/>
      <c r="E19" s="34"/>
      <c r="F19" s="34"/>
      <c r="G19" s="34"/>
      <c r="H19" s="36"/>
      <c r="I19" s="37"/>
      <c r="J19" s="5"/>
    </row>
    <row r="20" spans="1:10" x14ac:dyDescent="0.25">
      <c r="C20" s="34"/>
      <c r="D20" s="35"/>
      <c r="E20" s="34"/>
      <c r="F20" s="34"/>
      <c r="G20" s="34"/>
      <c r="H20" s="36"/>
      <c r="I20" s="37"/>
      <c r="J20" s="5"/>
    </row>
    <row r="21" spans="1:10" x14ac:dyDescent="0.25">
      <c r="A21" s="33"/>
      <c r="B21" s="33"/>
    </row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H9:H10 H19:H20">
    <cfRule type="cellIs" dxfId="43" priority="113" operator="equal">
      <formula>"FAIL"</formula>
    </cfRule>
  </conditionalFormatting>
  <conditionalFormatting sqref="H9:H10 H19:H20">
    <cfRule type="cellIs" dxfId="42" priority="114" operator="equal">
      <formula>"PASS"</formula>
    </cfRule>
  </conditionalFormatting>
  <conditionalFormatting sqref="H9:H10 H19:H20">
    <cfRule type="cellIs" dxfId="41" priority="115" operator="equal">
      <formula>"WARNING"</formula>
    </cfRule>
  </conditionalFormatting>
  <conditionalFormatting sqref="H9:H10 H19:H20">
    <cfRule type="containsBlanks" dxfId="40" priority="116">
      <formula>LEN(TRIM(H9))=0</formula>
    </cfRule>
  </conditionalFormatting>
  <conditionalFormatting sqref="I2">
    <cfRule type="cellIs" dxfId="39" priority="109" operator="equal">
      <formula>"FAIL"</formula>
    </cfRule>
  </conditionalFormatting>
  <conditionalFormatting sqref="I2">
    <cfRule type="cellIs" dxfId="38" priority="110" operator="equal">
      <formula>"PASS"</formula>
    </cfRule>
  </conditionalFormatting>
  <conditionalFormatting sqref="I2">
    <cfRule type="cellIs" dxfId="37" priority="111" operator="equal">
      <formula>"WARNING"</formula>
    </cfRule>
  </conditionalFormatting>
  <conditionalFormatting sqref="I2">
    <cfRule type="containsBlanks" dxfId="36" priority="112">
      <formula>LEN(TRIM(I2))=0</formula>
    </cfRule>
  </conditionalFormatting>
  <conditionalFormatting sqref="I3">
    <cfRule type="cellIs" dxfId="35" priority="105" operator="equal">
      <formula>"FAIL"</formula>
    </cfRule>
  </conditionalFormatting>
  <conditionalFormatting sqref="I3">
    <cfRule type="cellIs" dxfId="34" priority="106" operator="equal">
      <formula>"PASS"</formula>
    </cfRule>
  </conditionalFormatting>
  <conditionalFormatting sqref="I3">
    <cfRule type="cellIs" dxfId="33" priority="107" operator="equal">
      <formula>"WARNING"</formula>
    </cfRule>
  </conditionalFormatting>
  <conditionalFormatting sqref="I3">
    <cfRule type="containsBlanks" dxfId="32" priority="108">
      <formula>LEN(TRIM(I3))=0</formula>
    </cfRule>
  </conditionalFormatting>
  <conditionalFormatting sqref="H8">
    <cfRule type="cellIs" dxfId="31" priority="101" operator="equal">
      <formula>"FAIL"</formula>
    </cfRule>
  </conditionalFormatting>
  <conditionalFormatting sqref="H8">
    <cfRule type="cellIs" dxfId="30" priority="102" operator="equal">
      <formula>"PASS"</formula>
    </cfRule>
  </conditionalFormatting>
  <conditionalFormatting sqref="H8">
    <cfRule type="cellIs" dxfId="29" priority="103" operator="equal">
      <formula>"WARNING"</formula>
    </cfRule>
  </conditionalFormatting>
  <conditionalFormatting sqref="H8">
    <cfRule type="containsBlanks" dxfId="28" priority="104">
      <formula>LEN(TRIM(H8))=0</formula>
    </cfRule>
  </conditionalFormatting>
  <conditionalFormatting sqref="H7">
    <cfRule type="cellIs" dxfId="27" priority="97" operator="equal">
      <formula>"FAIL"</formula>
    </cfRule>
  </conditionalFormatting>
  <conditionalFormatting sqref="H7">
    <cfRule type="cellIs" dxfId="26" priority="98" operator="equal">
      <formula>"PASS"</formula>
    </cfRule>
  </conditionalFormatting>
  <conditionalFormatting sqref="H7">
    <cfRule type="cellIs" dxfId="25" priority="99" operator="equal">
      <formula>"WARNING"</formula>
    </cfRule>
  </conditionalFormatting>
  <conditionalFormatting sqref="H7">
    <cfRule type="containsBlanks" dxfId="24" priority="100">
      <formula>LEN(TRIM(H7))=0</formula>
    </cfRule>
  </conditionalFormatting>
  <conditionalFormatting sqref="H11 H17">
    <cfRule type="cellIs" dxfId="23" priority="93" operator="equal">
      <formula>"FAIL"</formula>
    </cfRule>
  </conditionalFormatting>
  <conditionalFormatting sqref="H11 H17">
    <cfRule type="cellIs" dxfId="22" priority="94" operator="equal">
      <formula>"PASS"</formula>
    </cfRule>
  </conditionalFormatting>
  <conditionalFormatting sqref="H11 H17">
    <cfRule type="cellIs" dxfId="21" priority="95" operator="equal">
      <formula>"WARNING"</formula>
    </cfRule>
  </conditionalFormatting>
  <conditionalFormatting sqref="H11 H17">
    <cfRule type="containsBlanks" dxfId="20" priority="96">
      <formula>LEN(TRIM(H11))=0</formula>
    </cfRule>
  </conditionalFormatting>
  <conditionalFormatting sqref="H12">
    <cfRule type="cellIs" dxfId="19" priority="89" operator="equal">
      <formula>"FAIL"</formula>
    </cfRule>
  </conditionalFormatting>
  <conditionalFormatting sqref="H12">
    <cfRule type="cellIs" dxfId="18" priority="90" operator="equal">
      <formula>"PASS"</formula>
    </cfRule>
  </conditionalFormatting>
  <conditionalFormatting sqref="H12">
    <cfRule type="cellIs" dxfId="17" priority="91" operator="equal">
      <formula>"WARNING"</formula>
    </cfRule>
  </conditionalFormatting>
  <conditionalFormatting sqref="H12">
    <cfRule type="containsBlanks" dxfId="16" priority="92">
      <formula>LEN(TRIM(H12))=0</formula>
    </cfRule>
  </conditionalFormatting>
  <conditionalFormatting sqref="H13">
    <cfRule type="cellIs" dxfId="15" priority="85" operator="equal">
      <formula>"FAIL"</formula>
    </cfRule>
  </conditionalFormatting>
  <conditionalFormatting sqref="H13">
    <cfRule type="cellIs" dxfId="14" priority="86" operator="equal">
      <formula>"PASS"</formula>
    </cfRule>
  </conditionalFormatting>
  <conditionalFormatting sqref="H13">
    <cfRule type="cellIs" dxfId="13" priority="87" operator="equal">
      <formula>"WARNING"</formula>
    </cfRule>
  </conditionalFormatting>
  <conditionalFormatting sqref="H13">
    <cfRule type="containsBlanks" dxfId="12" priority="88">
      <formula>LEN(TRIM(H13))=0</formula>
    </cfRule>
  </conditionalFormatting>
  <conditionalFormatting sqref="H14">
    <cfRule type="cellIs" dxfId="11" priority="81" operator="equal">
      <formula>"FAIL"</formula>
    </cfRule>
  </conditionalFormatting>
  <conditionalFormatting sqref="H14">
    <cfRule type="cellIs" dxfId="10" priority="82" operator="equal">
      <formula>"PASS"</formula>
    </cfRule>
  </conditionalFormatting>
  <conditionalFormatting sqref="H14">
    <cfRule type="cellIs" dxfId="9" priority="83" operator="equal">
      <formula>"WARNING"</formula>
    </cfRule>
  </conditionalFormatting>
  <conditionalFormatting sqref="H14">
    <cfRule type="containsBlanks" dxfId="8" priority="84">
      <formula>LEN(TRIM(H14))=0</formula>
    </cfRule>
  </conditionalFormatting>
  <conditionalFormatting sqref="H15">
    <cfRule type="cellIs" dxfId="7" priority="77" operator="equal">
      <formula>"FAIL"</formula>
    </cfRule>
  </conditionalFormatting>
  <conditionalFormatting sqref="H15">
    <cfRule type="cellIs" dxfId="6" priority="78" operator="equal">
      <formula>"PASS"</formula>
    </cfRule>
  </conditionalFormatting>
  <conditionalFormatting sqref="H15">
    <cfRule type="cellIs" dxfId="5" priority="79" operator="equal">
      <formula>"WARNING"</formula>
    </cfRule>
  </conditionalFormatting>
  <conditionalFormatting sqref="H15">
    <cfRule type="containsBlanks" dxfId="4" priority="80">
      <formula>LEN(TRIM(H15))=0</formula>
    </cfRule>
  </conditionalFormatting>
  <conditionalFormatting sqref="H16">
    <cfRule type="cellIs" dxfId="3" priority="73" operator="equal">
      <formula>"FAIL"</formula>
    </cfRule>
  </conditionalFormatting>
  <conditionalFormatting sqref="H16">
    <cfRule type="cellIs" dxfId="2" priority="74" operator="equal">
      <formula>"PASS"</formula>
    </cfRule>
  </conditionalFormatting>
  <conditionalFormatting sqref="H16">
    <cfRule type="cellIs" dxfId="1" priority="75" operator="equal">
      <formula>"WARNING"</formula>
    </cfRule>
  </conditionalFormatting>
  <conditionalFormatting sqref="H16">
    <cfRule type="containsBlanks" dxfId="0" priority="76">
      <formula>LEN(TRIM(H16))=0</formula>
    </cfRule>
  </conditionalFormatting>
  <dataValidations count="1">
    <dataValidation type="list" allowBlank="1" showInputMessage="1" showErrorMessage="1" prompt="Click and enter a value from the list of items" sqref="H7:H9" xr:uid="{F19AEB66-547B-49D1-B382-6FBD1F7BB8BD}">
      <formula1>"PASS,FAIL,WARNING"</formula1>
    </dataValidation>
  </dataValidations>
  <hyperlinks>
    <hyperlink ref="D12" r:id="rId1" display="etuti.yo@gmail.com" xr:uid="{9F16A5EA-5205-40AB-BFAA-FBB88448CB47}"/>
    <hyperlink ref="D14" r:id="rId2" display="Wednesday_@yahoo.com" xr:uid="{4CBEA470-0F7C-4273-8AB5-295B9A482A6E}"/>
    <hyperlink ref="D15" r:id="rId3" xr:uid="{B7849FB8-0229-4FBA-BA3D-1CA603CE05C8}"/>
    <hyperlink ref="D11" r:id="rId4" display="saymanasrin9@gmail.com" xr:uid="{9A992580-6773-40B5-B0F6-25D7F880B9AA}"/>
    <hyperlink ref="D10" r:id="rId5" xr:uid="{7D4B334D-894A-4120-9C22-7BB4D418CC24}"/>
    <hyperlink ref="I7" r:id="rId6" xr:uid="{EBB71D3C-73EF-4651-B0DD-EF4DE8C8B695}"/>
    <hyperlink ref="I8" r:id="rId7" xr:uid="{13C53E58-16EF-4A7A-A93A-A10959261021}"/>
    <hyperlink ref="I9" r:id="rId8" xr:uid="{67C65B60-18C5-4EFB-8F6D-E05DDDB6283E}"/>
    <hyperlink ref="I10" r:id="rId9" xr:uid="{198CA40E-96F4-459F-B3B8-0CB269D5E1B1}"/>
    <hyperlink ref="I11" r:id="rId10" xr:uid="{4AA082BB-AE66-4257-8A26-87A6CCAC4B5C}"/>
    <hyperlink ref="I12" r:id="rId11" xr:uid="{D6687662-7B84-45D6-9153-81054C980C8C}"/>
    <hyperlink ref="I13" r:id="rId12" xr:uid="{1A457207-D8D6-4882-B2FC-6F6AC1882D45}"/>
    <hyperlink ref="I14" r:id="rId13" xr:uid="{863341F3-BE4B-47F4-A101-A217A5670008}"/>
    <hyperlink ref="I15" r:id="rId14" xr:uid="{DCC54AFC-5220-4FAE-8F97-AFBF1F78E51C}"/>
    <hyperlink ref="I16" r:id="rId15" xr:uid="{E5D11F45-4B1E-40FB-9DB1-0B715DCDEF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Test Report</vt:lpstr>
      <vt:lpstr>Test Report For login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2022-06-14T17:56:51Z</dcterms:created>
  <dcterms:modified xsi:type="dcterms:W3CDTF">2022-06-24T10:42:16Z</dcterms:modified>
</cp:coreProperties>
</file>