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5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6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per_Files\Ed_paper\Supplemental Files\final_supplemental_files\"/>
    </mc:Choice>
  </mc:AlternateContent>
  <bookViews>
    <workbookView xWindow="-105" yWindow="-105" windowWidth="19425" windowHeight="10425"/>
  </bookViews>
  <sheets>
    <sheet name="Table_of_Contents" sheetId="9" r:id="rId1"/>
    <sheet name="Pigmets_and_precursors" sheetId="1" r:id="rId2"/>
    <sheet name="Pigmets_and_precursors_per_atom" sheetId="8" r:id="rId3"/>
    <sheet name="MCoA_and_precursors" sheetId="3" r:id="rId4"/>
    <sheet name="MCoA_and_precursors_per_atom" sheetId="10" r:id="rId5"/>
    <sheet name="biomass_components" sheetId="4" r:id="rId6"/>
    <sheet name="biomass_components_per_atom" sheetId="6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E40" i="6" l="1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P3" i="8" l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D5" i="8"/>
  <c r="BO7" i="6"/>
  <c r="BN4" i="6"/>
  <c r="BN5" i="6"/>
  <c r="BN3" i="6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D29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D18" i="10"/>
  <c r="D19" i="10"/>
  <c r="D20" i="10"/>
  <c r="D21" i="10"/>
  <c r="D22" i="10"/>
  <c r="D23" i="10"/>
  <c r="D24" i="10"/>
  <c r="D25" i="10"/>
  <c r="D26" i="10"/>
  <c r="D27" i="10"/>
  <c r="D28" i="10"/>
  <c r="D17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D6" i="10"/>
  <c r="D7" i="10"/>
  <c r="D8" i="10"/>
  <c r="D9" i="10"/>
  <c r="D10" i="10"/>
  <c r="D11" i="10"/>
  <c r="D12" i="10"/>
  <c r="D13" i="10"/>
  <c r="D14" i="10"/>
  <c r="D5" i="10"/>
  <c r="D30" i="8" l="1"/>
  <c r="D31" i="8"/>
  <c r="D32" i="8"/>
  <c r="D33" i="8"/>
  <c r="D34" i="8"/>
  <c r="D35" i="8"/>
  <c r="D36" i="8"/>
  <c r="D37" i="8"/>
  <c r="D38" i="8"/>
  <c r="D39" i="8"/>
  <c r="D40" i="8"/>
  <c r="D29" i="8"/>
  <c r="D18" i="8"/>
  <c r="D19" i="8"/>
  <c r="D20" i="8"/>
  <c r="D21" i="8"/>
  <c r="D22" i="8"/>
  <c r="D23" i="8"/>
  <c r="D24" i="8"/>
  <c r="D25" i="8"/>
  <c r="D26" i="8"/>
  <c r="D27" i="8"/>
  <c r="D28" i="8"/>
  <c r="D17" i="8"/>
  <c r="D6" i="8"/>
  <c r="D7" i="8"/>
  <c r="D8" i="8"/>
  <c r="D9" i="8"/>
  <c r="D10" i="8"/>
  <c r="D11" i="8"/>
  <c r="D12" i="8"/>
  <c r="D13" i="8"/>
  <c r="D14" i="8"/>
  <c r="D15" i="8"/>
  <c r="D16" i="8"/>
</calcChain>
</file>

<file path=xl/sharedStrings.xml><?xml version="1.0" encoding="utf-8"?>
<sst xmlns="http://schemas.openxmlformats.org/spreadsheetml/2006/main" count="480" uniqueCount="200">
  <si>
    <t>Trial number</t>
  </si>
  <si>
    <t>trial code</t>
  </si>
  <si>
    <t>growth rate</t>
  </si>
  <si>
    <t>X00001[c]</t>
  </si>
  <si>
    <t>C04033[c]</t>
  </si>
  <si>
    <t>C00083[c]</t>
  </si>
  <si>
    <t>C17937DHN[e]</t>
  </si>
  <si>
    <t>C05578[e]</t>
  </si>
  <si>
    <t>C05579[e]</t>
  </si>
  <si>
    <t>C01693[e]</t>
  </si>
  <si>
    <t>C05604[e]</t>
  </si>
  <si>
    <t>C00355[c]</t>
  </si>
  <si>
    <t>C00822[c]</t>
  </si>
  <si>
    <t>C00082[c]</t>
  </si>
  <si>
    <t>C17937Eu[e]</t>
  </si>
  <si>
    <t>C00544[c]</t>
  </si>
  <si>
    <t>X00002[c]</t>
  </si>
  <si>
    <t>C01179[c]</t>
  </si>
  <si>
    <t>C17937Pyo[e]</t>
  </si>
  <si>
    <t>C00353[c]</t>
  </si>
  <si>
    <t>C03427[c]</t>
  </si>
  <si>
    <t>C05421[c]</t>
  </si>
  <si>
    <t>C05414[c]</t>
  </si>
  <si>
    <t>C05430[c]</t>
  </si>
  <si>
    <t>C05431[c]</t>
  </si>
  <si>
    <t>C05432[c]</t>
  </si>
  <si>
    <t>C05435[c]</t>
  </si>
  <si>
    <t>C15867[c]</t>
  </si>
  <si>
    <t>C08613[c]</t>
  </si>
  <si>
    <t>C02094[c]</t>
  </si>
  <si>
    <t>C19892[c]</t>
  </si>
  <si>
    <t>C08607[c]</t>
  </si>
  <si>
    <t>SCL</t>
  </si>
  <si>
    <t>SCM</t>
  </si>
  <si>
    <t>SCH</t>
  </si>
  <si>
    <t>ECL</t>
  </si>
  <si>
    <t>ECM</t>
  </si>
  <si>
    <t>ECH</t>
  </si>
  <si>
    <t>ACL</t>
  </si>
  <si>
    <t>ACM</t>
  </si>
  <si>
    <t>ACH</t>
  </si>
  <si>
    <t>GCL</t>
  </si>
  <si>
    <t>GCM</t>
  </si>
  <si>
    <t>GCH</t>
  </si>
  <si>
    <t>SNL</t>
  </si>
  <si>
    <t>SNM</t>
  </si>
  <si>
    <t>SNH</t>
  </si>
  <si>
    <t>ENL</t>
  </si>
  <si>
    <t>ENM</t>
  </si>
  <si>
    <t>ENH</t>
  </si>
  <si>
    <t>ANL</t>
  </si>
  <si>
    <t>ANM</t>
  </si>
  <si>
    <t>ANH</t>
  </si>
  <si>
    <t>GNL</t>
  </si>
  <si>
    <t>GNM</t>
  </si>
  <si>
    <t>GNH</t>
  </si>
  <si>
    <t>SSL</t>
  </si>
  <si>
    <t>SSM</t>
  </si>
  <si>
    <t>SSH</t>
  </si>
  <si>
    <t>ESL</t>
  </si>
  <si>
    <t>ESM</t>
  </si>
  <si>
    <t>ESH</t>
  </si>
  <si>
    <t>ASL</t>
  </si>
  <si>
    <t>ASM</t>
  </si>
  <si>
    <t>ASH</t>
  </si>
  <si>
    <t>GSL</t>
  </si>
  <si>
    <t>GSM</t>
  </si>
  <si>
    <t>GSH</t>
  </si>
  <si>
    <t>Model Status</t>
  </si>
  <si>
    <t>C00002[c]</t>
  </si>
  <si>
    <t>C00024[c]</t>
  </si>
  <si>
    <t>C00288[c]</t>
  </si>
  <si>
    <t>C00008[c]</t>
  </si>
  <si>
    <t>C00009[c]</t>
  </si>
  <si>
    <t>EHN</t>
  </si>
  <si>
    <t>C00033[c]</t>
  </si>
  <si>
    <t>C00010[c]</t>
  </si>
  <si>
    <t>C00882[c]</t>
  </si>
  <si>
    <t>C01134[c]</t>
  </si>
  <si>
    <t>C04352[c]</t>
  </si>
  <si>
    <t>C00097[c]</t>
  </si>
  <si>
    <t>C03492[c]</t>
  </si>
  <si>
    <t>C00020[c]</t>
  </si>
  <si>
    <t>C00013[c]</t>
  </si>
  <si>
    <t>C00001[c]</t>
  </si>
  <si>
    <t>C00011[c]</t>
  </si>
  <si>
    <t>C00063[c]</t>
  </si>
  <si>
    <t>C00055[c]</t>
  </si>
  <si>
    <t>C00049[c]</t>
  </si>
  <si>
    <t>C00025[c]</t>
  </si>
  <si>
    <t>C00041[c]</t>
  </si>
  <si>
    <t>C00037[c]</t>
  </si>
  <si>
    <t>C00064[c]</t>
  </si>
  <si>
    <t>C00152[c]</t>
  </si>
  <si>
    <t>C00148[c]</t>
  </si>
  <si>
    <t>C00062[c]</t>
  </si>
  <si>
    <t>C00073[c]</t>
  </si>
  <si>
    <t>C00065[c]</t>
  </si>
  <si>
    <t>C00078[c]</t>
  </si>
  <si>
    <t>C00188[c]</t>
  </si>
  <si>
    <t>C00135[c]</t>
  </si>
  <si>
    <t>C00079[c]</t>
  </si>
  <si>
    <t>C00183[c]</t>
  </si>
  <si>
    <t>C00123[c]</t>
  </si>
  <si>
    <t>C00407[c]</t>
  </si>
  <si>
    <t>C00047[c]</t>
  </si>
  <si>
    <t>C00017[c]</t>
  </si>
  <si>
    <t>C00249[im]</t>
  </si>
  <si>
    <t>C01530[im]</t>
  </si>
  <si>
    <t>C06425[im]</t>
  </si>
  <si>
    <t>C00712[im]</t>
  </si>
  <si>
    <t>C01595[im]</t>
  </si>
  <si>
    <t>C01356[im]</t>
  </si>
  <si>
    <t>C00075[c]</t>
  </si>
  <si>
    <t>C00044[c]</t>
  </si>
  <si>
    <t>C00182[c]</t>
  </si>
  <si>
    <t>C00116[c]</t>
  </si>
  <si>
    <t>C00422[c]</t>
  </si>
  <si>
    <t>C00350[c]</t>
  </si>
  <si>
    <t>C02737[c]</t>
  </si>
  <si>
    <t>C01356[c]</t>
  </si>
  <si>
    <t>C00017[c</t>
  </si>
  <si>
    <t>C00286[c]</t>
  </si>
  <si>
    <t>C00131[c]</t>
  </si>
  <si>
    <t>C00458[c]</t>
  </si>
  <si>
    <t>C00459[c]</t>
  </si>
  <si>
    <t>cell[c]</t>
  </si>
  <si>
    <t>C00965[e]</t>
  </si>
  <si>
    <t>C01356[e]</t>
  </si>
  <si>
    <t>C00017[e]</t>
  </si>
  <si>
    <t>C00140[e]</t>
  </si>
  <si>
    <t>C00461[e]</t>
  </si>
  <si>
    <t>cell_wall[e]</t>
  </si>
  <si>
    <t>carotenoids[c]</t>
  </si>
  <si>
    <t>biomass</t>
  </si>
  <si>
    <t>compound</t>
  </si>
  <si>
    <t>Trial info</t>
  </si>
  <si>
    <t># C's</t>
  </si>
  <si>
    <t># S's</t>
  </si>
  <si>
    <t># N's</t>
  </si>
  <si>
    <t># C</t>
  </si>
  <si>
    <t># N</t>
  </si>
  <si>
    <t># S</t>
  </si>
  <si>
    <t>Sheet</t>
  </si>
  <si>
    <t>Description</t>
  </si>
  <si>
    <t>Pigments_and_precursors</t>
  </si>
  <si>
    <t>Pigments_and_precursors_per_atom</t>
  </si>
  <si>
    <t>MCoA_and_precursors</t>
  </si>
  <si>
    <t xml:space="preserve">Shadow costs of pigments investigated in this study </t>
  </si>
  <si>
    <t>Shadow costs of pigments investigated in this study, shadow costs divided by the number of limiting atoms in molecule in the growth condition</t>
  </si>
  <si>
    <t>Shadow costs related of precursors of pigments investigated in this study, used for debugging an manual curation of the iEde2091 model</t>
  </si>
  <si>
    <t>biomass_components</t>
  </si>
  <si>
    <t>Shadow costs related to biomass components</t>
  </si>
  <si>
    <t>biomass_components_per_atom</t>
  </si>
  <si>
    <t>Shadow costs related to biomass components, shadow costs divided by the number of limiting atoms in molecule in the growth condition</t>
  </si>
  <si>
    <t>Growth Rate</t>
  </si>
  <si>
    <t>DHN-Melanin</t>
  </si>
  <si>
    <t>Eumelanin</t>
  </si>
  <si>
    <t>Pyomelanin</t>
  </si>
  <si>
    <t>β-Carotene</t>
  </si>
  <si>
    <t>β-Apo-4'-Carotenal</t>
  </si>
  <si>
    <t>Neurosporaxanthin</t>
  </si>
  <si>
    <t xml:space="preserve"> </t>
  </si>
  <si>
    <t>Shadow costs related of precursors of pigments investigated in this study, used for debugging an manual curation of the iEde2091 model, , shadow costs divided by the number of limiting atoms in molecule in the growth condition</t>
  </si>
  <si>
    <t>MCoA_and_precursors_per_atom</t>
  </si>
  <si>
    <t>biomass atomic composition</t>
  </si>
  <si>
    <t>atom</t>
  </si>
  <si>
    <t>component</t>
  </si>
  <si>
    <t>cell</t>
  </si>
  <si>
    <t>cell wall</t>
  </si>
  <si>
    <t>carotenoids</t>
  </si>
  <si>
    <t>coefficient</t>
  </si>
  <si>
    <t>total per unit biomass</t>
  </si>
  <si>
    <t>C:N</t>
  </si>
  <si>
    <t>C00779[c]</t>
  </si>
  <si>
    <t>C01624[c]</t>
  </si>
  <si>
    <t>C01173[c]</t>
  </si>
  <si>
    <t>tyrosine</t>
  </si>
  <si>
    <t>3-(4-hydroxyphenyl)pyruvate</t>
  </si>
  <si>
    <t>homogentisate</t>
  </si>
  <si>
    <t>Benzoquinoneacetate</t>
  </si>
  <si>
    <t>pyomelanin</t>
  </si>
  <si>
    <t>Acetyl-CoA</t>
  </si>
  <si>
    <t>Malonyl-CoA</t>
  </si>
  <si>
    <t>scytalone</t>
  </si>
  <si>
    <t>1,3,6,8-tetrahydronaphthalene</t>
  </si>
  <si>
    <t>1,3,8-trihydronaphthalene</t>
  </si>
  <si>
    <t>vermelone</t>
  </si>
  <si>
    <t>1,8-dihydroxynaphthalene</t>
  </si>
  <si>
    <t>DHN-melanin</t>
  </si>
  <si>
    <t>L-dopa</t>
  </si>
  <si>
    <t>dopaquinone</t>
  </si>
  <si>
    <t>cyclodopa</t>
  </si>
  <si>
    <t>l-dopachrome</t>
  </si>
  <si>
    <t>5,6-dihydroxyindole</t>
  </si>
  <si>
    <t>indole-5,6-quinone</t>
  </si>
  <si>
    <t>eumelanin</t>
  </si>
  <si>
    <t>Submitted as a supplemental file with the work:</t>
  </si>
  <si>
    <t>Computation-Driven Mechanistic Understanding of the Cellular Cost and Role of Defensive Pigment Production in Fungal Polyextremophile</t>
  </si>
  <si>
    <t>By: Wheaton L. Schroeder, Steve Harris, Rajib Saha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</si>
</sst>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000000"/>
      <color rgb="FFC5E0B4"/>
      <color rgb="FFFFE699"/>
      <color rgb="FFF8CBAD"/>
      <color rgb="FFB4C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Pigmets_and_precursors!$C$2:$AF$2</c:f>
              <c:numCache>
                <c:formatCode>General</c:formatCode>
                <c:ptCount val="30"/>
                <c:pt idx="0">
                  <c:v>2.6137239999999999E-2</c:v>
                </c:pt>
                <c:pt idx="1">
                  <c:v>-0.16068492000000001</c:v>
                </c:pt>
                <c:pt idx="2">
                  <c:v>-0.16022385</c:v>
                </c:pt>
                <c:pt idx="3">
                  <c:v>-0.16252923</c:v>
                </c:pt>
                <c:pt idx="4">
                  <c:v>-0.16252923</c:v>
                </c:pt>
                <c:pt idx="5">
                  <c:v>-0.16483460999999999</c:v>
                </c:pt>
                <c:pt idx="6">
                  <c:v>-0.37277979999999999</c:v>
                </c:pt>
                <c:pt idx="7">
                  <c:v>-0.16068492000000001</c:v>
                </c:pt>
                <c:pt idx="8">
                  <c:v>-0.10570163</c:v>
                </c:pt>
                <c:pt idx="9">
                  <c:v>-0.10570163</c:v>
                </c:pt>
                <c:pt idx="10">
                  <c:v>-0.10570163</c:v>
                </c:pt>
                <c:pt idx="11">
                  <c:v>-0.10570163</c:v>
                </c:pt>
                <c:pt idx="12">
                  <c:v>-0.10570163</c:v>
                </c:pt>
                <c:pt idx="13">
                  <c:v>-0.10570163</c:v>
                </c:pt>
                <c:pt idx="14">
                  <c:v>-0.10570163</c:v>
                </c:pt>
                <c:pt idx="15">
                  <c:v>-0.10570163</c:v>
                </c:pt>
                <c:pt idx="16">
                  <c:v>-9.9822919999999996E-2</c:v>
                </c:pt>
                <c:pt idx="17">
                  <c:v>-9.9822919999999996E-2</c:v>
                </c:pt>
                <c:pt idx="18">
                  <c:v>-9.9822919999999996E-2</c:v>
                </c:pt>
                <c:pt idx="19">
                  <c:v>-9.9822919999999996E-2</c:v>
                </c:pt>
                <c:pt idx="20">
                  <c:v>-0.40148177000000002</c:v>
                </c:pt>
                <c:pt idx="21">
                  <c:v>-0.78970761</c:v>
                </c:pt>
                <c:pt idx="22">
                  <c:v>-0.77645167999999998</c:v>
                </c:pt>
                <c:pt idx="23">
                  <c:v>-0.77184092999999998</c:v>
                </c:pt>
                <c:pt idx="24">
                  <c:v>-0.76723017000000004</c:v>
                </c:pt>
                <c:pt idx="25">
                  <c:v>-0.77184092999999998</c:v>
                </c:pt>
                <c:pt idx="26">
                  <c:v>-0.77645167999999998</c:v>
                </c:pt>
                <c:pt idx="27">
                  <c:v>-0.77645167999999998</c:v>
                </c:pt>
                <c:pt idx="28">
                  <c:v>-0.77184092999999998</c:v>
                </c:pt>
                <c:pt idx="29">
                  <c:v>-0.77184092999999998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D-4E37-AAAF-F28AFE0197DF}"/>
            </c:ext>
          </c:extLst>
        </c:ser>
        <c:ser>
          <c:idx val="1"/>
          <c:order val="1"/>
          <c:tx>
            <c:v>SCM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Pigmets_and_precursors!$C$3:$AF$3</c:f>
              <c:numCache>
                <c:formatCode>General</c:formatCode>
                <c:ptCount val="30"/>
                <c:pt idx="0">
                  <c:v>5.2274470000000003E-2</c:v>
                </c:pt>
                <c:pt idx="1">
                  <c:v>-0.16068492000000001</c:v>
                </c:pt>
                <c:pt idx="2">
                  <c:v>-0.16022385</c:v>
                </c:pt>
                <c:pt idx="3">
                  <c:v>-0.16252923</c:v>
                </c:pt>
                <c:pt idx="4">
                  <c:v>-0.16252923</c:v>
                </c:pt>
                <c:pt idx="5">
                  <c:v>-0.16483460999999999</c:v>
                </c:pt>
                <c:pt idx="6">
                  <c:v>-0.37277979999999999</c:v>
                </c:pt>
                <c:pt idx="7">
                  <c:v>-0.16068492000000001</c:v>
                </c:pt>
                <c:pt idx="8">
                  <c:v>-0.10570163</c:v>
                </c:pt>
                <c:pt idx="9">
                  <c:v>-0.10570163</c:v>
                </c:pt>
                <c:pt idx="10">
                  <c:v>-0.10570163</c:v>
                </c:pt>
                <c:pt idx="11">
                  <c:v>-0.10570163</c:v>
                </c:pt>
                <c:pt idx="12">
                  <c:v>-0.10570163</c:v>
                </c:pt>
                <c:pt idx="13">
                  <c:v>-0.10570163</c:v>
                </c:pt>
                <c:pt idx="14">
                  <c:v>-0.10570163</c:v>
                </c:pt>
                <c:pt idx="15">
                  <c:v>-0.10570163</c:v>
                </c:pt>
                <c:pt idx="16">
                  <c:v>-9.9822919999999996E-2</c:v>
                </c:pt>
                <c:pt idx="17">
                  <c:v>-9.9822919999999996E-2</c:v>
                </c:pt>
                <c:pt idx="18">
                  <c:v>-9.9822919999999996E-2</c:v>
                </c:pt>
                <c:pt idx="19">
                  <c:v>-9.9822919999999996E-2</c:v>
                </c:pt>
                <c:pt idx="20">
                  <c:v>-0.40148177000000002</c:v>
                </c:pt>
                <c:pt idx="21">
                  <c:v>-0.78970761</c:v>
                </c:pt>
                <c:pt idx="22">
                  <c:v>-0.77645167999999998</c:v>
                </c:pt>
                <c:pt idx="23">
                  <c:v>-0.77184092999999998</c:v>
                </c:pt>
                <c:pt idx="24">
                  <c:v>-0.76723017000000004</c:v>
                </c:pt>
                <c:pt idx="25">
                  <c:v>-0.77184092999999998</c:v>
                </c:pt>
                <c:pt idx="26">
                  <c:v>-0.77645167999999998</c:v>
                </c:pt>
                <c:pt idx="27">
                  <c:v>-0.77645167999999998</c:v>
                </c:pt>
                <c:pt idx="28">
                  <c:v>-0.77184092999999998</c:v>
                </c:pt>
                <c:pt idx="29">
                  <c:v>-0.77184092999999998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D-4E37-AAAF-F28AFE0197DF}"/>
            </c:ext>
          </c:extLst>
        </c:ser>
        <c:ser>
          <c:idx val="2"/>
          <c:order val="2"/>
          <c:tx>
            <c:v>SCH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Pigmets_and_precursors!$C$4:$AF$4</c:f>
              <c:numCache>
                <c:formatCode>General</c:formatCode>
                <c:ptCount val="30"/>
                <c:pt idx="0">
                  <c:v>0.10454894000000001</c:v>
                </c:pt>
                <c:pt idx="1">
                  <c:v>-0.16068492000000001</c:v>
                </c:pt>
                <c:pt idx="2">
                  <c:v>-0.16022385</c:v>
                </c:pt>
                <c:pt idx="3">
                  <c:v>-0.16252923</c:v>
                </c:pt>
                <c:pt idx="4">
                  <c:v>-0.16252923</c:v>
                </c:pt>
                <c:pt idx="5">
                  <c:v>-0.16483460999999999</c:v>
                </c:pt>
                <c:pt idx="6">
                  <c:v>-0.37277979999999999</c:v>
                </c:pt>
                <c:pt idx="7">
                  <c:v>-0.16068492000000001</c:v>
                </c:pt>
                <c:pt idx="8">
                  <c:v>-0.10570163</c:v>
                </c:pt>
                <c:pt idx="9">
                  <c:v>-0.10570163</c:v>
                </c:pt>
                <c:pt idx="10">
                  <c:v>-0.10570163</c:v>
                </c:pt>
                <c:pt idx="11">
                  <c:v>-0.10570163</c:v>
                </c:pt>
                <c:pt idx="12">
                  <c:v>-0.10570163</c:v>
                </c:pt>
                <c:pt idx="13">
                  <c:v>-0.10570163</c:v>
                </c:pt>
                <c:pt idx="14">
                  <c:v>-0.10570163</c:v>
                </c:pt>
                <c:pt idx="15">
                  <c:v>-0.10570163</c:v>
                </c:pt>
                <c:pt idx="16">
                  <c:v>-9.9822919999999996E-2</c:v>
                </c:pt>
                <c:pt idx="17">
                  <c:v>-9.9822919999999996E-2</c:v>
                </c:pt>
                <c:pt idx="18">
                  <c:v>-9.9822919999999996E-2</c:v>
                </c:pt>
                <c:pt idx="19">
                  <c:v>-9.9822919999999996E-2</c:v>
                </c:pt>
                <c:pt idx="20">
                  <c:v>-0.40148177000000002</c:v>
                </c:pt>
                <c:pt idx="21">
                  <c:v>-0.78970761</c:v>
                </c:pt>
                <c:pt idx="22">
                  <c:v>-0.77645167999999998</c:v>
                </c:pt>
                <c:pt idx="23">
                  <c:v>-0.77184092999999998</c:v>
                </c:pt>
                <c:pt idx="24">
                  <c:v>-0.76723017000000004</c:v>
                </c:pt>
                <c:pt idx="25">
                  <c:v>-0.77184092999999998</c:v>
                </c:pt>
                <c:pt idx="26">
                  <c:v>-0.77645167999999998</c:v>
                </c:pt>
                <c:pt idx="27">
                  <c:v>-0.77645167999999998</c:v>
                </c:pt>
                <c:pt idx="28">
                  <c:v>-0.77184092999999998</c:v>
                </c:pt>
                <c:pt idx="29">
                  <c:v>-0.77184092999999998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ED-4E37-AAAF-F28AFE019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Pigmets_and_precursors!$C$29:$AF$29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2-482F-ABCF-937E7AE7FA92}"/>
            </c:ext>
          </c:extLst>
        </c:ser>
        <c:ser>
          <c:idx val="1"/>
          <c:order val="1"/>
          <c:tx>
            <c:v>ESM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Pigmets_and_precursors!$C$30:$AF$30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2-482F-ABCF-937E7AE7FA92}"/>
            </c:ext>
          </c:extLst>
        </c:ser>
        <c:ser>
          <c:idx val="2"/>
          <c:order val="2"/>
          <c:tx>
            <c:v>ESH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Pigmets_and_precursors!$C$31:$AF$31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2-482F-ABCF-937E7AE7FA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Pigmets_and_precursors!$C$32:$AF$32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5CB-97DB-7077FAB9B529}"/>
            </c:ext>
          </c:extLst>
        </c:ser>
        <c:ser>
          <c:idx val="1"/>
          <c:order val="1"/>
          <c:tx>
            <c:v>ASM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Pigmets_and_precursors!$C$33:$AF$33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45CB-97DB-7077FAB9B529}"/>
            </c:ext>
          </c:extLst>
        </c:ser>
        <c:ser>
          <c:idx val="2"/>
          <c:order val="2"/>
          <c:tx>
            <c:v>ASH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Pigmets_and_precursors!$C$34:$AF$34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E-45CB-97DB-7077FAB9B5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Pigmets_and_precursors!$C$35:$AF$35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5-4B63-BDD0-D2D3E9112200}"/>
            </c:ext>
          </c:extLst>
        </c:ser>
        <c:ser>
          <c:idx val="1"/>
          <c:order val="1"/>
          <c:tx>
            <c:v>GSM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Pigmets_and_precursors!$C$36:$AF$36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5-4B63-BDD0-D2D3E9112200}"/>
            </c:ext>
          </c:extLst>
        </c:ser>
        <c:ser>
          <c:idx val="2"/>
          <c:order val="2"/>
          <c:tx>
            <c:v>GSH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Pigmets_and_precursors!$C$37:$AF$37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5-4B63-BDD0-D2D3E9112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Pigmets_and_precursors_per_atom!$C$5:$AF$5</c:f>
              <c:numCache>
                <c:formatCode>General</c:formatCode>
                <c:ptCount val="30"/>
                <c:pt idx="0">
                  <c:v>3.536682E-2</c:v>
                </c:pt>
                <c:pt idx="1">
                  <c:v>-1.6068492E-2</c:v>
                </c:pt>
                <c:pt idx="2">
                  <c:v>-1.6022385E-2</c:v>
                </c:pt>
                <c:pt idx="3">
                  <c:v>-1.6252922999999999E-2</c:v>
                </c:pt>
                <c:pt idx="4">
                  <c:v>-1.6252922999999999E-2</c:v>
                </c:pt>
                <c:pt idx="5">
                  <c:v>-1.6483460999999998E-2</c:v>
                </c:pt>
                <c:pt idx="6">
                  <c:v>-1.5532491666666667E-2</c:v>
                </c:pt>
                <c:pt idx="7">
                  <c:v>-1.6068492E-2</c:v>
                </c:pt>
                <c:pt idx="8">
                  <c:v>-1.3212703750000001E-2</c:v>
                </c:pt>
                <c:pt idx="9">
                  <c:v>-1.3212703750000001E-2</c:v>
                </c:pt>
                <c:pt idx="10">
                  <c:v>-1.1744625555555556E-2</c:v>
                </c:pt>
                <c:pt idx="11">
                  <c:v>-1.1744625555555556E-2</c:v>
                </c:pt>
                <c:pt idx="12">
                  <c:v>-1.1744625555555556E-2</c:v>
                </c:pt>
                <c:pt idx="13">
                  <c:v>-1.1744625555555556E-2</c:v>
                </c:pt>
                <c:pt idx="14">
                  <c:v>-1.1744625555555556E-2</c:v>
                </c:pt>
                <c:pt idx="15">
                  <c:v>-1.3212703750000001E-2</c:v>
                </c:pt>
                <c:pt idx="16">
                  <c:v>-1.2477864999999999E-2</c:v>
                </c:pt>
                <c:pt idx="17">
                  <c:v>-1.2477864999999999E-2</c:v>
                </c:pt>
                <c:pt idx="18">
                  <c:v>-1.1091435555555555E-2</c:v>
                </c:pt>
                <c:pt idx="19">
                  <c:v>-1.2477864999999999E-2</c:v>
                </c:pt>
                <c:pt idx="20">
                  <c:v>-2.00740885E-2</c:v>
                </c:pt>
                <c:pt idx="21">
                  <c:v>-1.974269025E-2</c:v>
                </c:pt>
                <c:pt idx="22">
                  <c:v>-1.9411292E-2</c:v>
                </c:pt>
                <c:pt idx="23">
                  <c:v>-1.9296023249999999E-2</c:v>
                </c:pt>
                <c:pt idx="24">
                  <c:v>-1.9180754250000001E-2</c:v>
                </c:pt>
                <c:pt idx="25">
                  <c:v>-1.9296023249999999E-2</c:v>
                </c:pt>
                <c:pt idx="26">
                  <c:v>-1.9411292E-2</c:v>
                </c:pt>
                <c:pt idx="27">
                  <c:v>-1.9411292E-2</c:v>
                </c:pt>
                <c:pt idx="28">
                  <c:v>-1.9296023249999999E-2</c:v>
                </c:pt>
                <c:pt idx="29">
                  <c:v>-1.9296023249999999E-2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6-49FD-B994-8EC6AD64F02B}"/>
            </c:ext>
          </c:extLst>
        </c:ser>
        <c:ser>
          <c:idx val="1"/>
          <c:order val="1"/>
          <c:tx>
            <c:v>SCM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Pigmets_and_precursors_per_atom!$C$6:$AF$6</c:f>
              <c:numCache>
                <c:formatCode>General</c:formatCode>
                <c:ptCount val="30"/>
                <c:pt idx="0">
                  <c:v>7.0733630000000006E-2</c:v>
                </c:pt>
                <c:pt idx="1">
                  <c:v>-1.6068492E-2</c:v>
                </c:pt>
                <c:pt idx="2">
                  <c:v>-1.6022385E-2</c:v>
                </c:pt>
                <c:pt idx="3">
                  <c:v>-1.6252922999999999E-2</c:v>
                </c:pt>
                <c:pt idx="4">
                  <c:v>-1.6252922999999999E-2</c:v>
                </c:pt>
                <c:pt idx="5">
                  <c:v>-1.6483460999999998E-2</c:v>
                </c:pt>
                <c:pt idx="6">
                  <c:v>-1.5532491666666667E-2</c:v>
                </c:pt>
                <c:pt idx="7">
                  <c:v>-1.6068492E-2</c:v>
                </c:pt>
                <c:pt idx="8">
                  <c:v>-1.3212703750000001E-2</c:v>
                </c:pt>
                <c:pt idx="9">
                  <c:v>-1.3212703750000001E-2</c:v>
                </c:pt>
                <c:pt idx="10">
                  <c:v>-1.1744625555555556E-2</c:v>
                </c:pt>
                <c:pt idx="11">
                  <c:v>-1.1744625555555556E-2</c:v>
                </c:pt>
                <c:pt idx="12">
                  <c:v>-1.1744625555555556E-2</c:v>
                </c:pt>
                <c:pt idx="13">
                  <c:v>-1.1744625555555556E-2</c:v>
                </c:pt>
                <c:pt idx="14">
                  <c:v>-1.1744625555555556E-2</c:v>
                </c:pt>
                <c:pt idx="15">
                  <c:v>-1.3212703750000001E-2</c:v>
                </c:pt>
                <c:pt idx="16">
                  <c:v>-1.2477864999999999E-2</c:v>
                </c:pt>
                <c:pt idx="17">
                  <c:v>-1.2477864999999999E-2</c:v>
                </c:pt>
                <c:pt idx="18">
                  <c:v>-1.1091435555555555E-2</c:v>
                </c:pt>
                <c:pt idx="19">
                  <c:v>-1.2477864999999999E-2</c:v>
                </c:pt>
                <c:pt idx="20">
                  <c:v>-2.00740885E-2</c:v>
                </c:pt>
                <c:pt idx="21">
                  <c:v>-1.974269025E-2</c:v>
                </c:pt>
                <c:pt idx="22">
                  <c:v>-1.9411292E-2</c:v>
                </c:pt>
                <c:pt idx="23">
                  <c:v>-1.9296023249999999E-2</c:v>
                </c:pt>
                <c:pt idx="24">
                  <c:v>-1.9180754250000001E-2</c:v>
                </c:pt>
                <c:pt idx="25">
                  <c:v>-1.9296023249999999E-2</c:v>
                </c:pt>
                <c:pt idx="26">
                  <c:v>-1.9411292E-2</c:v>
                </c:pt>
                <c:pt idx="27">
                  <c:v>-1.9411292E-2</c:v>
                </c:pt>
                <c:pt idx="28">
                  <c:v>-1.9296023249999999E-2</c:v>
                </c:pt>
                <c:pt idx="29">
                  <c:v>-1.9296023249999999E-2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06-49FD-B994-8EC6AD64F02B}"/>
            </c:ext>
          </c:extLst>
        </c:ser>
        <c:ser>
          <c:idx val="2"/>
          <c:order val="2"/>
          <c:tx>
            <c:v>SCH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Pigmets_and_precursors_per_atom!$C$7:$AF$7</c:f>
              <c:numCache>
                <c:formatCode>General</c:formatCode>
                <c:ptCount val="30"/>
                <c:pt idx="0">
                  <c:v>0.14146727000000001</c:v>
                </c:pt>
                <c:pt idx="1">
                  <c:v>-1.6068492E-2</c:v>
                </c:pt>
                <c:pt idx="2">
                  <c:v>-1.6022385E-2</c:v>
                </c:pt>
                <c:pt idx="3">
                  <c:v>-1.6252922999999999E-2</c:v>
                </c:pt>
                <c:pt idx="4">
                  <c:v>-1.6252922999999999E-2</c:v>
                </c:pt>
                <c:pt idx="5">
                  <c:v>-1.6483460999999998E-2</c:v>
                </c:pt>
                <c:pt idx="6">
                  <c:v>-1.5532491666666667E-2</c:v>
                </c:pt>
                <c:pt idx="7">
                  <c:v>-1.6068492E-2</c:v>
                </c:pt>
                <c:pt idx="8">
                  <c:v>-1.3212703750000001E-2</c:v>
                </c:pt>
                <c:pt idx="9">
                  <c:v>-1.3212703750000001E-2</c:v>
                </c:pt>
                <c:pt idx="10">
                  <c:v>-1.1744625555555556E-2</c:v>
                </c:pt>
                <c:pt idx="11">
                  <c:v>-1.1744625555555556E-2</c:v>
                </c:pt>
                <c:pt idx="12">
                  <c:v>-1.1744625555555556E-2</c:v>
                </c:pt>
                <c:pt idx="13">
                  <c:v>-1.1744625555555556E-2</c:v>
                </c:pt>
                <c:pt idx="14">
                  <c:v>-1.1744625555555556E-2</c:v>
                </c:pt>
                <c:pt idx="15">
                  <c:v>-1.3212703750000001E-2</c:v>
                </c:pt>
                <c:pt idx="16">
                  <c:v>-1.2477864999999999E-2</c:v>
                </c:pt>
                <c:pt idx="17">
                  <c:v>-1.2477864999999999E-2</c:v>
                </c:pt>
                <c:pt idx="18">
                  <c:v>-1.1091435555555555E-2</c:v>
                </c:pt>
                <c:pt idx="19">
                  <c:v>-1.2477864999999999E-2</c:v>
                </c:pt>
                <c:pt idx="20">
                  <c:v>-2.00740885E-2</c:v>
                </c:pt>
                <c:pt idx="21">
                  <c:v>-1.974269025E-2</c:v>
                </c:pt>
                <c:pt idx="22">
                  <c:v>-1.9411292E-2</c:v>
                </c:pt>
                <c:pt idx="23">
                  <c:v>-1.9296023249999999E-2</c:v>
                </c:pt>
                <c:pt idx="24">
                  <c:v>-1.9180754250000001E-2</c:v>
                </c:pt>
                <c:pt idx="25">
                  <c:v>-1.9296023249999999E-2</c:v>
                </c:pt>
                <c:pt idx="26">
                  <c:v>-1.9411292E-2</c:v>
                </c:pt>
                <c:pt idx="27">
                  <c:v>-1.9411292E-2</c:v>
                </c:pt>
                <c:pt idx="28">
                  <c:v>-1.9296023249999999E-2</c:v>
                </c:pt>
                <c:pt idx="29">
                  <c:v>-1.9296023249999999E-2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06-49FD-B994-8EC6AD64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Pigmets_and_precursors_per_atom!$C$8:$AF$8</c:f>
              <c:numCache>
                <c:formatCode>General</c:formatCode>
                <c:ptCount val="30"/>
                <c:pt idx="0">
                  <c:v>2.904694E-2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9-456E-99D4-A201785649DA}"/>
            </c:ext>
          </c:extLst>
        </c:ser>
        <c:ser>
          <c:idx val="1"/>
          <c:order val="1"/>
          <c:tx>
            <c:v>ECM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Pigmets_and_precursors_per_atom!$C$9:$AF$9</c:f>
              <c:numCache>
                <c:formatCode>General</c:formatCode>
                <c:ptCount val="30"/>
                <c:pt idx="0">
                  <c:v>5.8093880000000001E-2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9-456E-99D4-A201785649DA}"/>
            </c:ext>
          </c:extLst>
        </c:ser>
        <c:ser>
          <c:idx val="2"/>
          <c:order val="2"/>
          <c:tx>
            <c:v>ECH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Pigmets_and_precursors_per_atom!$C$10:$AF$10</c:f>
              <c:numCache>
                <c:formatCode>General</c:formatCode>
                <c:ptCount val="30"/>
                <c:pt idx="0">
                  <c:v>0.11618776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9-456E-99D4-A20178564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Pigmets_and_precursors_per_atom!$C$11:$AF$11</c:f>
              <c:numCache>
                <c:formatCode>General</c:formatCode>
                <c:ptCount val="30"/>
                <c:pt idx="0">
                  <c:v>2.7040089999999999E-2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7-4A1A-A554-AB9F2AFCA2C7}"/>
            </c:ext>
          </c:extLst>
        </c:ser>
        <c:ser>
          <c:idx val="1"/>
          <c:order val="1"/>
          <c:tx>
            <c:v>ACM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Pigmets_and_precursors_per_atom!$C$12:$AF$12</c:f>
              <c:numCache>
                <c:formatCode>General</c:formatCode>
                <c:ptCount val="30"/>
                <c:pt idx="0">
                  <c:v>5.408019E-2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87-4A1A-A554-AB9F2AFCA2C7}"/>
            </c:ext>
          </c:extLst>
        </c:ser>
        <c:ser>
          <c:idx val="2"/>
          <c:order val="2"/>
          <c:tx>
            <c:v>ACH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Pigmets_and_precursors_per_atom!$C$13:$AF$13</c:f>
              <c:numCache>
                <c:formatCode>General</c:formatCode>
                <c:ptCount val="30"/>
                <c:pt idx="0">
                  <c:v>0.10816038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-1.6741633999999998E-2</c:v>
                </c:pt>
                <c:pt idx="4">
                  <c:v>-1.6741633999999998E-2</c:v>
                </c:pt>
                <c:pt idx="5">
                  <c:v>-1.6741633999999998E-2</c:v>
                </c:pt>
                <c:pt idx="6">
                  <c:v>-1.7981755416666665E-2</c:v>
                </c:pt>
                <c:pt idx="7">
                  <c:v>-1.6741633999999998E-2</c:v>
                </c:pt>
                <c:pt idx="8">
                  <c:v>-1.860181625E-2</c:v>
                </c:pt>
                <c:pt idx="9">
                  <c:v>-1.860181625E-2</c:v>
                </c:pt>
                <c:pt idx="10">
                  <c:v>-1.6534947777777777E-2</c:v>
                </c:pt>
                <c:pt idx="11">
                  <c:v>-1.6534947777777777E-2</c:v>
                </c:pt>
                <c:pt idx="12">
                  <c:v>-1.6534947777777777E-2</c:v>
                </c:pt>
                <c:pt idx="13">
                  <c:v>-1.6534947777777777E-2</c:v>
                </c:pt>
                <c:pt idx="14">
                  <c:v>-1.6534947777777777E-2</c:v>
                </c:pt>
                <c:pt idx="15">
                  <c:v>-1.860181625E-2</c:v>
                </c:pt>
                <c:pt idx="16">
                  <c:v>-1.7206679999999999E-2</c:v>
                </c:pt>
                <c:pt idx="17">
                  <c:v>-1.7206679999999999E-2</c:v>
                </c:pt>
                <c:pt idx="18">
                  <c:v>-1.5294826666666666E-2</c:v>
                </c:pt>
                <c:pt idx="19">
                  <c:v>-1.7206679999999999E-2</c:v>
                </c:pt>
                <c:pt idx="20">
                  <c:v>-2.0648015499999998E-2</c:v>
                </c:pt>
                <c:pt idx="21">
                  <c:v>-2.0368988499999997E-2</c:v>
                </c:pt>
                <c:pt idx="22">
                  <c:v>-2.008996125E-2</c:v>
                </c:pt>
                <c:pt idx="23">
                  <c:v>-2.008996125E-2</c:v>
                </c:pt>
                <c:pt idx="24">
                  <c:v>-2.008996125E-2</c:v>
                </c:pt>
                <c:pt idx="25">
                  <c:v>-2.008996125E-2</c:v>
                </c:pt>
                <c:pt idx="26">
                  <c:v>-2.008996125E-2</c:v>
                </c:pt>
                <c:pt idx="27">
                  <c:v>-2.008996125E-2</c:v>
                </c:pt>
                <c:pt idx="28">
                  <c:v>-2.008996125E-2</c:v>
                </c:pt>
                <c:pt idx="29">
                  <c:v>-2.008996125E-2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87-4A1A-A554-AB9F2AFCA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32628940739755E-2"/>
          <c:y val="0.32242381160688249"/>
          <c:w val="0.9501631215836881"/>
          <c:h val="0.5207469378827646"/>
        </c:manualLayout>
      </c:layout>
      <c:barChart>
        <c:barDir val="col"/>
        <c:grouping val="clustered"/>
        <c:varyColors val="0"/>
        <c:ser>
          <c:idx val="0"/>
          <c:order val="0"/>
          <c:tx>
            <c:v>GCL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Pigmets_and_precursors_per_atom!$C$14:$AF$14</c:f>
              <c:numCache>
                <c:formatCode>General</c:formatCode>
                <c:ptCount val="30"/>
                <c:pt idx="0">
                  <c:v>3.3888099999999997E-2</c:v>
                </c:pt>
                <c:pt idx="1">
                  <c:v>-1.1882152E-2</c:v>
                </c:pt>
                <c:pt idx="2">
                  <c:v>-1.1882152E-2</c:v>
                </c:pt>
                <c:pt idx="3">
                  <c:v>-1.1882152E-2</c:v>
                </c:pt>
                <c:pt idx="4">
                  <c:v>-1.1882152E-2</c:v>
                </c:pt>
                <c:pt idx="5">
                  <c:v>-1.1882152E-2</c:v>
                </c:pt>
                <c:pt idx="6">
                  <c:v>-1.5512809583333334E-2</c:v>
                </c:pt>
                <c:pt idx="7">
                  <c:v>-1.1882152E-2</c:v>
                </c:pt>
                <c:pt idx="8">
                  <c:v>-1.43576E-2</c:v>
                </c:pt>
                <c:pt idx="9">
                  <c:v>-1.43576E-2</c:v>
                </c:pt>
                <c:pt idx="10">
                  <c:v>-1.2762311111111112E-2</c:v>
                </c:pt>
                <c:pt idx="11">
                  <c:v>-1.2762311111111112E-2</c:v>
                </c:pt>
                <c:pt idx="12">
                  <c:v>-1.2762311111111112E-2</c:v>
                </c:pt>
                <c:pt idx="13">
                  <c:v>-1.2762311111111112E-2</c:v>
                </c:pt>
                <c:pt idx="14">
                  <c:v>-1.2762311111111112E-2</c:v>
                </c:pt>
                <c:pt idx="15">
                  <c:v>-1.43576E-2</c:v>
                </c:pt>
                <c:pt idx="16">
                  <c:v>-1.2872331250000001E-2</c:v>
                </c:pt>
                <c:pt idx="17">
                  <c:v>-1.2872331250000001E-2</c:v>
                </c:pt>
                <c:pt idx="18">
                  <c:v>-1.1442072222222223E-2</c:v>
                </c:pt>
                <c:pt idx="19">
                  <c:v>-1.2872331250000001E-2</c:v>
                </c:pt>
                <c:pt idx="20">
                  <c:v>-1.4852689999999998E-2</c:v>
                </c:pt>
                <c:pt idx="21">
                  <c:v>-1.455563625E-2</c:v>
                </c:pt>
                <c:pt idx="22">
                  <c:v>-1.42585825E-2</c:v>
                </c:pt>
                <c:pt idx="23">
                  <c:v>-1.42585825E-2</c:v>
                </c:pt>
                <c:pt idx="24">
                  <c:v>-1.42585825E-2</c:v>
                </c:pt>
                <c:pt idx="25">
                  <c:v>-1.42585825E-2</c:v>
                </c:pt>
                <c:pt idx="26">
                  <c:v>-1.42585825E-2</c:v>
                </c:pt>
                <c:pt idx="27">
                  <c:v>-1.42585825E-2</c:v>
                </c:pt>
                <c:pt idx="28">
                  <c:v>-1.42585825E-2</c:v>
                </c:pt>
                <c:pt idx="29">
                  <c:v>-1.42585825E-2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7-48DD-AE03-13B8A893CFE2}"/>
            </c:ext>
          </c:extLst>
        </c:ser>
        <c:ser>
          <c:idx val="1"/>
          <c:order val="1"/>
          <c:tx>
            <c:v>GCM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Pigmets_and_precursors_per_atom!$C$15:$AF$15</c:f>
              <c:numCache>
                <c:formatCode>General</c:formatCode>
                <c:ptCount val="30"/>
                <c:pt idx="0">
                  <c:v>6.7776199999999995E-2</c:v>
                </c:pt>
                <c:pt idx="1">
                  <c:v>-1.1882152E-2</c:v>
                </c:pt>
                <c:pt idx="2">
                  <c:v>-1.1882152E-2</c:v>
                </c:pt>
                <c:pt idx="3">
                  <c:v>-1.1882152E-2</c:v>
                </c:pt>
                <c:pt idx="4">
                  <c:v>-1.1882152E-2</c:v>
                </c:pt>
                <c:pt idx="5">
                  <c:v>-1.1882152E-2</c:v>
                </c:pt>
                <c:pt idx="6">
                  <c:v>-1.5512809583333334E-2</c:v>
                </c:pt>
                <c:pt idx="7">
                  <c:v>-1.1882152E-2</c:v>
                </c:pt>
                <c:pt idx="8">
                  <c:v>-1.43576E-2</c:v>
                </c:pt>
                <c:pt idx="9">
                  <c:v>-1.43576E-2</c:v>
                </c:pt>
                <c:pt idx="10">
                  <c:v>-1.2762311111111112E-2</c:v>
                </c:pt>
                <c:pt idx="11">
                  <c:v>-1.2762311111111112E-2</c:v>
                </c:pt>
                <c:pt idx="12">
                  <c:v>-1.2762311111111112E-2</c:v>
                </c:pt>
                <c:pt idx="13">
                  <c:v>-1.2762311111111112E-2</c:v>
                </c:pt>
                <c:pt idx="14">
                  <c:v>-1.2762311111111112E-2</c:v>
                </c:pt>
                <c:pt idx="15">
                  <c:v>-1.43576E-2</c:v>
                </c:pt>
                <c:pt idx="16">
                  <c:v>-1.2872331250000001E-2</c:v>
                </c:pt>
                <c:pt idx="17">
                  <c:v>-1.2872331250000001E-2</c:v>
                </c:pt>
                <c:pt idx="18">
                  <c:v>-1.1442072222222223E-2</c:v>
                </c:pt>
                <c:pt idx="19">
                  <c:v>-1.2872331250000001E-2</c:v>
                </c:pt>
                <c:pt idx="20">
                  <c:v>-1.4852689999999998E-2</c:v>
                </c:pt>
                <c:pt idx="21">
                  <c:v>-1.455563625E-2</c:v>
                </c:pt>
                <c:pt idx="22">
                  <c:v>-1.42585825E-2</c:v>
                </c:pt>
                <c:pt idx="23">
                  <c:v>-1.42585825E-2</c:v>
                </c:pt>
                <c:pt idx="24">
                  <c:v>-1.42585825E-2</c:v>
                </c:pt>
                <c:pt idx="25">
                  <c:v>-1.42585825E-2</c:v>
                </c:pt>
                <c:pt idx="26">
                  <c:v>-1.42585825E-2</c:v>
                </c:pt>
                <c:pt idx="27">
                  <c:v>-1.42585825E-2</c:v>
                </c:pt>
                <c:pt idx="28">
                  <c:v>-1.42585825E-2</c:v>
                </c:pt>
                <c:pt idx="29">
                  <c:v>-1.42585825E-2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7-48DD-AE03-13B8A893CFE2}"/>
            </c:ext>
          </c:extLst>
        </c:ser>
        <c:ser>
          <c:idx val="2"/>
          <c:order val="2"/>
          <c:tx>
            <c:v>GCH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Pigmets_and_precursors_per_atom!$C$16:$AF$16</c:f>
              <c:numCache>
                <c:formatCode>General</c:formatCode>
                <c:ptCount val="30"/>
                <c:pt idx="0">
                  <c:v>0.13555238999999999</c:v>
                </c:pt>
                <c:pt idx="1">
                  <c:v>-1.1882152E-2</c:v>
                </c:pt>
                <c:pt idx="2">
                  <c:v>-1.1882152E-2</c:v>
                </c:pt>
                <c:pt idx="3">
                  <c:v>-1.1882152E-2</c:v>
                </c:pt>
                <c:pt idx="4">
                  <c:v>-1.1882152E-2</c:v>
                </c:pt>
                <c:pt idx="5">
                  <c:v>-1.1882152E-2</c:v>
                </c:pt>
                <c:pt idx="6">
                  <c:v>-1.5512809583333334E-2</c:v>
                </c:pt>
                <c:pt idx="7">
                  <c:v>-1.1882152E-2</c:v>
                </c:pt>
                <c:pt idx="8">
                  <c:v>-1.43576E-2</c:v>
                </c:pt>
                <c:pt idx="9">
                  <c:v>-1.43576E-2</c:v>
                </c:pt>
                <c:pt idx="10">
                  <c:v>-1.2762311111111112E-2</c:v>
                </c:pt>
                <c:pt idx="11">
                  <c:v>-1.2762311111111112E-2</c:v>
                </c:pt>
                <c:pt idx="12">
                  <c:v>-1.2762311111111112E-2</c:v>
                </c:pt>
                <c:pt idx="13">
                  <c:v>-1.2762311111111112E-2</c:v>
                </c:pt>
                <c:pt idx="14">
                  <c:v>-1.2762311111111112E-2</c:v>
                </c:pt>
                <c:pt idx="15">
                  <c:v>-1.43576E-2</c:v>
                </c:pt>
                <c:pt idx="16">
                  <c:v>-1.2872331250000001E-2</c:v>
                </c:pt>
                <c:pt idx="17">
                  <c:v>-1.2872331250000001E-2</c:v>
                </c:pt>
                <c:pt idx="18">
                  <c:v>-1.1442072222222223E-2</c:v>
                </c:pt>
                <c:pt idx="19">
                  <c:v>-1.2872331250000001E-2</c:v>
                </c:pt>
                <c:pt idx="20">
                  <c:v>-1.4852689999999998E-2</c:v>
                </c:pt>
                <c:pt idx="21">
                  <c:v>-1.455563625E-2</c:v>
                </c:pt>
                <c:pt idx="22">
                  <c:v>-1.42585825E-2</c:v>
                </c:pt>
                <c:pt idx="23">
                  <c:v>-1.42585825E-2</c:v>
                </c:pt>
                <c:pt idx="24">
                  <c:v>-1.42585825E-2</c:v>
                </c:pt>
                <c:pt idx="25">
                  <c:v>-1.42585825E-2</c:v>
                </c:pt>
                <c:pt idx="26">
                  <c:v>-1.42585825E-2</c:v>
                </c:pt>
                <c:pt idx="27">
                  <c:v>-1.42585825E-2</c:v>
                </c:pt>
                <c:pt idx="28">
                  <c:v>-1.42585825E-2</c:v>
                </c:pt>
                <c:pt idx="29">
                  <c:v>-1.42585825E-2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7-48DD-AE03-13B8A893CF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0348862642169727"/>
          <c:w val="0.96290361263157598"/>
          <c:h val="0.567043234179061"/>
        </c:manualLayout>
      </c:layout>
      <c:barChart>
        <c:barDir val="col"/>
        <c:grouping val="clustered"/>
        <c:varyColors val="0"/>
        <c:ser>
          <c:idx val="0"/>
          <c:order val="0"/>
          <c:tx>
            <c:v>SNL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Pigmets_and_precursors_per_atom!$C$17:$AF$17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3-4C67-8F38-F9D8FC39AA01}"/>
            </c:ext>
          </c:extLst>
        </c:ser>
        <c:ser>
          <c:idx val="1"/>
          <c:order val="1"/>
          <c:tx>
            <c:v>SNM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Pigmets_and_precursors_per_atom!$C$18:$AF$18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3-4C67-8F38-F9D8FC39AA01}"/>
            </c:ext>
          </c:extLst>
        </c:ser>
        <c:ser>
          <c:idx val="2"/>
          <c:order val="2"/>
          <c:tx>
            <c:v>SNH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Pigmets_and_precursors_per_atom!$C$19:$AF$19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3-4C67-8F38-F9D8FC39AA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Pigmets_and_precursors_per_atom!$C$20:$AF$20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-0.66502515142857133</c:v>
                </c:pt>
                <c:pt idx="7">
                  <c:v>0</c:v>
                </c:pt>
                <c:pt idx="8">
                  <c:v>-0.66502510000000004</c:v>
                </c:pt>
                <c:pt idx="9">
                  <c:v>-0.66502510000000004</c:v>
                </c:pt>
                <c:pt idx="10">
                  <c:v>-0.66502510000000004</c:v>
                </c:pt>
                <c:pt idx="11">
                  <c:v>-0.66502510000000004</c:v>
                </c:pt>
                <c:pt idx="12">
                  <c:v>-0.66502510000000004</c:v>
                </c:pt>
                <c:pt idx="13">
                  <c:v>-0.66502510000000004</c:v>
                </c:pt>
                <c:pt idx="14">
                  <c:v>-0.66502510000000004</c:v>
                </c:pt>
                <c:pt idx="15">
                  <c:v>-0.66502508999999999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0-414A-9CE5-34304F2DB19F}"/>
            </c:ext>
          </c:extLst>
        </c:ser>
        <c:ser>
          <c:idx val="1"/>
          <c:order val="1"/>
          <c:tx>
            <c:v>ENM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Pigmets_and_precursors_per_atom!$C$21:$AF$21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0-414A-9CE5-34304F2DB19F}"/>
            </c:ext>
          </c:extLst>
        </c:ser>
        <c:ser>
          <c:idx val="2"/>
          <c:order val="2"/>
          <c:tx>
            <c:v>ENH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Pigmets_and_precursors_per_atom!$C$22:$AF$22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0-414A-9CE5-34304F2DB1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Pigmets_and_precursors_per_atom!$C$23:$AF$23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4-4C7D-B538-56D53F1B72A7}"/>
            </c:ext>
          </c:extLst>
        </c:ser>
        <c:ser>
          <c:idx val="1"/>
          <c:order val="1"/>
          <c:tx>
            <c:v>ANM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Pigmets_and_precursors_per_atom!$C$24:$AF$24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74-4C7D-B538-56D53F1B72A7}"/>
            </c:ext>
          </c:extLst>
        </c:ser>
        <c:ser>
          <c:idx val="2"/>
          <c:order val="2"/>
          <c:tx>
            <c:v>ANH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Pigmets_and_precursors_per_atom!$C$25:$AF$25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74-4C7D-B538-56D53F1B7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Pigmets_and_precursors!$C$5:$AF$5</c:f>
              <c:numCache>
                <c:formatCode>General</c:formatCode>
                <c:ptCount val="30"/>
                <c:pt idx="0">
                  <c:v>1.674163E-2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D-4327-8C55-CD6E882ABFEA}"/>
            </c:ext>
          </c:extLst>
        </c:ser>
        <c:ser>
          <c:idx val="1"/>
          <c:order val="1"/>
          <c:tx>
            <c:v>ECM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Pigmets_and_precursors!$C$6:$AF$6</c:f>
              <c:numCache>
                <c:formatCode>General</c:formatCode>
                <c:ptCount val="30"/>
                <c:pt idx="0">
                  <c:v>3.3483270000000002E-2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D-4327-8C55-CD6E882ABFEA}"/>
            </c:ext>
          </c:extLst>
        </c:ser>
        <c:ser>
          <c:idx val="2"/>
          <c:order val="2"/>
          <c:tx>
            <c:v>ECH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Pigmets_and_precursors!$C$7:$AF$7</c:f>
              <c:numCache>
                <c:formatCode>General</c:formatCode>
                <c:ptCount val="30"/>
                <c:pt idx="0">
                  <c:v>6.6966540000000005E-2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D-4327-8C55-CD6E882AB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Pigmets_and_precursors_per_atom!$C$26:$AF$26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1-496F-9E90-AF7B272CA9EB}"/>
            </c:ext>
          </c:extLst>
        </c:ser>
        <c:ser>
          <c:idx val="1"/>
          <c:order val="1"/>
          <c:tx>
            <c:v>GNM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Pigmets_and_precursors_per_atom!$C$27:$AF$27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1-496F-9E90-AF7B272CA9EB}"/>
            </c:ext>
          </c:extLst>
        </c:ser>
        <c:ser>
          <c:idx val="2"/>
          <c:order val="2"/>
          <c:tx>
            <c:v>GNH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Pigmets_and_precursors_per_atom!$C$28:$AF$28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-0.66464819142857146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1-496F-9E90-AF7B272CA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SSL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Pigmets_and_precursors_per_atom!$C$29:$AF$29</c:f>
              <c:numCache>
                <c:formatCode>General</c:formatCode>
                <c:ptCount val="30"/>
                <c:pt idx="0">
                  <c:v>0.14366138000000001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8-48EB-BE0C-8658B4E214B7}"/>
            </c:ext>
          </c:extLst>
        </c:ser>
        <c:ser>
          <c:idx val="1"/>
          <c:order val="1"/>
          <c:tx>
            <c:v>SSM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Pigmets_and_precursors_per_atom!$C$30:$AF$30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8-48EB-BE0C-8658B4E214B7}"/>
            </c:ext>
          </c:extLst>
        </c:ser>
        <c:ser>
          <c:idx val="2"/>
          <c:order val="2"/>
          <c:tx>
            <c:v>SSH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Pigmets_and_precursors_per_atom!$C$31:$AF$31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8-48EB-BE0C-8658B4E21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Pigmets_and_precursors_per_atom!$C$32:$AF$32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1-4351-A238-D81706A7278E}"/>
            </c:ext>
          </c:extLst>
        </c:ser>
        <c:ser>
          <c:idx val="1"/>
          <c:order val="1"/>
          <c:tx>
            <c:v>ESM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Pigmets_and_precursors_per_atom!$C$33:$AF$33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01-4351-A238-D81706A7278E}"/>
            </c:ext>
          </c:extLst>
        </c:ser>
        <c:ser>
          <c:idx val="2"/>
          <c:order val="2"/>
          <c:tx>
            <c:v>ESH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Pigmets_and_precursors_per_atom!$C$34:$AF$34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01-4351-A238-D81706A727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Pigmets_and_precursors_per_atom!$C$35:$AF$35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3-42C3-9CF8-DABF3F128F96}"/>
            </c:ext>
          </c:extLst>
        </c:ser>
        <c:ser>
          <c:idx val="1"/>
          <c:order val="1"/>
          <c:tx>
            <c:v>ASM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Pigmets_and_precursors_per_atom!$C$36:$AF$36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3-42C3-9CF8-DABF3F128F96}"/>
            </c:ext>
          </c:extLst>
        </c:ser>
        <c:ser>
          <c:idx val="2"/>
          <c:order val="2"/>
          <c:tx>
            <c:v>ASH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Pigmets_and_precursors_per_atom!$C$37:$AF$37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B3-42C3-9CF8-DABF3F128F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Pigmets_and_precursors_per_atom!$C$38:$AF$38</c:f>
              <c:numCache>
                <c:formatCode>General</c:formatCode>
                <c:ptCount val="30"/>
                <c:pt idx="0">
                  <c:v>1.4366139999999999E-2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9CD-A4A9-8D6ACA0ED79B}"/>
            </c:ext>
          </c:extLst>
        </c:ser>
        <c:ser>
          <c:idx val="1"/>
          <c:order val="1"/>
          <c:tx>
            <c:v>GSM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Pigmets_and_precursors_per_atom!$C$39:$AF$39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D-49CD-A4A9-8D6ACA0ED79B}"/>
            </c:ext>
          </c:extLst>
        </c:ser>
        <c:ser>
          <c:idx val="2"/>
          <c:order val="2"/>
          <c:tx>
            <c:v>GSH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Pigmets_and_precursors_per_atom!$C$40:$AF$40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5D-49CD-A4A9-8D6ACA0ED7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Melanin</a:t>
            </a:r>
            <a:r>
              <a:rPr lang="en-US" sz="1600" baseline="0"/>
              <a:t> Shadow Price in </a:t>
            </a:r>
            <a:r>
              <a:rPr lang="en-US" sz="1600"/>
              <a:t>Carbon-Limited Growth Cases (Per-Carbon)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Sucrose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(Pigmets_and_precursors_per_atom!$G$6,Pigmets_and_precursors_per_atom!$O$6,Pigmets_and_precursors_per_atom!$S$6)</c:f>
              <c:numCache>
                <c:formatCode>General</c:formatCode>
                <c:ptCount val="3"/>
                <c:pt idx="0">
                  <c:v>-1.6252922999999999E-2</c:v>
                </c:pt>
                <c:pt idx="1">
                  <c:v>-1.1744625555555556E-2</c:v>
                </c:pt>
                <c:pt idx="2">
                  <c:v>-1.2477864999999999E-2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B1-4B7D-978F-4358FADEDF40}"/>
            </c:ext>
          </c:extLst>
        </c:ser>
        <c:ser>
          <c:idx val="1"/>
          <c:order val="1"/>
          <c:tx>
            <c:v>Ethanol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(Pigmets_and_precursors_per_atom!$G$9,Pigmets_and_precursors_per_atom!$O$9,Pigmets_and_precursors_per_atom!$S$9)</c:f>
              <c:numCache>
                <c:formatCode>General</c:formatCode>
                <c:ptCount val="3"/>
                <c:pt idx="0">
                  <c:v>-1.6741633999999998E-2</c:v>
                </c:pt>
                <c:pt idx="1">
                  <c:v>-1.6534947777777777E-2</c:v>
                </c:pt>
                <c:pt idx="2">
                  <c:v>-1.7206679999999999E-2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1-4B7D-978F-4358FADEDF40}"/>
            </c:ext>
          </c:extLst>
        </c:ser>
        <c:ser>
          <c:idx val="2"/>
          <c:order val="2"/>
          <c:tx>
            <c:v>Acetate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(Pigmets_and_precursors_per_atom!$G$12,Pigmets_and_precursors_per_atom!$O$12,Pigmets_and_precursors_per_atom!$S$12)</c:f>
              <c:numCache>
                <c:formatCode>General</c:formatCode>
                <c:ptCount val="3"/>
                <c:pt idx="0">
                  <c:v>-1.6741633999999998E-2</c:v>
                </c:pt>
                <c:pt idx="1">
                  <c:v>-1.6534947777777777E-2</c:v>
                </c:pt>
                <c:pt idx="2">
                  <c:v>-1.7206679999999999E-2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B1-4B7D-978F-4358FADEDF40}"/>
            </c:ext>
          </c:extLst>
        </c:ser>
        <c:ser>
          <c:idx val="3"/>
          <c:order val="3"/>
          <c:tx>
            <c:v>Glucose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(Pigmets_and_precursors_per_atom!$G$15,Pigmets_and_precursors_per_atom!$O$15,Pigmets_and_precursors_per_atom!$S$15)</c:f>
              <c:numCache>
                <c:formatCode>General</c:formatCode>
                <c:ptCount val="3"/>
                <c:pt idx="0">
                  <c:v>-1.1882152E-2</c:v>
                </c:pt>
                <c:pt idx="1">
                  <c:v>-1.2762311111111112E-2</c:v>
                </c:pt>
                <c:pt idx="2">
                  <c:v>-1.2872331250000001E-2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7B1-4B7D-978F-4358FADE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Carotenoid Shadow Price in</a:t>
            </a:r>
            <a:r>
              <a:rPr lang="en-US" sz="1600" baseline="0"/>
              <a:t> </a:t>
            </a:r>
            <a:r>
              <a:rPr lang="en-US" sz="1600"/>
              <a:t>Carbon-Limited Growth Cases (Per-Carbon)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Sucrose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Pigmets_and_precursors_per_atom!$AG$6:$AI$6</c:f>
              <c:numCache>
                <c:formatCode>General</c:formatCode>
                <c:ptCount val="3"/>
                <c:pt idx="0">
                  <c:v>-1.9411292E-2</c:v>
                </c:pt>
                <c:pt idx="1">
                  <c:v>-1.9345424E-2</c:v>
                </c:pt>
                <c:pt idx="2">
                  <c:v>-1.9398118571428574E-2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D-4840-A3E0-FE66C231C3D1}"/>
            </c:ext>
          </c:extLst>
        </c:ser>
        <c:ser>
          <c:idx val="1"/>
          <c:order val="1"/>
          <c:tx>
            <c:v>Ethanol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Pigmets_and_precursors_per_atom!$AG$9:$AI$9</c:f>
              <c:numCache>
                <c:formatCode>General</c:formatCode>
                <c:ptCount val="3"/>
                <c:pt idx="0">
                  <c:v>-2.008996125E-2</c:v>
                </c:pt>
                <c:pt idx="1">
                  <c:v>-2.0089961142857143E-2</c:v>
                </c:pt>
                <c:pt idx="2">
                  <c:v>-2.0089961142857143E-2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D-4840-A3E0-FE66C231C3D1}"/>
            </c:ext>
          </c:extLst>
        </c:ser>
        <c:ser>
          <c:idx val="2"/>
          <c:order val="2"/>
          <c:tx>
            <c:v>Acetate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Pigmets_and_precursors_per_atom!$AG$12:$AI$12</c:f>
              <c:numCache>
                <c:formatCode>General</c:formatCode>
                <c:ptCount val="3"/>
                <c:pt idx="0">
                  <c:v>-2.008996125E-2</c:v>
                </c:pt>
                <c:pt idx="1">
                  <c:v>-2.0089961142857143E-2</c:v>
                </c:pt>
                <c:pt idx="2">
                  <c:v>-2.0089961142857143E-2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D-4840-A3E0-FE66C231C3D1}"/>
            </c:ext>
          </c:extLst>
        </c:ser>
        <c:ser>
          <c:idx val="3"/>
          <c:order val="3"/>
          <c:tx>
            <c:v>Glucose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Pigmets_and_precursors_per_atom!$AG$15:$AI$15</c:f>
              <c:numCache>
                <c:formatCode>General</c:formatCode>
                <c:ptCount val="3"/>
                <c:pt idx="0">
                  <c:v>-1.42585825E-2</c:v>
                </c:pt>
                <c:pt idx="1">
                  <c:v>-1.4258582571428572E-2</c:v>
                </c:pt>
                <c:pt idx="2">
                  <c:v>-1.4258582571428572E-2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ED-4840-A3E0-FE66C231C3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Melanin</a:t>
            </a:r>
            <a:r>
              <a:rPr lang="en-US" sz="1600" baseline="0"/>
              <a:t> Shadow Price in </a:t>
            </a:r>
            <a:r>
              <a:rPr lang="en-US" sz="1600"/>
              <a:t>Carbon-Limited Growth Cases (Per-Monomer)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Sucrose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(Pigmets_and_precursors!$G$3,Pigmets_and_precursors!$O$3,Pigmets_and_precursors!$S$3)</c:f>
              <c:numCache>
                <c:formatCode>General</c:formatCode>
                <c:ptCount val="3"/>
                <c:pt idx="0">
                  <c:v>-0.16252923</c:v>
                </c:pt>
                <c:pt idx="1">
                  <c:v>-0.10570163</c:v>
                </c:pt>
                <c:pt idx="2">
                  <c:v>-9.9822919999999996E-2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3-4B8D-BD14-32F66F170587}"/>
            </c:ext>
          </c:extLst>
        </c:ser>
        <c:ser>
          <c:idx val="1"/>
          <c:order val="1"/>
          <c:tx>
            <c:v>Ethanol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(Pigmets_and_precursors!$G$6,Pigmets_and_precursors!$O$6,Pigmets_and_precursors!$S$6)</c:f>
              <c:numCache>
                <c:formatCode>General</c:formatCode>
                <c:ptCount val="3"/>
                <c:pt idx="0">
                  <c:v>-0.16741634</c:v>
                </c:pt>
                <c:pt idx="1">
                  <c:v>-0.14881453</c:v>
                </c:pt>
                <c:pt idx="2">
                  <c:v>-0.13765343999999999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3-4B8D-BD14-32F66F170587}"/>
            </c:ext>
          </c:extLst>
        </c:ser>
        <c:ser>
          <c:idx val="2"/>
          <c:order val="2"/>
          <c:tx>
            <c:v>Acetate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(Pigmets_and_precursors!$G$9,Pigmets_and_precursors!$O$9,Pigmets_and_precursors!$S$9)</c:f>
              <c:numCache>
                <c:formatCode>General</c:formatCode>
                <c:ptCount val="3"/>
                <c:pt idx="0">
                  <c:v>-0.16741634</c:v>
                </c:pt>
                <c:pt idx="1">
                  <c:v>-0.14881453</c:v>
                </c:pt>
                <c:pt idx="2">
                  <c:v>-0.13765343999999999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3-4B8D-BD14-32F66F170587}"/>
            </c:ext>
          </c:extLst>
        </c:ser>
        <c:ser>
          <c:idx val="3"/>
          <c:order val="3"/>
          <c:tx>
            <c:v>Glucose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Pigmets_and_precursors_per_atom!$V$58:$X$58</c:f>
              <c:strCache>
                <c:ptCount val="3"/>
                <c:pt idx="0">
                  <c:v>DHN-Melanin</c:v>
                </c:pt>
                <c:pt idx="1">
                  <c:v>Eumelanin</c:v>
                </c:pt>
                <c:pt idx="2">
                  <c:v>Pyomelanin</c:v>
                </c:pt>
              </c:strCache>
            </c:strRef>
          </c:cat>
          <c:val>
            <c:numRef>
              <c:f>(Pigmets_and_precursors!$G$12,Pigmets_and_precursors!$O$12,Pigmets_and_precursors!$S$12)</c:f>
              <c:numCache>
                <c:formatCode>General</c:formatCode>
                <c:ptCount val="3"/>
                <c:pt idx="0">
                  <c:v>-0.11882152</c:v>
                </c:pt>
                <c:pt idx="1">
                  <c:v>-0.1148608</c:v>
                </c:pt>
                <c:pt idx="2">
                  <c:v>-0.10297865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3-4B8D-BD14-32F66F170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Carotenoid Shadow Price in</a:t>
            </a:r>
            <a:r>
              <a:rPr lang="en-US" sz="1600" baseline="0"/>
              <a:t> </a:t>
            </a:r>
            <a:r>
              <a:rPr lang="en-US" sz="1600"/>
              <a:t>Carbon-Limited Growth Cases (Per-Molecule)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Sucrose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Pigmets_and_precursors!$AG$3:$AI$3</c:f>
              <c:numCache>
                <c:formatCode>General</c:formatCode>
                <c:ptCount val="3"/>
                <c:pt idx="0">
                  <c:v>-0.77645167999999998</c:v>
                </c:pt>
                <c:pt idx="1">
                  <c:v>-0.67708984000000005</c:v>
                </c:pt>
                <c:pt idx="2">
                  <c:v>-0.67893415000000001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3-49F9-942E-5C6084673B3D}"/>
            </c:ext>
          </c:extLst>
        </c:ser>
        <c:ser>
          <c:idx val="1"/>
          <c:order val="1"/>
          <c:tx>
            <c:v>Ethanol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Pigmets_and_precursors!$AG$6:$AI$6</c:f>
              <c:numCache>
                <c:formatCode>General</c:formatCode>
                <c:ptCount val="3"/>
                <c:pt idx="0">
                  <c:v>-0.80359844999999996</c:v>
                </c:pt>
                <c:pt idx="1">
                  <c:v>-0.70314863999999999</c:v>
                </c:pt>
                <c:pt idx="2">
                  <c:v>-0.70314863999999999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3-49F9-942E-5C6084673B3D}"/>
            </c:ext>
          </c:extLst>
        </c:ser>
        <c:ser>
          <c:idx val="2"/>
          <c:order val="2"/>
          <c:tx>
            <c:v>Acetate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Pigmets_and_precursors!$AG$9:$AI$9</c:f>
              <c:numCache>
                <c:formatCode>General</c:formatCode>
                <c:ptCount val="3"/>
                <c:pt idx="0">
                  <c:v>-0.80359844999999996</c:v>
                </c:pt>
                <c:pt idx="1">
                  <c:v>-0.70314863999999999</c:v>
                </c:pt>
                <c:pt idx="2">
                  <c:v>-0.70314863999999999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B3-49F9-942E-5C6084673B3D}"/>
            </c:ext>
          </c:extLst>
        </c:ser>
        <c:ser>
          <c:idx val="3"/>
          <c:order val="3"/>
          <c:tx>
            <c:v>Glucose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Pigmets_and_precursors_per_atom!$V$75:$X$75</c:f>
              <c:strCache>
                <c:ptCount val="3"/>
                <c:pt idx="0">
                  <c:v>β-Carotene</c:v>
                </c:pt>
                <c:pt idx="1">
                  <c:v>β-Apo-4'-Carotenal</c:v>
                </c:pt>
                <c:pt idx="2">
                  <c:v>Neurosporaxanthin</c:v>
                </c:pt>
              </c:strCache>
            </c:strRef>
          </c:cat>
          <c:val>
            <c:numRef>
              <c:f>Pigmets_and_precursors!$AG$12:$AI$12</c:f>
              <c:numCache>
                <c:formatCode>General</c:formatCode>
                <c:ptCount val="3"/>
                <c:pt idx="0">
                  <c:v>-0.5703433</c:v>
                </c:pt>
                <c:pt idx="1">
                  <c:v>-0.49905039000000001</c:v>
                </c:pt>
                <c:pt idx="2">
                  <c:v>-0.49905039000000001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B3-49F9-942E-5C608467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2-4D8C-9B1F-FCDC29EA9DC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2-4D8C-9B1F-FCDC29EA9DC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2-4D8C-9B1F-FCDC29EA9DC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E2-4D8C-9B1F-FCDC29EA9DCA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(Pigmets_and_precursors_per_atom!$S$6,Pigmets_and_precursors_per_atom!$S$9,Pigmets_and_precursors_per_atom!$S$12,Pigmets_and_precursors_per_atom!$S$15)</c:f>
              <c:numCache>
                <c:formatCode>General</c:formatCode>
                <c:ptCount val="4"/>
                <c:pt idx="0">
                  <c:v>-1.2477864999999999E-2</c:v>
                </c:pt>
                <c:pt idx="1">
                  <c:v>-1.7206679999999999E-2</c:v>
                </c:pt>
                <c:pt idx="2">
                  <c:v>-1.7206679999999999E-2</c:v>
                </c:pt>
                <c:pt idx="3">
                  <c:v>-1.2872331250000001E-2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2-4D8C-9B1F-FCDC29EA9DC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Pigmets_and_precursors!$C$8:$AF$8</c:f>
              <c:numCache>
                <c:formatCode>General</c:formatCode>
                <c:ptCount val="30"/>
                <c:pt idx="0">
                  <c:v>1.674163E-2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A-4B2D-B592-4D187C7D3316}"/>
            </c:ext>
          </c:extLst>
        </c:ser>
        <c:ser>
          <c:idx val="1"/>
          <c:order val="1"/>
          <c:tx>
            <c:v>ACM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Pigmets_and_precursors!$C$9:$AF$9</c:f>
              <c:numCache>
                <c:formatCode>General</c:formatCode>
                <c:ptCount val="30"/>
                <c:pt idx="0">
                  <c:v>3.3483270000000002E-2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A-4B2D-B592-4D187C7D3316}"/>
            </c:ext>
          </c:extLst>
        </c:ser>
        <c:ser>
          <c:idx val="2"/>
          <c:order val="2"/>
          <c:tx>
            <c:v>ACH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Pigmets_and_precursors!$C$10:$AF$10</c:f>
              <c:numCache>
                <c:formatCode>General</c:formatCode>
                <c:ptCount val="30"/>
                <c:pt idx="0">
                  <c:v>6.6966540000000005E-2</c:v>
                </c:pt>
                <c:pt idx="1">
                  <c:v>-0.16741634</c:v>
                </c:pt>
                <c:pt idx="2">
                  <c:v>-0.16741634</c:v>
                </c:pt>
                <c:pt idx="3">
                  <c:v>-0.16741634</c:v>
                </c:pt>
                <c:pt idx="4">
                  <c:v>-0.16741634</c:v>
                </c:pt>
                <c:pt idx="5">
                  <c:v>-0.16741634</c:v>
                </c:pt>
                <c:pt idx="6">
                  <c:v>-0.43156212999999999</c:v>
                </c:pt>
                <c:pt idx="7">
                  <c:v>-0.16741634</c:v>
                </c:pt>
                <c:pt idx="8">
                  <c:v>-0.14881453</c:v>
                </c:pt>
                <c:pt idx="9">
                  <c:v>-0.14881453</c:v>
                </c:pt>
                <c:pt idx="10">
                  <c:v>-0.14881453</c:v>
                </c:pt>
                <c:pt idx="11">
                  <c:v>-0.14881453</c:v>
                </c:pt>
                <c:pt idx="12">
                  <c:v>-0.14881453</c:v>
                </c:pt>
                <c:pt idx="13">
                  <c:v>-0.14881453</c:v>
                </c:pt>
                <c:pt idx="14">
                  <c:v>-0.14881453</c:v>
                </c:pt>
                <c:pt idx="15">
                  <c:v>-0.14881453</c:v>
                </c:pt>
                <c:pt idx="16">
                  <c:v>-0.13765343999999999</c:v>
                </c:pt>
                <c:pt idx="17">
                  <c:v>-0.13765343999999999</c:v>
                </c:pt>
                <c:pt idx="18">
                  <c:v>-0.13765343999999999</c:v>
                </c:pt>
                <c:pt idx="19">
                  <c:v>-0.13765343999999999</c:v>
                </c:pt>
                <c:pt idx="20">
                  <c:v>-0.41296031</c:v>
                </c:pt>
                <c:pt idx="21">
                  <c:v>-0.81475953999999995</c:v>
                </c:pt>
                <c:pt idx="22">
                  <c:v>-0.80359844999999996</c:v>
                </c:pt>
                <c:pt idx="23">
                  <c:v>-0.80359844999999996</c:v>
                </c:pt>
                <c:pt idx="24">
                  <c:v>-0.80359844999999996</c:v>
                </c:pt>
                <c:pt idx="25">
                  <c:v>-0.80359844999999996</c:v>
                </c:pt>
                <c:pt idx="26">
                  <c:v>-0.80359844999999996</c:v>
                </c:pt>
                <c:pt idx="27">
                  <c:v>-0.80359844999999996</c:v>
                </c:pt>
                <c:pt idx="28">
                  <c:v>-0.80359844999999996</c:v>
                </c:pt>
                <c:pt idx="29">
                  <c:v>-0.80359844999999996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A-4B2D-B592-4D187C7D3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C0-407D-A930-1FF911B3927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0-407D-A930-1FF911B392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C0-407D-A930-1FF911B392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C0-407D-A930-1FF911B39276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(Pigmets_and_precursors_per_atom!$T$6,Pigmets_and_precursors_per_atom!$T$9,Pigmets_and_precursors_per_atom!$T$12,Pigmets_and_precursors_per_atom!$T$15)</c:f>
              <c:numCache>
                <c:formatCode>General</c:formatCode>
                <c:ptCount val="4"/>
                <c:pt idx="0">
                  <c:v>-1.2477864999999999E-2</c:v>
                </c:pt>
                <c:pt idx="1">
                  <c:v>-1.7206679999999999E-2</c:v>
                </c:pt>
                <c:pt idx="2">
                  <c:v>-1.7206679999999999E-2</c:v>
                </c:pt>
                <c:pt idx="3">
                  <c:v>-1.2872331250000001E-2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C0-407D-A930-1FF911B392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57-4600-8235-8D2AD8E2682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57-4600-8235-8D2AD8E2682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7-4600-8235-8D2AD8E2682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E57-4600-8235-8D2AD8E2682C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(Pigmets_and_precursors_per_atom!$Q$6,Pigmets_and_precursors_per_atom!$Q$9,Pigmets_and_precursors_per_atom!$Q$12,Pigmets_and_precursors_per_atom!$Q$15)</c:f>
              <c:numCache>
                <c:formatCode>General</c:formatCode>
                <c:ptCount val="4"/>
                <c:pt idx="0">
                  <c:v>-1.1744625555555556E-2</c:v>
                </c:pt>
                <c:pt idx="1">
                  <c:v>-1.6534947777777777E-2</c:v>
                </c:pt>
                <c:pt idx="2">
                  <c:v>-1.6534947777777777E-2</c:v>
                </c:pt>
                <c:pt idx="3">
                  <c:v>-1.2762311111111112E-2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57-4600-8235-8D2AD8E2682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1F-4163-ADED-1DE61F4782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1F-4163-ADED-1DE61F4782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1F-4163-ADED-1DE61F4782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1F-4163-ADED-1DE61F4782A9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(Pigmets_and_precursors_per_atom!$E$6,Pigmets_and_precursors_per_atom!$E$9,Pigmets_and_precursors_per_atom!$E$12,Pigmets_and_precursors_per_atom!$E$15)</c:f>
              <c:numCache>
                <c:formatCode>General</c:formatCode>
                <c:ptCount val="4"/>
                <c:pt idx="0">
                  <c:v>-1.6022385E-2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1F-4163-ADED-1DE61F4782A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EA-47CF-B6E5-89059AA2716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EA-47CF-B6E5-89059AA2716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9EA-47CF-B6E5-89059AA2716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9EA-47CF-B6E5-89059AA2716E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(Pigmets_and_precursors_per_atom!$U$6,Pigmets_and_precursors_per_atom!$U$9,Pigmets_and_precursors_per_atom!$U$12,Pigmets_and_precursors_per_atom!$U$15)</c:f>
              <c:numCache>
                <c:formatCode>General</c:formatCode>
                <c:ptCount val="4"/>
                <c:pt idx="0">
                  <c:v>-1.1091435555555555E-2</c:v>
                </c:pt>
                <c:pt idx="1">
                  <c:v>-1.5294826666666666E-2</c:v>
                </c:pt>
                <c:pt idx="2">
                  <c:v>-1.5294826666666666E-2</c:v>
                </c:pt>
                <c:pt idx="3">
                  <c:v>-1.1442072222222223E-2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A-47CF-B6E5-89059AA271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0-4C35-8CDB-87BE9BFF6EB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0-4C35-8CDB-87BE9BFF6EB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0-4C35-8CDB-87BE9BFF6E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00-4C35-8CDB-87BE9BFF6EB9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(Pigmets_and_precursors_per_atom!$V$6,Pigmets_and_precursors_per_atom!$V$9,Pigmets_and_precursors_per_atom!$V$12,Pigmets_and_precursors_per_atom!$V$15)</c:f>
              <c:numCache>
                <c:formatCode>General</c:formatCode>
                <c:ptCount val="4"/>
                <c:pt idx="0">
                  <c:v>-1.2477864999999999E-2</c:v>
                </c:pt>
                <c:pt idx="1">
                  <c:v>-1.7206679999999999E-2</c:v>
                </c:pt>
                <c:pt idx="2">
                  <c:v>-1.7206679999999999E-2</c:v>
                </c:pt>
                <c:pt idx="3">
                  <c:v>-1.2872331250000001E-2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00-4C35-8CDB-87BE9BFF6E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9B-421E-979D-BDE2494E120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9B-421E-979D-BDE2494E120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29B-421E-979D-BDE2494E120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29B-421E-979D-BDE2494E120E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(Pigmets_and_precursors_per_atom!$F$6,Pigmets_and_precursors_per_atom!$F$9,Pigmets_and_precursors_per_atom!$F$12,Pigmets_and_precursors_per_atom!$F$15)</c:f>
              <c:numCache>
                <c:formatCode>General</c:formatCode>
                <c:ptCount val="4"/>
                <c:pt idx="0">
                  <c:v>-1.6252922999999999E-2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9B-421E-979D-BDE2494E12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A3-4F74-9742-89C40ABF163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A3-4F74-9742-89C40ABF163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0A3-4F74-9742-89C40ABF163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0A3-4F74-9742-89C40ABF163C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(Pigmets_and_precursors_per_atom!$G$6,Pigmets_and_precursors_per_atom!$G$9,Pigmets_and_precursors_per_atom!$G$12,Pigmets_and_precursors_per_atom!$G$15)</c:f>
              <c:numCache>
                <c:formatCode>General</c:formatCode>
                <c:ptCount val="4"/>
                <c:pt idx="0">
                  <c:v>-1.6252922999999999E-2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A3-4F74-9742-89C40ABF16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1-4C75-A18C-F9BD92C967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1-4C75-A18C-F9BD92C967A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21-4C75-A18C-F9BD92C967A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21-4C75-A18C-F9BD92C967A5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(Pigmets_and_precursors_per_atom!$H$6,Pigmets_and_precursors_per_atom!$H$9,Pigmets_and_precursors_per_atom!$H$12,Pigmets_and_precursors_per_atom!$H$15)</c:f>
              <c:numCache>
                <c:formatCode>General</c:formatCode>
                <c:ptCount val="4"/>
                <c:pt idx="0">
                  <c:v>-1.6483460999999998E-2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21-4C75-A18C-F9BD92C967A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8B2-9FD7-B424F044016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8B2-9FD7-B424F044016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AE-48B2-9FD7-B424F044016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AE-48B2-9FD7-B424F044016A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(Pigmets_and_precursors_per_atom!$H$6,Pigmets_and_precursors_per_atom!$H$9,Pigmets_and_precursors_per_atom!$H$12,Pigmets_and_precursors_per_atom!$H$15)</c:f>
              <c:numCache>
                <c:formatCode>General</c:formatCode>
                <c:ptCount val="4"/>
                <c:pt idx="0">
                  <c:v>-1.6483460999999998E-2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AE-48B2-9FD7-B424F04401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4-465C-AB7B-5478C3EA4BC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4-465C-AB7B-5478C3EA4BC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4-465C-AB7B-5478C3EA4BC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4-465C-AB7B-5478C3EA4BC8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(Pigmets_and_precursors_per_atom!$J$6,Pigmets_and_precursors_per_atom!$J$9,Pigmets_and_precursors_per_atom!$J$12,Pigmets_and_precursors_per_atom!$J$15)</c:f>
              <c:numCache>
                <c:formatCode>General</c:formatCode>
                <c:ptCount val="4"/>
                <c:pt idx="0">
                  <c:v>-1.6068492E-2</c:v>
                </c:pt>
                <c:pt idx="1">
                  <c:v>-1.6741633999999998E-2</c:v>
                </c:pt>
                <c:pt idx="2">
                  <c:v>-1.6741633999999998E-2</c:v>
                </c:pt>
                <c:pt idx="3">
                  <c:v>-1.1882152E-2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24-465C-AB7B-5478C3EA4B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32628940739755E-2"/>
          <c:y val="0.32242381160688249"/>
          <c:w val="0.9501631215836881"/>
          <c:h val="0.5207469378827646"/>
        </c:manualLayout>
      </c:layout>
      <c:barChart>
        <c:barDir val="col"/>
        <c:grouping val="clustered"/>
        <c:varyColors val="0"/>
        <c:ser>
          <c:idx val="0"/>
          <c:order val="0"/>
          <c:tx>
            <c:v>GCL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Pigmets_and_precursors!$C$11:$AF$11</c:f>
              <c:numCache>
                <c:formatCode>General</c:formatCode>
                <c:ptCount val="30"/>
                <c:pt idx="0">
                  <c:v>2.3764299999999999E-2</c:v>
                </c:pt>
                <c:pt idx="1">
                  <c:v>-0.11882152</c:v>
                </c:pt>
                <c:pt idx="2">
                  <c:v>-0.11882152</c:v>
                </c:pt>
                <c:pt idx="3">
                  <c:v>-0.11882152</c:v>
                </c:pt>
                <c:pt idx="4">
                  <c:v>-0.11882152</c:v>
                </c:pt>
                <c:pt idx="5">
                  <c:v>-0.11882152</c:v>
                </c:pt>
                <c:pt idx="6">
                  <c:v>-0.37230742999999999</c:v>
                </c:pt>
                <c:pt idx="7">
                  <c:v>-0.11882152</c:v>
                </c:pt>
                <c:pt idx="8">
                  <c:v>-0.1148608</c:v>
                </c:pt>
                <c:pt idx="9">
                  <c:v>-0.1148608</c:v>
                </c:pt>
                <c:pt idx="10">
                  <c:v>-0.1148608</c:v>
                </c:pt>
                <c:pt idx="11">
                  <c:v>-0.1148608</c:v>
                </c:pt>
                <c:pt idx="12">
                  <c:v>-0.1148608</c:v>
                </c:pt>
                <c:pt idx="13">
                  <c:v>-0.1148608</c:v>
                </c:pt>
                <c:pt idx="14">
                  <c:v>-0.1148608</c:v>
                </c:pt>
                <c:pt idx="15">
                  <c:v>-0.1148608</c:v>
                </c:pt>
                <c:pt idx="16">
                  <c:v>-0.10297865</c:v>
                </c:pt>
                <c:pt idx="17">
                  <c:v>-0.10297865</c:v>
                </c:pt>
                <c:pt idx="18">
                  <c:v>-0.10297865</c:v>
                </c:pt>
                <c:pt idx="19">
                  <c:v>-0.10297865</c:v>
                </c:pt>
                <c:pt idx="20">
                  <c:v>-0.29705379999999998</c:v>
                </c:pt>
                <c:pt idx="21">
                  <c:v>-0.58222545000000003</c:v>
                </c:pt>
                <c:pt idx="22">
                  <c:v>-0.5703433</c:v>
                </c:pt>
                <c:pt idx="23">
                  <c:v>-0.5703433</c:v>
                </c:pt>
                <c:pt idx="24">
                  <c:v>-0.5703433</c:v>
                </c:pt>
                <c:pt idx="25">
                  <c:v>-0.5703433</c:v>
                </c:pt>
                <c:pt idx="26">
                  <c:v>-0.5703433</c:v>
                </c:pt>
                <c:pt idx="27">
                  <c:v>-0.5703433</c:v>
                </c:pt>
                <c:pt idx="28">
                  <c:v>-0.5703433</c:v>
                </c:pt>
                <c:pt idx="29">
                  <c:v>-0.5703433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9-40A8-ACD9-A1335A94D93A}"/>
            </c:ext>
          </c:extLst>
        </c:ser>
        <c:ser>
          <c:idx val="1"/>
          <c:order val="1"/>
          <c:tx>
            <c:v>GCM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Pigmets_and_precursors!$C$12:$AF$12</c:f>
              <c:numCache>
                <c:formatCode>General</c:formatCode>
                <c:ptCount val="30"/>
                <c:pt idx="0">
                  <c:v>4.7528609999999999E-2</c:v>
                </c:pt>
                <c:pt idx="1">
                  <c:v>-0.11882152</c:v>
                </c:pt>
                <c:pt idx="2">
                  <c:v>-0.11882152</c:v>
                </c:pt>
                <c:pt idx="3">
                  <c:v>-0.11882152</c:v>
                </c:pt>
                <c:pt idx="4">
                  <c:v>-0.11882152</c:v>
                </c:pt>
                <c:pt idx="5">
                  <c:v>-0.11882152</c:v>
                </c:pt>
                <c:pt idx="6">
                  <c:v>-0.37230742999999999</c:v>
                </c:pt>
                <c:pt idx="7">
                  <c:v>-0.11882152</c:v>
                </c:pt>
                <c:pt idx="8">
                  <c:v>-0.1148608</c:v>
                </c:pt>
                <c:pt idx="9">
                  <c:v>-0.1148608</c:v>
                </c:pt>
                <c:pt idx="10">
                  <c:v>-0.1148608</c:v>
                </c:pt>
                <c:pt idx="11">
                  <c:v>-0.1148608</c:v>
                </c:pt>
                <c:pt idx="12">
                  <c:v>-0.1148608</c:v>
                </c:pt>
                <c:pt idx="13">
                  <c:v>-0.1148608</c:v>
                </c:pt>
                <c:pt idx="14">
                  <c:v>-0.1148608</c:v>
                </c:pt>
                <c:pt idx="15">
                  <c:v>-0.1148608</c:v>
                </c:pt>
                <c:pt idx="16">
                  <c:v>-0.10297865</c:v>
                </c:pt>
                <c:pt idx="17">
                  <c:v>-0.10297865</c:v>
                </c:pt>
                <c:pt idx="18">
                  <c:v>-0.10297865</c:v>
                </c:pt>
                <c:pt idx="19">
                  <c:v>-0.10297865</c:v>
                </c:pt>
                <c:pt idx="20">
                  <c:v>-0.29705379999999998</c:v>
                </c:pt>
                <c:pt idx="21">
                  <c:v>-0.58222545000000003</c:v>
                </c:pt>
                <c:pt idx="22">
                  <c:v>-0.5703433</c:v>
                </c:pt>
                <c:pt idx="23">
                  <c:v>-0.5703433</c:v>
                </c:pt>
                <c:pt idx="24">
                  <c:v>-0.5703433</c:v>
                </c:pt>
                <c:pt idx="25">
                  <c:v>-0.5703433</c:v>
                </c:pt>
                <c:pt idx="26">
                  <c:v>-0.5703433</c:v>
                </c:pt>
                <c:pt idx="27">
                  <c:v>-0.5703433</c:v>
                </c:pt>
                <c:pt idx="28">
                  <c:v>-0.5703433</c:v>
                </c:pt>
                <c:pt idx="29">
                  <c:v>-0.5703433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49-40A8-ACD9-A1335A94D93A}"/>
            </c:ext>
          </c:extLst>
        </c:ser>
        <c:ser>
          <c:idx val="2"/>
          <c:order val="2"/>
          <c:tx>
            <c:v>GCH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Pigmets_and_precursors!$C$13:$AF$13</c:f>
              <c:numCache>
                <c:formatCode>General</c:formatCode>
                <c:ptCount val="30"/>
                <c:pt idx="0">
                  <c:v>9.5057219999999998E-2</c:v>
                </c:pt>
                <c:pt idx="1">
                  <c:v>-0.11882152</c:v>
                </c:pt>
                <c:pt idx="2">
                  <c:v>-0.11882152</c:v>
                </c:pt>
                <c:pt idx="3">
                  <c:v>-0.11882152</c:v>
                </c:pt>
                <c:pt idx="4">
                  <c:v>-0.11882152</c:v>
                </c:pt>
                <c:pt idx="5">
                  <c:v>-0.11882152</c:v>
                </c:pt>
                <c:pt idx="6">
                  <c:v>-0.37230742999999999</c:v>
                </c:pt>
                <c:pt idx="7">
                  <c:v>-0.11882152</c:v>
                </c:pt>
                <c:pt idx="8">
                  <c:v>-0.1148608</c:v>
                </c:pt>
                <c:pt idx="9">
                  <c:v>-0.1148608</c:v>
                </c:pt>
                <c:pt idx="10">
                  <c:v>-0.1148608</c:v>
                </c:pt>
                <c:pt idx="11">
                  <c:v>-0.1148608</c:v>
                </c:pt>
                <c:pt idx="12">
                  <c:v>-0.1148608</c:v>
                </c:pt>
                <c:pt idx="13">
                  <c:v>-0.1148608</c:v>
                </c:pt>
                <c:pt idx="14">
                  <c:v>-0.1148608</c:v>
                </c:pt>
                <c:pt idx="15">
                  <c:v>-0.1148608</c:v>
                </c:pt>
                <c:pt idx="16">
                  <c:v>-0.10297865</c:v>
                </c:pt>
                <c:pt idx="17">
                  <c:v>-0.10297865</c:v>
                </c:pt>
                <c:pt idx="18">
                  <c:v>-0.10297865</c:v>
                </c:pt>
                <c:pt idx="19">
                  <c:v>-0.10297865</c:v>
                </c:pt>
                <c:pt idx="20">
                  <c:v>-0.29705379999999998</c:v>
                </c:pt>
                <c:pt idx="21">
                  <c:v>-0.58222545000000003</c:v>
                </c:pt>
                <c:pt idx="22">
                  <c:v>-0.5703433</c:v>
                </c:pt>
                <c:pt idx="23">
                  <c:v>-0.5703433</c:v>
                </c:pt>
                <c:pt idx="24">
                  <c:v>-0.5703433</c:v>
                </c:pt>
                <c:pt idx="25">
                  <c:v>-0.5703433</c:v>
                </c:pt>
                <c:pt idx="26">
                  <c:v>-0.5703433</c:v>
                </c:pt>
                <c:pt idx="27">
                  <c:v>-0.5703433</c:v>
                </c:pt>
                <c:pt idx="28">
                  <c:v>-0.5703433</c:v>
                </c:pt>
                <c:pt idx="29">
                  <c:v>-0.5703433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49-40A8-ACD9-A1335A94D9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08-44CF-836C-0D2834B5A07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08-44CF-836C-0D2834B5A07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08-44CF-836C-0D2834B5A07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08-44CF-836C-0D2834B5A07B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(Pigmets_and_precursors_per_atom!$O$6,Pigmets_and_precursors_per_atom!$O$9,Pigmets_and_precursors_per_atom!$O$12,Pigmets_and_precursors_per_atom!$O$15)</c:f>
              <c:numCache>
                <c:formatCode>General</c:formatCode>
                <c:ptCount val="4"/>
                <c:pt idx="0">
                  <c:v>-1.1744625555555556E-2</c:v>
                </c:pt>
                <c:pt idx="1">
                  <c:v>-1.6534947777777777E-2</c:v>
                </c:pt>
                <c:pt idx="2">
                  <c:v>-1.6534947777777777E-2</c:v>
                </c:pt>
                <c:pt idx="3">
                  <c:v>-1.2762311111111112E-2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08-44CF-836C-0D2834B5A0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07-430D-878E-B41239B838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7-430D-878E-B41239B838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7-430D-878E-B41239B838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07-430D-878E-B41239B8381E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(Pigmets_and_precursors_per_atom!$P$6,Pigmets_and_precursors_per_atom!$P$9,Pigmets_and_precursors_per_atom!$P$12,Pigmets_and_precursors_per_atom!$P$15)</c:f>
              <c:numCache>
                <c:formatCode>General</c:formatCode>
                <c:ptCount val="4"/>
                <c:pt idx="0">
                  <c:v>-1.1744625555555556E-2</c:v>
                </c:pt>
                <c:pt idx="1">
                  <c:v>-1.6534947777777777E-2</c:v>
                </c:pt>
                <c:pt idx="2">
                  <c:v>-1.6534947777777777E-2</c:v>
                </c:pt>
                <c:pt idx="3">
                  <c:v>-1.2762311111111112E-2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07-430D-878E-B41239B8381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B2-4470-9D17-DD15DF1CE63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B2-4470-9D17-DD15DF1CE63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B2-4470-9D17-DD15DF1CE63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B2-4470-9D17-DD15DF1CE63A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(Pigmets_and_precursors_per_atom!$N$6,Pigmets_and_precursors_per_atom!$N$9,Pigmets_and_precursors_per_atom!$N$12,Pigmets_and_precursors_per_atom!$N$15)</c:f>
              <c:numCache>
                <c:formatCode>General</c:formatCode>
                <c:ptCount val="4"/>
                <c:pt idx="0">
                  <c:v>-1.1744625555555556E-2</c:v>
                </c:pt>
                <c:pt idx="1">
                  <c:v>-1.6534947777777777E-2</c:v>
                </c:pt>
                <c:pt idx="2">
                  <c:v>-1.6534947777777777E-2</c:v>
                </c:pt>
                <c:pt idx="3">
                  <c:v>-1.2762311111111112E-2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B2-4470-9D17-DD15DF1CE63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BC-4EF6-BB56-3585600C98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BC-4EF6-BB56-3585600C98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BC-4EF6-BB56-3585600C98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BC-4EF6-BB56-3585600C9893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(Pigmets_and_precursors_per_atom!$M$6,Pigmets_and_precursors_per_atom!$M$9,Pigmets_and_precursors_per_atom!$M$12,Pigmets_and_precursors_per_atom!$M$15)</c:f>
              <c:numCache>
                <c:formatCode>General</c:formatCode>
                <c:ptCount val="4"/>
                <c:pt idx="0">
                  <c:v>-1.1744625555555556E-2</c:v>
                </c:pt>
                <c:pt idx="1">
                  <c:v>-1.6534947777777777E-2</c:v>
                </c:pt>
                <c:pt idx="2">
                  <c:v>-1.6534947777777777E-2</c:v>
                </c:pt>
                <c:pt idx="3">
                  <c:v>-1.2762311111111112E-2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BC-4EF6-BB56-3585600C98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67-40DF-9939-0542032E6AB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67-40DF-9939-0542032E6AB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67-40DF-9939-0542032E6AB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67-40DF-9939-0542032E6ABA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(Pigmets_and_precursors_per_atom!$K$6,Pigmets_and_precursors_per_atom!$K$9,Pigmets_and_precursors_per_atom!$K$12,Pigmets_and_precursors_per_atom!$K$15)</c:f>
              <c:numCache>
                <c:formatCode>General</c:formatCode>
                <c:ptCount val="4"/>
                <c:pt idx="0">
                  <c:v>-1.3212703750000001E-2</c:v>
                </c:pt>
                <c:pt idx="1">
                  <c:v>-1.860181625E-2</c:v>
                </c:pt>
                <c:pt idx="2">
                  <c:v>-1.860181625E-2</c:v>
                </c:pt>
                <c:pt idx="3">
                  <c:v>-1.43576E-2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67-40DF-9939-0542032E6A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E6F-B122-F61FF72E2B9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E6F-B122-F61FF72E2B9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E6F-B122-F61FF72E2B9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E6F-B122-F61FF72E2B94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(Pigmets_and_precursors_per_atom!$L$6,Pigmets_and_precursors_per_atom!$L$9,Pigmets_and_precursors_per_atom!$L$12,Pigmets_and_precursors_per_atom!$L$15)</c:f>
              <c:numCache>
                <c:formatCode>General</c:formatCode>
                <c:ptCount val="4"/>
                <c:pt idx="0">
                  <c:v>-1.3212703750000001E-2</c:v>
                </c:pt>
                <c:pt idx="1">
                  <c:v>-1.860181625E-2</c:v>
                </c:pt>
                <c:pt idx="2">
                  <c:v>-1.860181625E-2</c:v>
                </c:pt>
                <c:pt idx="3">
                  <c:v>-1.43576E-2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2A-4E6F-B122-F61FF72E2B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L-Tyrosine Shadow Cost</c:v>
          </c:tx>
          <c:spPr>
            <a:solidFill>
              <a:srgbClr val="4472C4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39-4F74-9DEF-05E682395FA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39-4F74-9DEF-05E682395F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39-4F74-9DEF-05E682395F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39-4F74-9DEF-05E682395FAB}"/>
              </c:ext>
            </c:extLst>
          </c:dPt>
          <c:dLbls>
            <c:delete val="1"/>
          </c:dLbls>
          <c:cat>
            <c:strLit>
              <c:ptCount val="4"/>
              <c:pt idx="0">
                <c:v>Sucrose</c:v>
              </c:pt>
              <c:pt idx="1">
                <c:v>Ethanol</c:v>
              </c:pt>
              <c:pt idx="2">
                <c:v>Acetate</c:v>
              </c:pt>
              <c:pt idx="3">
                <c:v>Glucose</c:v>
              </c:pt>
            </c:strLit>
          </c:cat>
          <c:val>
            <c:numRef>
              <c:f>(Pigmets_and_precursors_per_atom!$R$6,Pigmets_and_precursors_per_atom!$R$9,Pigmets_and_precursors_per_atom!$R$12,Pigmets_and_precursors_per_atom!$R$15)</c:f>
              <c:numCache>
                <c:formatCode>General</c:formatCode>
                <c:ptCount val="4"/>
                <c:pt idx="0">
                  <c:v>-1.3212703750000001E-2</c:v>
                </c:pt>
                <c:pt idx="1">
                  <c:v>-1.860181625E-2</c:v>
                </c:pt>
                <c:pt idx="2">
                  <c:v>-1.860181625E-2</c:v>
                </c:pt>
                <c:pt idx="3">
                  <c:v>-1.43576E-2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39-4F74-9DEF-05E682395F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MCoA_and_precursors!$B$2</c:f>
              <c:strCache>
                <c:ptCount val="1"/>
                <c:pt idx="0">
                  <c:v>SCL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MCoA_and_precursors!$C$2:$V$2</c:f>
              <c:numCache>
                <c:formatCode>General</c:formatCode>
                <c:ptCount val="20"/>
                <c:pt idx="0">
                  <c:v>3.536682E-2</c:v>
                </c:pt>
                <c:pt idx="1">
                  <c:v>-0.41874312000000002</c:v>
                </c:pt>
                <c:pt idx="2">
                  <c:v>-0.20371286999999999</c:v>
                </c:pt>
                <c:pt idx="3">
                  <c:v>-0.40742573999999998</c:v>
                </c:pt>
                <c:pt idx="4">
                  <c:v>-2.263476E-2</c:v>
                </c:pt>
                <c:pt idx="5">
                  <c:v>-0.37913227999999999</c:v>
                </c:pt>
                <c:pt idx="6">
                  <c:v>-0.37913227999999999</c:v>
                </c:pt>
                <c:pt idx="7">
                  <c:v>-0.18673680000000001</c:v>
                </c:pt>
                <c:pt idx="8">
                  <c:v>-0.18673680000000001</c:v>
                </c:pt>
                <c:pt idx="9">
                  <c:v>-6.2245599999999998E-2</c:v>
                </c:pt>
                <c:pt idx="10">
                  <c:v>-0.14712596</c:v>
                </c:pt>
                <c:pt idx="11">
                  <c:v>-5.6586900000000001E-3</c:v>
                </c:pt>
                <c:pt idx="12">
                  <c:v>-0.19805418</c:v>
                </c:pt>
                <c:pt idx="13">
                  <c:v>-0.19239549</c:v>
                </c:pt>
                <c:pt idx="14">
                  <c:v>0</c:v>
                </c:pt>
                <c:pt idx="15">
                  <c:v>-5.6586900000000001E-3</c:v>
                </c:pt>
                <c:pt idx="16">
                  <c:v>0</c:v>
                </c:pt>
                <c:pt idx="17">
                  <c:v>0</c:v>
                </c:pt>
                <c:pt idx="18">
                  <c:v>-0.11883251</c:v>
                </c:pt>
                <c:pt idx="19">
                  <c:v>-0.10751512000000001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6-4267-BDD5-B8B21BEAAEA9}"/>
            </c:ext>
          </c:extLst>
        </c:ser>
        <c:ser>
          <c:idx val="1"/>
          <c:order val="1"/>
          <c:tx>
            <c:strRef>
              <c:f>MCoA_and_precursors!$B$3</c:f>
              <c:strCache>
                <c:ptCount val="1"/>
                <c:pt idx="0">
                  <c:v>SCM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MCoA_and_precursors!$C$3:$V$3</c:f>
              <c:numCache>
                <c:formatCode>General</c:formatCode>
                <c:ptCount val="20"/>
                <c:pt idx="0">
                  <c:v>7.0733630000000006E-2</c:v>
                </c:pt>
                <c:pt idx="1">
                  <c:v>-0.41874312000000002</c:v>
                </c:pt>
                <c:pt idx="2">
                  <c:v>-0.20371286999999999</c:v>
                </c:pt>
                <c:pt idx="3">
                  <c:v>-0.40742573999999998</c:v>
                </c:pt>
                <c:pt idx="4">
                  <c:v>-2.263476E-2</c:v>
                </c:pt>
                <c:pt idx="5">
                  <c:v>-0.37913227999999999</c:v>
                </c:pt>
                <c:pt idx="6">
                  <c:v>-0.37913227999999999</c:v>
                </c:pt>
                <c:pt idx="7">
                  <c:v>-0.18673680000000001</c:v>
                </c:pt>
                <c:pt idx="8">
                  <c:v>-0.18673680000000001</c:v>
                </c:pt>
                <c:pt idx="9">
                  <c:v>-6.2245599999999998E-2</c:v>
                </c:pt>
                <c:pt idx="10">
                  <c:v>-0.14712596</c:v>
                </c:pt>
                <c:pt idx="11">
                  <c:v>-5.6586900000000001E-3</c:v>
                </c:pt>
                <c:pt idx="12">
                  <c:v>-0.19805418</c:v>
                </c:pt>
                <c:pt idx="13">
                  <c:v>-0.19239549</c:v>
                </c:pt>
                <c:pt idx="14">
                  <c:v>0</c:v>
                </c:pt>
                <c:pt idx="15">
                  <c:v>-5.6586900000000001E-3</c:v>
                </c:pt>
                <c:pt idx="16">
                  <c:v>0</c:v>
                </c:pt>
                <c:pt idx="17">
                  <c:v>0</c:v>
                </c:pt>
                <c:pt idx="18">
                  <c:v>-0.11883251</c:v>
                </c:pt>
                <c:pt idx="19">
                  <c:v>-0.10751512000000001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267-BDD5-B8B21BEAAEA9}"/>
            </c:ext>
          </c:extLst>
        </c:ser>
        <c:ser>
          <c:idx val="2"/>
          <c:order val="2"/>
          <c:tx>
            <c:strRef>
              <c:f>MCoA_and_precursors!$B$4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MCoA_and_precursors!$C$4:$V$4</c:f>
              <c:numCache>
                <c:formatCode>General</c:formatCode>
                <c:ptCount val="20"/>
                <c:pt idx="0">
                  <c:v>0.14146727000000001</c:v>
                </c:pt>
                <c:pt idx="1">
                  <c:v>-0.41874312000000002</c:v>
                </c:pt>
                <c:pt idx="2">
                  <c:v>-0.20371286999999999</c:v>
                </c:pt>
                <c:pt idx="3">
                  <c:v>-0.40742573999999998</c:v>
                </c:pt>
                <c:pt idx="4">
                  <c:v>-2.263476E-2</c:v>
                </c:pt>
                <c:pt idx="5">
                  <c:v>-0.37913227999999999</c:v>
                </c:pt>
                <c:pt idx="6">
                  <c:v>-0.37913227999999999</c:v>
                </c:pt>
                <c:pt idx="7">
                  <c:v>-0.18673680000000001</c:v>
                </c:pt>
                <c:pt idx="8">
                  <c:v>-0.18673680000000001</c:v>
                </c:pt>
                <c:pt idx="9">
                  <c:v>-6.2245599999999998E-2</c:v>
                </c:pt>
                <c:pt idx="10">
                  <c:v>-0.14712596</c:v>
                </c:pt>
                <c:pt idx="11">
                  <c:v>-5.6586900000000001E-3</c:v>
                </c:pt>
                <c:pt idx="12">
                  <c:v>-0.19805418</c:v>
                </c:pt>
                <c:pt idx="13">
                  <c:v>-0.19239549</c:v>
                </c:pt>
                <c:pt idx="14">
                  <c:v>0</c:v>
                </c:pt>
                <c:pt idx="15">
                  <c:v>-5.6586900000000001E-3</c:v>
                </c:pt>
                <c:pt idx="16">
                  <c:v>0</c:v>
                </c:pt>
                <c:pt idx="17">
                  <c:v>0</c:v>
                </c:pt>
                <c:pt idx="18">
                  <c:v>-0.11883251</c:v>
                </c:pt>
                <c:pt idx="19">
                  <c:v>-0.10751512000000001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267-BDD5-B8B21BEAA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MCoA_and_precursors!$B$5</c:f>
              <c:strCache>
                <c:ptCount val="1"/>
                <c:pt idx="0">
                  <c:v>ECL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MCoA_and_precursors!$C$5:$V$5</c:f>
              <c:numCache>
                <c:formatCode>General</c:formatCode>
                <c:ptCount val="20"/>
                <c:pt idx="0">
                  <c:v>2.904694E-2</c:v>
                </c:pt>
                <c:pt idx="1">
                  <c:v>-0.39081338999999998</c:v>
                </c:pt>
                <c:pt idx="2">
                  <c:v>-0.19980775000000001</c:v>
                </c:pt>
                <c:pt idx="3">
                  <c:v>-0.37937066000000003</c:v>
                </c:pt>
                <c:pt idx="4">
                  <c:v>-1.9364630000000001E-2</c:v>
                </c:pt>
                <c:pt idx="5">
                  <c:v>-0.35472477000000002</c:v>
                </c:pt>
                <c:pt idx="6">
                  <c:v>-0.35472477000000002</c:v>
                </c:pt>
                <c:pt idx="7">
                  <c:v>-0.16723995999999999</c:v>
                </c:pt>
                <c:pt idx="8">
                  <c:v>-0.16723995999999999</c:v>
                </c:pt>
                <c:pt idx="9">
                  <c:v>-6.0734509999999998E-2</c:v>
                </c:pt>
                <c:pt idx="10">
                  <c:v>-0.12939091999999999</c:v>
                </c:pt>
                <c:pt idx="11">
                  <c:v>-5.2812600000000003E-3</c:v>
                </c:pt>
                <c:pt idx="12">
                  <c:v>-0.19364627000000001</c:v>
                </c:pt>
                <c:pt idx="13">
                  <c:v>-0.18748480000000001</c:v>
                </c:pt>
                <c:pt idx="14">
                  <c:v>0</c:v>
                </c:pt>
                <c:pt idx="15">
                  <c:v>-6.1614699999999996E-3</c:v>
                </c:pt>
                <c:pt idx="16">
                  <c:v>0</c:v>
                </c:pt>
                <c:pt idx="17">
                  <c:v>0</c:v>
                </c:pt>
                <c:pt idx="18">
                  <c:v>-0.11178671</c:v>
                </c:pt>
                <c:pt idx="19">
                  <c:v>-9.9463770000000007E-2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6-4823-BBC8-6E0649F3D9FD}"/>
            </c:ext>
          </c:extLst>
        </c:ser>
        <c:ser>
          <c:idx val="1"/>
          <c:order val="1"/>
          <c:tx>
            <c:strRef>
              <c:f>MCoA_and_precursors!$B$6</c:f>
              <c:strCache>
                <c:ptCount val="1"/>
                <c:pt idx="0">
                  <c:v>ECM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MCoA_and_precursors!$C$6:$V$6</c:f>
              <c:numCache>
                <c:formatCode>General</c:formatCode>
                <c:ptCount val="20"/>
                <c:pt idx="0">
                  <c:v>5.8093880000000001E-2</c:v>
                </c:pt>
                <c:pt idx="1">
                  <c:v>-0.39081338999999998</c:v>
                </c:pt>
                <c:pt idx="2">
                  <c:v>-0.19980775000000001</c:v>
                </c:pt>
                <c:pt idx="3">
                  <c:v>-0.37937066000000003</c:v>
                </c:pt>
                <c:pt idx="4">
                  <c:v>-1.9364630000000001E-2</c:v>
                </c:pt>
                <c:pt idx="5">
                  <c:v>-0.35472477000000002</c:v>
                </c:pt>
                <c:pt idx="6">
                  <c:v>-0.35472477000000002</c:v>
                </c:pt>
                <c:pt idx="7">
                  <c:v>-0.16723995999999999</c:v>
                </c:pt>
                <c:pt idx="8">
                  <c:v>-0.16723995999999999</c:v>
                </c:pt>
                <c:pt idx="9">
                  <c:v>-6.0734509999999998E-2</c:v>
                </c:pt>
                <c:pt idx="10">
                  <c:v>-0.12939091999999999</c:v>
                </c:pt>
                <c:pt idx="11">
                  <c:v>-5.2812600000000003E-3</c:v>
                </c:pt>
                <c:pt idx="12">
                  <c:v>-0.19364627000000001</c:v>
                </c:pt>
                <c:pt idx="13">
                  <c:v>-0.18748480000000001</c:v>
                </c:pt>
                <c:pt idx="14">
                  <c:v>0</c:v>
                </c:pt>
                <c:pt idx="15">
                  <c:v>-6.1614699999999996E-3</c:v>
                </c:pt>
                <c:pt idx="16">
                  <c:v>0</c:v>
                </c:pt>
                <c:pt idx="17">
                  <c:v>0</c:v>
                </c:pt>
                <c:pt idx="18">
                  <c:v>-0.11178671</c:v>
                </c:pt>
                <c:pt idx="19">
                  <c:v>-9.9463770000000007E-2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76-4823-BBC8-6E0649F3D9FD}"/>
            </c:ext>
          </c:extLst>
        </c:ser>
        <c:ser>
          <c:idx val="2"/>
          <c:order val="2"/>
          <c:tx>
            <c:strRef>
              <c:f>MCoA_and_precursors!$B$7</c:f>
              <c:strCache>
                <c:ptCount val="1"/>
                <c:pt idx="0">
                  <c:v>ECH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MCoA_and_precursors!$C$7:$V$7</c:f>
              <c:numCache>
                <c:formatCode>General</c:formatCode>
                <c:ptCount val="20"/>
                <c:pt idx="0">
                  <c:v>0.11618776</c:v>
                </c:pt>
                <c:pt idx="1">
                  <c:v>-0.39081338999999998</c:v>
                </c:pt>
                <c:pt idx="2">
                  <c:v>-0.19980775000000001</c:v>
                </c:pt>
                <c:pt idx="3">
                  <c:v>-0.37937066000000003</c:v>
                </c:pt>
                <c:pt idx="4">
                  <c:v>-1.9364630000000001E-2</c:v>
                </c:pt>
                <c:pt idx="5">
                  <c:v>-0.35472477000000002</c:v>
                </c:pt>
                <c:pt idx="6">
                  <c:v>-0.35472477000000002</c:v>
                </c:pt>
                <c:pt idx="7">
                  <c:v>-0.16723995999999999</c:v>
                </c:pt>
                <c:pt idx="8">
                  <c:v>-0.16723995999999999</c:v>
                </c:pt>
                <c:pt idx="9">
                  <c:v>-6.0734509999999998E-2</c:v>
                </c:pt>
                <c:pt idx="10">
                  <c:v>-0.12939091999999999</c:v>
                </c:pt>
                <c:pt idx="11">
                  <c:v>-5.2812600000000003E-3</c:v>
                </c:pt>
                <c:pt idx="12">
                  <c:v>-0.19364627000000001</c:v>
                </c:pt>
                <c:pt idx="13">
                  <c:v>-0.18748480000000001</c:v>
                </c:pt>
                <c:pt idx="14">
                  <c:v>0</c:v>
                </c:pt>
                <c:pt idx="15">
                  <c:v>-6.1614699999999996E-3</c:v>
                </c:pt>
                <c:pt idx="16">
                  <c:v>0</c:v>
                </c:pt>
                <c:pt idx="17">
                  <c:v>0</c:v>
                </c:pt>
                <c:pt idx="18">
                  <c:v>-0.11178671</c:v>
                </c:pt>
                <c:pt idx="19">
                  <c:v>-9.9463770000000007E-2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6-4823-BBC8-6E0649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MCoA_and_precursors!$B$8</c:f>
              <c:strCache>
                <c:ptCount val="1"/>
                <c:pt idx="0">
                  <c:v>ACL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MCoA_and_precursors!$C$8:$V$8</c:f>
              <c:numCache>
                <c:formatCode>General</c:formatCode>
                <c:ptCount val="20"/>
                <c:pt idx="0">
                  <c:v>2.7040089999999999E-2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D23-9B80-B497F710B7AD}"/>
            </c:ext>
          </c:extLst>
        </c:ser>
        <c:ser>
          <c:idx val="1"/>
          <c:order val="1"/>
          <c:tx>
            <c:strRef>
              <c:f>MCoA_and_precursors!$B$9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MCoA_and_precursors!$C$9:$V$9</c:f>
              <c:numCache>
                <c:formatCode>General</c:formatCode>
                <c:ptCount val="20"/>
                <c:pt idx="0">
                  <c:v>5.408019E-2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A-4D23-9B80-B497F710B7AD}"/>
            </c:ext>
          </c:extLst>
        </c:ser>
        <c:ser>
          <c:idx val="2"/>
          <c:order val="2"/>
          <c:tx>
            <c:strRef>
              <c:f>MCoA_and_precursors!$B$10</c:f>
              <c:strCache>
                <c:ptCount val="1"/>
                <c:pt idx="0">
                  <c:v>ACH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MCoA_and_precursors!$C$10:$V$10</c:f>
              <c:numCache>
                <c:formatCode>General</c:formatCode>
                <c:ptCount val="20"/>
                <c:pt idx="0">
                  <c:v>0.10816038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A-4D23-9B80-B497F710B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0348862642169727"/>
          <c:w val="0.96290361263157598"/>
          <c:h val="0.567043234179061"/>
        </c:manualLayout>
      </c:layout>
      <c:barChart>
        <c:barDir val="col"/>
        <c:grouping val="clustered"/>
        <c:varyColors val="0"/>
        <c:ser>
          <c:idx val="0"/>
          <c:order val="0"/>
          <c:tx>
            <c:v>SNL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Pigmets_and_precursors!$C$14:$AF$14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E-4CE6-A325-2615A71F736E}"/>
            </c:ext>
          </c:extLst>
        </c:ser>
        <c:ser>
          <c:idx val="1"/>
          <c:order val="1"/>
          <c:tx>
            <c:v>SNM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Pigmets_and_precursors!$C$15:$AF$15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E-4CE6-A325-2615A71F736E}"/>
            </c:ext>
          </c:extLst>
        </c:ser>
        <c:ser>
          <c:idx val="2"/>
          <c:order val="2"/>
          <c:tx>
            <c:v>SNH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Pigmets_and_precursors!$C$16:$AF$16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E-4CE6-A325-2615A71F73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MCoA_and_precursors!$B$17</c:f>
              <c:strCache>
                <c:ptCount val="1"/>
                <c:pt idx="0">
                  <c:v>ENL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MCoA_and_precursors!$C$17:$V$17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3-4E1B-8F05-4A4DF6A578F6}"/>
            </c:ext>
          </c:extLst>
        </c:ser>
        <c:ser>
          <c:idx val="1"/>
          <c:order val="1"/>
          <c:tx>
            <c:strRef>
              <c:f>MCoA_and_precursors!$B$18</c:f>
              <c:strCache>
                <c:ptCount val="1"/>
                <c:pt idx="0">
                  <c:v>ENM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MCoA_and_precursors!$C$18:$V$18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3-4E1B-8F05-4A4DF6A578F6}"/>
            </c:ext>
          </c:extLst>
        </c:ser>
        <c:ser>
          <c:idx val="2"/>
          <c:order val="2"/>
          <c:tx>
            <c:strRef>
              <c:f>MCoA_and_precursors!$B$19</c:f>
              <c:strCache>
                <c:ptCount val="1"/>
                <c:pt idx="0">
                  <c:v>EHN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MCoA_and_precursors!$C$19:$V$19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3-4E1B-8F05-4A4DF6A57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MCoA_and_precursors!$B$14</c:f>
              <c:strCache>
                <c:ptCount val="1"/>
                <c:pt idx="0">
                  <c:v>SNL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MCoA_and_precursors!$C$14:$V$14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-4.6580334800000003</c:v>
                </c:pt>
                <c:pt idx="2">
                  <c:v>-3.32716681</c:v>
                </c:pt>
                <c:pt idx="3">
                  <c:v>-4.6580334900000002</c:v>
                </c:pt>
                <c:pt idx="4">
                  <c:v>1E-8</c:v>
                </c:pt>
                <c:pt idx="5">
                  <c:v>-4.6580335000000002</c:v>
                </c:pt>
                <c:pt idx="6">
                  <c:v>-4.6580335000000002</c:v>
                </c:pt>
                <c:pt idx="7">
                  <c:v>-1.33086667</c:v>
                </c:pt>
                <c:pt idx="8">
                  <c:v>-1.33086667</c:v>
                </c:pt>
                <c:pt idx="9">
                  <c:v>-0.66543335000000003</c:v>
                </c:pt>
                <c:pt idx="10">
                  <c:v>-0.66543333000000005</c:v>
                </c:pt>
                <c:pt idx="11">
                  <c:v>1E-8</c:v>
                </c:pt>
                <c:pt idx="12">
                  <c:v>-3.32716682</c:v>
                </c:pt>
                <c:pt idx="13">
                  <c:v>-3.3271668299999999</c:v>
                </c:pt>
                <c:pt idx="14">
                  <c:v>0</c:v>
                </c:pt>
                <c:pt idx="15">
                  <c:v>1E-8</c:v>
                </c:pt>
                <c:pt idx="16">
                  <c:v>0</c:v>
                </c:pt>
                <c:pt idx="17">
                  <c:v>0</c:v>
                </c:pt>
                <c:pt idx="18">
                  <c:v>-1.9963000799999999</c:v>
                </c:pt>
                <c:pt idx="19">
                  <c:v>-1.9963001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8-4819-9E0B-669668009DB9}"/>
            </c:ext>
          </c:extLst>
        </c:ser>
        <c:ser>
          <c:idx val="1"/>
          <c:order val="1"/>
          <c:tx>
            <c:strRef>
              <c:f>MCoA_and_precursors!$B$15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MCoA_and_precursors!$C$15:$V$15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-4.6551760499999997</c:v>
                </c:pt>
                <c:pt idx="2">
                  <c:v>-3.32512579</c:v>
                </c:pt>
                <c:pt idx="3">
                  <c:v>-4.6551760599999996</c:v>
                </c:pt>
                <c:pt idx="4">
                  <c:v>0</c:v>
                </c:pt>
                <c:pt idx="5">
                  <c:v>-4.6551760700000004</c:v>
                </c:pt>
                <c:pt idx="6">
                  <c:v>-4.6551760599999996</c:v>
                </c:pt>
                <c:pt idx="7">
                  <c:v>-1.3300502700000001</c:v>
                </c:pt>
                <c:pt idx="8">
                  <c:v>-1.3300502700000001</c:v>
                </c:pt>
                <c:pt idx="9">
                  <c:v>-0.66502514000000001</c:v>
                </c:pt>
                <c:pt idx="10">
                  <c:v>-0.66502514000000001</c:v>
                </c:pt>
                <c:pt idx="11">
                  <c:v>0</c:v>
                </c:pt>
                <c:pt idx="12">
                  <c:v>-3.32512579</c:v>
                </c:pt>
                <c:pt idx="13">
                  <c:v>-3.32512579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-1.99507546</c:v>
                </c:pt>
                <c:pt idx="19">
                  <c:v>-1.99507546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8-4819-9E0B-669668009DB9}"/>
            </c:ext>
          </c:extLst>
        </c:ser>
        <c:ser>
          <c:idx val="2"/>
          <c:order val="2"/>
          <c:tx>
            <c:strRef>
              <c:f>MCoA_and_precursors!$B$16</c:f>
              <c:strCache>
                <c:ptCount val="1"/>
                <c:pt idx="0">
                  <c:v>SNH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MCoA_and_precursors!$C$16:$V$16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58-4819-9E0B-669668009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MCoA_and_precursors!$B$17</c:f>
              <c:strCache>
                <c:ptCount val="1"/>
                <c:pt idx="0">
                  <c:v>ENL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MCoA_and_precursors!$C$17:$V$17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1-41D0-9AFD-3639128DFC73}"/>
            </c:ext>
          </c:extLst>
        </c:ser>
        <c:ser>
          <c:idx val="1"/>
          <c:order val="1"/>
          <c:tx>
            <c:strRef>
              <c:f>MCoA_and_precursors!$B$18</c:f>
              <c:strCache>
                <c:ptCount val="1"/>
                <c:pt idx="0">
                  <c:v>ENM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MCoA_and_precursors!$C$18:$V$18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1-41D0-9AFD-3639128DFC73}"/>
            </c:ext>
          </c:extLst>
        </c:ser>
        <c:ser>
          <c:idx val="2"/>
          <c:order val="2"/>
          <c:tx>
            <c:strRef>
              <c:f>MCoA_and_precursors!$B$19</c:f>
              <c:strCache>
                <c:ptCount val="1"/>
                <c:pt idx="0">
                  <c:v>EHN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MCoA_and_precursors!$C$19:$V$19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1-41D0-9AFD-3639128D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MCoA_and_precursors!$B$8</c:f>
              <c:strCache>
                <c:ptCount val="1"/>
                <c:pt idx="0">
                  <c:v>ACL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MCoA_and_precursors!$C$8:$V$8</c:f>
              <c:numCache>
                <c:formatCode>General</c:formatCode>
                <c:ptCount val="20"/>
                <c:pt idx="0">
                  <c:v>2.7040089999999999E-2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B6-47C1-ACA9-8E9BBC351EEE}"/>
            </c:ext>
          </c:extLst>
        </c:ser>
        <c:ser>
          <c:idx val="1"/>
          <c:order val="1"/>
          <c:tx>
            <c:strRef>
              <c:f>MCoA_and_precursors!$B$9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MCoA_and_precursors!$C$9:$V$9</c:f>
              <c:numCache>
                <c:formatCode>General</c:formatCode>
                <c:ptCount val="20"/>
                <c:pt idx="0">
                  <c:v>5.408019E-2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B6-47C1-ACA9-8E9BBC351EEE}"/>
            </c:ext>
          </c:extLst>
        </c:ser>
        <c:ser>
          <c:idx val="2"/>
          <c:order val="2"/>
          <c:tx>
            <c:strRef>
              <c:f>MCoA_and_precursors!$B$10</c:f>
              <c:strCache>
                <c:ptCount val="1"/>
                <c:pt idx="0">
                  <c:v>ACH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MCoA_and_precursors!$C$10:$V$10</c:f>
              <c:numCache>
                <c:formatCode>General</c:formatCode>
                <c:ptCount val="20"/>
                <c:pt idx="0">
                  <c:v>0.10816038</c:v>
                </c:pt>
                <c:pt idx="1">
                  <c:v>-0.40785475999999998</c:v>
                </c:pt>
                <c:pt idx="2">
                  <c:v>-0.21181406999999999</c:v>
                </c:pt>
                <c:pt idx="3">
                  <c:v>-0.39658805000000003</c:v>
                </c:pt>
                <c:pt idx="4">
                  <c:v>-1.8026730000000001E-2</c:v>
                </c:pt>
                <c:pt idx="5">
                  <c:v>-0.37405463999999999</c:v>
                </c:pt>
                <c:pt idx="6">
                  <c:v>-0.37405463999999999</c:v>
                </c:pt>
                <c:pt idx="7">
                  <c:v>-0.17576061000000001</c:v>
                </c:pt>
                <c:pt idx="8">
                  <c:v>-0.17576061000000001</c:v>
                </c:pt>
                <c:pt idx="9">
                  <c:v>-6.5346899999999999E-2</c:v>
                </c:pt>
                <c:pt idx="10">
                  <c:v>-0.13294713</c:v>
                </c:pt>
                <c:pt idx="11">
                  <c:v>-4.5066799999999999E-3</c:v>
                </c:pt>
                <c:pt idx="12">
                  <c:v>-0.20505404999999999</c:v>
                </c:pt>
                <c:pt idx="13">
                  <c:v>-0.19829403000000001</c:v>
                </c:pt>
                <c:pt idx="14">
                  <c:v>0</c:v>
                </c:pt>
                <c:pt idx="15">
                  <c:v>-6.7600200000000003E-3</c:v>
                </c:pt>
                <c:pt idx="16">
                  <c:v>0</c:v>
                </c:pt>
                <c:pt idx="17">
                  <c:v>0</c:v>
                </c:pt>
                <c:pt idx="18">
                  <c:v>-0.12168043000000001</c:v>
                </c:pt>
                <c:pt idx="19">
                  <c:v>-0.10816038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B6-47C1-ACA9-8E9BBC35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MCoA_and_precursors!$B$23</c:f>
              <c:strCache>
                <c:ptCount val="1"/>
                <c:pt idx="0">
                  <c:v>GNL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MCoA_and_precursors!$C$23:$V$23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0-4A7A-A611-F2BF9C0284E7}"/>
            </c:ext>
          </c:extLst>
        </c:ser>
        <c:ser>
          <c:idx val="1"/>
          <c:order val="1"/>
          <c:tx>
            <c:strRef>
              <c:f>MCoA_and_precursors!$B$24</c:f>
              <c:strCache>
                <c:ptCount val="1"/>
                <c:pt idx="0">
                  <c:v>GNM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MCoA_and_precursors!$C$24:$V$24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0-4A7A-A611-F2BF9C0284E7}"/>
            </c:ext>
          </c:extLst>
        </c:ser>
        <c:ser>
          <c:idx val="2"/>
          <c:order val="2"/>
          <c:tx>
            <c:strRef>
              <c:f>MCoA_and_precursors!$B$25</c:f>
              <c:strCache>
                <c:ptCount val="1"/>
                <c:pt idx="0">
                  <c:v>GNH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MCoA_and_precursors!$C$25:$V$25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-4.6525373400000003</c:v>
                </c:pt>
                <c:pt idx="2">
                  <c:v>-3.3232409600000001</c:v>
                </c:pt>
                <c:pt idx="3">
                  <c:v>-4.6525373400000003</c:v>
                </c:pt>
                <c:pt idx="4">
                  <c:v>0</c:v>
                </c:pt>
                <c:pt idx="5">
                  <c:v>-4.6525373400000003</c:v>
                </c:pt>
                <c:pt idx="6">
                  <c:v>-4.6525373400000003</c:v>
                </c:pt>
                <c:pt idx="7">
                  <c:v>-1.3292963799999999</c:v>
                </c:pt>
                <c:pt idx="8">
                  <c:v>-1.3292963799999999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-3.3232409600000001</c:v>
                </c:pt>
                <c:pt idx="13">
                  <c:v>-3.3232409600000001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-1.99394458</c:v>
                </c:pt>
                <c:pt idx="19">
                  <c:v>-1.99394458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0-4A7A-A611-F2BF9C028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MCoA_and_precursors!$B$26</c:f>
              <c:strCache>
                <c:ptCount val="1"/>
                <c:pt idx="0">
                  <c:v>SSL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MCoA_and_precursors!$C$26:$V$26</c:f>
              <c:numCache>
                <c:formatCode>General</c:formatCode>
                <c:ptCount val="20"/>
                <c:pt idx="0">
                  <c:v>0.14366138000000001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4-4E57-80C9-2EEB01E02C02}"/>
            </c:ext>
          </c:extLst>
        </c:ser>
        <c:ser>
          <c:idx val="1"/>
          <c:order val="1"/>
          <c:tx>
            <c:strRef>
              <c:f>MCoA_and_precursors!$B$27</c:f>
              <c:strCache>
                <c:ptCount val="1"/>
                <c:pt idx="0">
                  <c:v>SSM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MCoA_and_precursors!$C$27:$V$27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4-4E57-80C9-2EEB01E02C02}"/>
            </c:ext>
          </c:extLst>
        </c:ser>
        <c:ser>
          <c:idx val="2"/>
          <c:order val="2"/>
          <c:tx>
            <c:strRef>
              <c:f>MCoA_and_precursors!$B$28</c:f>
              <c:strCache>
                <c:ptCount val="1"/>
                <c:pt idx="0">
                  <c:v>SSH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MCoA_and_precursors!$C$28:$V$28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4-4E57-80C9-2EEB01E02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MCoA_and_precursors!$B$29</c:f>
              <c:strCache>
                <c:ptCount val="1"/>
                <c:pt idx="0">
                  <c:v>ESL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MCoA_and_precursors!$C$29:$V$29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6-4D4B-A79E-C6FEA872176C}"/>
            </c:ext>
          </c:extLst>
        </c:ser>
        <c:ser>
          <c:idx val="1"/>
          <c:order val="1"/>
          <c:tx>
            <c:strRef>
              <c:f>MCoA_and_precursors!$B$30</c:f>
              <c:strCache>
                <c:ptCount val="1"/>
                <c:pt idx="0">
                  <c:v>ESM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MCoA_and_precursors!$C$30:$V$30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6-4D4B-A79E-C6FEA872176C}"/>
            </c:ext>
          </c:extLst>
        </c:ser>
        <c:ser>
          <c:idx val="2"/>
          <c:order val="2"/>
          <c:tx>
            <c:strRef>
              <c:f>MCoA_and_precursors!$B$31</c:f>
              <c:strCache>
                <c:ptCount val="1"/>
                <c:pt idx="0">
                  <c:v>ESH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MCoA_and_precursors!$C$31:$V$31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6-4D4B-A79E-C6FEA872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MCoA_and_precursors!$B$32</c:f>
              <c:strCache>
                <c:ptCount val="1"/>
                <c:pt idx="0">
                  <c:v>ASL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MCoA_and_precursors!$C$32:$V$32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9-4603-B0A6-3758A494DCDF}"/>
            </c:ext>
          </c:extLst>
        </c:ser>
        <c:ser>
          <c:idx val="1"/>
          <c:order val="1"/>
          <c:tx>
            <c:strRef>
              <c:f>MCoA_and_precursors!$B$33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MCoA_and_precursors!$C$33:$V$33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9-4603-B0A6-3758A494DCDF}"/>
            </c:ext>
          </c:extLst>
        </c:ser>
        <c:ser>
          <c:idx val="2"/>
          <c:order val="2"/>
          <c:tx>
            <c:strRef>
              <c:f>MCoA_and_precursors!$B$34</c:f>
              <c:strCache>
                <c:ptCount val="1"/>
                <c:pt idx="0">
                  <c:v>ASH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MCoA_and_precursors!$C$34:$V$34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E9-4603-B0A6-3758A494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8888911140723E-2"/>
          <c:y val="0.1668175408399396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MCoA_and_precursors!$B$35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MCoA_and_precursors!$C$35:$V$35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0-4A8B-852C-C1268607C833}"/>
            </c:ext>
          </c:extLst>
        </c:ser>
        <c:ser>
          <c:idx val="1"/>
          <c:order val="1"/>
          <c:tx>
            <c:strRef>
              <c:f>MCoA_and_precursors!$B$36</c:f>
              <c:strCache>
                <c:ptCount val="1"/>
                <c:pt idx="0">
                  <c:v>GSM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MCoA_and_precursors!$C$36:$V$36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0-4A8B-852C-C1268607C833}"/>
            </c:ext>
          </c:extLst>
        </c:ser>
        <c:ser>
          <c:idx val="2"/>
          <c:order val="2"/>
          <c:tx>
            <c:strRef>
              <c:f>MCoA_and_precursors!$B$37</c:f>
              <c:strCache>
                <c:ptCount val="1"/>
                <c:pt idx="0">
                  <c:v>GSH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MCoA_and_precursors!$C$37:$V$37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0-4A8B-852C-C1268607C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MCoA_and_precursors_per_atom!$B$5</c:f>
              <c:strCache>
                <c:ptCount val="1"/>
                <c:pt idx="0">
                  <c:v>SCL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MCoA_and_precursors_per_atom!$C$5:$V$5</c:f>
              <c:numCache>
                <c:formatCode>General</c:formatCode>
                <c:ptCount val="20"/>
                <c:pt idx="0">
                  <c:v>3.536682E-2</c:v>
                </c:pt>
                <c:pt idx="1">
                  <c:v>-1.7447630000000002E-2</c:v>
                </c:pt>
                <c:pt idx="2">
                  <c:v>-2.0371286999999998E-2</c:v>
                </c:pt>
                <c:pt idx="3">
                  <c:v>-1.7714162608695651E-2</c:v>
                </c:pt>
                <c:pt idx="4">
                  <c:v>-1.131738E-2</c:v>
                </c:pt>
                <c:pt idx="5">
                  <c:v>-1.8053918095238094E-2</c:v>
                </c:pt>
                <c:pt idx="6">
                  <c:v>-1.8053918095238094E-2</c:v>
                </c:pt>
                <c:pt idx="7">
                  <c:v>-1.6976072727272726E-2</c:v>
                </c:pt>
                <c:pt idx="8">
                  <c:v>-1.5561400000000001E-2</c:v>
                </c:pt>
                <c:pt idx="9">
                  <c:v>-2.0748533333333333E-2</c:v>
                </c:pt>
                <c:pt idx="10">
                  <c:v>-1.6347328888888887E-2</c:v>
                </c:pt>
                <c:pt idx="11">
                  <c:v>0</c:v>
                </c:pt>
                <c:pt idx="12">
                  <c:v>-1.9805417999999998E-2</c:v>
                </c:pt>
                <c:pt idx="13">
                  <c:v>-1.9239549000000002E-2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-1.3203612222222223E-2</c:v>
                </c:pt>
                <c:pt idx="19">
                  <c:v>-1.1946124444444445E-2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EB-4BF4-9CEC-4EF8F6B36595}"/>
            </c:ext>
          </c:extLst>
        </c:ser>
        <c:ser>
          <c:idx val="1"/>
          <c:order val="1"/>
          <c:tx>
            <c:strRef>
              <c:f>MCoA_and_precursors_per_atom!$B$6</c:f>
              <c:strCache>
                <c:ptCount val="1"/>
                <c:pt idx="0">
                  <c:v>SCM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MCoA_and_precursors_per_atom!$C$6:$V$6</c:f>
              <c:numCache>
                <c:formatCode>General</c:formatCode>
                <c:ptCount val="20"/>
                <c:pt idx="0">
                  <c:v>7.0733630000000006E-2</c:v>
                </c:pt>
                <c:pt idx="1">
                  <c:v>-1.7447630000000002E-2</c:v>
                </c:pt>
                <c:pt idx="2">
                  <c:v>-2.0371286999999998E-2</c:v>
                </c:pt>
                <c:pt idx="3">
                  <c:v>-1.7714162608695651E-2</c:v>
                </c:pt>
                <c:pt idx="4">
                  <c:v>-1.131738E-2</c:v>
                </c:pt>
                <c:pt idx="5">
                  <c:v>-1.8053918095238094E-2</c:v>
                </c:pt>
                <c:pt idx="6">
                  <c:v>-1.8053918095238094E-2</c:v>
                </c:pt>
                <c:pt idx="7">
                  <c:v>-1.6976072727272726E-2</c:v>
                </c:pt>
                <c:pt idx="8">
                  <c:v>-1.5561400000000001E-2</c:v>
                </c:pt>
                <c:pt idx="9">
                  <c:v>-2.0748533333333333E-2</c:v>
                </c:pt>
                <c:pt idx="10">
                  <c:v>-1.6347328888888887E-2</c:v>
                </c:pt>
                <c:pt idx="11">
                  <c:v>0</c:v>
                </c:pt>
                <c:pt idx="12">
                  <c:v>-1.9805417999999998E-2</c:v>
                </c:pt>
                <c:pt idx="13">
                  <c:v>-1.9239549000000002E-2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-1.3203612222222223E-2</c:v>
                </c:pt>
                <c:pt idx="19">
                  <c:v>-1.1946124444444445E-2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EB-4BF4-9CEC-4EF8F6B36595}"/>
            </c:ext>
          </c:extLst>
        </c:ser>
        <c:ser>
          <c:idx val="2"/>
          <c:order val="2"/>
          <c:tx>
            <c:strRef>
              <c:f>MCoA_and_precursors_per_atom!$B$7</c:f>
              <c:strCache>
                <c:ptCount val="1"/>
                <c:pt idx="0">
                  <c:v>SCH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MCoA_and_precursors_per_atom!$C$7:$V$7</c:f>
              <c:numCache>
                <c:formatCode>General</c:formatCode>
                <c:ptCount val="20"/>
                <c:pt idx="0">
                  <c:v>0.14146727000000001</c:v>
                </c:pt>
                <c:pt idx="1">
                  <c:v>-1.7447630000000002E-2</c:v>
                </c:pt>
                <c:pt idx="2">
                  <c:v>-2.0371286999999998E-2</c:v>
                </c:pt>
                <c:pt idx="3">
                  <c:v>-1.7714162608695651E-2</c:v>
                </c:pt>
                <c:pt idx="4">
                  <c:v>-1.131738E-2</c:v>
                </c:pt>
                <c:pt idx="5">
                  <c:v>-1.8053918095238094E-2</c:v>
                </c:pt>
                <c:pt idx="6">
                  <c:v>-1.8053918095238094E-2</c:v>
                </c:pt>
                <c:pt idx="7">
                  <c:v>-1.6976072727272726E-2</c:v>
                </c:pt>
                <c:pt idx="8">
                  <c:v>-1.5561400000000001E-2</c:v>
                </c:pt>
                <c:pt idx="9">
                  <c:v>-2.0748533333333333E-2</c:v>
                </c:pt>
                <c:pt idx="10">
                  <c:v>-1.6347328888888887E-2</c:v>
                </c:pt>
                <c:pt idx="11">
                  <c:v>0</c:v>
                </c:pt>
                <c:pt idx="12">
                  <c:v>-1.9805417999999998E-2</c:v>
                </c:pt>
                <c:pt idx="13">
                  <c:v>-1.9239549000000002E-2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-1.3203612222222223E-2</c:v>
                </c:pt>
                <c:pt idx="19">
                  <c:v>-1.1946124444444445E-2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EB-4BF4-9CEC-4EF8F6B36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Pigmets_and_precursors!$C$17:$AF$17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9.9999999999999995E-8</c:v>
                </c:pt>
                <c:pt idx="2">
                  <c:v>9.9999999999999995E-8</c:v>
                </c:pt>
                <c:pt idx="3">
                  <c:v>9.9999999999999995E-8</c:v>
                </c:pt>
                <c:pt idx="4">
                  <c:v>9.9999999999999995E-8</c:v>
                </c:pt>
                <c:pt idx="5">
                  <c:v>9.9999999999999995E-8</c:v>
                </c:pt>
                <c:pt idx="6">
                  <c:v>-4.6551760599999996</c:v>
                </c:pt>
                <c:pt idx="7">
                  <c:v>9.9999999999999995E-8</c:v>
                </c:pt>
                <c:pt idx="8">
                  <c:v>-0.66502510000000004</c:v>
                </c:pt>
                <c:pt idx="9">
                  <c:v>-0.66502510000000004</c:v>
                </c:pt>
                <c:pt idx="10">
                  <c:v>-0.66502510000000004</c:v>
                </c:pt>
                <c:pt idx="11">
                  <c:v>-0.66502510000000004</c:v>
                </c:pt>
                <c:pt idx="12">
                  <c:v>-0.66502510000000004</c:v>
                </c:pt>
                <c:pt idx="13">
                  <c:v>-0.66502510000000004</c:v>
                </c:pt>
                <c:pt idx="14">
                  <c:v>-0.66502510000000004</c:v>
                </c:pt>
                <c:pt idx="15">
                  <c:v>-0.66502508999999999</c:v>
                </c:pt>
                <c:pt idx="16">
                  <c:v>4.0000000000000001E-8</c:v>
                </c:pt>
                <c:pt idx="17">
                  <c:v>4.0000000000000001E-8</c:v>
                </c:pt>
                <c:pt idx="18">
                  <c:v>7.0000000000000005E-8</c:v>
                </c:pt>
                <c:pt idx="19">
                  <c:v>4.0000000000000001E-8</c:v>
                </c:pt>
                <c:pt idx="20">
                  <c:v>1.8E-7</c:v>
                </c:pt>
                <c:pt idx="21">
                  <c:v>3.4999999999999998E-7</c:v>
                </c:pt>
                <c:pt idx="22">
                  <c:v>3.3999999999999997E-7</c:v>
                </c:pt>
                <c:pt idx="23">
                  <c:v>3.4999999999999998E-7</c:v>
                </c:pt>
                <c:pt idx="24">
                  <c:v>3.4999999999999998E-7</c:v>
                </c:pt>
                <c:pt idx="25">
                  <c:v>3.4999999999999998E-7</c:v>
                </c:pt>
                <c:pt idx="26">
                  <c:v>3.4999999999999998E-7</c:v>
                </c:pt>
                <c:pt idx="27">
                  <c:v>3.4999999999999998E-7</c:v>
                </c:pt>
                <c:pt idx="28">
                  <c:v>3.4999999999999998E-7</c:v>
                </c:pt>
                <c:pt idx="29">
                  <c:v>3.4999999999999998E-7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D99-BFBB-A400F9CA9AA3}"/>
            </c:ext>
          </c:extLst>
        </c:ser>
        <c:ser>
          <c:idx val="1"/>
          <c:order val="1"/>
          <c:tx>
            <c:v>ENM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Pigmets_and_precursors!$C$18:$AF$18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B-4D99-BFBB-A400F9CA9AA3}"/>
            </c:ext>
          </c:extLst>
        </c:ser>
        <c:ser>
          <c:idx val="2"/>
          <c:order val="2"/>
          <c:tx>
            <c:v>ENH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Pigmets_and_precursors!$C$19:$AF$19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B-4D99-BFBB-A400F9CA9A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MCoA_and_precursors_per_atom!$B$8</c:f>
              <c:strCache>
                <c:ptCount val="1"/>
                <c:pt idx="0">
                  <c:v>ECL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MCoA_and_precursors_per_atom!$C$8:$V$8</c:f>
              <c:numCache>
                <c:formatCode>General</c:formatCode>
                <c:ptCount val="20"/>
                <c:pt idx="0">
                  <c:v>2.904694E-2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-1.6494376521739133E-2</c:v>
                </c:pt>
                <c:pt idx="4">
                  <c:v>-9.6823150000000004E-3</c:v>
                </c:pt>
                <c:pt idx="5">
                  <c:v>-1.6891655714285716E-2</c:v>
                </c:pt>
                <c:pt idx="6">
                  <c:v>-1.6891655714285716E-2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2-4F67-8DB4-ACA7D88D4687}"/>
            </c:ext>
          </c:extLst>
        </c:ser>
        <c:ser>
          <c:idx val="1"/>
          <c:order val="1"/>
          <c:tx>
            <c:strRef>
              <c:f>MCoA_and_precursors_per_atom!$B$9</c:f>
              <c:strCache>
                <c:ptCount val="1"/>
                <c:pt idx="0">
                  <c:v>ECM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MCoA_and_precursors_per_atom!$C$9:$V$9</c:f>
              <c:numCache>
                <c:formatCode>General</c:formatCode>
                <c:ptCount val="20"/>
                <c:pt idx="0">
                  <c:v>5.8093880000000001E-2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-1.6494376521739133E-2</c:v>
                </c:pt>
                <c:pt idx="4">
                  <c:v>-9.6823150000000004E-3</c:v>
                </c:pt>
                <c:pt idx="5">
                  <c:v>-1.6891655714285716E-2</c:v>
                </c:pt>
                <c:pt idx="6">
                  <c:v>-1.6891655714285716E-2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2-4F67-8DB4-ACA7D88D4687}"/>
            </c:ext>
          </c:extLst>
        </c:ser>
        <c:ser>
          <c:idx val="2"/>
          <c:order val="2"/>
          <c:tx>
            <c:strRef>
              <c:f>MCoA_and_precursors_per_atom!$B$10</c:f>
              <c:strCache>
                <c:ptCount val="1"/>
                <c:pt idx="0">
                  <c:v>ECH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MCoA_and_precursors_per_atom!$C$10:$V$10</c:f>
              <c:numCache>
                <c:formatCode>General</c:formatCode>
                <c:ptCount val="20"/>
                <c:pt idx="0">
                  <c:v>0.11618776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-1.6494376521739133E-2</c:v>
                </c:pt>
                <c:pt idx="4">
                  <c:v>-9.6823150000000004E-3</c:v>
                </c:pt>
                <c:pt idx="5">
                  <c:v>-1.6891655714285716E-2</c:v>
                </c:pt>
                <c:pt idx="6">
                  <c:v>-1.6891655714285716E-2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92-4F67-8DB4-ACA7D88D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MCoA_and_precursors_per_atom!$B$11</c:f>
              <c:strCache>
                <c:ptCount val="1"/>
                <c:pt idx="0">
                  <c:v>ACL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MCoA_and_precursors_per_atom!$C$11:$V$11</c:f>
              <c:numCache>
                <c:formatCode>General</c:formatCode>
                <c:ptCount val="20"/>
                <c:pt idx="0">
                  <c:v>2.7040089999999999E-2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F-4DE0-9191-CBC77B77E8AA}"/>
            </c:ext>
          </c:extLst>
        </c:ser>
        <c:ser>
          <c:idx val="1"/>
          <c:order val="1"/>
          <c:tx>
            <c:strRef>
              <c:f>MCoA_and_precursors_per_atom!$B$12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MCoA_and_precursors_per_atom!$C$12:$V$12</c:f>
              <c:numCache>
                <c:formatCode>General</c:formatCode>
                <c:ptCount val="20"/>
                <c:pt idx="0">
                  <c:v>5.408019E-2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F-4DE0-9191-CBC77B77E8AA}"/>
            </c:ext>
          </c:extLst>
        </c:ser>
        <c:ser>
          <c:idx val="2"/>
          <c:order val="2"/>
          <c:tx>
            <c:strRef>
              <c:f>MCoA_and_precursors_per_atom!$B$13</c:f>
              <c:strCache>
                <c:ptCount val="1"/>
                <c:pt idx="0">
                  <c:v>ACH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MCoA_and_precursors_per_atom!$C$13:$V$13</c:f>
              <c:numCache>
                <c:formatCode>General</c:formatCode>
                <c:ptCount val="20"/>
                <c:pt idx="0">
                  <c:v>0.10816038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F-4DE0-9191-CBC77B77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MCoA_and_precursors_per_atom!$B$14</c:f>
              <c:strCache>
                <c:ptCount val="1"/>
                <c:pt idx="0">
                  <c:v>GCL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MCoA_and_precursors_per_atom!$C$14:$V$14</c:f>
              <c:numCache>
                <c:formatCode>General</c:formatCode>
                <c:ptCount val="20"/>
                <c:pt idx="0">
                  <c:v>3.3888099999999997E-2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-1.649437608695652E-2</c:v>
                </c:pt>
                <c:pt idx="4">
                  <c:v>-9.6823150000000004E-3</c:v>
                </c:pt>
                <c:pt idx="5">
                  <c:v>-1.6891655238095236E-2</c:v>
                </c:pt>
                <c:pt idx="6">
                  <c:v>-1.6891655238095236E-2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1-466A-8EAC-E09F771C676A}"/>
            </c:ext>
          </c:extLst>
        </c:ser>
        <c:ser>
          <c:idx val="1"/>
          <c:order val="1"/>
          <c:tx>
            <c:strRef>
              <c:f>MCoA_and_precursors_per_atom!$B$15</c:f>
              <c:strCache>
                <c:ptCount val="1"/>
                <c:pt idx="0">
                  <c:v>GCM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MCoA_and_precursors_per_atom!$C$15:$V$15</c:f>
              <c:numCache>
                <c:formatCode>General</c:formatCode>
                <c:ptCount val="20"/>
                <c:pt idx="0">
                  <c:v>6.7776199999999995E-2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-1.6494376521739133E-2</c:v>
                </c:pt>
                <c:pt idx="4">
                  <c:v>-9.6823150000000004E-3</c:v>
                </c:pt>
                <c:pt idx="5">
                  <c:v>-1.6891655714285716E-2</c:v>
                </c:pt>
                <c:pt idx="6">
                  <c:v>-1.6891655714285716E-2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B1-466A-8EAC-E09F771C676A}"/>
            </c:ext>
          </c:extLst>
        </c:ser>
        <c:ser>
          <c:idx val="2"/>
          <c:order val="2"/>
          <c:tx>
            <c:strRef>
              <c:f>MCoA_and_precursors_per_atom!$B$16</c:f>
              <c:strCache>
                <c:ptCount val="1"/>
                <c:pt idx="0">
                  <c:v>GCH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MCoA_and_precursors_per_atom!$C$16:$V$16</c:f>
              <c:numCache>
                <c:formatCode>General</c:formatCode>
                <c:ptCount val="20"/>
                <c:pt idx="0">
                  <c:v>0.13555238999999999</c:v>
                </c:pt>
                <c:pt idx="1">
                  <c:v>-1.6283891249999998E-2</c:v>
                </c:pt>
                <c:pt idx="2">
                  <c:v>-1.9980774999999999E-2</c:v>
                </c:pt>
                <c:pt idx="3">
                  <c:v>-1.6494376521739133E-2</c:v>
                </c:pt>
                <c:pt idx="4">
                  <c:v>-9.6823150000000004E-3</c:v>
                </c:pt>
                <c:pt idx="5">
                  <c:v>-1.6891655714285716E-2</c:v>
                </c:pt>
                <c:pt idx="6">
                  <c:v>-1.6891655714285716E-2</c:v>
                </c:pt>
                <c:pt idx="7">
                  <c:v>-1.5203632727272726E-2</c:v>
                </c:pt>
                <c:pt idx="8">
                  <c:v>-1.3936663333333333E-2</c:v>
                </c:pt>
                <c:pt idx="9">
                  <c:v>-2.0244836666666665E-2</c:v>
                </c:pt>
                <c:pt idx="10">
                  <c:v>-1.4376768888888888E-2</c:v>
                </c:pt>
                <c:pt idx="11">
                  <c:v>0</c:v>
                </c:pt>
                <c:pt idx="12">
                  <c:v>-1.9364627000000002E-2</c:v>
                </c:pt>
                <c:pt idx="13">
                  <c:v>-1.8748480000000001E-2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-1.2420745555555555E-2</c:v>
                </c:pt>
                <c:pt idx="19">
                  <c:v>-1.105153E-2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B1-466A-8EAC-E09F771C6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MCoA_and_precursors_per_atom!$B$17</c:f>
              <c:strCache>
                <c:ptCount val="1"/>
                <c:pt idx="0">
                  <c:v>SNL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MCoA_and_precursors_per_atom!$C$17:$V$17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-0.66543335428571437</c:v>
                </c:pt>
                <c:pt idx="2">
                  <c:v>-0.66543336200000003</c:v>
                </c:pt>
                <c:pt idx="3">
                  <c:v>-0.66543335571428575</c:v>
                </c:pt>
                <c:pt idx="4">
                  <c:v>0</c:v>
                </c:pt>
                <c:pt idx="5">
                  <c:v>-0.66543335714285712</c:v>
                </c:pt>
                <c:pt idx="6">
                  <c:v>-0.66543335714285712</c:v>
                </c:pt>
                <c:pt idx="7">
                  <c:v>-0.66543333500000001</c:v>
                </c:pt>
                <c:pt idx="8">
                  <c:v>-0.66543333500000001</c:v>
                </c:pt>
                <c:pt idx="9">
                  <c:v>-0.66543335000000003</c:v>
                </c:pt>
                <c:pt idx="10">
                  <c:v>-0.66543333000000005</c:v>
                </c:pt>
                <c:pt idx="11">
                  <c:v>0</c:v>
                </c:pt>
                <c:pt idx="12">
                  <c:v>-0.66543336399999997</c:v>
                </c:pt>
                <c:pt idx="13">
                  <c:v>-0.66543336600000003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-0.66543335999999997</c:v>
                </c:pt>
                <c:pt idx="19">
                  <c:v>-0.66543336666666664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2-4887-AD0C-4975A597A307}"/>
            </c:ext>
          </c:extLst>
        </c:ser>
        <c:ser>
          <c:idx val="1"/>
          <c:order val="1"/>
          <c:tx>
            <c:strRef>
              <c:f>MCoA_and_precursors_per_atom!$B$18</c:f>
              <c:strCache>
                <c:ptCount val="1"/>
                <c:pt idx="0">
                  <c:v>SNM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MCoA_and_precursors_per_atom!$C$18:$V$18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-0.66502514999999995</c:v>
                </c:pt>
                <c:pt idx="2">
                  <c:v>-0.66502515799999995</c:v>
                </c:pt>
                <c:pt idx="3">
                  <c:v>-0.66502515142857133</c:v>
                </c:pt>
                <c:pt idx="4">
                  <c:v>0</c:v>
                </c:pt>
                <c:pt idx="5">
                  <c:v>-0.66502515285714292</c:v>
                </c:pt>
                <c:pt idx="6">
                  <c:v>-0.66502515142857133</c:v>
                </c:pt>
                <c:pt idx="7">
                  <c:v>-0.66502513500000004</c:v>
                </c:pt>
                <c:pt idx="8">
                  <c:v>-0.66502513500000004</c:v>
                </c:pt>
                <c:pt idx="9">
                  <c:v>-0.66502514000000001</c:v>
                </c:pt>
                <c:pt idx="10">
                  <c:v>-0.66502514000000001</c:v>
                </c:pt>
                <c:pt idx="11">
                  <c:v>0</c:v>
                </c:pt>
                <c:pt idx="12">
                  <c:v>-0.66502515799999995</c:v>
                </c:pt>
                <c:pt idx="13">
                  <c:v>-0.66502515799999995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-0.66502515333333334</c:v>
                </c:pt>
                <c:pt idx="19">
                  <c:v>-0.66502515333333334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2-4887-AD0C-4975A597A307}"/>
            </c:ext>
          </c:extLst>
        </c:ser>
        <c:ser>
          <c:idx val="2"/>
          <c:order val="2"/>
          <c:tx>
            <c:strRef>
              <c:f>MCoA_and_precursors_per_atom!$B$19</c:f>
              <c:strCache>
                <c:ptCount val="1"/>
                <c:pt idx="0">
                  <c:v>SNH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MCoA_and_precursors_per_atom!$C$19:$V$19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C2-4887-AD0C-4975A597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MCoA_and_precursors_per_atom!$B$20</c:f>
              <c:strCache>
                <c:ptCount val="1"/>
                <c:pt idx="0">
                  <c:v>ENL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MCoA_and_precursors_per_atom!$C$20:$V$20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5-46A8-9F9E-7309C4CFD620}"/>
            </c:ext>
          </c:extLst>
        </c:ser>
        <c:ser>
          <c:idx val="1"/>
          <c:order val="1"/>
          <c:tx>
            <c:strRef>
              <c:f>MCoA_and_precursors_per_atom!$B$21</c:f>
              <c:strCache>
                <c:ptCount val="1"/>
                <c:pt idx="0">
                  <c:v>ENM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MCoA_and_precursors_per_atom!$C$21:$V$21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5-46A8-9F9E-7309C4CFD620}"/>
            </c:ext>
          </c:extLst>
        </c:ser>
        <c:ser>
          <c:idx val="2"/>
          <c:order val="2"/>
          <c:tx>
            <c:strRef>
              <c:f>MCoA_and_precursors_per_atom!$B$22</c:f>
              <c:strCache>
                <c:ptCount val="1"/>
                <c:pt idx="0">
                  <c:v>EHN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MCoA_and_precursors_per_atom!$C$22:$V$22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5-46A8-9F9E-7309C4CF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MCoA_and_precursors_per_atom!$B$11</c:f>
              <c:strCache>
                <c:ptCount val="1"/>
                <c:pt idx="0">
                  <c:v>ACL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MCoA_and_precursors_per_atom!$C$11:$V$11</c:f>
              <c:numCache>
                <c:formatCode>General</c:formatCode>
                <c:ptCount val="20"/>
                <c:pt idx="0">
                  <c:v>2.7040089999999999E-2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43A2-AD03-9FC90159566C}"/>
            </c:ext>
          </c:extLst>
        </c:ser>
        <c:ser>
          <c:idx val="1"/>
          <c:order val="1"/>
          <c:tx>
            <c:strRef>
              <c:f>MCoA_and_precursors_per_atom!$B$12</c:f>
              <c:strCache>
                <c:ptCount val="1"/>
                <c:pt idx="0">
                  <c:v>ACM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MCoA_and_precursors_per_atom!$C$12:$V$12</c:f>
              <c:numCache>
                <c:formatCode>General</c:formatCode>
                <c:ptCount val="20"/>
                <c:pt idx="0">
                  <c:v>5.408019E-2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41-43A2-AD03-9FC90159566C}"/>
            </c:ext>
          </c:extLst>
        </c:ser>
        <c:ser>
          <c:idx val="2"/>
          <c:order val="2"/>
          <c:tx>
            <c:strRef>
              <c:f>MCoA_and_precursors_per_atom!$B$13</c:f>
              <c:strCache>
                <c:ptCount val="1"/>
                <c:pt idx="0">
                  <c:v>ACH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MCoA_and_precursors_per_atom!$C$13:$V$13</c:f>
              <c:numCache>
                <c:formatCode>General</c:formatCode>
                <c:ptCount val="20"/>
                <c:pt idx="0">
                  <c:v>0.10816038</c:v>
                </c:pt>
                <c:pt idx="1">
                  <c:v>-1.6993948333333331E-2</c:v>
                </c:pt>
                <c:pt idx="2">
                  <c:v>-2.1181406999999999E-2</c:v>
                </c:pt>
                <c:pt idx="3">
                  <c:v>-1.7242958695652174E-2</c:v>
                </c:pt>
                <c:pt idx="4">
                  <c:v>-9.0133650000000006E-3</c:v>
                </c:pt>
                <c:pt idx="5">
                  <c:v>-1.7812125714285715E-2</c:v>
                </c:pt>
                <c:pt idx="6">
                  <c:v>-1.7812125714285715E-2</c:v>
                </c:pt>
                <c:pt idx="7">
                  <c:v>-1.5978237272727274E-2</c:v>
                </c:pt>
                <c:pt idx="8">
                  <c:v>-1.4646717500000002E-2</c:v>
                </c:pt>
                <c:pt idx="9">
                  <c:v>-2.1782300000000001E-2</c:v>
                </c:pt>
                <c:pt idx="10">
                  <c:v>-1.4771903333333333E-2</c:v>
                </c:pt>
                <c:pt idx="11">
                  <c:v>0</c:v>
                </c:pt>
                <c:pt idx="12">
                  <c:v>-2.0505404999999997E-2</c:v>
                </c:pt>
                <c:pt idx="13">
                  <c:v>-1.9829403000000002E-2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-1.3520047777777778E-2</c:v>
                </c:pt>
                <c:pt idx="19">
                  <c:v>-1.201782E-2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41-43A2-AD03-9FC90159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MCoA_and_precursors_per_atom!$B$26</c:f>
              <c:strCache>
                <c:ptCount val="1"/>
                <c:pt idx="0">
                  <c:v>GNL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MCoA_and_precursors_per_atom!$C$26:$V$26</c:f>
              <c:numCache>
                <c:formatCode>General</c:formatCode>
                <c:ptCount val="20"/>
                <c:pt idx="0">
                  <c:v>3.3232409999999997E-2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1-45D8-AF1F-9BFD1D22D7B9}"/>
            </c:ext>
          </c:extLst>
        </c:ser>
        <c:ser>
          <c:idx val="1"/>
          <c:order val="1"/>
          <c:tx>
            <c:strRef>
              <c:f>MCoA_and_precursors_per_atom!$B$27</c:f>
              <c:strCache>
                <c:ptCount val="1"/>
                <c:pt idx="0">
                  <c:v>GNM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MCoA_and_precursors_per_atom!$C$27:$V$27</c:f>
              <c:numCache>
                <c:formatCode>General</c:formatCode>
                <c:ptCount val="20"/>
                <c:pt idx="0">
                  <c:v>6.6464819999999994E-2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D1-45D8-AF1F-9BFD1D22D7B9}"/>
            </c:ext>
          </c:extLst>
        </c:ser>
        <c:ser>
          <c:idx val="2"/>
          <c:order val="2"/>
          <c:tx>
            <c:strRef>
              <c:f>MCoA_and_precursors_per_atom!$B$28</c:f>
              <c:strCache>
                <c:ptCount val="1"/>
                <c:pt idx="0">
                  <c:v>GNH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MCoA_and_precursors_per_atom!$C$28:$V$28</c:f>
              <c:numCache>
                <c:formatCode>General</c:formatCode>
                <c:ptCount val="20"/>
                <c:pt idx="0">
                  <c:v>0.13292963999999999</c:v>
                </c:pt>
                <c:pt idx="1">
                  <c:v>-0.66464819142857146</c:v>
                </c:pt>
                <c:pt idx="2">
                  <c:v>-0.66464819200000003</c:v>
                </c:pt>
                <c:pt idx="3">
                  <c:v>-0.66464819142857146</c:v>
                </c:pt>
                <c:pt idx="4">
                  <c:v>0</c:v>
                </c:pt>
                <c:pt idx="5">
                  <c:v>-0.66464819142857146</c:v>
                </c:pt>
                <c:pt idx="6">
                  <c:v>-0.66464819142857146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0</c:v>
                </c:pt>
                <c:pt idx="12">
                  <c:v>-0.66464819200000003</c:v>
                </c:pt>
                <c:pt idx="13">
                  <c:v>-0.66464819200000003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-0.66464819333333336</c:v>
                </c:pt>
                <c:pt idx="19">
                  <c:v>-0.66464819333333336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1-45D8-AF1F-9BFD1D22D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MCoA_and_precursors_per_atom!$B$29</c:f>
              <c:strCache>
                <c:ptCount val="1"/>
                <c:pt idx="0">
                  <c:v>SSL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MCoA_and_precursors_per_atom!$C$29:$V$29</c:f>
              <c:numCache>
                <c:formatCode>General</c:formatCode>
                <c:ptCount val="20"/>
                <c:pt idx="0">
                  <c:v>0.14366138000000001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7-4821-B8C2-78D5214BF900}"/>
            </c:ext>
          </c:extLst>
        </c:ser>
        <c:ser>
          <c:idx val="1"/>
          <c:order val="1"/>
          <c:tx>
            <c:strRef>
              <c:f>MCoA_and_precursors_per_atom!$B$30</c:f>
              <c:strCache>
                <c:ptCount val="1"/>
                <c:pt idx="0">
                  <c:v>SSM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MCoA_and_precursors_per_atom!$C$30:$V$30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7-4821-B8C2-78D5214BF900}"/>
            </c:ext>
          </c:extLst>
        </c:ser>
        <c:ser>
          <c:idx val="2"/>
          <c:order val="2"/>
          <c:tx>
            <c:strRef>
              <c:f>MCoA_and_precursors_per_atom!$B$31</c:f>
              <c:strCache>
                <c:ptCount val="1"/>
                <c:pt idx="0">
                  <c:v>SSH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MCoA_and_precursors_per_atom!$C$31:$V$31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7-4821-B8C2-78D5214BF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MCoA_and_precursors_per_atom!$B$32</c:f>
              <c:strCache>
                <c:ptCount val="1"/>
                <c:pt idx="0">
                  <c:v>ESL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MCoA_and_precursors_per_atom!$C$32:$V$32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723-A88D-8045EDA0E8BB}"/>
            </c:ext>
          </c:extLst>
        </c:ser>
        <c:ser>
          <c:idx val="1"/>
          <c:order val="1"/>
          <c:tx>
            <c:strRef>
              <c:f>MCoA_and_precursors_per_atom!$B$33</c:f>
              <c:strCache>
                <c:ptCount val="1"/>
                <c:pt idx="0">
                  <c:v>ESM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MCoA_and_precursors_per_atom!$C$33:$V$33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F-4723-A88D-8045EDA0E8BB}"/>
            </c:ext>
          </c:extLst>
        </c:ser>
        <c:ser>
          <c:idx val="2"/>
          <c:order val="2"/>
          <c:tx>
            <c:strRef>
              <c:f>MCoA_and_precursors_per_atom!$B$34</c:f>
              <c:strCache>
                <c:ptCount val="1"/>
                <c:pt idx="0">
                  <c:v>ESH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MCoA_and_precursors_per_atom!$C$34:$V$34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F-4723-A88D-8045EDA0E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42854556973474E-2"/>
          <c:y val="0.16681754083993963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MCoA_and_precursors_per_atom!$B$35</c:f>
              <c:strCache>
                <c:ptCount val="1"/>
                <c:pt idx="0">
                  <c:v>ASL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MCoA_and_precursors_per_atom!$C$35:$V$35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5-4203-AF36-625AB08FD698}"/>
            </c:ext>
          </c:extLst>
        </c:ser>
        <c:ser>
          <c:idx val="1"/>
          <c:order val="1"/>
          <c:tx>
            <c:strRef>
              <c:f>MCoA_and_precursors_per_atom!$B$36</c:f>
              <c:strCache>
                <c:ptCount val="1"/>
                <c:pt idx="0">
                  <c:v>ASM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MCoA_and_precursors_per_atom!$C$36:$V$36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25-4203-AF36-625AB08FD698}"/>
            </c:ext>
          </c:extLst>
        </c:ser>
        <c:ser>
          <c:idx val="2"/>
          <c:order val="2"/>
          <c:tx>
            <c:strRef>
              <c:f>MCoA_and_precursors_per_atom!$B$37</c:f>
              <c:strCache>
                <c:ptCount val="1"/>
                <c:pt idx="0">
                  <c:v>ASH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MCoA_and_precursors_per_atom!$C$37:$V$37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25-4203-AF36-625AB08F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Pigmets_and_precursors!$C$20:$AF$20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C-4DEE-8D1E-2A2BBE904D80}"/>
            </c:ext>
          </c:extLst>
        </c:ser>
        <c:ser>
          <c:idx val="1"/>
          <c:order val="1"/>
          <c:tx>
            <c:v>ANM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Pigmets_and_precursors!$C$21:$AF$21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C-4DEE-8D1E-2A2BBE904D80}"/>
            </c:ext>
          </c:extLst>
        </c:ser>
        <c:ser>
          <c:idx val="2"/>
          <c:order val="2"/>
          <c:tx>
            <c:v>ANH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Pigmets_and_precursors!$C$22:$AF$22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C-4DEE-8D1E-2A2BBE904D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Trials</a:t>
            </a:r>
          </a:p>
        </c:rich>
      </c:tx>
      <c:layout>
        <c:manualLayout>
          <c:xMode val="edge"/>
          <c:yMode val="edge"/>
          <c:x val="0.47704222194355456"/>
          <c:y val="3.3339619149542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28888911140723E-2"/>
          <c:y val="0.1668175408399396"/>
          <c:w val="0.91751776973824217"/>
          <c:h val="0.621730956273908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MCoA_and_precursors_per_atom!$B$38</c:f>
              <c:strCache>
                <c:ptCount val="1"/>
                <c:pt idx="0">
                  <c:v>GSL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MCoA_and_precursors_per_atom!$C$38:$V$38</c:f>
              <c:numCache>
                <c:formatCode>General</c:formatCode>
                <c:ptCount val="20"/>
                <c:pt idx="0">
                  <c:v>1.4366139999999999E-2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A-4BFB-AFEC-908D306C1E40}"/>
            </c:ext>
          </c:extLst>
        </c:ser>
        <c:ser>
          <c:idx val="1"/>
          <c:order val="1"/>
          <c:tx>
            <c:strRef>
              <c:f>MCoA_and_precursors_per_atom!$B$39</c:f>
              <c:strCache>
                <c:ptCount val="1"/>
                <c:pt idx="0">
                  <c:v>GSM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MCoA_and_precursors_per_atom!$C$39:$V$39</c:f>
              <c:numCache>
                <c:formatCode>General</c:formatCode>
                <c:ptCount val="20"/>
                <c:pt idx="0">
                  <c:v>2.8732279999999999E-2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A-4BFB-AFEC-908D306C1E40}"/>
            </c:ext>
          </c:extLst>
        </c:ser>
        <c:ser>
          <c:idx val="2"/>
          <c:order val="2"/>
          <c:tx>
            <c:strRef>
              <c:f>MCoA_and_precursors_per_atom!$B$40</c:f>
              <c:strCache>
                <c:ptCount val="1"/>
                <c:pt idx="0">
                  <c:v>GSH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MCoA_and_precursors_per_atom!$C$1:$V$1</c:f>
              <c:strCache>
                <c:ptCount val="20"/>
                <c:pt idx="0">
                  <c:v>growth rate</c:v>
                </c:pt>
                <c:pt idx="1">
                  <c:v>C00083[c]</c:v>
                </c:pt>
                <c:pt idx="2">
                  <c:v>C00002[c]</c:v>
                </c:pt>
                <c:pt idx="3">
                  <c:v>C00024[c]</c:v>
                </c:pt>
                <c:pt idx="4">
                  <c:v>C00033[c]</c:v>
                </c:pt>
                <c:pt idx="5">
                  <c:v>C00010[c]</c:v>
                </c:pt>
                <c:pt idx="6">
                  <c:v>C00882[c]</c:v>
                </c:pt>
                <c:pt idx="7">
                  <c:v>C01134[c]</c:v>
                </c:pt>
                <c:pt idx="8">
                  <c:v>C04352[c]</c:v>
                </c:pt>
                <c:pt idx="9">
                  <c:v>C00097[c]</c:v>
                </c:pt>
                <c:pt idx="10">
                  <c:v>C03492[c]</c:v>
                </c:pt>
                <c:pt idx="11">
                  <c:v>C00288[c]</c:v>
                </c:pt>
                <c:pt idx="12">
                  <c:v>C00008[c]</c:v>
                </c:pt>
                <c:pt idx="13">
                  <c:v>C00020[c]</c:v>
                </c:pt>
                <c:pt idx="14">
                  <c:v>C00009[c]</c:v>
                </c:pt>
                <c:pt idx="15">
                  <c:v>C00013[c]</c:v>
                </c:pt>
                <c:pt idx="16">
                  <c:v>C00001[c]</c:v>
                </c:pt>
                <c:pt idx="17">
                  <c:v>C00011[c]</c:v>
                </c:pt>
                <c:pt idx="18">
                  <c:v>C00063[c]</c:v>
                </c:pt>
                <c:pt idx="19">
                  <c:v>C00055[c]</c:v>
                </c:pt>
              </c:strCache>
            </c:strRef>
          </c:cat>
          <c:val>
            <c:numRef>
              <c:f>MCoA_and_precursors_per_atom!$C$40:$V$40</c:f>
              <c:numCache>
                <c:formatCode>General</c:formatCode>
                <c:ptCount val="20"/>
                <c:pt idx="0">
                  <c:v>5.7464550000000003E-2</c:v>
                </c:pt>
                <c:pt idx="1">
                  <c:v>-28.732276769999999</c:v>
                </c:pt>
                <c:pt idx="2">
                  <c:v>0</c:v>
                </c:pt>
                <c:pt idx="3">
                  <c:v>-28.732276769999999</c:v>
                </c:pt>
                <c:pt idx="4">
                  <c:v>0</c:v>
                </c:pt>
                <c:pt idx="5">
                  <c:v>-28.732276769999999</c:v>
                </c:pt>
                <c:pt idx="6">
                  <c:v>-28.732276769999999</c:v>
                </c:pt>
                <c:pt idx="7">
                  <c:v>-28.732276769999999</c:v>
                </c:pt>
                <c:pt idx="8">
                  <c:v>-28.732276769999999</c:v>
                </c:pt>
                <c:pt idx="9">
                  <c:v>-28.732276769999999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A-4BFB-AFEC-908D306C1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4603823"/>
        <c:axId val="724616719"/>
      </c:barChart>
      <c:catAx>
        <c:axId val="72460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16719"/>
        <c:crosses val="autoZero"/>
        <c:auto val="1"/>
        <c:lblAlgn val="ctr"/>
        <c:lblOffset val="100"/>
        <c:noMultiLvlLbl val="0"/>
      </c:catAx>
      <c:valAx>
        <c:axId val="724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60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39645216761698"/>
          <c:y val="0.89278162243187598"/>
          <c:w val="9.8239152881044317E-2"/>
          <c:h val="0.10721837756812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Acetyl-CoA Shadow Cost</c:v>
          </c:tx>
          <c:spPr>
            <a:solidFill>
              <a:schemeClr val="accent1"/>
            </a:solidFill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E7-42E3-B0C6-A622B91A751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E7-42E3-B0C6-A622B91A751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E7-42E3-B0C6-A622B91A751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E7-42E3-B0C6-A622B91A751C}"/>
              </c:ext>
            </c:extLst>
          </c:dPt>
          <c:dLbls>
            <c:delete val="1"/>
          </c:dLbls>
          <c:val>
            <c:numRef>
              <c:f>(MCoA_and_precursors_per_atom!$F$6,MCoA_and_precursors_per_atom!$F$9,MCoA_and_precursors_per_atom!$F$12,MCoA_and_precursors_per_atom!$F$15)</c:f>
              <c:numCache>
                <c:formatCode>General</c:formatCode>
                <c:ptCount val="4"/>
                <c:pt idx="0">
                  <c:v>-1.7714162608695651E-2</c:v>
                </c:pt>
                <c:pt idx="1">
                  <c:v>-1.6494376521739133E-2</c:v>
                </c:pt>
                <c:pt idx="2">
                  <c:v>-1.7242958695652174E-2</c:v>
                </c:pt>
                <c:pt idx="3">
                  <c:v>-1.6494376521739133E-2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E7-42E3-B0C6-A622B91A751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Acetyl-CoA Shadow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6-45B0-A6BB-8D19241A493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6-45B0-A6BB-8D19241A493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66-45B0-A6BB-8D19241A493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66-45B0-A6BB-8D19241A4933}"/>
              </c:ext>
            </c:extLst>
          </c:dPt>
          <c:dLbls>
            <c:delete val="1"/>
          </c:dLbls>
          <c:val>
            <c:numRef>
              <c:f>(MCoA_and_precursors_per_atom!$D$6,MCoA_and_precursors_per_atom!$D$9,MCoA_and_precursors_per_atom!$D$12,MCoA_and_precursors_per_atom!$D$15)</c:f>
              <c:numCache>
                <c:formatCode>General</c:formatCode>
                <c:ptCount val="4"/>
                <c:pt idx="0">
                  <c:v>-1.7447630000000002E-2</c:v>
                </c:pt>
                <c:pt idx="1">
                  <c:v>-1.6283891249999998E-2</c:v>
                </c:pt>
                <c:pt idx="2">
                  <c:v>-1.6993948333333331E-2</c:v>
                </c:pt>
                <c:pt idx="3">
                  <c:v>-1.6283891249999998E-2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F66-45B0-A6BB-8D19241A493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6000000000000006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Acetyl-CoA Shadow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C0-4267-A9B5-7265DD0E5E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C0-4267-A9B5-7265DD0E5E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C0-4267-A9B5-7265DD0E5E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C0-4267-A9B5-7265DD0E5E49}"/>
              </c:ext>
            </c:extLst>
          </c:dPt>
          <c:dLbls>
            <c:delete val="1"/>
          </c:dLbls>
          <c:val>
            <c:numRef>
              <c:f>(MCoA_and_precursors_per_atom!$D$6,MCoA_and_precursors_per_atom!$D$9,MCoA_and_precursors_per_atom!$D$12,MCoA_and_precursors_per_atom!$D$15)</c:f>
              <c:numCache>
                <c:formatCode>General</c:formatCode>
                <c:ptCount val="4"/>
                <c:pt idx="0">
                  <c:v>-1.7447630000000002E-2</c:v>
                </c:pt>
                <c:pt idx="1">
                  <c:v>-1.6283891249999998E-2</c:v>
                </c:pt>
                <c:pt idx="2">
                  <c:v>-1.6993948333333331E-2</c:v>
                </c:pt>
                <c:pt idx="3">
                  <c:v>-1.6283891249999998E-2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3C0-4267-A9B5-7265DD0E5E4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1000000000000005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023622047244097E-2"/>
          <c:y val="6.1604333147821093E-2"/>
          <c:w val="0.96197637795275592"/>
          <c:h val="0.8988363378075348"/>
        </c:manualLayout>
      </c:layout>
      <c:barChart>
        <c:barDir val="col"/>
        <c:grouping val="clustered"/>
        <c:varyColors val="0"/>
        <c:ser>
          <c:idx val="0"/>
          <c:order val="0"/>
          <c:tx>
            <c:v>Acetyl-CoA Shadow 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3-48F6-BADA-A380AA9EDF0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3-48F6-BADA-A380AA9EDF0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E3-48F6-BADA-A380AA9EDF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E3-48F6-BADA-A380AA9EDF0C}"/>
              </c:ext>
            </c:extLst>
          </c:dPt>
          <c:dLbls>
            <c:delete val="1"/>
          </c:dLbls>
          <c:val>
            <c:numRef>
              <c:f>(MCoA_and_precursors_per_atom!$D$6,MCoA_and_precursors_per_atom!$D$9,MCoA_and_precursors_per_atom!$D$12,MCoA_and_precursors_per_atom!$D$15)</c:f>
              <c:numCache>
                <c:formatCode>General</c:formatCode>
                <c:ptCount val="4"/>
                <c:pt idx="0">
                  <c:v>-1.7447630000000002E-2</c:v>
                </c:pt>
                <c:pt idx="1">
                  <c:v>-1.6283891249999998E-2</c:v>
                </c:pt>
                <c:pt idx="2">
                  <c:v>-1.6993948333333331E-2</c:v>
                </c:pt>
                <c:pt idx="3">
                  <c:v>-1.6283891249999998E-2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E3-48F6-BADA-A380AA9EDF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835034783"/>
        <c:axId val="1835036031"/>
      </c:barChart>
      <c:catAx>
        <c:axId val="183503478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6031"/>
        <c:crosses val="autoZero"/>
        <c:auto val="1"/>
        <c:lblAlgn val="ctr"/>
        <c:lblOffset val="100"/>
        <c:noMultiLvlLbl val="0"/>
      </c:catAx>
      <c:valAx>
        <c:axId val="1835036031"/>
        <c:scaling>
          <c:orientation val="minMax"/>
          <c:max val="0"/>
          <c:min val="-2.6000000000000006E-2"/>
        </c:scaling>
        <c:delete val="0"/>
        <c:axPos val="l"/>
        <c:numFmt formatCode="General" sourceLinked="1"/>
        <c:majorTickMark val="out"/>
        <c:minorTickMark val="none"/>
        <c:tickLblPos val="none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biomass_components!$C$2:$BC$2</c:f>
              <c:numCache>
                <c:formatCode>General</c:formatCode>
                <c:ptCount val="53"/>
                <c:pt idx="0">
                  <c:v>-4.5269530000000002E-2</c:v>
                </c:pt>
                <c:pt idx="1">
                  <c:v>-2.263476E-2</c:v>
                </c:pt>
                <c:pt idx="2">
                  <c:v>-6.2245599999999998E-2</c:v>
                </c:pt>
                <c:pt idx="3">
                  <c:v>-3.9610840000000001E-2</c:v>
                </c:pt>
                <c:pt idx="4">
                  <c:v>-6.7904290000000006E-2</c:v>
                </c:pt>
                <c:pt idx="5">
                  <c:v>-6.2245599999999998E-2</c:v>
                </c:pt>
                <c:pt idx="6">
                  <c:v>-0.10185643</c:v>
                </c:pt>
                <c:pt idx="7">
                  <c:v>-0.11883251</c:v>
                </c:pt>
                <c:pt idx="8">
                  <c:v>-3.3952139999999999E-2</c:v>
                </c:pt>
                <c:pt idx="9">
                  <c:v>-0.15844333999999999</c:v>
                </c:pt>
                <c:pt idx="10">
                  <c:v>-6.7904290000000006E-2</c:v>
                </c:pt>
                <c:pt idx="11">
                  <c:v>-0.1244912</c:v>
                </c:pt>
                <c:pt idx="12">
                  <c:v>-0.13580858000000001</c:v>
                </c:pt>
                <c:pt idx="13">
                  <c:v>-0.13014988999999999</c:v>
                </c:pt>
                <c:pt idx="14">
                  <c:v>-6.7904290000000006E-2</c:v>
                </c:pt>
                <c:pt idx="15">
                  <c:v>-9.0539049999999996E-2</c:v>
                </c:pt>
                <c:pt idx="16">
                  <c:v>-9.0539049999999996E-2</c:v>
                </c:pt>
                <c:pt idx="17">
                  <c:v>-0.11317381999999999</c:v>
                </c:pt>
                <c:pt idx="18">
                  <c:v>-0.18522683000000001</c:v>
                </c:pt>
                <c:pt idx="19">
                  <c:v>-0.29991061000000002</c:v>
                </c:pt>
                <c:pt idx="20">
                  <c:v>-0.33952145</c:v>
                </c:pt>
                <c:pt idx="21">
                  <c:v>-0.37913227999999999</c:v>
                </c:pt>
                <c:pt idx="22">
                  <c:v>-0.33952145</c:v>
                </c:pt>
                <c:pt idx="23">
                  <c:v>-0.31688667999999998</c:v>
                </c:pt>
                <c:pt idx="24">
                  <c:v>-0.32757765</c:v>
                </c:pt>
                <c:pt idx="25">
                  <c:v>-0.11317381999999999</c:v>
                </c:pt>
                <c:pt idx="26">
                  <c:v>-0.18107810999999999</c:v>
                </c:pt>
                <c:pt idx="27">
                  <c:v>-0.29425192</c:v>
                </c:pt>
                <c:pt idx="28">
                  <c:v>-3.9610840000000001E-2</c:v>
                </c:pt>
                <c:pt idx="29">
                  <c:v>-0.11883251</c:v>
                </c:pt>
                <c:pt idx="30">
                  <c:v>-0.13014988999999999</c:v>
                </c:pt>
                <c:pt idx="31">
                  <c:v>-0.13014988999999999</c:v>
                </c:pt>
                <c:pt idx="32">
                  <c:v>-0.11883251</c:v>
                </c:pt>
                <c:pt idx="33">
                  <c:v>-0.32757765</c:v>
                </c:pt>
                <c:pt idx="34">
                  <c:v>-0.18522683000000001</c:v>
                </c:pt>
                <c:pt idx="35">
                  <c:v>-0.18673680000000001</c:v>
                </c:pt>
                <c:pt idx="36">
                  <c:v>-0.20937156000000001</c:v>
                </c:pt>
                <c:pt idx="37">
                  <c:v>-0.1244912</c:v>
                </c:pt>
                <c:pt idx="38">
                  <c:v>-0.14712596</c:v>
                </c:pt>
                <c:pt idx="39">
                  <c:v>-0.51367744000000004</c:v>
                </c:pt>
                <c:pt idx="40">
                  <c:v>-7.356298E-2</c:v>
                </c:pt>
                <c:pt idx="41">
                  <c:v>-0.32757765</c:v>
                </c:pt>
                <c:pt idx="42">
                  <c:v>-0.20371286999999999</c:v>
                </c:pt>
                <c:pt idx="43">
                  <c:v>-0.13014988999999999</c:v>
                </c:pt>
                <c:pt idx="44">
                  <c:v>-0.1244912</c:v>
                </c:pt>
                <c:pt idx="45">
                  <c:v>-0.18522683000000001</c:v>
                </c:pt>
                <c:pt idx="46">
                  <c:v>-9.6197740000000004E-2</c:v>
                </c:pt>
                <c:pt idx="47">
                  <c:v>-9.6197740000000004E-2</c:v>
                </c:pt>
                <c:pt idx="48">
                  <c:v>-9.1934723399999996</c:v>
                </c:pt>
                <c:pt idx="49">
                  <c:v>-0.99592957999999998</c:v>
                </c:pt>
                <c:pt idx="50">
                  <c:v>-0.86577968999999999</c:v>
                </c:pt>
                <c:pt idx="51">
                  <c:v>-0.86577968999999999</c:v>
                </c:pt>
                <c:pt idx="52">
                  <c:v>-6.1353079999999997E-2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0-4D6E-BC16-CF87B54FADBF}"/>
            </c:ext>
          </c:extLst>
        </c:ser>
        <c:ser>
          <c:idx val="1"/>
          <c:order val="1"/>
          <c:tx>
            <c:v>SCM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biomass_components!$C$3:$BC$3</c:f>
              <c:numCache>
                <c:formatCode>General</c:formatCode>
                <c:ptCount val="53"/>
                <c:pt idx="0">
                  <c:v>-4.5269530000000002E-2</c:v>
                </c:pt>
                <c:pt idx="1">
                  <c:v>-2.263476E-2</c:v>
                </c:pt>
                <c:pt idx="2">
                  <c:v>-6.2245599999999998E-2</c:v>
                </c:pt>
                <c:pt idx="3">
                  <c:v>-3.9610840000000001E-2</c:v>
                </c:pt>
                <c:pt idx="4">
                  <c:v>-6.7904290000000006E-2</c:v>
                </c:pt>
                <c:pt idx="5">
                  <c:v>-6.2245599999999998E-2</c:v>
                </c:pt>
                <c:pt idx="6">
                  <c:v>-0.10185643</c:v>
                </c:pt>
                <c:pt idx="7">
                  <c:v>-0.11883251</c:v>
                </c:pt>
                <c:pt idx="8">
                  <c:v>-3.3952139999999999E-2</c:v>
                </c:pt>
                <c:pt idx="9">
                  <c:v>-0.15844333999999999</c:v>
                </c:pt>
                <c:pt idx="10">
                  <c:v>-6.7904290000000006E-2</c:v>
                </c:pt>
                <c:pt idx="11">
                  <c:v>-0.1244912</c:v>
                </c:pt>
                <c:pt idx="12">
                  <c:v>-0.13580858000000001</c:v>
                </c:pt>
                <c:pt idx="13">
                  <c:v>-0.13014988999999999</c:v>
                </c:pt>
                <c:pt idx="14">
                  <c:v>-6.7904290000000006E-2</c:v>
                </c:pt>
                <c:pt idx="15">
                  <c:v>-9.0539049999999996E-2</c:v>
                </c:pt>
                <c:pt idx="16">
                  <c:v>-9.0539049999999996E-2</c:v>
                </c:pt>
                <c:pt idx="17">
                  <c:v>-0.11317381999999999</c:v>
                </c:pt>
                <c:pt idx="18">
                  <c:v>-0.18522683000000001</c:v>
                </c:pt>
                <c:pt idx="19">
                  <c:v>-0.29991061000000002</c:v>
                </c:pt>
                <c:pt idx="20">
                  <c:v>-0.33952145</c:v>
                </c:pt>
                <c:pt idx="21">
                  <c:v>-0.37913227999999999</c:v>
                </c:pt>
                <c:pt idx="22">
                  <c:v>-0.33952145</c:v>
                </c:pt>
                <c:pt idx="23">
                  <c:v>-0.31688667999999998</c:v>
                </c:pt>
                <c:pt idx="24">
                  <c:v>-0.32757765</c:v>
                </c:pt>
                <c:pt idx="25">
                  <c:v>-0.11317381999999999</c:v>
                </c:pt>
                <c:pt idx="26">
                  <c:v>-0.18107810999999999</c:v>
                </c:pt>
                <c:pt idx="27">
                  <c:v>-0.29425192</c:v>
                </c:pt>
                <c:pt idx="28">
                  <c:v>-3.9610840000000001E-2</c:v>
                </c:pt>
                <c:pt idx="29">
                  <c:v>-0.11883251</c:v>
                </c:pt>
                <c:pt idx="30">
                  <c:v>-0.13014988999999999</c:v>
                </c:pt>
                <c:pt idx="31">
                  <c:v>-0.13014988999999999</c:v>
                </c:pt>
                <c:pt idx="32">
                  <c:v>-0.11883251</c:v>
                </c:pt>
                <c:pt idx="33">
                  <c:v>-0.32757765</c:v>
                </c:pt>
                <c:pt idx="34">
                  <c:v>-0.18522683000000001</c:v>
                </c:pt>
                <c:pt idx="35">
                  <c:v>-0.18673680000000001</c:v>
                </c:pt>
                <c:pt idx="36">
                  <c:v>-0.20937156000000001</c:v>
                </c:pt>
                <c:pt idx="37">
                  <c:v>-0.1244912</c:v>
                </c:pt>
                <c:pt idx="38">
                  <c:v>-0.14712596</c:v>
                </c:pt>
                <c:pt idx="39">
                  <c:v>-0.51367744000000004</c:v>
                </c:pt>
                <c:pt idx="40">
                  <c:v>-7.356298E-2</c:v>
                </c:pt>
                <c:pt idx="41">
                  <c:v>-0.32757765</c:v>
                </c:pt>
                <c:pt idx="42">
                  <c:v>-0.20371286999999999</c:v>
                </c:pt>
                <c:pt idx="43">
                  <c:v>-0.13014988999999999</c:v>
                </c:pt>
                <c:pt idx="44">
                  <c:v>-0.1244912</c:v>
                </c:pt>
                <c:pt idx="45">
                  <c:v>-0.18522683000000001</c:v>
                </c:pt>
                <c:pt idx="46">
                  <c:v>-9.6197740000000004E-2</c:v>
                </c:pt>
                <c:pt idx="47">
                  <c:v>-9.6197740000000004E-2</c:v>
                </c:pt>
                <c:pt idx="48">
                  <c:v>-9.1934723399999996</c:v>
                </c:pt>
                <c:pt idx="49">
                  <c:v>-0.99592957999999998</c:v>
                </c:pt>
                <c:pt idx="50">
                  <c:v>-0.86577968999999999</c:v>
                </c:pt>
                <c:pt idx="51">
                  <c:v>-0.86577968999999999</c:v>
                </c:pt>
                <c:pt idx="52">
                  <c:v>-6.1353079999999997E-2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0-4D6E-BC16-CF87B54FADBF}"/>
            </c:ext>
          </c:extLst>
        </c:ser>
        <c:ser>
          <c:idx val="2"/>
          <c:order val="2"/>
          <c:tx>
            <c:v>SCH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biomass_components!$C$4:$BC$4</c:f>
              <c:numCache>
                <c:formatCode>General</c:formatCode>
                <c:ptCount val="53"/>
                <c:pt idx="0">
                  <c:v>-4.5269530000000002E-2</c:v>
                </c:pt>
                <c:pt idx="1">
                  <c:v>-2.263476E-2</c:v>
                </c:pt>
                <c:pt idx="2">
                  <c:v>-6.2245599999999998E-2</c:v>
                </c:pt>
                <c:pt idx="3">
                  <c:v>-3.9610840000000001E-2</c:v>
                </c:pt>
                <c:pt idx="4">
                  <c:v>-6.7904290000000006E-2</c:v>
                </c:pt>
                <c:pt idx="5">
                  <c:v>-6.2245599999999998E-2</c:v>
                </c:pt>
                <c:pt idx="6">
                  <c:v>-0.10185643</c:v>
                </c:pt>
                <c:pt idx="7">
                  <c:v>-0.11883251</c:v>
                </c:pt>
                <c:pt idx="8">
                  <c:v>-3.3952139999999999E-2</c:v>
                </c:pt>
                <c:pt idx="9">
                  <c:v>-0.15844333999999999</c:v>
                </c:pt>
                <c:pt idx="10">
                  <c:v>-6.7904290000000006E-2</c:v>
                </c:pt>
                <c:pt idx="11">
                  <c:v>-0.1244912</c:v>
                </c:pt>
                <c:pt idx="12">
                  <c:v>-0.13580858000000001</c:v>
                </c:pt>
                <c:pt idx="13">
                  <c:v>-0.13014988999999999</c:v>
                </c:pt>
                <c:pt idx="14">
                  <c:v>-6.7904290000000006E-2</c:v>
                </c:pt>
                <c:pt idx="15">
                  <c:v>-9.0539049999999996E-2</c:v>
                </c:pt>
                <c:pt idx="16">
                  <c:v>-9.0539049999999996E-2</c:v>
                </c:pt>
                <c:pt idx="17">
                  <c:v>-0.11317381999999999</c:v>
                </c:pt>
                <c:pt idx="18">
                  <c:v>-0.18522683000000001</c:v>
                </c:pt>
                <c:pt idx="19">
                  <c:v>-0.29991061000000002</c:v>
                </c:pt>
                <c:pt idx="20">
                  <c:v>-0.33952145</c:v>
                </c:pt>
                <c:pt idx="21">
                  <c:v>-0.37913227999999999</c:v>
                </c:pt>
                <c:pt idx="22">
                  <c:v>-0.33952145</c:v>
                </c:pt>
                <c:pt idx="23">
                  <c:v>-0.31688667999999998</c:v>
                </c:pt>
                <c:pt idx="24">
                  <c:v>-0.32757765</c:v>
                </c:pt>
                <c:pt idx="25">
                  <c:v>-0.11317381999999999</c:v>
                </c:pt>
                <c:pt idx="26">
                  <c:v>-0.18107810999999999</c:v>
                </c:pt>
                <c:pt idx="27">
                  <c:v>-0.29425192</c:v>
                </c:pt>
                <c:pt idx="28">
                  <c:v>-3.9610840000000001E-2</c:v>
                </c:pt>
                <c:pt idx="29">
                  <c:v>-0.11883251</c:v>
                </c:pt>
                <c:pt idx="30">
                  <c:v>-0.13014988999999999</c:v>
                </c:pt>
                <c:pt idx="31">
                  <c:v>-0.13014988999999999</c:v>
                </c:pt>
                <c:pt idx="32">
                  <c:v>-0.11883251</c:v>
                </c:pt>
                <c:pt idx="33">
                  <c:v>-0.32757765</c:v>
                </c:pt>
                <c:pt idx="34">
                  <c:v>-0.18522683000000001</c:v>
                </c:pt>
                <c:pt idx="35">
                  <c:v>-0.18673680000000001</c:v>
                </c:pt>
                <c:pt idx="36">
                  <c:v>-0.20937156000000001</c:v>
                </c:pt>
                <c:pt idx="37">
                  <c:v>-0.1244912</c:v>
                </c:pt>
                <c:pt idx="38">
                  <c:v>-0.14712596</c:v>
                </c:pt>
                <c:pt idx="39">
                  <c:v>-0.51367744000000004</c:v>
                </c:pt>
                <c:pt idx="40">
                  <c:v>-7.356298E-2</c:v>
                </c:pt>
                <c:pt idx="41">
                  <c:v>-0.32757765</c:v>
                </c:pt>
                <c:pt idx="42">
                  <c:v>-0.20371286999999999</c:v>
                </c:pt>
                <c:pt idx="43">
                  <c:v>-0.13014988999999999</c:v>
                </c:pt>
                <c:pt idx="44">
                  <c:v>-0.1244912</c:v>
                </c:pt>
                <c:pt idx="45">
                  <c:v>-0.18522683000000001</c:v>
                </c:pt>
                <c:pt idx="46">
                  <c:v>-9.6197740000000004E-2</c:v>
                </c:pt>
                <c:pt idx="47">
                  <c:v>-9.6197740000000004E-2</c:v>
                </c:pt>
                <c:pt idx="48">
                  <c:v>-9.1934723399999996</c:v>
                </c:pt>
                <c:pt idx="49">
                  <c:v>-0.99592957999999998</c:v>
                </c:pt>
                <c:pt idx="50">
                  <c:v>-0.86577968999999999</c:v>
                </c:pt>
                <c:pt idx="51">
                  <c:v>-0.86577968999999999</c:v>
                </c:pt>
                <c:pt idx="52">
                  <c:v>-6.1353079999999997E-2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C0-4D6E-BC16-CF87B54F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biomass_components!$C$5:$BC$5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-0.14083370000000001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5-44EC-9897-A701D09CB777}"/>
            </c:ext>
          </c:extLst>
        </c:ser>
        <c:ser>
          <c:idx val="1"/>
          <c:order val="1"/>
          <c:tx>
            <c:v>ECM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biomass_components!$C$6:$BC$6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-0.14083365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5-44EC-9897-A701D09CB777}"/>
            </c:ext>
          </c:extLst>
        </c:ser>
        <c:ser>
          <c:idx val="2"/>
          <c:order val="2"/>
          <c:tx>
            <c:v>ECH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biomass_components!$C$7:$BC$7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-0.14083365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5-44EC-9897-A701D09CB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biomass_components!$C$8:$BC$8</c:f>
              <c:numCache>
                <c:formatCode>General</c:formatCode>
                <c:ptCount val="53"/>
                <c:pt idx="0">
                  <c:v>-4.0560140000000001E-2</c:v>
                </c:pt>
                <c:pt idx="1">
                  <c:v>-2.478675E-2</c:v>
                </c:pt>
                <c:pt idx="2">
                  <c:v>-6.0840209999999999E-2</c:v>
                </c:pt>
                <c:pt idx="3">
                  <c:v>-3.6053460000000002E-2</c:v>
                </c:pt>
                <c:pt idx="4">
                  <c:v>-6.9853579999999998E-2</c:v>
                </c:pt>
                <c:pt idx="5">
                  <c:v>-6.5346899999999999E-2</c:v>
                </c:pt>
                <c:pt idx="6">
                  <c:v>-0.1036537</c:v>
                </c:pt>
                <c:pt idx="7">
                  <c:v>-0.12618710999999999</c:v>
                </c:pt>
                <c:pt idx="8">
                  <c:v>-2.929344E-2</c:v>
                </c:pt>
                <c:pt idx="9">
                  <c:v>-0.16449390999999999</c:v>
                </c:pt>
                <c:pt idx="10">
                  <c:v>-6.7600240000000006E-2</c:v>
                </c:pt>
                <c:pt idx="11">
                  <c:v>-0.12844045000000001</c:v>
                </c:pt>
                <c:pt idx="12">
                  <c:v>-0.13970716</c:v>
                </c:pt>
                <c:pt idx="13">
                  <c:v>-0.13294713</c:v>
                </c:pt>
                <c:pt idx="14">
                  <c:v>-6.5346899999999999E-2</c:v>
                </c:pt>
                <c:pt idx="15">
                  <c:v>-7.8866939999999996E-2</c:v>
                </c:pt>
                <c:pt idx="16">
                  <c:v>-7.8866939999999996E-2</c:v>
                </c:pt>
                <c:pt idx="17">
                  <c:v>-0.10590703999999999</c:v>
                </c:pt>
                <c:pt idx="18">
                  <c:v>-0.17863109999999999</c:v>
                </c:pt>
                <c:pt idx="19">
                  <c:v>-0.28842768000000002</c:v>
                </c:pt>
                <c:pt idx="20">
                  <c:v>-0.32673447999999999</c:v>
                </c:pt>
                <c:pt idx="21">
                  <c:v>-0.36504128000000002</c:v>
                </c:pt>
                <c:pt idx="22">
                  <c:v>-0.32898781999999999</c:v>
                </c:pt>
                <c:pt idx="23">
                  <c:v>-0.30420106000000002</c:v>
                </c:pt>
                <c:pt idx="24">
                  <c:v>-0.31582532000000002</c:v>
                </c:pt>
                <c:pt idx="25">
                  <c:v>-0.11492040000000001</c:v>
                </c:pt>
                <c:pt idx="26">
                  <c:v>-0.18928065999999999</c:v>
                </c:pt>
                <c:pt idx="27">
                  <c:v>-0.32448114</c:v>
                </c:pt>
                <c:pt idx="28">
                  <c:v>-4.0560140000000001E-2</c:v>
                </c:pt>
                <c:pt idx="29">
                  <c:v>-0.1036537</c:v>
                </c:pt>
                <c:pt idx="30">
                  <c:v>-0.11717374</c:v>
                </c:pt>
                <c:pt idx="31">
                  <c:v>-0.11717374</c:v>
                </c:pt>
                <c:pt idx="32">
                  <c:v>-0.12168043000000001</c:v>
                </c:pt>
                <c:pt idx="33">
                  <c:v>-0.31582532000000002</c:v>
                </c:pt>
                <c:pt idx="34">
                  <c:v>-0.17863109999999999</c:v>
                </c:pt>
                <c:pt idx="35">
                  <c:v>-0.19604068999999999</c:v>
                </c:pt>
                <c:pt idx="36">
                  <c:v>-0.21857409999999999</c:v>
                </c:pt>
                <c:pt idx="37">
                  <c:v>-0.12844045000000001</c:v>
                </c:pt>
                <c:pt idx="38">
                  <c:v>-0.15097385999999999</c:v>
                </c:pt>
                <c:pt idx="39">
                  <c:v>-0.4955137</c:v>
                </c:pt>
                <c:pt idx="40">
                  <c:v>-8.1120280000000003E-2</c:v>
                </c:pt>
                <c:pt idx="41">
                  <c:v>-0.31582532000000002</c:v>
                </c:pt>
                <c:pt idx="42">
                  <c:v>-0.17801396</c:v>
                </c:pt>
                <c:pt idx="43">
                  <c:v>-0.13294713</c:v>
                </c:pt>
                <c:pt idx="44">
                  <c:v>-0.12393377</c:v>
                </c:pt>
                <c:pt idx="45">
                  <c:v>-0.17863109999999999</c:v>
                </c:pt>
                <c:pt idx="46">
                  <c:v>-9.9147009999999994E-2</c:v>
                </c:pt>
                <c:pt idx="47">
                  <c:v>-9.9147009999999994E-2</c:v>
                </c:pt>
                <c:pt idx="48">
                  <c:v>-9.62972888</c:v>
                </c:pt>
                <c:pt idx="49">
                  <c:v>-0.82922956999999997</c:v>
                </c:pt>
                <c:pt idx="50">
                  <c:v>-0.71881585000000003</c:v>
                </c:pt>
                <c:pt idx="51">
                  <c:v>-0.71656251000000004</c:v>
                </c:pt>
                <c:pt idx="52">
                  <c:v>-5.0868169999999997E-2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7-4A00-B648-BEA1FF14908B}"/>
            </c:ext>
          </c:extLst>
        </c:ser>
        <c:ser>
          <c:idx val="1"/>
          <c:order val="1"/>
          <c:tx>
            <c:v>ACM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biomass_components!$C$9:$BC$9</c:f>
              <c:numCache>
                <c:formatCode>General</c:formatCode>
                <c:ptCount val="53"/>
                <c:pt idx="0">
                  <c:v>-4.0560140000000001E-2</c:v>
                </c:pt>
                <c:pt idx="1">
                  <c:v>-2.478675E-2</c:v>
                </c:pt>
                <c:pt idx="2">
                  <c:v>-6.0840209999999999E-2</c:v>
                </c:pt>
                <c:pt idx="3">
                  <c:v>-3.6053460000000002E-2</c:v>
                </c:pt>
                <c:pt idx="4">
                  <c:v>-6.9853579999999998E-2</c:v>
                </c:pt>
                <c:pt idx="5">
                  <c:v>-6.5346899999999999E-2</c:v>
                </c:pt>
                <c:pt idx="6">
                  <c:v>-0.1036537</c:v>
                </c:pt>
                <c:pt idx="7">
                  <c:v>-0.12618710999999999</c:v>
                </c:pt>
                <c:pt idx="8">
                  <c:v>-2.929344E-2</c:v>
                </c:pt>
                <c:pt idx="9">
                  <c:v>-0.16449390999999999</c:v>
                </c:pt>
                <c:pt idx="10">
                  <c:v>-6.7600240000000006E-2</c:v>
                </c:pt>
                <c:pt idx="11">
                  <c:v>-0.12844045000000001</c:v>
                </c:pt>
                <c:pt idx="12">
                  <c:v>-0.13970716</c:v>
                </c:pt>
                <c:pt idx="13">
                  <c:v>-0.13294713</c:v>
                </c:pt>
                <c:pt idx="14">
                  <c:v>-6.5346899999999999E-2</c:v>
                </c:pt>
                <c:pt idx="15">
                  <c:v>-7.8866939999999996E-2</c:v>
                </c:pt>
                <c:pt idx="16">
                  <c:v>-7.8866939999999996E-2</c:v>
                </c:pt>
                <c:pt idx="17">
                  <c:v>-0.10590703999999999</c:v>
                </c:pt>
                <c:pt idx="18">
                  <c:v>-0.17863109999999999</c:v>
                </c:pt>
                <c:pt idx="19">
                  <c:v>-0.28842768000000002</c:v>
                </c:pt>
                <c:pt idx="20">
                  <c:v>-0.32673447999999999</c:v>
                </c:pt>
                <c:pt idx="21">
                  <c:v>-0.36504128000000002</c:v>
                </c:pt>
                <c:pt idx="22">
                  <c:v>-0.32898781999999999</c:v>
                </c:pt>
                <c:pt idx="23">
                  <c:v>-0.30420106000000002</c:v>
                </c:pt>
                <c:pt idx="24">
                  <c:v>-0.31582532000000002</c:v>
                </c:pt>
                <c:pt idx="25">
                  <c:v>-0.11492040000000001</c:v>
                </c:pt>
                <c:pt idx="26">
                  <c:v>-0.18928065999999999</c:v>
                </c:pt>
                <c:pt idx="27">
                  <c:v>-0.32448114</c:v>
                </c:pt>
                <c:pt idx="28">
                  <c:v>-4.0560140000000001E-2</c:v>
                </c:pt>
                <c:pt idx="29">
                  <c:v>-0.1036537</c:v>
                </c:pt>
                <c:pt idx="30">
                  <c:v>-0.11717374</c:v>
                </c:pt>
                <c:pt idx="31">
                  <c:v>-0.11717374</c:v>
                </c:pt>
                <c:pt idx="32">
                  <c:v>-0.12168043000000001</c:v>
                </c:pt>
                <c:pt idx="33">
                  <c:v>-0.31582532000000002</c:v>
                </c:pt>
                <c:pt idx="34">
                  <c:v>-0.17863109999999999</c:v>
                </c:pt>
                <c:pt idx="35">
                  <c:v>-0.19604068999999999</c:v>
                </c:pt>
                <c:pt idx="36">
                  <c:v>-0.21857409999999999</c:v>
                </c:pt>
                <c:pt idx="37">
                  <c:v>-0.12844045000000001</c:v>
                </c:pt>
                <c:pt idx="38">
                  <c:v>-0.15097385999999999</c:v>
                </c:pt>
                <c:pt idx="39">
                  <c:v>-0.4955137</c:v>
                </c:pt>
                <c:pt idx="40">
                  <c:v>-8.1120280000000003E-2</c:v>
                </c:pt>
                <c:pt idx="41">
                  <c:v>-0.31582532000000002</c:v>
                </c:pt>
                <c:pt idx="42">
                  <c:v>-0.17801396</c:v>
                </c:pt>
                <c:pt idx="43">
                  <c:v>-0.13294713</c:v>
                </c:pt>
                <c:pt idx="44">
                  <c:v>-0.12393377</c:v>
                </c:pt>
                <c:pt idx="45">
                  <c:v>-0.17863109999999999</c:v>
                </c:pt>
                <c:pt idx="46">
                  <c:v>-9.9147009999999994E-2</c:v>
                </c:pt>
                <c:pt idx="47">
                  <c:v>-9.9147009999999994E-2</c:v>
                </c:pt>
                <c:pt idx="48">
                  <c:v>-9.62972888</c:v>
                </c:pt>
                <c:pt idx="49">
                  <c:v>-0.82922956999999997</c:v>
                </c:pt>
                <c:pt idx="50">
                  <c:v>-0.71881585000000003</c:v>
                </c:pt>
                <c:pt idx="51">
                  <c:v>-0.71656251000000004</c:v>
                </c:pt>
                <c:pt idx="52">
                  <c:v>-5.0868169999999997E-2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7-4A00-B648-BEA1FF14908B}"/>
            </c:ext>
          </c:extLst>
        </c:ser>
        <c:ser>
          <c:idx val="2"/>
          <c:order val="2"/>
          <c:tx>
            <c:v>ACH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biomass_components!$C$10:$BC$10</c:f>
              <c:numCache>
                <c:formatCode>General</c:formatCode>
                <c:ptCount val="53"/>
                <c:pt idx="0">
                  <c:v>-4.0560140000000001E-2</c:v>
                </c:pt>
                <c:pt idx="1">
                  <c:v>-2.478675E-2</c:v>
                </c:pt>
                <c:pt idx="2">
                  <c:v>-6.0840209999999999E-2</c:v>
                </c:pt>
                <c:pt idx="3">
                  <c:v>-3.6053460000000002E-2</c:v>
                </c:pt>
                <c:pt idx="4">
                  <c:v>-6.9853579999999998E-2</c:v>
                </c:pt>
                <c:pt idx="5">
                  <c:v>-6.5346899999999999E-2</c:v>
                </c:pt>
                <c:pt idx="6">
                  <c:v>-0.1036537</c:v>
                </c:pt>
                <c:pt idx="7">
                  <c:v>-0.12618710999999999</c:v>
                </c:pt>
                <c:pt idx="8">
                  <c:v>-2.929344E-2</c:v>
                </c:pt>
                <c:pt idx="9">
                  <c:v>-0.16449390999999999</c:v>
                </c:pt>
                <c:pt idx="10">
                  <c:v>-6.7600240000000006E-2</c:v>
                </c:pt>
                <c:pt idx="11">
                  <c:v>-0.12844045000000001</c:v>
                </c:pt>
                <c:pt idx="12">
                  <c:v>-0.13970716</c:v>
                </c:pt>
                <c:pt idx="13">
                  <c:v>-0.13294713</c:v>
                </c:pt>
                <c:pt idx="14">
                  <c:v>-6.5346899999999999E-2</c:v>
                </c:pt>
                <c:pt idx="15">
                  <c:v>-7.8866939999999996E-2</c:v>
                </c:pt>
                <c:pt idx="16">
                  <c:v>-7.8866939999999996E-2</c:v>
                </c:pt>
                <c:pt idx="17">
                  <c:v>-0.10590703999999999</c:v>
                </c:pt>
                <c:pt idx="18">
                  <c:v>-0.17863109999999999</c:v>
                </c:pt>
                <c:pt idx="19">
                  <c:v>-0.28842768000000002</c:v>
                </c:pt>
                <c:pt idx="20">
                  <c:v>-0.32673447999999999</c:v>
                </c:pt>
                <c:pt idx="21">
                  <c:v>-0.36504128000000002</c:v>
                </c:pt>
                <c:pt idx="22">
                  <c:v>-0.32898781999999999</c:v>
                </c:pt>
                <c:pt idx="23">
                  <c:v>-0.30420106000000002</c:v>
                </c:pt>
                <c:pt idx="24">
                  <c:v>-0.31582532000000002</c:v>
                </c:pt>
                <c:pt idx="25">
                  <c:v>-0.11492040000000001</c:v>
                </c:pt>
                <c:pt idx="26">
                  <c:v>-0.18928065999999999</c:v>
                </c:pt>
                <c:pt idx="27">
                  <c:v>-0.32448114</c:v>
                </c:pt>
                <c:pt idx="28">
                  <c:v>-4.0560140000000001E-2</c:v>
                </c:pt>
                <c:pt idx="29">
                  <c:v>-0.1036537</c:v>
                </c:pt>
                <c:pt idx="30">
                  <c:v>-0.11717374</c:v>
                </c:pt>
                <c:pt idx="31">
                  <c:v>-0.11717374</c:v>
                </c:pt>
                <c:pt idx="32">
                  <c:v>-0.12168043000000001</c:v>
                </c:pt>
                <c:pt idx="33">
                  <c:v>-0.31582532000000002</c:v>
                </c:pt>
                <c:pt idx="34">
                  <c:v>-0.17863109999999999</c:v>
                </c:pt>
                <c:pt idx="35">
                  <c:v>-0.19604068999999999</c:v>
                </c:pt>
                <c:pt idx="36">
                  <c:v>-0.21857409999999999</c:v>
                </c:pt>
                <c:pt idx="37">
                  <c:v>-0.12844045000000001</c:v>
                </c:pt>
                <c:pt idx="38">
                  <c:v>-0.15097385999999999</c:v>
                </c:pt>
                <c:pt idx="39">
                  <c:v>-0.4955137</c:v>
                </c:pt>
                <c:pt idx="40">
                  <c:v>-8.1120280000000003E-2</c:v>
                </c:pt>
                <c:pt idx="41">
                  <c:v>-0.31582532000000002</c:v>
                </c:pt>
                <c:pt idx="42">
                  <c:v>-0.17801396</c:v>
                </c:pt>
                <c:pt idx="43">
                  <c:v>-0.13294713</c:v>
                </c:pt>
                <c:pt idx="44">
                  <c:v>-0.12393377</c:v>
                </c:pt>
                <c:pt idx="45">
                  <c:v>-0.17863109999999999</c:v>
                </c:pt>
                <c:pt idx="46">
                  <c:v>-9.9147009999999994E-2</c:v>
                </c:pt>
                <c:pt idx="47">
                  <c:v>-9.9147009999999994E-2</c:v>
                </c:pt>
                <c:pt idx="48">
                  <c:v>-9.62972888</c:v>
                </c:pt>
                <c:pt idx="49">
                  <c:v>-0.82922956999999997</c:v>
                </c:pt>
                <c:pt idx="50">
                  <c:v>-0.71881585000000003</c:v>
                </c:pt>
                <c:pt idx="51">
                  <c:v>-0.71656251000000004</c:v>
                </c:pt>
                <c:pt idx="52">
                  <c:v>-5.0868169999999997E-2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A7-4A00-B648-BEA1FF149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32628940739755E-2"/>
          <c:y val="0.32242381160688249"/>
          <c:w val="0.9501631215836881"/>
          <c:h val="0.5207469378827646"/>
        </c:manualLayout>
      </c:layout>
      <c:barChart>
        <c:barDir val="col"/>
        <c:grouping val="clustered"/>
        <c:varyColors val="0"/>
        <c:ser>
          <c:idx val="0"/>
          <c:order val="0"/>
          <c:tx>
            <c:v>GCL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biomass_components!$C$11:$BC$11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-0.14083365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7-4B2E-8725-4750C1B81F74}"/>
            </c:ext>
          </c:extLst>
        </c:ser>
        <c:ser>
          <c:idx val="1"/>
          <c:order val="1"/>
          <c:tx>
            <c:v>GCM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biomass_components!$C$12:$BC$12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-0.14083365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77-4B2E-8725-4750C1B81F74}"/>
            </c:ext>
          </c:extLst>
        </c:ser>
        <c:ser>
          <c:idx val="2"/>
          <c:order val="2"/>
          <c:tx>
            <c:v>GCH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biomass_components!$C$13:$BC$13</c:f>
              <c:numCache>
                <c:formatCode>General</c:formatCode>
                <c:ptCount val="53"/>
                <c:pt idx="0">
                  <c:v>-3.784904E-2</c:v>
                </c:pt>
                <c:pt idx="1">
                  <c:v>-2.2885470000000002E-2</c:v>
                </c:pt>
                <c:pt idx="2">
                  <c:v>-5.6333460000000002E-2</c:v>
                </c:pt>
                <c:pt idx="3">
                  <c:v>-3.1687569999999998E-2</c:v>
                </c:pt>
                <c:pt idx="4">
                  <c:v>-6.2494929999999997E-2</c:v>
                </c:pt>
                <c:pt idx="5">
                  <c:v>-6.0734509999999998E-2</c:v>
                </c:pt>
                <c:pt idx="6">
                  <c:v>-9.3302300000000005E-2</c:v>
                </c:pt>
                <c:pt idx="7">
                  <c:v>-0.11530754999999999</c:v>
                </c:pt>
                <c:pt idx="8">
                  <c:v>-2.904694E-2</c:v>
                </c:pt>
                <c:pt idx="9">
                  <c:v>-0.1531566</c:v>
                </c:pt>
                <c:pt idx="10">
                  <c:v>-6.1614719999999998E-2</c:v>
                </c:pt>
                <c:pt idx="11">
                  <c:v>-0.12234924</c:v>
                </c:pt>
                <c:pt idx="12">
                  <c:v>-0.12939091999999999</c:v>
                </c:pt>
                <c:pt idx="13">
                  <c:v>-0.12322945</c:v>
                </c:pt>
                <c:pt idx="14">
                  <c:v>-6.1614719999999998E-2</c:v>
                </c:pt>
                <c:pt idx="15">
                  <c:v>-8.0099139999999999E-2</c:v>
                </c:pt>
                <c:pt idx="16">
                  <c:v>-8.0099139999999999E-2</c:v>
                </c:pt>
                <c:pt idx="17">
                  <c:v>-0.10474503</c:v>
                </c:pt>
                <c:pt idx="18">
                  <c:v>-0.16862856000000001</c:v>
                </c:pt>
                <c:pt idx="19">
                  <c:v>-0.27814646999999998</c:v>
                </c:pt>
                <c:pt idx="20">
                  <c:v>-0.31511529999999999</c:v>
                </c:pt>
                <c:pt idx="21">
                  <c:v>-0.35208413999999999</c:v>
                </c:pt>
                <c:pt idx="22">
                  <c:v>-0.31511529999999999</c:v>
                </c:pt>
                <c:pt idx="23">
                  <c:v>-0.29046940999999998</c:v>
                </c:pt>
                <c:pt idx="24">
                  <c:v>-0.30292878000000001</c:v>
                </c:pt>
                <c:pt idx="25">
                  <c:v>-0.10562524</c:v>
                </c:pt>
                <c:pt idx="26">
                  <c:v>-0.18132333</c:v>
                </c:pt>
                <c:pt idx="27">
                  <c:v>-0.29575066999999999</c:v>
                </c:pt>
                <c:pt idx="28">
                  <c:v>-3.6968830000000001E-2</c:v>
                </c:pt>
                <c:pt idx="29">
                  <c:v>-0.10562524</c:v>
                </c:pt>
                <c:pt idx="30">
                  <c:v>-0.11618776</c:v>
                </c:pt>
                <c:pt idx="31">
                  <c:v>-0.11618776</c:v>
                </c:pt>
                <c:pt idx="32">
                  <c:v>-0.11178671</c:v>
                </c:pt>
                <c:pt idx="33">
                  <c:v>-0.30292878000000001</c:v>
                </c:pt>
                <c:pt idx="34">
                  <c:v>-0.16862856000000001</c:v>
                </c:pt>
                <c:pt idx="35">
                  <c:v>-0.18748480000000001</c:v>
                </c:pt>
                <c:pt idx="36">
                  <c:v>-0.20596922000000001</c:v>
                </c:pt>
                <c:pt idx="37">
                  <c:v>-0.11794818999999999</c:v>
                </c:pt>
                <c:pt idx="38">
                  <c:v>-0.14083365</c:v>
                </c:pt>
                <c:pt idx="39">
                  <c:v>-0.46847217000000002</c:v>
                </c:pt>
                <c:pt idx="40">
                  <c:v>-7.3937669999999997E-2</c:v>
                </c:pt>
                <c:pt idx="41">
                  <c:v>-0.30292878000000001</c:v>
                </c:pt>
                <c:pt idx="42">
                  <c:v>-0.18748480000000001</c:v>
                </c:pt>
                <c:pt idx="43">
                  <c:v>-0.12322945</c:v>
                </c:pt>
                <c:pt idx="44">
                  <c:v>-0.11706798</c:v>
                </c:pt>
                <c:pt idx="45">
                  <c:v>-0.16862856000000001</c:v>
                </c:pt>
                <c:pt idx="46">
                  <c:v>-9.3302300000000005E-2</c:v>
                </c:pt>
                <c:pt idx="47">
                  <c:v>-9.3302300000000005E-2</c:v>
                </c:pt>
                <c:pt idx="48">
                  <c:v>-8.9413027799999991</c:v>
                </c:pt>
                <c:pt idx="49">
                  <c:v>-0.88725202000000003</c:v>
                </c:pt>
                <c:pt idx="50">
                  <c:v>-0.77018405000000001</c:v>
                </c:pt>
                <c:pt idx="51">
                  <c:v>-0.77018405000000001</c:v>
                </c:pt>
                <c:pt idx="52">
                  <c:v>-5.4585460000000002E-2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77-4B2E-8725-4750C1B81F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0348862642169727"/>
          <c:w val="0.96290361263157598"/>
          <c:h val="0.567043234179061"/>
        </c:manualLayout>
      </c:layout>
      <c:barChart>
        <c:barDir val="col"/>
        <c:grouping val="clustered"/>
        <c:varyColors val="0"/>
        <c:ser>
          <c:idx val="0"/>
          <c:order val="0"/>
          <c:tx>
            <c:v>SNL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biomass_components!$C$14:$BC$14</c:f>
              <c:numCache>
                <c:formatCode>General</c:formatCode>
                <c:ptCount val="53"/>
                <c:pt idx="0">
                  <c:v>-0.66543335999999997</c:v>
                </c:pt>
                <c:pt idx="1">
                  <c:v>-0.66543335999999997</c:v>
                </c:pt>
                <c:pt idx="2">
                  <c:v>-1.3308667300000001</c:v>
                </c:pt>
                <c:pt idx="3">
                  <c:v>-1.33086674</c:v>
                </c:pt>
                <c:pt idx="4">
                  <c:v>-0.66543335000000003</c:v>
                </c:pt>
                <c:pt idx="5">
                  <c:v>-0.66543335000000003</c:v>
                </c:pt>
                <c:pt idx="6">
                  <c:v>-2.6617334800000001</c:v>
                </c:pt>
                <c:pt idx="7">
                  <c:v>-0.66543333000000005</c:v>
                </c:pt>
                <c:pt idx="8">
                  <c:v>-0.66543335999999997</c:v>
                </c:pt>
                <c:pt idx="9">
                  <c:v>-1.3308666899999999</c:v>
                </c:pt>
                <c:pt idx="10">
                  <c:v>-0.66543335999999997</c:v>
                </c:pt>
                <c:pt idx="11">
                  <c:v>-1.99630006</c:v>
                </c:pt>
                <c:pt idx="12">
                  <c:v>-0.66543331999999999</c:v>
                </c:pt>
                <c:pt idx="13">
                  <c:v>-0.66543331999999999</c:v>
                </c:pt>
                <c:pt idx="14">
                  <c:v>-0.66543335999999997</c:v>
                </c:pt>
                <c:pt idx="15">
                  <c:v>-0.66543335000000003</c:v>
                </c:pt>
                <c:pt idx="16">
                  <c:v>-0.66543335000000003</c:v>
                </c:pt>
                <c:pt idx="17">
                  <c:v>-1.3308667000000001</c:v>
                </c:pt>
                <c:pt idx="18">
                  <c:v>-2.3287905000000002</c:v>
                </c:pt>
                <c:pt idx="19">
                  <c:v>1.1000000000000001E-7</c:v>
                </c:pt>
                <c:pt idx="20">
                  <c:v>1.3E-7</c:v>
                </c:pt>
                <c:pt idx="21">
                  <c:v>1.4000000000000001E-7</c:v>
                </c:pt>
                <c:pt idx="22">
                  <c:v>1.1999999999999999E-7</c:v>
                </c:pt>
                <c:pt idx="23">
                  <c:v>8.9999999999999999E-8</c:v>
                </c:pt>
                <c:pt idx="24">
                  <c:v>1.1000000000000001E-7</c:v>
                </c:pt>
                <c:pt idx="25">
                  <c:v>-1.33086671</c:v>
                </c:pt>
                <c:pt idx="26">
                  <c:v>-3.3271668499999998</c:v>
                </c:pt>
                <c:pt idx="27">
                  <c:v>9.9999999999999995E-8</c:v>
                </c:pt>
                <c:pt idx="28">
                  <c:v>1E-8</c:v>
                </c:pt>
                <c:pt idx="29">
                  <c:v>4.0000000000000001E-8</c:v>
                </c:pt>
                <c:pt idx="30">
                  <c:v>-0.66543333000000005</c:v>
                </c:pt>
                <c:pt idx="31">
                  <c:v>-0.66543333000000005</c:v>
                </c:pt>
                <c:pt idx="32">
                  <c:v>-1.9963000799999999</c:v>
                </c:pt>
                <c:pt idx="33">
                  <c:v>1.1000000000000001E-7</c:v>
                </c:pt>
                <c:pt idx="34">
                  <c:v>-2.3287905000000002</c:v>
                </c:pt>
                <c:pt idx="35">
                  <c:v>-3.3271668499999998</c:v>
                </c:pt>
                <c:pt idx="36">
                  <c:v>-3.32716682</c:v>
                </c:pt>
                <c:pt idx="37">
                  <c:v>-0.66543339000000001</c:v>
                </c:pt>
                <c:pt idx="38">
                  <c:v>0</c:v>
                </c:pt>
                <c:pt idx="39">
                  <c:v>-6.1822237900000001</c:v>
                </c:pt>
                <c:pt idx="40">
                  <c:v>2.9999999999999997E-8</c:v>
                </c:pt>
                <c:pt idx="41">
                  <c:v>1.1000000000000001E-7</c:v>
                </c:pt>
                <c:pt idx="42">
                  <c:v>9.9999999999999995E-8</c:v>
                </c:pt>
                <c:pt idx="43">
                  <c:v>-0.66543331999999999</c:v>
                </c:pt>
                <c:pt idx="44">
                  <c:v>2.9999999999999997E-8</c:v>
                </c:pt>
                <c:pt idx="45">
                  <c:v>-2.3287905000000002</c:v>
                </c:pt>
                <c:pt idx="46">
                  <c:v>-0.66543335000000003</c:v>
                </c:pt>
                <c:pt idx="47">
                  <c:v>-0.66543335000000003</c:v>
                </c:pt>
                <c:pt idx="48">
                  <c:v>-23.45464535</c:v>
                </c:pt>
                <c:pt idx="49">
                  <c:v>3.8000000000000001E-7</c:v>
                </c:pt>
                <c:pt idx="50">
                  <c:v>3.3000000000000002E-7</c:v>
                </c:pt>
                <c:pt idx="51">
                  <c:v>3.3000000000000002E-7</c:v>
                </c:pt>
                <c:pt idx="52">
                  <c:v>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7-4959-A0D3-F1924F0D376C}"/>
            </c:ext>
          </c:extLst>
        </c:ser>
        <c:ser>
          <c:idx val="1"/>
          <c:order val="1"/>
          <c:tx>
            <c:v>SNM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biomass_components!$C$15:$BC$15</c:f>
              <c:numCache>
                <c:formatCode>General</c:formatCode>
                <c:ptCount val="53"/>
                <c:pt idx="0">
                  <c:v>-0.66502514999999995</c:v>
                </c:pt>
                <c:pt idx="1">
                  <c:v>-0.66502516</c:v>
                </c:pt>
                <c:pt idx="2">
                  <c:v>-1.3300503100000001</c:v>
                </c:pt>
                <c:pt idx="3">
                  <c:v>-1.3300503299999999</c:v>
                </c:pt>
                <c:pt idx="4">
                  <c:v>-0.66502514000000001</c:v>
                </c:pt>
                <c:pt idx="5">
                  <c:v>-0.66502514000000001</c:v>
                </c:pt>
                <c:pt idx="6">
                  <c:v>-2.6601006300000001</c:v>
                </c:pt>
                <c:pt idx="7">
                  <c:v>-0.66502512000000003</c:v>
                </c:pt>
                <c:pt idx="8">
                  <c:v>-0.66502516</c:v>
                </c:pt>
                <c:pt idx="9">
                  <c:v>-1.3300502599999999</c:v>
                </c:pt>
                <c:pt idx="10">
                  <c:v>-0.66502514000000001</c:v>
                </c:pt>
                <c:pt idx="11">
                  <c:v>-1.99507543</c:v>
                </c:pt>
                <c:pt idx="12">
                  <c:v>-0.66502510999999997</c:v>
                </c:pt>
                <c:pt idx="13">
                  <c:v>-0.66502510999999997</c:v>
                </c:pt>
                <c:pt idx="14">
                  <c:v>-0.66502514999999995</c:v>
                </c:pt>
                <c:pt idx="15">
                  <c:v>-0.66502514999999995</c:v>
                </c:pt>
                <c:pt idx="16">
                  <c:v>-0.66502514999999995</c:v>
                </c:pt>
                <c:pt idx="17">
                  <c:v>-1.33005029</c:v>
                </c:pt>
                <c:pt idx="18">
                  <c:v>-2.32736191</c:v>
                </c:pt>
                <c:pt idx="19">
                  <c:v>5.9999999999999995E-8</c:v>
                </c:pt>
                <c:pt idx="20">
                  <c:v>7.0000000000000005E-8</c:v>
                </c:pt>
                <c:pt idx="21">
                  <c:v>8.0000000000000002E-8</c:v>
                </c:pt>
                <c:pt idx="22">
                  <c:v>7.0000000000000005E-8</c:v>
                </c:pt>
                <c:pt idx="23">
                  <c:v>4.9999999999999998E-8</c:v>
                </c:pt>
                <c:pt idx="24">
                  <c:v>5.9999999999999995E-8</c:v>
                </c:pt>
                <c:pt idx="25">
                  <c:v>-1.3300502999999999</c:v>
                </c:pt>
                <c:pt idx="26">
                  <c:v>-3.3251257999999999</c:v>
                </c:pt>
                <c:pt idx="27">
                  <c:v>9.9999999999999995E-8</c:v>
                </c:pt>
                <c:pt idx="28">
                  <c:v>1E-8</c:v>
                </c:pt>
                <c:pt idx="29">
                  <c:v>2.9999999999999997E-8</c:v>
                </c:pt>
                <c:pt idx="30">
                  <c:v>-0.66502512999999996</c:v>
                </c:pt>
                <c:pt idx="31">
                  <c:v>-0.66502512999999996</c:v>
                </c:pt>
                <c:pt idx="32">
                  <c:v>-1.99507546</c:v>
                </c:pt>
                <c:pt idx="33">
                  <c:v>5.9999999999999995E-8</c:v>
                </c:pt>
                <c:pt idx="34">
                  <c:v>-2.32736191</c:v>
                </c:pt>
                <c:pt idx="35">
                  <c:v>-3.3251257999999999</c:v>
                </c:pt>
                <c:pt idx="36">
                  <c:v>-3.32512579</c:v>
                </c:pt>
                <c:pt idx="37">
                  <c:v>-1.99507546</c:v>
                </c:pt>
                <c:pt idx="38">
                  <c:v>0</c:v>
                </c:pt>
                <c:pt idx="39">
                  <c:v>-6.1841638400000001</c:v>
                </c:pt>
                <c:pt idx="40">
                  <c:v>2.9999999999999997E-8</c:v>
                </c:pt>
                <c:pt idx="41">
                  <c:v>5.9999999999999995E-8</c:v>
                </c:pt>
                <c:pt idx="42">
                  <c:v>8.0000000000000002E-8</c:v>
                </c:pt>
                <c:pt idx="43">
                  <c:v>-0.66502510999999997</c:v>
                </c:pt>
                <c:pt idx="44">
                  <c:v>1E-8</c:v>
                </c:pt>
                <c:pt idx="45">
                  <c:v>-2.32736191</c:v>
                </c:pt>
                <c:pt idx="46">
                  <c:v>-0.66502512999999996</c:v>
                </c:pt>
                <c:pt idx="47">
                  <c:v>-0.66502512999999996</c:v>
                </c:pt>
                <c:pt idx="48">
                  <c:v>-23.440257379999998</c:v>
                </c:pt>
                <c:pt idx="49">
                  <c:v>2.8000000000000002E-7</c:v>
                </c:pt>
                <c:pt idx="50">
                  <c:v>2.4999999999999999E-7</c:v>
                </c:pt>
                <c:pt idx="51">
                  <c:v>2.4999999999999999E-7</c:v>
                </c:pt>
                <c:pt idx="52">
                  <c:v>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7-4959-A0D3-F1924F0D376C}"/>
            </c:ext>
          </c:extLst>
        </c:ser>
        <c:ser>
          <c:idx val="2"/>
          <c:order val="2"/>
          <c:tx>
            <c:v>SNH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biomass_components!$C$16:$BC$16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7-4959-A0D3-F1924F0D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Pigmets_and_precursors!$C$23:$AF$23</c:f>
              <c:numCache>
                <c:formatCode>General</c:formatCode>
                <c:ptCount val="30"/>
                <c:pt idx="0">
                  <c:v>3.3232409999999997E-2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9C-4652-9010-D2E3E5833192}"/>
            </c:ext>
          </c:extLst>
        </c:ser>
        <c:ser>
          <c:idx val="1"/>
          <c:order val="1"/>
          <c:tx>
            <c:v>GNM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Pigmets_and_precursors!$C$24:$AF$24</c:f>
              <c:numCache>
                <c:formatCode>General</c:formatCode>
                <c:ptCount val="30"/>
                <c:pt idx="0">
                  <c:v>6.6464819999999994E-2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C-4652-9010-D2E3E5833192}"/>
            </c:ext>
          </c:extLst>
        </c:ser>
        <c:ser>
          <c:idx val="2"/>
          <c:order val="2"/>
          <c:tx>
            <c:v>GNH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Pigmets_and_precursors!$C$25:$AF$25</c:f>
              <c:numCache>
                <c:formatCode>General</c:formatCode>
                <c:ptCount val="30"/>
                <c:pt idx="0">
                  <c:v>0.13292963999999999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-4.6525373400000003</c:v>
                </c:pt>
                <c:pt idx="7">
                  <c:v>0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-0.66464818999999997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9C-4652-9010-D2E3E58331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biomass_components!$C$17:$BC$17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-3.3232412999999998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0-4CC9-9267-B105CED59405}"/>
            </c:ext>
          </c:extLst>
        </c:ser>
        <c:ser>
          <c:idx val="1"/>
          <c:order val="1"/>
          <c:tx>
            <c:v>ENM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biomass_components!$C$18:$BC$18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0-4CC9-9267-B105CED59405}"/>
            </c:ext>
          </c:extLst>
        </c:ser>
        <c:ser>
          <c:idx val="2"/>
          <c:order val="2"/>
          <c:tx>
            <c:v>ENH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biomass_components!$C$19:$BC$19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0-4CC9-9267-B105CED59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biomass_components!$C$20:$BC$20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8-4D88-8FED-8F65BAA4C31B}"/>
            </c:ext>
          </c:extLst>
        </c:ser>
        <c:ser>
          <c:idx val="1"/>
          <c:order val="1"/>
          <c:tx>
            <c:v>ANM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biomass_components!$C$21:$BC$21</c:f>
              <c:numCache>
                <c:formatCode>General</c:formatCode>
                <c:ptCount val="53"/>
                <c:pt idx="0">
                  <c:v>-0.66502532000000003</c:v>
                </c:pt>
                <c:pt idx="1">
                  <c:v>-0.66502532000000003</c:v>
                </c:pt>
                <c:pt idx="2">
                  <c:v>-1.3300506299999999</c:v>
                </c:pt>
                <c:pt idx="3">
                  <c:v>-1.3300506599999999</c:v>
                </c:pt>
                <c:pt idx="4">
                  <c:v>-0.66502530000000004</c:v>
                </c:pt>
                <c:pt idx="5">
                  <c:v>-0.66502530000000004</c:v>
                </c:pt>
                <c:pt idx="6">
                  <c:v>-2.6601012800000001</c:v>
                </c:pt>
                <c:pt idx="7">
                  <c:v>-0.66502525999999995</c:v>
                </c:pt>
                <c:pt idx="8">
                  <c:v>-0.66502532999999997</c:v>
                </c:pt>
                <c:pt idx="9">
                  <c:v>-1.3300505600000001</c:v>
                </c:pt>
                <c:pt idx="10">
                  <c:v>-0.66502528999999999</c:v>
                </c:pt>
                <c:pt idx="11">
                  <c:v>-1.9950759</c:v>
                </c:pt>
                <c:pt idx="12">
                  <c:v>-0.66502523999999996</c:v>
                </c:pt>
                <c:pt idx="13">
                  <c:v>-0.66502523999999996</c:v>
                </c:pt>
                <c:pt idx="14">
                  <c:v>-0.66502530999999998</c:v>
                </c:pt>
                <c:pt idx="15">
                  <c:v>-0.66502530999999998</c:v>
                </c:pt>
                <c:pt idx="16">
                  <c:v>-0.66502530999999998</c:v>
                </c:pt>
                <c:pt idx="17">
                  <c:v>-1.33005061</c:v>
                </c:pt>
                <c:pt idx="18">
                  <c:v>-2.3273624700000002</c:v>
                </c:pt>
                <c:pt idx="19">
                  <c:v>1.4000000000000001E-7</c:v>
                </c:pt>
                <c:pt idx="20">
                  <c:v>1.4999999999999999E-7</c:v>
                </c:pt>
                <c:pt idx="21">
                  <c:v>1.6999999999999999E-7</c:v>
                </c:pt>
                <c:pt idx="22">
                  <c:v>1.4999999999999999E-7</c:v>
                </c:pt>
                <c:pt idx="23">
                  <c:v>1.4000000000000001E-7</c:v>
                </c:pt>
                <c:pt idx="24">
                  <c:v>1.4999999999999999E-7</c:v>
                </c:pt>
                <c:pt idx="25">
                  <c:v>-1.33005062</c:v>
                </c:pt>
                <c:pt idx="26">
                  <c:v>-3.3251266199999998</c:v>
                </c:pt>
                <c:pt idx="27">
                  <c:v>2.1E-7</c:v>
                </c:pt>
                <c:pt idx="28">
                  <c:v>2E-8</c:v>
                </c:pt>
                <c:pt idx="29">
                  <c:v>4.0000000000000001E-8</c:v>
                </c:pt>
                <c:pt idx="30">
                  <c:v>-0.66502528999999999</c:v>
                </c:pt>
                <c:pt idx="31">
                  <c:v>-0.66502528999999999</c:v>
                </c:pt>
                <c:pt idx="32">
                  <c:v>-1.99507594</c:v>
                </c:pt>
                <c:pt idx="33">
                  <c:v>1.4999999999999999E-7</c:v>
                </c:pt>
                <c:pt idx="34">
                  <c:v>-2.3273624700000002</c:v>
                </c:pt>
                <c:pt idx="35">
                  <c:v>-3.3251266199999998</c:v>
                </c:pt>
                <c:pt idx="36">
                  <c:v>-3.3251265999999999</c:v>
                </c:pt>
                <c:pt idx="37">
                  <c:v>-1.99507594</c:v>
                </c:pt>
                <c:pt idx="38">
                  <c:v>0</c:v>
                </c:pt>
                <c:pt idx="39">
                  <c:v>-6.1841653299999999</c:v>
                </c:pt>
                <c:pt idx="40">
                  <c:v>4.9999999999999998E-8</c:v>
                </c:pt>
                <c:pt idx="41">
                  <c:v>1.4999999999999999E-7</c:v>
                </c:pt>
                <c:pt idx="42">
                  <c:v>9.9999999999999995E-8</c:v>
                </c:pt>
                <c:pt idx="43">
                  <c:v>-0.66502523999999996</c:v>
                </c:pt>
                <c:pt idx="44">
                  <c:v>2.9999999999999997E-8</c:v>
                </c:pt>
                <c:pt idx="45">
                  <c:v>-2.3273624700000002</c:v>
                </c:pt>
                <c:pt idx="46">
                  <c:v>-0.66502528000000005</c:v>
                </c:pt>
                <c:pt idx="47">
                  <c:v>-0.66502528000000005</c:v>
                </c:pt>
                <c:pt idx="48">
                  <c:v>-23.44026062</c:v>
                </c:pt>
                <c:pt idx="49">
                  <c:v>3.4999999999999998E-7</c:v>
                </c:pt>
                <c:pt idx="50">
                  <c:v>3.1E-7</c:v>
                </c:pt>
                <c:pt idx="51">
                  <c:v>3.1E-7</c:v>
                </c:pt>
                <c:pt idx="52">
                  <c:v>2E-8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8-4D88-8FED-8F65BAA4C31B}"/>
            </c:ext>
          </c:extLst>
        </c:ser>
        <c:ser>
          <c:idx val="2"/>
          <c:order val="2"/>
          <c:tx>
            <c:v>ANH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biomass_components!$C$22:$BC$22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8-4D88-8FED-8F65BAA4C3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biomass_components!$C$23:$BC$23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0AF-AC39-5E304610E9D5}"/>
            </c:ext>
          </c:extLst>
        </c:ser>
        <c:ser>
          <c:idx val="1"/>
          <c:order val="1"/>
          <c:tx>
            <c:v>GNM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biomass_components!$C$24:$BC$24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-3.3232409600000001</c:v>
                </c:pt>
                <c:pt idx="36">
                  <c:v>-3.3232412999999998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5A-40AF-AC39-5E304610E9D5}"/>
            </c:ext>
          </c:extLst>
        </c:ser>
        <c:ser>
          <c:idx val="2"/>
          <c:order val="2"/>
          <c:tx>
            <c:v>GNH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biomass_components!$C$25:$BC$25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-1.3292963799999999</c:v>
                </c:pt>
                <c:pt idx="3">
                  <c:v>-1.3292963799999999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-2.6585927699999998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-1.3292963799999999</c:v>
                </c:pt>
                <c:pt idx="10">
                  <c:v>-0.66464818999999997</c:v>
                </c:pt>
                <c:pt idx="11">
                  <c:v>-1.99394458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-1.3292963799999999</c:v>
                </c:pt>
                <c:pt idx="18">
                  <c:v>-2.32604269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-1.3292963799999999</c:v>
                </c:pt>
                <c:pt idx="26">
                  <c:v>-3.3232409600000001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-1.99394458</c:v>
                </c:pt>
                <c:pt idx="33">
                  <c:v>0</c:v>
                </c:pt>
                <c:pt idx="34">
                  <c:v>-2.32604269</c:v>
                </c:pt>
                <c:pt idx="35">
                  <c:v>-3.3232409500000002</c:v>
                </c:pt>
                <c:pt idx="36">
                  <c:v>-3.3232409600000001</c:v>
                </c:pt>
                <c:pt idx="37">
                  <c:v>-1.99394458</c:v>
                </c:pt>
                <c:pt idx="38">
                  <c:v>-1.3292963799999999</c:v>
                </c:pt>
                <c:pt idx="39">
                  <c:v>-6.1859490700000004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-2.32604269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-23.42697313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5A-40AF-AC39-5E304610E9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SSL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biomass_components!$C$26:$BC$26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0-4C01-BD9E-55CBB00DB045}"/>
            </c:ext>
          </c:extLst>
        </c:ser>
        <c:ser>
          <c:idx val="1"/>
          <c:order val="1"/>
          <c:tx>
            <c:v>SSM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biomass_components!$C$27:$BC$27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0-4C01-BD9E-55CBB00DB045}"/>
            </c:ext>
          </c:extLst>
        </c:ser>
        <c:ser>
          <c:idx val="2"/>
          <c:order val="2"/>
          <c:tx>
            <c:v>SSH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biomass_components!$C$28:$BC$28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0-4C01-BD9E-55CBB00DB0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biomass_components!$C$29:$BC$29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4D7A-A665-E0D698089CCB}"/>
            </c:ext>
          </c:extLst>
        </c:ser>
        <c:ser>
          <c:idx val="1"/>
          <c:order val="1"/>
          <c:tx>
            <c:v>ESM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biomass_components!$C$30:$BC$30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1-4D7A-A665-E0D698089CCB}"/>
            </c:ext>
          </c:extLst>
        </c:ser>
        <c:ser>
          <c:idx val="2"/>
          <c:order val="2"/>
          <c:tx>
            <c:v>ESH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biomass_components!$C$31:$BC$31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1-4D7A-A665-E0D698089C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biomass_components!$C$32:$BC$32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251-B673-D0D0281FD83E}"/>
            </c:ext>
          </c:extLst>
        </c:ser>
        <c:ser>
          <c:idx val="1"/>
          <c:order val="1"/>
          <c:tx>
            <c:v>ASM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biomass_components!$C$33:$BC$33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251-B673-D0D0281FD83E}"/>
            </c:ext>
          </c:extLst>
        </c:ser>
        <c:ser>
          <c:idx val="2"/>
          <c:order val="2"/>
          <c:tx>
            <c:v>ASH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biomass_components!$C$34:$BC$34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251-B673-D0D0281FD8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biomass_components!$C$35:$BC$35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2-4DDD-B4B6-373BCCBE8040}"/>
            </c:ext>
          </c:extLst>
        </c:ser>
        <c:ser>
          <c:idx val="1"/>
          <c:order val="1"/>
          <c:tx>
            <c:v>GSM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biomass_components!$C$36:$BC$36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2-4DDD-B4B6-373BCCBE8040}"/>
            </c:ext>
          </c:extLst>
        </c:ser>
        <c:ser>
          <c:idx val="2"/>
          <c:order val="2"/>
          <c:tx>
            <c:v>GSH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biomass_components!$C$1:$BC$1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biomass_components!$C$37:$BC$37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-28.732276769999999</c:v>
                </c:pt>
                <c:pt idx="6">
                  <c:v>0</c:v>
                </c:pt>
                <c:pt idx="7">
                  <c:v>-28.732276769999999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-2.5465416900000002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-2.5465416900000002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-6.4949036500000004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-2.5465416900000002</c:v>
                </c:pt>
                <c:pt idx="46">
                  <c:v>0</c:v>
                </c:pt>
                <c:pt idx="47">
                  <c:v>0</c:v>
                </c:pt>
                <c:pt idx="48">
                  <c:v>-21.13629603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2-4DDD-B4B6-373BCCBE80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biomass_components_per_atom!$E$5:$BE$5</c:f>
              <c:numCache>
                <c:formatCode>General</c:formatCode>
                <c:ptCount val="53"/>
                <c:pt idx="0">
                  <c:v>-1.5089843333333334E-2</c:v>
                </c:pt>
                <c:pt idx="1">
                  <c:v>-1.131738E-2</c:v>
                </c:pt>
                <c:pt idx="2">
                  <c:v>-1.2449119999999999E-2</c:v>
                </c:pt>
                <c:pt idx="3">
                  <c:v>-9.9027100000000003E-3</c:v>
                </c:pt>
                <c:pt idx="4">
                  <c:v>-1.3580858000000001E-2</c:v>
                </c:pt>
                <c:pt idx="5">
                  <c:v>-2.0748533333333333E-2</c:v>
                </c:pt>
                <c:pt idx="6">
                  <c:v>-1.6976071666666665E-2</c:v>
                </c:pt>
                <c:pt idx="7">
                  <c:v>-2.3766502000000002E-2</c:v>
                </c:pt>
                <c:pt idx="8">
                  <c:v>-1.131738E-2</c:v>
                </c:pt>
                <c:pt idx="9">
                  <c:v>-1.4403939999999999E-2</c:v>
                </c:pt>
                <c:pt idx="10">
                  <c:v>-1.6976072500000002E-2</c:v>
                </c:pt>
                <c:pt idx="11">
                  <c:v>-2.0748533333333333E-2</c:v>
                </c:pt>
                <c:pt idx="12">
                  <c:v>-1.5089842222222224E-2</c:v>
                </c:pt>
                <c:pt idx="13">
                  <c:v>-1.4461098888888888E-2</c:v>
                </c:pt>
                <c:pt idx="14">
                  <c:v>-1.3580858000000001E-2</c:v>
                </c:pt>
                <c:pt idx="15">
                  <c:v>-1.5089841666666666E-2</c:v>
                </c:pt>
                <c:pt idx="16">
                  <c:v>-1.5089841666666666E-2</c:v>
                </c:pt>
                <c:pt idx="17">
                  <c:v>-1.8862303333333334E-2</c:v>
                </c:pt>
                <c:pt idx="18">
                  <c:v>-1.4801781550317972E-2</c:v>
                </c:pt>
                <c:pt idx="19">
                  <c:v>-1.8744413125000001E-2</c:v>
                </c:pt>
                <c:pt idx="20">
                  <c:v>-1.8862302777777777E-2</c:v>
                </c:pt>
                <c:pt idx="21">
                  <c:v>-1.8956614E-2</c:v>
                </c:pt>
                <c:pt idx="22">
                  <c:v>-1.8862302777777777E-2</c:v>
                </c:pt>
                <c:pt idx="23">
                  <c:v>-1.7604815555555556E-2</c:v>
                </c:pt>
                <c:pt idx="24">
                  <c:v>-1.8471398223489619E-2</c:v>
                </c:pt>
                <c:pt idx="25">
                  <c:v>-1.2574868888888889E-2</c:v>
                </c:pt>
                <c:pt idx="26">
                  <c:v>-1.8107810999999998E-2</c:v>
                </c:pt>
                <c:pt idx="27">
                  <c:v>-1.2260496666666667E-2</c:v>
                </c:pt>
                <c:pt idx="28">
                  <c:v>-1.3203613333333334E-2</c:v>
                </c:pt>
                <c:pt idx="29">
                  <c:v>-1.9805418333333335E-2</c:v>
                </c:pt>
                <c:pt idx="30">
                  <c:v>-1.8592841428571427E-2</c:v>
                </c:pt>
                <c:pt idx="31">
                  <c:v>-1.6268736249999999E-2</c:v>
                </c:pt>
                <c:pt idx="32">
                  <c:v>-1.3203612222222223E-2</c:v>
                </c:pt>
                <c:pt idx="33">
                  <c:v>-1.8471398223489619E-2</c:v>
                </c:pt>
                <c:pt idx="34">
                  <c:v>-1.4801781550317972E-2</c:v>
                </c:pt>
                <c:pt idx="35">
                  <c:v>-1.8673680000000002E-2</c:v>
                </c:pt>
                <c:pt idx="36">
                  <c:v>-2.0937156000000002E-2</c:v>
                </c:pt>
                <c:pt idx="37">
                  <c:v>-1.3832355555555556E-2</c:v>
                </c:pt>
                <c:pt idx="38">
                  <c:v>-1.4712596E-2</c:v>
                </c:pt>
                <c:pt idx="39">
                  <c:v>-1.4948131163848606E-2</c:v>
                </c:pt>
                <c:pt idx="40">
                  <c:v>-1.2260496666666667E-2</c:v>
                </c:pt>
                <c:pt idx="41">
                  <c:v>-1.8471398223489619E-2</c:v>
                </c:pt>
                <c:pt idx="42">
                  <c:v>-2.0371286999999998E-2</c:v>
                </c:pt>
                <c:pt idx="43">
                  <c:v>-1.6268736249999999E-2</c:v>
                </c:pt>
                <c:pt idx="44">
                  <c:v>-1.55614E-2</c:v>
                </c:pt>
                <c:pt idx="45">
                  <c:v>-1.4801781550317972E-2</c:v>
                </c:pt>
                <c:pt idx="46">
                  <c:v>-1.20247175E-2</c:v>
                </c:pt>
                <c:pt idx="47">
                  <c:v>-1.20247175E-2</c:v>
                </c:pt>
                <c:pt idx="48">
                  <c:v>-1.3494129202135515E-2</c:v>
                </c:pt>
                <c:pt idx="49">
                  <c:v>-2.4898239499999999E-2</c:v>
                </c:pt>
                <c:pt idx="50">
                  <c:v>-2.4736562571428571E-2</c:v>
                </c:pt>
                <c:pt idx="51">
                  <c:v>-2.4736562571428571E-2</c:v>
                </c:pt>
                <c:pt idx="52">
                  <c:v>-2.4750166919594824E-2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4-4415-A66B-B4EE8BEBD07F}"/>
            </c:ext>
          </c:extLst>
        </c:ser>
        <c:ser>
          <c:idx val="1"/>
          <c:order val="1"/>
          <c:tx>
            <c:v>SCM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biomass_components_per_atom!$E$6:$BE$6</c:f>
              <c:numCache>
                <c:formatCode>General</c:formatCode>
                <c:ptCount val="53"/>
                <c:pt idx="0">
                  <c:v>-1.5089843333333334E-2</c:v>
                </c:pt>
                <c:pt idx="1">
                  <c:v>-1.131738E-2</c:v>
                </c:pt>
                <c:pt idx="2">
                  <c:v>-1.2449119999999999E-2</c:v>
                </c:pt>
                <c:pt idx="3">
                  <c:v>-9.9027100000000003E-3</c:v>
                </c:pt>
                <c:pt idx="4">
                  <c:v>-1.3580858000000001E-2</c:v>
                </c:pt>
                <c:pt idx="5">
                  <c:v>-2.0748533333333333E-2</c:v>
                </c:pt>
                <c:pt idx="6">
                  <c:v>-1.6976071666666665E-2</c:v>
                </c:pt>
                <c:pt idx="7">
                  <c:v>-2.3766502000000002E-2</c:v>
                </c:pt>
                <c:pt idx="8">
                  <c:v>-1.131738E-2</c:v>
                </c:pt>
                <c:pt idx="9">
                  <c:v>-1.4403939999999999E-2</c:v>
                </c:pt>
                <c:pt idx="10">
                  <c:v>-1.6976072500000002E-2</c:v>
                </c:pt>
                <c:pt idx="11">
                  <c:v>-2.0748533333333333E-2</c:v>
                </c:pt>
                <c:pt idx="12">
                  <c:v>-1.5089842222222224E-2</c:v>
                </c:pt>
                <c:pt idx="13">
                  <c:v>-1.4461098888888888E-2</c:v>
                </c:pt>
                <c:pt idx="14">
                  <c:v>-1.3580858000000001E-2</c:v>
                </c:pt>
                <c:pt idx="15">
                  <c:v>-1.5089841666666666E-2</c:v>
                </c:pt>
                <c:pt idx="16">
                  <c:v>-1.5089841666666666E-2</c:v>
                </c:pt>
                <c:pt idx="17">
                  <c:v>-1.8862303333333334E-2</c:v>
                </c:pt>
                <c:pt idx="18">
                  <c:v>-1.4801781550317972E-2</c:v>
                </c:pt>
                <c:pt idx="19">
                  <c:v>-1.8744413125000001E-2</c:v>
                </c:pt>
                <c:pt idx="20">
                  <c:v>-1.8862302777777777E-2</c:v>
                </c:pt>
                <c:pt idx="21">
                  <c:v>-1.8956614E-2</c:v>
                </c:pt>
                <c:pt idx="22">
                  <c:v>-1.8862302777777777E-2</c:v>
                </c:pt>
                <c:pt idx="23">
                  <c:v>-1.7604815555555556E-2</c:v>
                </c:pt>
                <c:pt idx="24">
                  <c:v>-1.8471398223489619E-2</c:v>
                </c:pt>
                <c:pt idx="25">
                  <c:v>-1.2574868888888889E-2</c:v>
                </c:pt>
                <c:pt idx="26">
                  <c:v>-1.8107810999999998E-2</c:v>
                </c:pt>
                <c:pt idx="27">
                  <c:v>-1.2260496666666667E-2</c:v>
                </c:pt>
                <c:pt idx="28">
                  <c:v>-1.3203613333333334E-2</c:v>
                </c:pt>
                <c:pt idx="29">
                  <c:v>-1.9805418333333335E-2</c:v>
                </c:pt>
                <c:pt idx="30">
                  <c:v>-1.8592841428571427E-2</c:v>
                </c:pt>
                <c:pt idx="31">
                  <c:v>-1.6268736249999999E-2</c:v>
                </c:pt>
                <c:pt idx="32">
                  <c:v>-1.3203612222222223E-2</c:v>
                </c:pt>
                <c:pt idx="33">
                  <c:v>-1.8471398223489619E-2</c:v>
                </c:pt>
                <c:pt idx="34">
                  <c:v>-1.4801781550317972E-2</c:v>
                </c:pt>
                <c:pt idx="35">
                  <c:v>-1.8673680000000002E-2</c:v>
                </c:pt>
                <c:pt idx="36">
                  <c:v>-2.0937156000000002E-2</c:v>
                </c:pt>
                <c:pt idx="37">
                  <c:v>-1.3832355555555556E-2</c:v>
                </c:pt>
                <c:pt idx="38">
                  <c:v>-1.4712596E-2</c:v>
                </c:pt>
                <c:pt idx="39">
                  <c:v>-1.4948131163848606E-2</c:v>
                </c:pt>
                <c:pt idx="40">
                  <c:v>-1.2260496666666667E-2</c:v>
                </c:pt>
                <c:pt idx="41">
                  <c:v>-1.8471398223489619E-2</c:v>
                </c:pt>
                <c:pt idx="42">
                  <c:v>-2.0371286999999998E-2</c:v>
                </c:pt>
                <c:pt idx="43">
                  <c:v>-1.6268736249999999E-2</c:v>
                </c:pt>
                <c:pt idx="44">
                  <c:v>-1.55614E-2</c:v>
                </c:pt>
                <c:pt idx="45">
                  <c:v>-1.4801781550317972E-2</c:v>
                </c:pt>
                <c:pt idx="46">
                  <c:v>-1.20247175E-2</c:v>
                </c:pt>
                <c:pt idx="47">
                  <c:v>-1.20247175E-2</c:v>
                </c:pt>
                <c:pt idx="48">
                  <c:v>-1.3494129202135515E-2</c:v>
                </c:pt>
                <c:pt idx="49">
                  <c:v>-2.4898239499999999E-2</c:v>
                </c:pt>
                <c:pt idx="50">
                  <c:v>-2.4736562571428571E-2</c:v>
                </c:pt>
                <c:pt idx="51">
                  <c:v>-2.4736562571428571E-2</c:v>
                </c:pt>
                <c:pt idx="52">
                  <c:v>-2.4750166919594824E-2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4-4415-A66B-B4EE8BEBD07F}"/>
            </c:ext>
          </c:extLst>
        </c:ser>
        <c:ser>
          <c:idx val="2"/>
          <c:order val="2"/>
          <c:tx>
            <c:v>SCH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biomass_components_per_atom!$E$7:$BE$7</c:f>
              <c:numCache>
                <c:formatCode>General</c:formatCode>
                <c:ptCount val="53"/>
                <c:pt idx="0">
                  <c:v>-1.5089843333333334E-2</c:v>
                </c:pt>
                <c:pt idx="1">
                  <c:v>-1.131738E-2</c:v>
                </c:pt>
                <c:pt idx="2">
                  <c:v>-1.2449119999999999E-2</c:v>
                </c:pt>
                <c:pt idx="3">
                  <c:v>-9.9027100000000003E-3</c:v>
                </c:pt>
                <c:pt idx="4">
                  <c:v>-1.3580858000000001E-2</c:v>
                </c:pt>
                <c:pt idx="5">
                  <c:v>-2.0748533333333333E-2</c:v>
                </c:pt>
                <c:pt idx="6">
                  <c:v>-1.6976071666666665E-2</c:v>
                </c:pt>
                <c:pt idx="7">
                  <c:v>-2.3766502000000002E-2</c:v>
                </c:pt>
                <c:pt idx="8">
                  <c:v>-1.131738E-2</c:v>
                </c:pt>
                <c:pt idx="9">
                  <c:v>-1.4403939999999999E-2</c:v>
                </c:pt>
                <c:pt idx="10">
                  <c:v>-1.6976072500000002E-2</c:v>
                </c:pt>
                <c:pt idx="11">
                  <c:v>-2.0748533333333333E-2</c:v>
                </c:pt>
                <c:pt idx="12">
                  <c:v>-1.5089842222222224E-2</c:v>
                </c:pt>
                <c:pt idx="13">
                  <c:v>-1.4461098888888888E-2</c:v>
                </c:pt>
                <c:pt idx="14">
                  <c:v>-1.3580858000000001E-2</c:v>
                </c:pt>
                <c:pt idx="15">
                  <c:v>-1.5089841666666666E-2</c:v>
                </c:pt>
                <c:pt idx="16">
                  <c:v>-1.5089841666666666E-2</c:v>
                </c:pt>
                <c:pt idx="17">
                  <c:v>-1.8862303333333334E-2</c:v>
                </c:pt>
                <c:pt idx="18">
                  <c:v>-1.4801781550317972E-2</c:v>
                </c:pt>
                <c:pt idx="19">
                  <c:v>-1.8744413125000001E-2</c:v>
                </c:pt>
                <c:pt idx="20">
                  <c:v>-1.8862302777777777E-2</c:v>
                </c:pt>
                <c:pt idx="21">
                  <c:v>-1.8956614E-2</c:v>
                </c:pt>
                <c:pt idx="22">
                  <c:v>-1.8862302777777777E-2</c:v>
                </c:pt>
                <c:pt idx="23">
                  <c:v>-1.7604815555555556E-2</c:v>
                </c:pt>
                <c:pt idx="24">
                  <c:v>-1.8471398223489619E-2</c:v>
                </c:pt>
                <c:pt idx="25">
                  <c:v>-1.2574868888888889E-2</c:v>
                </c:pt>
                <c:pt idx="26">
                  <c:v>-1.8107810999999998E-2</c:v>
                </c:pt>
                <c:pt idx="27">
                  <c:v>-1.2260496666666667E-2</c:v>
                </c:pt>
                <c:pt idx="28">
                  <c:v>-1.3203613333333334E-2</c:v>
                </c:pt>
                <c:pt idx="29">
                  <c:v>-1.9805418333333335E-2</c:v>
                </c:pt>
                <c:pt idx="30">
                  <c:v>-1.8592841428571427E-2</c:v>
                </c:pt>
                <c:pt idx="31">
                  <c:v>-1.6268736249999999E-2</c:v>
                </c:pt>
                <c:pt idx="32">
                  <c:v>-1.3203612222222223E-2</c:v>
                </c:pt>
                <c:pt idx="33">
                  <c:v>-1.8471398223489619E-2</c:v>
                </c:pt>
                <c:pt idx="34">
                  <c:v>-1.4801781550317972E-2</c:v>
                </c:pt>
                <c:pt idx="35">
                  <c:v>-1.8673680000000002E-2</c:v>
                </c:pt>
                <c:pt idx="36">
                  <c:v>-2.0937156000000002E-2</c:v>
                </c:pt>
                <c:pt idx="37">
                  <c:v>-1.3832355555555556E-2</c:v>
                </c:pt>
                <c:pt idx="38">
                  <c:v>-1.4712596E-2</c:v>
                </c:pt>
                <c:pt idx="39">
                  <c:v>-1.4948131163848606E-2</c:v>
                </c:pt>
                <c:pt idx="40">
                  <c:v>-1.2260496666666667E-2</c:v>
                </c:pt>
                <c:pt idx="41">
                  <c:v>-1.8471398223489619E-2</c:v>
                </c:pt>
                <c:pt idx="42">
                  <c:v>-2.0371286999999998E-2</c:v>
                </c:pt>
                <c:pt idx="43">
                  <c:v>-1.6268736249999999E-2</c:v>
                </c:pt>
                <c:pt idx="44">
                  <c:v>-1.55614E-2</c:v>
                </c:pt>
                <c:pt idx="45">
                  <c:v>-1.4801781550317972E-2</c:v>
                </c:pt>
                <c:pt idx="46">
                  <c:v>-1.20247175E-2</c:v>
                </c:pt>
                <c:pt idx="47">
                  <c:v>-1.20247175E-2</c:v>
                </c:pt>
                <c:pt idx="48">
                  <c:v>-1.3494129202135515E-2</c:v>
                </c:pt>
                <c:pt idx="49">
                  <c:v>-2.4898239499999999E-2</c:v>
                </c:pt>
                <c:pt idx="50">
                  <c:v>-2.4736562571428571E-2</c:v>
                </c:pt>
                <c:pt idx="51">
                  <c:v>-2.4736562571428571E-2</c:v>
                </c:pt>
                <c:pt idx="52">
                  <c:v>-2.4750166919594824E-2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4-4415-A66B-B4EE8BEB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79463519"/>
        <c:axId val="1979456447"/>
      </c:barChart>
      <c:catAx>
        <c:axId val="197946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56447"/>
        <c:crosses val="autoZero"/>
        <c:auto val="1"/>
        <c:lblAlgn val="ctr"/>
        <c:lblOffset val="100"/>
        <c:noMultiLvlLbl val="0"/>
      </c:catAx>
      <c:valAx>
        <c:axId val="19794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6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biomass_components_per_atom!$E$8:$BE$8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-1.4083370000000001E-2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E-46A5-8774-C7D8F16841D7}"/>
            </c:ext>
          </c:extLst>
        </c:ser>
        <c:ser>
          <c:idx val="1"/>
          <c:order val="1"/>
          <c:tx>
            <c:v>ECM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biomass_components_per_atom!$E$9:$BE$9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-1.4083365E-2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AE-46A5-8774-C7D8F16841D7}"/>
            </c:ext>
          </c:extLst>
        </c:ser>
        <c:ser>
          <c:idx val="2"/>
          <c:order val="2"/>
          <c:tx>
            <c:v>ECH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biomass_components_per_atom!$E$10:$BE$10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-1.4083365E-2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AE-46A5-8774-C7D8F16841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biomass_components_per_atom!$E$11:$BE$11</c:f>
              <c:numCache>
                <c:formatCode>General</c:formatCode>
                <c:ptCount val="53"/>
                <c:pt idx="0">
                  <c:v>-1.3520046666666667E-2</c:v>
                </c:pt>
                <c:pt idx="1">
                  <c:v>-1.2393375E-2</c:v>
                </c:pt>
                <c:pt idx="2">
                  <c:v>-1.2168042E-2</c:v>
                </c:pt>
                <c:pt idx="3">
                  <c:v>-9.0133650000000006E-3</c:v>
                </c:pt>
                <c:pt idx="4">
                  <c:v>-1.3970715999999999E-2</c:v>
                </c:pt>
                <c:pt idx="5">
                  <c:v>-2.1782300000000001E-2</c:v>
                </c:pt>
                <c:pt idx="6">
                  <c:v>-1.7275616666666667E-2</c:v>
                </c:pt>
                <c:pt idx="7">
                  <c:v>-2.5237421999999999E-2</c:v>
                </c:pt>
                <c:pt idx="8">
                  <c:v>-9.7644800000000007E-3</c:v>
                </c:pt>
                <c:pt idx="9">
                  <c:v>-1.4953991818181817E-2</c:v>
                </c:pt>
                <c:pt idx="10">
                  <c:v>-1.6900060000000001E-2</c:v>
                </c:pt>
                <c:pt idx="11">
                  <c:v>-2.140674166666667E-2</c:v>
                </c:pt>
                <c:pt idx="12">
                  <c:v>-1.5523017777777778E-2</c:v>
                </c:pt>
                <c:pt idx="13">
                  <c:v>-1.4771903333333333E-2</c:v>
                </c:pt>
                <c:pt idx="14">
                  <c:v>-1.306938E-2</c:v>
                </c:pt>
                <c:pt idx="15">
                  <c:v>-1.314449E-2</c:v>
                </c:pt>
                <c:pt idx="16">
                  <c:v>-1.314449E-2</c:v>
                </c:pt>
                <c:pt idx="17">
                  <c:v>-1.7651173333333332E-2</c:v>
                </c:pt>
                <c:pt idx="18">
                  <c:v>-1.4274705885173355E-2</c:v>
                </c:pt>
                <c:pt idx="19">
                  <c:v>-1.8026730000000001E-2</c:v>
                </c:pt>
                <c:pt idx="20">
                  <c:v>-1.8151915555555554E-2</c:v>
                </c:pt>
                <c:pt idx="21">
                  <c:v>-1.8252064000000002E-2</c:v>
                </c:pt>
                <c:pt idx="22">
                  <c:v>-1.827710111111111E-2</c:v>
                </c:pt>
                <c:pt idx="23">
                  <c:v>-1.6900058888888889E-2</c:v>
                </c:pt>
                <c:pt idx="24">
                  <c:v>-1.7808709644205094E-2</c:v>
                </c:pt>
                <c:pt idx="25">
                  <c:v>-1.2768933333333335E-2</c:v>
                </c:pt>
                <c:pt idx="26">
                  <c:v>-1.8928066E-2</c:v>
                </c:pt>
                <c:pt idx="27">
                  <c:v>-1.35200475E-2</c:v>
                </c:pt>
                <c:pt idx="28">
                  <c:v>-1.3520046666666667E-2</c:v>
                </c:pt>
                <c:pt idx="29">
                  <c:v>-1.7275616666666667E-2</c:v>
                </c:pt>
                <c:pt idx="30">
                  <c:v>-1.6739105714285715E-2</c:v>
                </c:pt>
                <c:pt idx="31">
                  <c:v>-1.46467175E-2</c:v>
                </c:pt>
                <c:pt idx="32">
                  <c:v>-1.3520047777777778E-2</c:v>
                </c:pt>
                <c:pt idx="33">
                  <c:v>-1.7808709644205094E-2</c:v>
                </c:pt>
                <c:pt idx="34">
                  <c:v>-1.4274705885173355E-2</c:v>
                </c:pt>
                <c:pt idx="35">
                  <c:v>-1.9604068999999998E-2</c:v>
                </c:pt>
                <c:pt idx="36">
                  <c:v>-2.1857410000000001E-2</c:v>
                </c:pt>
                <c:pt idx="37">
                  <c:v>-1.4271161111111113E-2</c:v>
                </c:pt>
                <c:pt idx="38">
                  <c:v>-1.5097385999999999E-2</c:v>
                </c:pt>
                <c:pt idx="39">
                  <c:v>-1.4419562169372142E-2</c:v>
                </c:pt>
                <c:pt idx="40">
                  <c:v>-1.3520046666666667E-2</c:v>
                </c:pt>
                <c:pt idx="41">
                  <c:v>-1.7808709644205094E-2</c:v>
                </c:pt>
                <c:pt idx="42">
                  <c:v>-1.7801396000000001E-2</c:v>
                </c:pt>
                <c:pt idx="43">
                  <c:v>-1.661839125E-2</c:v>
                </c:pt>
                <c:pt idx="44">
                  <c:v>-1.549172125E-2</c:v>
                </c:pt>
                <c:pt idx="45">
                  <c:v>-1.4274705885173355E-2</c:v>
                </c:pt>
                <c:pt idx="46">
                  <c:v>-1.2393376249999999E-2</c:v>
                </c:pt>
                <c:pt idx="47">
                  <c:v>-1.2393376249999999E-2</c:v>
                </c:pt>
                <c:pt idx="48">
                  <c:v>-1.4134464202701428E-2</c:v>
                </c:pt>
                <c:pt idx="49">
                  <c:v>-2.0730739249999998E-2</c:v>
                </c:pt>
                <c:pt idx="50">
                  <c:v>-2.0537595714285716E-2</c:v>
                </c:pt>
                <c:pt idx="51">
                  <c:v>-2.0473214571428571E-2</c:v>
                </c:pt>
                <c:pt idx="52">
                  <c:v>-2.0520497070307241E-2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560-8461-5B8B2F6B3AAE}"/>
            </c:ext>
          </c:extLst>
        </c:ser>
        <c:ser>
          <c:idx val="1"/>
          <c:order val="1"/>
          <c:tx>
            <c:v>ACM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biomass_components_per_atom!$E$12:$BE$12</c:f>
              <c:numCache>
                <c:formatCode>General</c:formatCode>
                <c:ptCount val="53"/>
                <c:pt idx="0">
                  <c:v>-1.3520046666666667E-2</c:v>
                </c:pt>
                <c:pt idx="1">
                  <c:v>-1.2393375E-2</c:v>
                </c:pt>
                <c:pt idx="2">
                  <c:v>-1.2168042E-2</c:v>
                </c:pt>
                <c:pt idx="3">
                  <c:v>-9.0133650000000006E-3</c:v>
                </c:pt>
                <c:pt idx="4">
                  <c:v>-1.3970715999999999E-2</c:v>
                </c:pt>
                <c:pt idx="5">
                  <c:v>-2.1782300000000001E-2</c:v>
                </c:pt>
                <c:pt idx="6">
                  <c:v>-1.7275616666666667E-2</c:v>
                </c:pt>
                <c:pt idx="7">
                  <c:v>-2.5237421999999999E-2</c:v>
                </c:pt>
                <c:pt idx="8">
                  <c:v>-9.7644800000000007E-3</c:v>
                </c:pt>
                <c:pt idx="9">
                  <c:v>-1.4953991818181817E-2</c:v>
                </c:pt>
                <c:pt idx="10">
                  <c:v>-1.6900060000000001E-2</c:v>
                </c:pt>
                <c:pt idx="11">
                  <c:v>-2.140674166666667E-2</c:v>
                </c:pt>
                <c:pt idx="12">
                  <c:v>-1.5523017777777778E-2</c:v>
                </c:pt>
                <c:pt idx="13">
                  <c:v>-1.4771903333333333E-2</c:v>
                </c:pt>
                <c:pt idx="14">
                  <c:v>-1.306938E-2</c:v>
                </c:pt>
                <c:pt idx="15">
                  <c:v>-1.314449E-2</c:v>
                </c:pt>
                <c:pt idx="16">
                  <c:v>-1.314449E-2</c:v>
                </c:pt>
                <c:pt idx="17">
                  <c:v>-1.7651173333333332E-2</c:v>
                </c:pt>
                <c:pt idx="18">
                  <c:v>-1.4274705885173355E-2</c:v>
                </c:pt>
                <c:pt idx="19">
                  <c:v>-1.8026730000000001E-2</c:v>
                </c:pt>
                <c:pt idx="20">
                  <c:v>-1.8151915555555554E-2</c:v>
                </c:pt>
                <c:pt idx="21">
                  <c:v>-1.8252064000000002E-2</c:v>
                </c:pt>
                <c:pt idx="22">
                  <c:v>-1.827710111111111E-2</c:v>
                </c:pt>
                <c:pt idx="23">
                  <c:v>-1.6900058888888889E-2</c:v>
                </c:pt>
                <c:pt idx="24">
                  <c:v>-1.7808709644205094E-2</c:v>
                </c:pt>
                <c:pt idx="25">
                  <c:v>-1.2768933333333335E-2</c:v>
                </c:pt>
                <c:pt idx="26">
                  <c:v>-1.8928066E-2</c:v>
                </c:pt>
                <c:pt idx="27">
                  <c:v>-1.35200475E-2</c:v>
                </c:pt>
                <c:pt idx="28">
                  <c:v>-1.3520046666666667E-2</c:v>
                </c:pt>
                <c:pt idx="29">
                  <c:v>-1.7275616666666667E-2</c:v>
                </c:pt>
                <c:pt idx="30">
                  <c:v>-1.6739105714285715E-2</c:v>
                </c:pt>
                <c:pt idx="31">
                  <c:v>-1.46467175E-2</c:v>
                </c:pt>
                <c:pt idx="32">
                  <c:v>-1.3520047777777778E-2</c:v>
                </c:pt>
                <c:pt idx="33">
                  <c:v>-1.7808709644205094E-2</c:v>
                </c:pt>
                <c:pt idx="34">
                  <c:v>-1.4274705885173355E-2</c:v>
                </c:pt>
                <c:pt idx="35">
                  <c:v>-1.9604068999999998E-2</c:v>
                </c:pt>
                <c:pt idx="36">
                  <c:v>-2.1857410000000001E-2</c:v>
                </c:pt>
                <c:pt idx="37">
                  <c:v>-1.4271161111111113E-2</c:v>
                </c:pt>
                <c:pt idx="38">
                  <c:v>-1.5097385999999999E-2</c:v>
                </c:pt>
                <c:pt idx="39">
                  <c:v>-1.4419562169372142E-2</c:v>
                </c:pt>
                <c:pt idx="40">
                  <c:v>-1.3520046666666667E-2</c:v>
                </c:pt>
                <c:pt idx="41">
                  <c:v>-1.7808709644205094E-2</c:v>
                </c:pt>
                <c:pt idx="42">
                  <c:v>-1.7801396000000001E-2</c:v>
                </c:pt>
                <c:pt idx="43">
                  <c:v>-1.661839125E-2</c:v>
                </c:pt>
                <c:pt idx="44">
                  <c:v>-1.549172125E-2</c:v>
                </c:pt>
                <c:pt idx="45">
                  <c:v>-1.4274705885173355E-2</c:v>
                </c:pt>
                <c:pt idx="46">
                  <c:v>-1.2393376249999999E-2</c:v>
                </c:pt>
                <c:pt idx="47">
                  <c:v>-1.2393376249999999E-2</c:v>
                </c:pt>
                <c:pt idx="48">
                  <c:v>-1.4134464202701428E-2</c:v>
                </c:pt>
                <c:pt idx="49">
                  <c:v>-2.0730739249999998E-2</c:v>
                </c:pt>
                <c:pt idx="50">
                  <c:v>-2.0537595714285716E-2</c:v>
                </c:pt>
                <c:pt idx="51">
                  <c:v>-2.0473214571428571E-2</c:v>
                </c:pt>
                <c:pt idx="52">
                  <c:v>-2.0520497070307241E-2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B-4560-8461-5B8B2F6B3AAE}"/>
            </c:ext>
          </c:extLst>
        </c:ser>
        <c:ser>
          <c:idx val="2"/>
          <c:order val="2"/>
          <c:tx>
            <c:v>ACH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biomass_components_per_atom!$E$13:$BE$13</c:f>
              <c:numCache>
                <c:formatCode>General</c:formatCode>
                <c:ptCount val="53"/>
                <c:pt idx="0">
                  <c:v>-1.3520046666666667E-2</c:v>
                </c:pt>
                <c:pt idx="1">
                  <c:v>-1.2393375E-2</c:v>
                </c:pt>
                <c:pt idx="2">
                  <c:v>-1.2168042E-2</c:v>
                </c:pt>
                <c:pt idx="3">
                  <c:v>-9.0133650000000006E-3</c:v>
                </c:pt>
                <c:pt idx="4">
                  <c:v>-1.3970715999999999E-2</c:v>
                </c:pt>
                <c:pt idx="5">
                  <c:v>-2.1782300000000001E-2</c:v>
                </c:pt>
                <c:pt idx="6">
                  <c:v>-1.7275616666666667E-2</c:v>
                </c:pt>
                <c:pt idx="7">
                  <c:v>-2.5237421999999999E-2</c:v>
                </c:pt>
                <c:pt idx="8">
                  <c:v>-9.7644800000000007E-3</c:v>
                </c:pt>
                <c:pt idx="9">
                  <c:v>-1.4953991818181817E-2</c:v>
                </c:pt>
                <c:pt idx="10">
                  <c:v>-1.6900060000000001E-2</c:v>
                </c:pt>
                <c:pt idx="11">
                  <c:v>-2.140674166666667E-2</c:v>
                </c:pt>
                <c:pt idx="12">
                  <c:v>-1.5523017777777778E-2</c:v>
                </c:pt>
                <c:pt idx="13">
                  <c:v>-1.4771903333333333E-2</c:v>
                </c:pt>
                <c:pt idx="14">
                  <c:v>-1.306938E-2</c:v>
                </c:pt>
                <c:pt idx="15">
                  <c:v>-1.314449E-2</c:v>
                </c:pt>
                <c:pt idx="16">
                  <c:v>-1.314449E-2</c:v>
                </c:pt>
                <c:pt idx="17">
                  <c:v>-1.7651173333333332E-2</c:v>
                </c:pt>
                <c:pt idx="18">
                  <c:v>-1.4274705885173355E-2</c:v>
                </c:pt>
                <c:pt idx="19">
                  <c:v>-1.8026730000000001E-2</c:v>
                </c:pt>
                <c:pt idx="20">
                  <c:v>-1.8151915555555554E-2</c:v>
                </c:pt>
                <c:pt idx="21">
                  <c:v>-1.8252064000000002E-2</c:v>
                </c:pt>
                <c:pt idx="22">
                  <c:v>-1.827710111111111E-2</c:v>
                </c:pt>
                <c:pt idx="23">
                  <c:v>-1.6900058888888889E-2</c:v>
                </c:pt>
                <c:pt idx="24">
                  <c:v>-1.7808709644205094E-2</c:v>
                </c:pt>
                <c:pt idx="25">
                  <c:v>-1.2768933333333335E-2</c:v>
                </c:pt>
                <c:pt idx="26">
                  <c:v>-1.8928066E-2</c:v>
                </c:pt>
                <c:pt idx="27">
                  <c:v>-1.35200475E-2</c:v>
                </c:pt>
                <c:pt idx="28">
                  <c:v>-1.3520046666666667E-2</c:v>
                </c:pt>
                <c:pt idx="29">
                  <c:v>-1.7275616666666667E-2</c:v>
                </c:pt>
                <c:pt idx="30">
                  <c:v>-1.6739105714285715E-2</c:v>
                </c:pt>
                <c:pt idx="31">
                  <c:v>-1.46467175E-2</c:v>
                </c:pt>
                <c:pt idx="32">
                  <c:v>-1.3520047777777778E-2</c:v>
                </c:pt>
                <c:pt idx="33">
                  <c:v>-1.7808709644205094E-2</c:v>
                </c:pt>
                <c:pt idx="34">
                  <c:v>-1.4274705885173355E-2</c:v>
                </c:pt>
                <c:pt idx="35">
                  <c:v>-1.9604068999999998E-2</c:v>
                </c:pt>
                <c:pt idx="36">
                  <c:v>-2.1857410000000001E-2</c:v>
                </c:pt>
                <c:pt idx="37">
                  <c:v>-1.4271161111111113E-2</c:v>
                </c:pt>
                <c:pt idx="38">
                  <c:v>-1.5097385999999999E-2</c:v>
                </c:pt>
                <c:pt idx="39">
                  <c:v>-1.4419562169372142E-2</c:v>
                </c:pt>
                <c:pt idx="40">
                  <c:v>-1.3520046666666667E-2</c:v>
                </c:pt>
                <c:pt idx="41">
                  <c:v>-1.7808709644205094E-2</c:v>
                </c:pt>
                <c:pt idx="42">
                  <c:v>-1.7801396000000001E-2</c:v>
                </c:pt>
                <c:pt idx="43">
                  <c:v>-1.661839125E-2</c:v>
                </c:pt>
                <c:pt idx="44">
                  <c:v>-1.549172125E-2</c:v>
                </c:pt>
                <c:pt idx="45">
                  <c:v>-1.4274705885173355E-2</c:v>
                </c:pt>
                <c:pt idx="46">
                  <c:v>-1.2393376249999999E-2</c:v>
                </c:pt>
                <c:pt idx="47">
                  <c:v>-1.2393376249999999E-2</c:v>
                </c:pt>
                <c:pt idx="48">
                  <c:v>-1.4134464202701428E-2</c:v>
                </c:pt>
                <c:pt idx="49">
                  <c:v>-2.0730739249999998E-2</c:v>
                </c:pt>
                <c:pt idx="50">
                  <c:v>-2.0537595714285716E-2</c:v>
                </c:pt>
                <c:pt idx="51">
                  <c:v>-2.0473214571428571E-2</c:v>
                </c:pt>
                <c:pt idx="52">
                  <c:v>-2.0520497070307241E-2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AB-4560-8461-5B8B2F6B3A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SSL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Pigmets_and_precursors!$C$26:$AF$26</c:f>
              <c:numCache>
                <c:formatCode>General</c:formatCode>
                <c:ptCount val="30"/>
                <c:pt idx="0">
                  <c:v>0.14366138000000001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5-4727-89D2-AB6DB9C51D78}"/>
            </c:ext>
          </c:extLst>
        </c:ser>
        <c:ser>
          <c:idx val="1"/>
          <c:order val="1"/>
          <c:tx>
            <c:v>SSM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Pigmets_and_precursors!$C$27:$AF$27</c:f>
              <c:numCache>
                <c:formatCode>General</c:formatCode>
                <c:ptCount val="30"/>
                <c:pt idx="0">
                  <c:v>2.8732279999999999E-2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5-4727-89D2-AB6DB9C51D78}"/>
            </c:ext>
          </c:extLst>
        </c:ser>
        <c:ser>
          <c:idx val="2"/>
          <c:order val="2"/>
          <c:tx>
            <c:v>SSH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Pigmets_and_precursors!$C$1:$AF$1</c:f>
              <c:strCache>
                <c:ptCount val="30"/>
                <c:pt idx="0">
                  <c:v>growth rate</c:v>
                </c:pt>
                <c:pt idx="1">
                  <c:v>X00001[c]</c:v>
                </c:pt>
                <c:pt idx="2">
                  <c:v>C04033[c]</c:v>
                </c:pt>
                <c:pt idx="3">
                  <c:v>C00779[c]</c:v>
                </c:pt>
                <c:pt idx="4">
                  <c:v>C01173[c]</c:v>
                </c:pt>
                <c:pt idx="5">
                  <c:v>C01624[c]</c:v>
                </c:pt>
                <c:pt idx="6">
                  <c:v>C00083[c]</c:v>
                </c:pt>
                <c:pt idx="7">
                  <c:v>C17937DHN[e]</c:v>
                </c:pt>
                <c:pt idx="8">
                  <c:v>C05578[e]</c:v>
                </c:pt>
                <c:pt idx="9">
                  <c:v>C05579[e]</c:v>
                </c:pt>
                <c:pt idx="10">
                  <c:v>C01693[e]</c:v>
                </c:pt>
                <c:pt idx="11">
                  <c:v>C05604[e]</c:v>
                </c:pt>
                <c:pt idx="12">
                  <c:v>C00355[c]</c:v>
                </c:pt>
                <c:pt idx="13">
                  <c:v>C00822[c]</c:v>
                </c:pt>
                <c:pt idx="14">
                  <c:v>C00082[c]</c:v>
                </c:pt>
                <c:pt idx="15">
                  <c:v>C17937Eu[e]</c:v>
                </c:pt>
                <c:pt idx="16">
                  <c:v>C00544[c]</c:v>
                </c:pt>
                <c:pt idx="17">
                  <c:v>X00002[c]</c:v>
                </c:pt>
                <c:pt idx="18">
                  <c:v>C01179[c]</c:v>
                </c:pt>
                <c:pt idx="19">
                  <c:v>C17937Pyo[e]</c:v>
                </c:pt>
                <c:pt idx="20">
                  <c:v>C00353[c]</c:v>
                </c:pt>
                <c:pt idx="21">
                  <c:v>C03427[c]</c:v>
                </c:pt>
                <c:pt idx="22">
                  <c:v>C05421[c]</c:v>
                </c:pt>
                <c:pt idx="23">
                  <c:v>C05414[c]</c:v>
                </c:pt>
                <c:pt idx="24">
                  <c:v>C05430[c]</c:v>
                </c:pt>
                <c:pt idx="25">
                  <c:v>C05431[c]</c:v>
                </c:pt>
                <c:pt idx="26">
                  <c:v>C05432[c]</c:v>
                </c:pt>
                <c:pt idx="27">
                  <c:v>C05435[c]</c:v>
                </c:pt>
                <c:pt idx="28">
                  <c:v>C15867[c]</c:v>
                </c:pt>
                <c:pt idx="29">
                  <c:v>C08613[c]</c:v>
                </c:pt>
              </c:strCache>
            </c:strRef>
          </c:cat>
          <c:val>
            <c:numRef>
              <c:f>Pigmets_and_precursors!$C$28:$AF$28</c:f>
              <c:numCache>
                <c:formatCode>General</c:formatCode>
                <c:ptCount val="30"/>
                <c:pt idx="0">
                  <c:v>5.7464550000000003E-2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-28.732276769999999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5-4727-89D2-AB6DB9C51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32628940739755E-2"/>
          <c:y val="0.32242381160688249"/>
          <c:w val="0.9501631215836881"/>
          <c:h val="0.5207469378827646"/>
        </c:manualLayout>
      </c:layout>
      <c:barChart>
        <c:barDir val="col"/>
        <c:grouping val="clustered"/>
        <c:varyColors val="0"/>
        <c:ser>
          <c:idx val="0"/>
          <c:order val="0"/>
          <c:tx>
            <c:v>GCL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biomass_components_per_atom!$E$14:$BE$14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-1.4083365E-2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5-4B8F-A3F9-DEE3C1B34D3A}"/>
            </c:ext>
          </c:extLst>
        </c:ser>
        <c:ser>
          <c:idx val="1"/>
          <c:order val="1"/>
          <c:tx>
            <c:v>GCM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biomass_components_per_atom!$E$15:$BE$15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-1.4083365E-2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5-4B8F-A3F9-DEE3C1B34D3A}"/>
            </c:ext>
          </c:extLst>
        </c:ser>
        <c:ser>
          <c:idx val="2"/>
          <c:order val="2"/>
          <c:tx>
            <c:v>GCH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biomass_components_per_atom!$E$16:$BE$16</c:f>
              <c:numCache>
                <c:formatCode>General</c:formatCode>
                <c:ptCount val="53"/>
                <c:pt idx="0">
                  <c:v>-1.2616346666666667E-2</c:v>
                </c:pt>
                <c:pt idx="1">
                  <c:v>-1.1442735000000001E-2</c:v>
                </c:pt>
                <c:pt idx="2">
                  <c:v>-1.1266692E-2</c:v>
                </c:pt>
                <c:pt idx="3">
                  <c:v>-7.9218924999999996E-3</c:v>
                </c:pt>
                <c:pt idx="4">
                  <c:v>-1.2498986E-2</c:v>
                </c:pt>
                <c:pt idx="5">
                  <c:v>-2.0244836666666665E-2</c:v>
                </c:pt>
                <c:pt idx="6">
                  <c:v>-1.5550383333333334E-2</c:v>
                </c:pt>
                <c:pt idx="7">
                  <c:v>-2.306151E-2</c:v>
                </c:pt>
                <c:pt idx="8">
                  <c:v>-9.6823133333333328E-3</c:v>
                </c:pt>
                <c:pt idx="9">
                  <c:v>-1.3923327272727272E-2</c:v>
                </c:pt>
                <c:pt idx="10">
                  <c:v>-1.5403679999999999E-2</c:v>
                </c:pt>
                <c:pt idx="11">
                  <c:v>-2.039154E-2</c:v>
                </c:pt>
                <c:pt idx="12">
                  <c:v>-1.4376768888888888E-2</c:v>
                </c:pt>
                <c:pt idx="13">
                  <c:v>-1.3692161111111111E-2</c:v>
                </c:pt>
                <c:pt idx="14">
                  <c:v>-1.2322943999999999E-2</c:v>
                </c:pt>
                <c:pt idx="15">
                  <c:v>-1.3349856666666667E-2</c:v>
                </c:pt>
                <c:pt idx="16">
                  <c:v>-1.3349856666666667E-2</c:v>
                </c:pt>
                <c:pt idx="17">
                  <c:v>-1.7457505000000002E-2</c:v>
                </c:pt>
                <c:pt idx="18">
                  <c:v>-1.3475386412782031E-2</c:v>
                </c:pt>
                <c:pt idx="19">
                  <c:v>-1.7384154374999999E-2</c:v>
                </c:pt>
                <c:pt idx="20">
                  <c:v>-1.7506405555555556E-2</c:v>
                </c:pt>
                <c:pt idx="21">
                  <c:v>-1.7604207E-2</c:v>
                </c:pt>
                <c:pt idx="22">
                  <c:v>-1.7506405555555556E-2</c:v>
                </c:pt>
                <c:pt idx="23">
                  <c:v>-1.6137189444444443E-2</c:v>
                </c:pt>
                <c:pt idx="24">
                  <c:v>-1.7081501527152043E-2</c:v>
                </c:pt>
                <c:pt idx="25">
                  <c:v>-1.1736137777777777E-2</c:v>
                </c:pt>
                <c:pt idx="26">
                  <c:v>-1.8132333E-2</c:v>
                </c:pt>
                <c:pt idx="27">
                  <c:v>-1.2322944583333334E-2</c:v>
                </c:pt>
                <c:pt idx="28">
                  <c:v>-1.2322943333333334E-2</c:v>
                </c:pt>
                <c:pt idx="29">
                  <c:v>-1.7604206666666667E-2</c:v>
                </c:pt>
                <c:pt idx="30">
                  <c:v>-1.659825142857143E-2</c:v>
                </c:pt>
                <c:pt idx="31">
                  <c:v>-1.452347E-2</c:v>
                </c:pt>
                <c:pt idx="32">
                  <c:v>-1.2420745555555555E-2</c:v>
                </c:pt>
                <c:pt idx="33">
                  <c:v>-1.7081501527152043E-2</c:v>
                </c:pt>
                <c:pt idx="34">
                  <c:v>-1.3475386412782031E-2</c:v>
                </c:pt>
                <c:pt idx="35">
                  <c:v>-1.8748480000000001E-2</c:v>
                </c:pt>
                <c:pt idx="36">
                  <c:v>-2.0596922E-2</c:v>
                </c:pt>
                <c:pt idx="37">
                  <c:v>-1.3105354444444444E-2</c:v>
                </c:pt>
                <c:pt idx="38">
                  <c:v>-1.4083365E-2</c:v>
                </c:pt>
                <c:pt idx="39">
                  <c:v>-1.363264745240278E-2</c:v>
                </c:pt>
                <c:pt idx="40">
                  <c:v>-1.2322945E-2</c:v>
                </c:pt>
                <c:pt idx="41">
                  <c:v>-1.7081501527152043E-2</c:v>
                </c:pt>
                <c:pt idx="42">
                  <c:v>-1.8748480000000001E-2</c:v>
                </c:pt>
                <c:pt idx="43">
                  <c:v>-1.5403681250000001E-2</c:v>
                </c:pt>
                <c:pt idx="44">
                  <c:v>-1.46334975E-2</c:v>
                </c:pt>
                <c:pt idx="45">
                  <c:v>-1.3475386412782031E-2</c:v>
                </c:pt>
                <c:pt idx="46">
                  <c:v>-1.1662787500000001E-2</c:v>
                </c:pt>
                <c:pt idx="47">
                  <c:v>-1.1662787500000001E-2</c:v>
                </c:pt>
                <c:pt idx="48">
                  <c:v>-1.3123996079672054E-2</c:v>
                </c:pt>
                <c:pt idx="49">
                  <c:v>-2.2181300500000001E-2</c:v>
                </c:pt>
                <c:pt idx="50">
                  <c:v>-2.2005258571428571E-2</c:v>
                </c:pt>
                <c:pt idx="51">
                  <c:v>-2.2005258571428571E-2</c:v>
                </c:pt>
                <c:pt idx="52">
                  <c:v>-2.2020072119979413E-2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5-4B8F-A3F9-DEE3C1B34D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0348862642169727"/>
          <c:w val="0.96290361263157598"/>
          <c:h val="0.567043234179061"/>
        </c:manualLayout>
      </c:layout>
      <c:barChart>
        <c:barDir val="col"/>
        <c:grouping val="clustered"/>
        <c:varyColors val="0"/>
        <c:ser>
          <c:idx val="0"/>
          <c:order val="0"/>
          <c:tx>
            <c:v>SNL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biomass_components_per_atom!$E$17:$BE$17</c:f>
              <c:numCache>
                <c:formatCode>General</c:formatCode>
                <c:ptCount val="53"/>
                <c:pt idx="0">
                  <c:v>-0.66543335999999997</c:v>
                </c:pt>
                <c:pt idx="1">
                  <c:v>-0.66543335999999997</c:v>
                </c:pt>
                <c:pt idx="2">
                  <c:v>-0.66543336500000005</c:v>
                </c:pt>
                <c:pt idx="3">
                  <c:v>-0.66543337000000002</c:v>
                </c:pt>
                <c:pt idx="4">
                  <c:v>-0.66543335000000003</c:v>
                </c:pt>
                <c:pt idx="5">
                  <c:v>-0.66543335000000003</c:v>
                </c:pt>
                <c:pt idx="6">
                  <c:v>-0.66543337000000002</c:v>
                </c:pt>
                <c:pt idx="7">
                  <c:v>-0.66543333000000005</c:v>
                </c:pt>
                <c:pt idx="8">
                  <c:v>-0.66543335999999997</c:v>
                </c:pt>
                <c:pt idx="9">
                  <c:v>-0.66543334499999995</c:v>
                </c:pt>
                <c:pt idx="10">
                  <c:v>-0.66543335999999997</c:v>
                </c:pt>
                <c:pt idx="11">
                  <c:v>-0.66543335333333331</c:v>
                </c:pt>
                <c:pt idx="12">
                  <c:v>-0.66543331999999999</c:v>
                </c:pt>
                <c:pt idx="13">
                  <c:v>-0.66543331999999999</c:v>
                </c:pt>
                <c:pt idx="14">
                  <c:v>-0.66543335999999997</c:v>
                </c:pt>
                <c:pt idx="15">
                  <c:v>-0.66543335000000003</c:v>
                </c:pt>
                <c:pt idx="16">
                  <c:v>-0.66543335000000003</c:v>
                </c:pt>
                <c:pt idx="17">
                  <c:v>-0.66543335000000003</c:v>
                </c:pt>
                <c:pt idx="18">
                  <c:v>-0.66543335638319157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-0.665433355</c:v>
                </c:pt>
                <c:pt idx="26">
                  <c:v>-0.66543336999999991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-0.66543333000000005</c:v>
                </c:pt>
                <c:pt idx="31">
                  <c:v>-0.66543333000000005</c:v>
                </c:pt>
                <c:pt idx="32">
                  <c:v>-0.66543335999999997</c:v>
                </c:pt>
                <c:pt idx="33">
                  <c:v>0</c:v>
                </c:pt>
                <c:pt idx="34">
                  <c:v>-0.66543335638319157</c:v>
                </c:pt>
                <c:pt idx="35">
                  <c:v>-0.66543336999999991</c:v>
                </c:pt>
                <c:pt idx="36">
                  <c:v>-0.66543336399999997</c:v>
                </c:pt>
                <c:pt idx="37">
                  <c:v>-0.22181113</c:v>
                </c:pt>
                <c:pt idx="38">
                  <c:v>0</c:v>
                </c:pt>
                <c:pt idx="39">
                  <c:v>-0.6642479296087348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-0.66543331999999999</c:v>
                </c:pt>
                <c:pt idx="44">
                  <c:v>0</c:v>
                </c:pt>
                <c:pt idx="45">
                  <c:v>-0.66543335638319157</c:v>
                </c:pt>
                <c:pt idx="46">
                  <c:v>-0.66543335000000003</c:v>
                </c:pt>
                <c:pt idx="47">
                  <c:v>-0.66543335000000003</c:v>
                </c:pt>
                <c:pt idx="48">
                  <c:v>-0.66543328234674548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8-46AC-9197-C3C8CCBB3770}"/>
            </c:ext>
          </c:extLst>
        </c:ser>
        <c:ser>
          <c:idx val="1"/>
          <c:order val="1"/>
          <c:tx>
            <c:v>SNM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biomass_components_per_atom!$E$18:$BE$18</c:f>
              <c:numCache>
                <c:formatCode>General</c:formatCode>
                <c:ptCount val="53"/>
                <c:pt idx="0">
                  <c:v>-0.66502514999999995</c:v>
                </c:pt>
                <c:pt idx="1">
                  <c:v>-0.66502516</c:v>
                </c:pt>
                <c:pt idx="2">
                  <c:v>-0.66502515500000003</c:v>
                </c:pt>
                <c:pt idx="3">
                  <c:v>-0.66502516499999997</c:v>
                </c:pt>
                <c:pt idx="4">
                  <c:v>-0.66502514000000001</c:v>
                </c:pt>
                <c:pt idx="5">
                  <c:v>-0.66502514000000001</c:v>
                </c:pt>
                <c:pt idx="6">
                  <c:v>-0.66502515750000002</c:v>
                </c:pt>
                <c:pt idx="7">
                  <c:v>-0.66502512000000003</c:v>
                </c:pt>
                <c:pt idx="8">
                  <c:v>-0.66502516</c:v>
                </c:pt>
                <c:pt idx="9">
                  <c:v>-0.66502512999999996</c:v>
                </c:pt>
                <c:pt idx="10">
                  <c:v>-0.66502514000000001</c:v>
                </c:pt>
                <c:pt idx="11">
                  <c:v>-0.66502514333333329</c:v>
                </c:pt>
                <c:pt idx="12">
                  <c:v>-0.66502510999999997</c:v>
                </c:pt>
                <c:pt idx="13">
                  <c:v>-0.66502510999999997</c:v>
                </c:pt>
                <c:pt idx="14">
                  <c:v>-0.66502514999999995</c:v>
                </c:pt>
                <c:pt idx="15">
                  <c:v>-0.66502514999999995</c:v>
                </c:pt>
                <c:pt idx="16">
                  <c:v>-0.66502514999999995</c:v>
                </c:pt>
                <c:pt idx="17">
                  <c:v>-0.66502514499999998</c:v>
                </c:pt>
                <c:pt idx="18">
                  <c:v>-0.66502514815724956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-0.66502514999999995</c:v>
                </c:pt>
                <c:pt idx="26">
                  <c:v>-0.66502516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-0.66502512999999996</c:v>
                </c:pt>
                <c:pt idx="31">
                  <c:v>-0.66502512999999996</c:v>
                </c:pt>
                <c:pt idx="32">
                  <c:v>-0.66502515333333334</c:v>
                </c:pt>
                <c:pt idx="33">
                  <c:v>0</c:v>
                </c:pt>
                <c:pt idx="34">
                  <c:v>-0.66502514815724956</c:v>
                </c:pt>
                <c:pt idx="35">
                  <c:v>-0.66502516</c:v>
                </c:pt>
                <c:pt idx="36">
                  <c:v>-0.66502515799999995</c:v>
                </c:pt>
                <c:pt idx="37">
                  <c:v>-0.66502515333333334</c:v>
                </c:pt>
                <c:pt idx="38">
                  <c:v>0</c:v>
                </c:pt>
                <c:pt idx="39">
                  <c:v>-0.6644563779340642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-0.66502510999999997</c:v>
                </c:pt>
                <c:pt idx="44">
                  <c:v>0</c:v>
                </c:pt>
                <c:pt idx="45">
                  <c:v>-0.66502514815724956</c:v>
                </c:pt>
                <c:pt idx="46">
                  <c:v>-0.66502512999999996</c:v>
                </c:pt>
                <c:pt idx="47">
                  <c:v>-0.66502512999999996</c:v>
                </c:pt>
                <c:pt idx="48">
                  <c:v>-0.66502508030571961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8-46AC-9197-C3C8CCBB3770}"/>
            </c:ext>
          </c:extLst>
        </c:ser>
        <c:ser>
          <c:idx val="2"/>
          <c:order val="2"/>
          <c:tx>
            <c:v>SNH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biomass_components_per_atom!$E$19:$BE$19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E8-46AC-9197-C3C8CCBB37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biomass_components_per_atom!$E$20:$BE$20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-0.66464825999999999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-0.66464819169353062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8-405F-B599-0C5915A1F2B2}"/>
            </c:ext>
          </c:extLst>
        </c:ser>
        <c:ser>
          <c:idx val="1"/>
          <c:order val="1"/>
          <c:tx>
            <c:v>ENM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biomass_components_per_atom!$E$21:$BE$21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8-405F-B599-0C5915A1F2B2}"/>
            </c:ext>
          </c:extLst>
        </c:ser>
        <c:ser>
          <c:idx val="2"/>
          <c:order val="2"/>
          <c:tx>
            <c:v>ENH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biomass_components_per_atom!$E$22:$BE$22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8-405F-B599-0C5915A1F2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biomass_components_per_atom!$E$23:$BE$23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D-482F-8946-6F5DFFD5A9E7}"/>
            </c:ext>
          </c:extLst>
        </c:ser>
        <c:ser>
          <c:idx val="1"/>
          <c:order val="1"/>
          <c:tx>
            <c:v>ANM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biomass_components_per_atom!$E$24:$BE$24</c:f>
              <c:numCache>
                <c:formatCode>General</c:formatCode>
                <c:ptCount val="53"/>
                <c:pt idx="0">
                  <c:v>-0.66502532000000003</c:v>
                </c:pt>
                <c:pt idx="1">
                  <c:v>-0.66502532000000003</c:v>
                </c:pt>
                <c:pt idx="2">
                  <c:v>-0.66502531499999995</c:v>
                </c:pt>
                <c:pt idx="3">
                  <c:v>-0.66502532999999997</c:v>
                </c:pt>
                <c:pt idx="4">
                  <c:v>-0.66502530000000004</c:v>
                </c:pt>
                <c:pt idx="5">
                  <c:v>-0.66502530000000004</c:v>
                </c:pt>
                <c:pt idx="6">
                  <c:v>-0.66502532000000003</c:v>
                </c:pt>
                <c:pt idx="7">
                  <c:v>-0.66502525999999995</c:v>
                </c:pt>
                <c:pt idx="8">
                  <c:v>-0.66502532999999997</c:v>
                </c:pt>
                <c:pt idx="9">
                  <c:v>-0.66502528000000005</c:v>
                </c:pt>
                <c:pt idx="10">
                  <c:v>-0.66502528999999999</c:v>
                </c:pt>
                <c:pt idx="11">
                  <c:v>-0.66502530000000004</c:v>
                </c:pt>
                <c:pt idx="12">
                  <c:v>-0.66502523999999996</c:v>
                </c:pt>
                <c:pt idx="13">
                  <c:v>-0.66502523999999996</c:v>
                </c:pt>
                <c:pt idx="14">
                  <c:v>-0.66502530999999998</c:v>
                </c:pt>
                <c:pt idx="15">
                  <c:v>-0.66502530999999998</c:v>
                </c:pt>
                <c:pt idx="16">
                  <c:v>-0.66502530999999998</c:v>
                </c:pt>
                <c:pt idx="17">
                  <c:v>-0.66502530500000001</c:v>
                </c:pt>
                <c:pt idx="18">
                  <c:v>-0.66502530817279393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-0.66502530999999998</c:v>
                </c:pt>
                <c:pt idx="26">
                  <c:v>-0.66502532399999992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-0.66502528999999999</c:v>
                </c:pt>
                <c:pt idx="31">
                  <c:v>-0.66502528999999999</c:v>
                </c:pt>
                <c:pt idx="32">
                  <c:v>-0.66502531333333337</c:v>
                </c:pt>
                <c:pt idx="33">
                  <c:v>0</c:v>
                </c:pt>
                <c:pt idx="34">
                  <c:v>-0.66502530817279393</c:v>
                </c:pt>
                <c:pt idx="35">
                  <c:v>-0.66502532399999992</c:v>
                </c:pt>
                <c:pt idx="36">
                  <c:v>-0.66502532000000003</c:v>
                </c:pt>
                <c:pt idx="37">
                  <c:v>-0.66502531333333337</c:v>
                </c:pt>
                <c:pt idx="38">
                  <c:v>0</c:v>
                </c:pt>
                <c:pt idx="39">
                  <c:v>-0.66445653802684779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-0.66502523999999996</c:v>
                </c:pt>
                <c:pt idx="44">
                  <c:v>0</c:v>
                </c:pt>
                <c:pt idx="45">
                  <c:v>-0.66502530817279393</c:v>
                </c:pt>
                <c:pt idx="46">
                  <c:v>-0.66502528000000005</c:v>
                </c:pt>
                <c:pt idx="47">
                  <c:v>-0.66502528000000005</c:v>
                </c:pt>
                <c:pt idx="48">
                  <c:v>-0.66502517222797231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D-482F-8946-6F5DFFD5A9E7}"/>
            </c:ext>
          </c:extLst>
        </c:ser>
        <c:ser>
          <c:idx val="2"/>
          <c:order val="2"/>
          <c:tx>
            <c:v>ANH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biomass_components_per_atom!$E$25:$BE$25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D-482F-8946-6F5DFFD5A9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GNL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biomass_components_per_atom!$E$26:$BE$26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5-4CE3-BD8C-8BF9B9A7258C}"/>
            </c:ext>
          </c:extLst>
        </c:ser>
        <c:ser>
          <c:idx val="1"/>
          <c:order val="1"/>
          <c:tx>
            <c:v>GNM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biomass_components_per_atom!$E$27:$BE$27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-0.66464819200000003</c:v>
                </c:pt>
                <c:pt idx="36">
                  <c:v>-0.66464825999999999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-0.66464819169353062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5-4CE3-BD8C-8BF9B9A7258C}"/>
            </c:ext>
          </c:extLst>
        </c:ser>
        <c:ser>
          <c:idx val="2"/>
          <c:order val="2"/>
          <c:tx>
            <c:v>GNH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biomass_components_per_atom!$E$28:$BE$28</c:f>
              <c:numCache>
                <c:formatCode>General</c:formatCode>
                <c:ptCount val="53"/>
                <c:pt idx="0">
                  <c:v>-0.66464818999999997</c:v>
                </c:pt>
                <c:pt idx="1">
                  <c:v>-0.66464818999999997</c:v>
                </c:pt>
                <c:pt idx="2">
                  <c:v>-0.66464818999999997</c:v>
                </c:pt>
                <c:pt idx="3">
                  <c:v>-0.66464818999999997</c:v>
                </c:pt>
                <c:pt idx="4">
                  <c:v>-0.66464818999999997</c:v>
                </c:pt>
                <c:pt idx="5">
                  <c:v>-0.66464818999999997</c:v>
                </c:pt>
                <c:pt idx="6">
                  <c:v>-0.66464819249999996</c:v>
                </c:pt>
                <c:pt idx="7">
                  <c:v>-0.66464818999999997</c:v>
                </c:pt>
                <c:pt idx="8">
                  <c:v>-0.66464818999999997</c:v>
                </c:pt>
                <c:pt idx="9">
                  <c:v>-0.66464818999999997</c:v>
                </c:pt>
                <c:pt idx="10">
                  <c:v>-0.66464818999999997</c:v>
                </c:pt>
                <c:pt idx="11">
                  <c:v>-0.66464819333333336</c:v>
                </c:pt>
                <c:pt idx="12">
                  <c:v>-0.66464818999999997</c:v>
                </c:pt>
                <c:pt idx="13">
                  <c:v>-0.66464818999999997</c:v>
                </c:pt>
                <c:pt idx="14">
                  <c:v>-0.66464818999999997</c:v>
                </c:pt>
                <c:pt idx="15">
                  <c:v>-0.66464818999999997</c:v>
                </c:pt>
                <c:pt idx="16">
                  <c:v>-0.66464818999999997</c:v>
                </c:pt>
                <c:pt idx="17">
                  <c:v>-0.66464818999999997</c:v>
                </c:pt>
                <c:pt idx="18">
                  <c:v>-0.66464819153860655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-0.66464818999999997</c:v>
                </c:pt>
                <c:pt idx="26">
                  <c:v>-0.66464819200000003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-0.66464818999999997</c:v>
                </c:pt>
                <c:pt idx="31">
                  <c:v>-0.66464818999999997</c:v>
                </c:pt>
                <c:pt idx="32">
                  <c:v>-0.66464819333333336</c:v>
                </c:pt>
                <c:pt idx="33">
                  <c:v>0</c:v>
                </c:pt>
                <c:pt idx="34">
                  <c:v>-0.66464819153860655</c:v>
                </c:pt>
                <c:pt idx="35">
                  <c:v>-0.66464819000000008</c:v>
                </c:pt>
                <c:pt idx="36">
                  <c:v>-0.66464819200000003</c:v>
                </c:pt>
                <c:pt idx="37">
                  <c:v>-0.66464819333333336</c:v>
                </c:pt>
                <c:pt idx="38">
                  <c:v>-0.66464818999999997</c:v>
                </c:pt>
                <c:pt idx="39">
                  <c:v>-0.6646481916521787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-0.66464818999999997</c:v>
                </c:pt>
                <c:pt idx="44">
                  <c:v>0</c:v>
                </c:pt>
                <c:pt idx="45">
                  <c:v>-0.66464819153860655</c:v>
                </c:pt>
                <c:pt idx="46">
                  <c:v>-0.66464818999999997</c:v>
                </c:pt>
                <c:pt idx="47">
                  <c:v>-0.66464818999999997</c:v>
                </c:pt>
                <c:pt idx="48">
                  <c:v>-0.66464819197724134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5-4CE3-BD8C-8BF9B9A72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SSL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biomass_components_per_atom!$E$29:$BE$29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5-41F5-8F57-46DA3B8C7209}"/>
            </c:ext>
          </c:extLst>
        </c:ser>
        <c:ser>
          <c:idx val="1"/>
          <c:order val="1"/>
          <c:tx>
            <c:v>SSM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biomass_components_per_atom!$E$30:$BE$30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5-41F5-8F57-46DA3B8C7209}"/>
            </c:ext>
          </c:extLst>
        </c:ser>
        <c:ser>
          <c:idx val="2"/>
          <c:order val="2"/>
          <c:tx>
            <c:v>SSH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biomass_components_per_atom!$E$31:$BE$31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5-41F5-8F57-46DA3B8C72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ESL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biomass_components_per_atom!$E$32:$BE$32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48B7-91EE-75E04E66B898}"/>
            </c:ext>
          </c:extLst>
        </c:ser>
        <c:ser>
          <c:idx val="1"/>
          <c:order val="1"/>
          <c:tx>
            <c:v>ESM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biomass_components_per_atom!$E$33:$BE$33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8B7-91EE-75E04E66B898}"/>
            </c:ext>
          </c:extLst>
        </c:ser>
        <c:ser>
          <c:idx val="2"/>
          <c:order val="2"/>
          <c:tx>
            <c:v>ESH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biomass_components_per_atom!$E$34:$BE$34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3-48B7-91EE-75E04E66B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ASL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biomass_components_per_atom!$E$35:$BE$35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C-4E53-B0FF-256C4D88BCB6}"/>
            </c:ext>
          </c:extLst>
        </c:ser>
        <c:ser>
          <c:idx val="1"/>
          <c:order val="1"/>
          <c:tx>
            <c:v>ASM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biomass_components_per_atom!$E$36:$BE$36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5C-4E53-B0FF-256C4D88BCB6}"/>
            </c:ext>
          </c:extLst>
        </c:ser>
        <c:ser>
          <c:idx val="2"/>
          <c:order val="2"/>
          <c:tx>
            <c:v>ASH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biomass_components_per_atom!$E$37:$BE$37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5C-4E53-B0FF-256C4D88B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GS*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79213789285192E-2"/>
          <c:y val="0.34515529308836396"/>
          <c:w val="0.96290361263157598"/>
          <c:h val="0.52537656751239437"/>
        </c:manualLayout>
      </c:layout>
      <c:barChart>
        <c:barDir val="col"/>
        <c:grouping val="clustered"/>
        <c:varyColors val="0"/>
        <c:ser>
          <c:idx val="0"/>
          <c:order val="0"/>
          <c:tx>
            <c:v>GSL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biomass_components_per_atom!$E$38:$BE$38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F-4FF8-B501-E93811F1B1C3}"/>
            </c:ext>
          </c:extLst>
        </c:ser>
        <c:ser>
          <c:idx val="1"/>
          <c:order val="1"/>
          <c:tx>
            <c:v>GSM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biomass_components_per_atom!$E$39:$BE$39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F-4FF8-B501-E93811F1B1C3}"/>
            </c:ext>
          </c:extLst>
        </c:ser>
        <c:ser>
          <c:idx val="2"/>
          <c:order val="2"/>
          <c:tx>
            <c:v>GSH</c:v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biomass_components_per_atom!$E$1:$BE$1</c:f>
              <c:strCache>
                <c:ptCount val="53"/>
                <c:pt idx="0">
                  <c:v>C00041[c]</c:v>
                </c:pt>
                <c:pt idx="1">
                  <c:v>C00037[c]</c:v>
                </c:pt>
                <c:pt idx="2">
                  <c:v>C00064[c]</c:v>
                </c:pt>
                <c:pt idx="3">
                  <c:v>C00152[c]</c:v>
                </c:pt>
                <c:pt idx="4">
                  <c:v>C00148[c]</c:v>
                </c:pt>
                <c:pt idx="5">
                  <c:v>C00097[c]</c:v>
                </c:pt>
                <c:pt idx="6">
                  <c:v>C00062[c]</c:v>
                </c:pt>
                <c:pt idx="7">
                  <c:v>C00073[c]</c:v>
                </c:pt>
                <c:pt idx="8">
                  <c:v>C00065[c]</c:v>
                </c:pt>
                <c:pt idx="9">
                  <c:v>C00078[c]</c:v>
                </c:pt>
                <c:pt idx="10">
                  <c:v>C00188[c]</c:v>
                </c:pt>
                <c:pt idx="11">
                  <c:v>C00135[c]</c:v>
                </c:pt>
                <c:pt idx="12">
                  <c:v>C00079[c]</c:v>
                </c:pt>
                <c:pt idx="13">
                  <c:v>C00082[c]</c:v>
                </c:pt>
                <c:pt idx="14">
                  <c:v>C00183[c]</c:v>
                </c:pt>
                <c:pt idx="15">
                  <c:v>C00123[c]</c:v>
                </c:pt>
                <c:pt idx="16">
                  <c:v>C00407[c]</c:v>
                </c:pt>
                <c:pt idx="17">
                  <c:v>C00047[c]</c:v>
                </c:pt>
                <c:pt idx="18">
                  <c:v>C00017[c]</c:v>
                </c:pt>
                <c:pt idx="19">
                  <c:v>C00249[im]</c:v>
                </c:pt>
                <c:pt idx="20">
                  <c:v>C01530[im]</c:v>
                </c:pt>
                <c:pt idx="21">
                  <c:v>C06425[im]</c:v>
                </c:pt>
                <c:pt idx="22">
                  <c:v>C00712[im]</c:v>
                </c:pt>
                <c:pt idx="23">
                  <c:v>C01595[im]</c:v>
                </c:pt>
                <c:pt idx="24">
                  <c:v>C01356[im]</c:v>
                </c:pt>
                <c:pt idx="25">
                  <c:v>C00075[c]</c:v>
                </c:pt>
                <c:pt idx="26">
                  <c:v>C00044[c]</c:v>
                </c:pt>
                <c:pt idx="27">
                  <c:v>C00182[c]</c:v>
                </c:pt>
                <c:pt idx="28">
                  <c:v>C00116[c]</c:v>
                </c:pt>
                <c:pt idx="29">
                  <c:v>C00422[c]</c:v>
                </c:pt>
                <c:pt idx="30">
                  <c:v>C00350[c]</c:v>
                </c:pt>
                <c:pt idx="31">
                  <c:v>C02737[c]</c:v>
                </c:pt>
                <c:pt idx="32">
                  <c:v>C00063[c]</c:v>
                </c:pt>
                <c:pt idx="33">
                  <c:v>C01356[c]</c:v>
                </c:pt>
                <c:pt idx="34">
                  <c:v>C00017[c]</c:v>
                </c:pt>
                <c:pt idx="35">
                  <c:v>C00286[c]</c:v>
                </c:pt>
                <c:pt idx="36">
                  <c:v>C00131[c]</c:v>
                </c:pt>
                <c:pt idx="37">
                  <c:v>C00458[c]</c:v>
                </c:pt>
                <c:pt idx="38">
                  <c:v>C00459[c]</c:v>
                </c:pt>
                <c:pt idx="39">
                  <c:v>cell[c]</c:v>
                </c:pt>
                <c:pt idx="40">
                  <c:v>C00965[e]</c:v>
                </c:pt>
                <c:pt idx="41">
                  <c:v>C01356[e]</c:v>
                </c:pt>
                <c:pt idx="42">
                  <c:v>C17937DHN[e]</c:v>
                </c:pt>
                <c:pt idx="43">
                  <c:v>C17937Eu[e]</c:v>
                </c:pt>
                <c:pt idx="44">
                  <c:v>C17937Pyo[e]</c:v>
                </c:pt>
                <c:pt idx="45">
                  <c:v>C00017[e]</c:v>
                </c:pt>
                <c:pt idx="46">
                  <c:v>C00140[e]</c:v>
                </c:pt>
                <c:pt idx="47">
                  <c:v>C00461[e]</c:v>
                </c:pt>
                <c:pt idx="48">
                  <c:v>cell_wall[e]</c:v>
                </c:pt>
                <c:pt idx="49">
                  <c:v>C02094[c]</c:v>
                </c:pt>
                <c:pt idx="50">
                  <c:v>C19892[c]</c:v>
                </c:pt>
                <c:pt idx="51">
                  <c:v>C08607[c]</c:v>
                </c:pt>
                <c:pt idx="52">
                  <c:v>carotenoids[c]</c:v>
                </c:pt>
              </c:strCache>
            </c:strRef>
          </c:cat>
          <c:val>
            <c:numRef>
              <c:f>biomass_components_per_atom!$E$40:$BE$40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-9.5774255899999989</c:v>
                </c:pt>
                <c:pt idx="6">
                  <c:v>0</c:v>
                </c:pt>
                <c:pt idx="7">
                  <c:v>-5.7464553540000001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-0.20349834742708467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-0.20349834742708467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-0.18900318389836052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-0.20349834742708467</c:v>
                </c:pt>
                <c:pt idx="46">
                  <c:v>0</c:v>
                </c:pt>
                <c:pt idx="47">
                  <c:v>0</c:v>
                </c:pt>
                <c:pt idx="48">
                  <c:v>-3.1023741513035757E-2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F-4FF8-B501-E93811F1B1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8058383"/>
        <c:axId val="1908060047"/>
      </c:barChart>
      <c:catAx>
        <c:axId val="190805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60047"/>
        <c:crosses val="autoZero"/>
        <c:auto val="1"/>
        <c:lblAlgn val="ctr"/>
        <c:lblOffset val="100"/>
        <c:noMultiLvlLbl val="0"/>
      </c:catAx>
      <c:valAx>
        <c:axId val="19080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0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26" Type="http://schemas.openxmlformats.org/officeDocument/2006/relationships/chart" Target="../charts/chart38.xml"/><Relationship Id="rId3" Type="http://schemas.openxmlformats.org/officeDocument/2006/relationships/chart" Target="../charts/chart15.xml"/><Relationship Id="rId21" Type="http://schemas.openxmlformats.org/officeDocument/2006/relationships/chart" Target="../charts/chart33.xml"/><Relationship Id="rId34" Type="http://schemas.openxmlformats.org/officeDocument/2006/relationships/chart" Target="../charts/chart46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5" Type="http://schemas.openxmlformats.org/officeDocument/2006/relationships/chart" Target="../charts/chart37.xml"/><Relationship Id="rId33" Type="http://schemas.openxmlformats.org/officeDocument/2006/relationships/chart" Target="../charts/chart45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20" Type="http://schemas.openxmlformats.org/officeDocument/2006/relationships/chart" Target="../charts/chart32.xml"/><Relationship Id="rId29" Type="http://schemas.openxmlformats.org/officeDocument/2006/relationships/chart" Target="../charts/chart41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24" Type="http://schemas.openxmlformats.org/officeDocument/2006/relationships/chart" Target="../charts/chart36.xml"/><Relationship Id="rId32" Type="http://schemas.openxmlformats.org/officeDocument/2006/relationships/chart" Target="../charts/chart44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23" Type="http://schemas.openxmlformats.org/officeDocument/2006/relationships/chart" Target="../charts/chart35.xml"/><Relationship Id="rId28" Type="http://schemas.openxmlformats.org/officeDocument/2006/relationships/chart" Target="../charts/chart40.xml"/><Relationship Id="rId10" Type="http://schemas.openxmlformats.org/officeDocument/2006/relationships/chart" Target="../charts/chart22.xml"/><Relationship Id="rId19" Type="http://schemas.openxmlformats.org/officeDocument/2006/relationships/chart" Target="../charts/chart31.xml"/><Relationship Id="rId31" Type="http://schemas.openxmlformats.org/officeDocument/2006/relationships/chart" Target="../charts/chart43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Relationship Id="rId22" Type="http://schemas.openxmlformats.org/officeDocument/2006/relationships/chart" Target="../charts/chart34.xml"/><Relationship Id="rId27" Type="http://schemas.openxmlformats.org/officeDocument/2006/relationships/chart" Target="../charts/chart39.xml"/><Relationship Id="rId30" Type="http://schemas.openxmlformats.org/officeDocument/2006/relationships/chart" Target="../charts/chart42.xml"/><Relationship Id="rId8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13" Type="http://schemas.openxmlformats.org/officeDocument/2006/relationships/chart" Target="../charts/chart71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12" Type="http://schemas.openxmlformats.org/officeDocument/2006/relationships/chart" Target="../charts/chart70.xml"/><Relationship Id="rId2" Type="http://schemas.openxmlformats.org/officeDocument/2006/relationships/chart" Target="../charts/chart60.xml"/><Relationship Id="rId16" Type="http://schemas.openxmlformats.org/officeDocument/2006/relationships/chart" Target="../charts/chart74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5" Type="http://schemas.openxmlformats.org/officeDocument/2006/relationships/chart" Target="../charts/chart7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Relationship Id="rId14" Type="http://schemas.openxmlformats.org/officeDocument/2006/relationships/chart" Target="../charts/chart7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3" Type="http://schemas.openxmlformats.org/officeDocument/2006/relationships/chart" Target="../charts/chart77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5" Type="http://schemas.openxmlformats.org/officeDocument/2006/relationships/chart" Target="../charts/chart79.xml"/><Relationship Id="rId10" Type="http://schemas.openxmlformats.org/officeDocument/2006/relationships/chart" Target="../charts/chart84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12" Type="http://schemas.openxmlformats.org/officeDocument/2006/relationships/chart" Target="../charts/chart98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11" Type="http://schemas.openxmlformats.org/officeDocument/2006/relationships/chart" Target="../charts/chart97.xml"/><Relationship Id="rId5" Type="http://schemas.openxmlformats.org/officeDocument/2006/relationships/chart" Target="../charts/chart91.xml"/><Relationship Id="rId10" Type="http://schemas.openxmlformats.org/officeDocument/2006/relationships/chart" Target="../charts/chart96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37</xdr:row>
      <xdr:rowOff>161244</xdr:rowOff>
    </xdr:from>
    <xdr:to>
      <xdr:col>18</xdr:col>
      <xdr:colOff>517071</xdr:colOff>
      <xdr:row>52</xdr:row>
      <xdr:rowOff>46944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207818</xdr:colOff>
      <xdr:row>52</xdr:row>
      <xdr:rowOff>31790</xdr:rowOff>
    </xdr:from>
    <xdr:to>
      <xdr:col>18</xdr:col>
      <xdr:colOff>588819</xdr:colOff>
      <xdr:row>66</xdr:row>
      <xdr:rowOff>107990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205345</xdr:colOff>
      <xdr:row>66</xdr:row>
      <xdr:rowOff>102672</xdr:rowOff>
    </xdr:from>
    <xdr:to>
      <xdr:col>18</xdr:col>
      <xdr:colOff>586346</xdr:colOff>
      <xdr:row>80</xdr:row>
      <xdr:rowOff>178872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202870</xdr:colOff>
      <xdr:row>80</xdr:row>
      <xdr:rowOff>175655</xdr:rowOff>
    </xdr:from>
    <xdr:to>
      <xdr:col>18</xdr:col>
      <xdr:colOff>583871</xdr:colOff>
      <xdr:row>95</xdr:row>
      <xdr:rowOff>61355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207818</xdr:colOff>
      <xdr:row>95</xdr:row>
      <xdr:rowOff>69272</xdr:rowOff>
    </xdr:from>
    <xdr:to>
      <xdr:col>18</xdr:col>
      <xdr:colOff>588819</xdr:colOff>
      <xdr:row>109</xdr:row>
      <xdr:rowOff>145472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207819</xdr:colOff>
      <xdr:row>109</xdr:row>
      <xdr:rowOff>138546</xdr:rowOff>
    </xdr:from>
    <xdr:to>
      <xdr:col>18</xdr:col>
      <xdr:colOff>588820</xdr:colOff>
      <xdr:row>124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207818</xdr:colOff>
      <xdr:row>124</xdr:row>
      <xdr:rowOff>0</xdr:rowOff>
    </xdr:from>
    <xdr:to>
      <xdr:col>18</xdr:col>
      <xdr:colOff>588819</xdr:colOff>
      <xdr:row>138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207819</xdr:colOff>
      <xdr:row>138</xdr:row>
      <xdr:rowOff>69273</xdr:rowOff>
    </xdr:from>
    <xdr:to>
      <xdr:col>18</xdr:col>
      <xdr:colOff>588820</xdr:colOff>
      <xdr:row>152</xdr:row>
      <xdr:rowOff>145473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207818</xdr:colOff>
      <xdr:row>152</xdr:row>
      <xdr:rowOff>138545</xdr:rowOff>
    </xdr:from>
    <xdr:to>
      <xdr:col>18</xdr:col>
      <xdr:colOff>588819</xdr:colOff>
      <xdr:row>167</xdr:row>
      <xdr:rowOff>24245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207819</xdr:colOff>
      <xdr:row>167</xdr:row>
      <xdr:rowOff>17318</xdr:rowOff>
    </xdr:from>
    <xdr:to>
      <xdr:col>18</xdr:col>
      <xdr:colOff>588820</xdr:colOff>
      <xdr:row>181</xdr:row>
      <xdr:rowOff>93518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207818</xdr:colOff>
      <xdr:row>181</xdr:row>
      <xdr:rowOff>86590</xdr:rowOff>
    </xdr:from>
    <xdr:to>
      <xdr:col>18</xdr:col>
      <xdr:colOff>588819</xdr:colOff>
      <xdr:row>195</xdr:row>
      <xdr:rowOff>162790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207819</xdr:colOff>
      <xdr:row>195</xdr:row>
      <xdr:rowOff>155864</xdr:rowOff>
    </xdr:from>
    <xdr:to>
      <xdr:col>18</xdr:col>
      <xdr:colOff>588820</xdr:colOff>
      <xdr:row>210</xdr:row>
      <xdr:rowOff>41564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40</xdr:row>
      <xdr:rowOff>161244</xdr:rowOff>
    </xdr:from>
    <xdr:to>
      <xdr:col>18</xdr:col>
      <xdr:colOff>517071</xdr:colOff>
      <xdr:row>55</xdr:row>
      <xdr:rowOff>46944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207818</xdr:colOff>
      <xdr:row>55</xdr:row>
      <xdr:rowOff>31790</xdr:rowOff>
    </xdr:from>
    <xdr:to>
      <xdr:col>18</xdr:col>
      <xdr:colOff>588819</xdr:colOff>
      <xdr:row>69</xdr:row>
      <xdr:rowOff>107990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205345</xdr:colOff>
      <xdr:row>69</xdr:row>
      <xdr:rowOff>102672</xdr:rowOff>
    </xdr:from>
    <xdr:to>
      <xdr:col>18</xdr:col>
      <xdr:colOff>586346</xdr:colOff>
      <xdr:row>83</xdr:row>
      <xdr:rowOff>178872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202870</xdr:colOff>
      <xdr:row>83</xdr:row>
      <xdr:rowOff>175655</xdr:rowOff>
    </xdr:from>
    <xdr:to>
      <xdr:col>18</xdr:col>
      <xdr:colOff>583871</xdr:colOff>
      <xdr:row>98</xdr:row>
      <xdr:rowOff>61355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207818</xdr:colOff>
      <xdr:row>98</xdr:row>
      <xdr:rowOff>69272</xdr:rowOff>
    </xdr:from>
    <xdr:to>
      <xdr:col>18</xdr:col>
      <xdr:colOff>588819</xdr:colOff>
      <xdr:row>112</xdr:row>
      <xdr:rowOff>145472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207819</xdr:colOff>
      <xdr:row>112</xdr:row>
      <xdr:rowOff>138546</xdr:rowOff>
    </xdr:from>
    <xdr:to>
      <xdr:col>18</xdr:col>
      <xdr:colOff>588820</xdr:colOff>
      <xdr:row>127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207818</xdr:colOff>
      <xdr:row>127</xdr:row>
      <xdr:rowOff>0</xdr:rowOff>
    </xdr:from>
    <xdr:to>
      <xdr:col>18</xdr:col>
      <xdr:colOff>588819</xdr:colOff>
      <xdr:row>141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207819</xdr:colOff>
      <xdr:row>141</xdr:row>
      <xdr:rowOff>69273</xdr:rowOff>
    </xdr:from>
    <xdr:to>
      <xdr:col>18</xdr:col>
      <xdr:colOff>588820</xdr:colOff>
      <xdr:row>155</xdr:row>
      <xdr:rowOff>145473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207818</xdr:colOff>
      <xdr:row>155</xdr:row>
      <xdr:rowOff>138545</xdr:rowOff>
    </xdr:from>
    <xdr:to>
      <xdr:col>18</xdr:col>
      <xdr:colOff>588819</xdr:colOff>
      <xdr:row>170</xdr:row>
      <xdr:rowOff>24245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207819</xdr:colOff>
      <xdr:row>170</xdr:row>
      <xdr:rowOff>17318</xdr:rowOff>
    </xdr:from>
    <xdr:to>
      <xdr:col>18</xdr:col>
      <xdr:colOff>588820</xdr:colOff>
      <xdr:row>184</xdr:row>
      <xdr:rowOff>93518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207818</xdr:colOff>
      <xdr:row>184</xdr:row>
      <xdr:rowOff>86590</xdr:rowOff>
    </xdr:from>
    <xdr:to>
      <xdr:col>18</xdr:col>
      <xdr:colOff>588819</xdr:colOff>
      <xdr:row>198</xdr:row>
      <xdr:rowOff>162790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207819</xdr:colOff>
      <xdr:row>198</xdr:row>
      <xdr:rowOff>155864</xdr:rowOff>
    </xdr:from>
    <xdr:to>
      <xdr:col>18</xdr:col>
      <xdr:colOff>588820</xdr:colOff>
      <xdr:row>213</xdr:row>
      <xdr:rowOff>41564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259136</xdr:colOff>
      <xdr:row>40</xdr:row>
      <xdr:rowOff>151279</xdr:rowOff>
    </xdr:from>
    <xdr:to>
      <xdr:col>32</xdr:col>
      <xdr:colOff>528557</xdr:colOff>
      <xdr:row>55</xdr:row>
      <xdr:rowOff>36979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226517</xdr:colOff>
      <xdr:row>70</xdr:row>
      <xdr:rowOff>20811</xdr:rowOff>
    </xdr:from>
    <xdr:to>
      <xdr:col>32</xdr:col>
      <xdr:colOff>495938</xdr:colOff>
      <xdr:row>84</xdr:row>
      <xdr:rowOff>83404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466646</xdr:colOff>
      <xdr:row>55</xdr:row>
      <xdr:rowOff>64834</xdr:rowOff>
    </xdr:from>
    <xdr:to>
      <xdr:col>33</xdr:col>
      <xdr:colOff>130950</xdr:colOff>
      <xdr:row>69</xdr:row>
      <xdr:rowOff>141034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244929</xdr:colOff>
      <xdr:row>84</xdr:row>
      <xdr:rowOff>68036</xdr:rowOff>
    </xdr:from>
    <xdr:to>
      <xdr:col>32</xdr:col>
      <xdr:colOff>514350</xdr:colOff>
      <xdr:row>98</xdr:row>
      <xdr:rowOff>144236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35</xdr:col>
      <xdr:colOff>481013</xdr:colOff>
      <xdr:row>24</xdr:row>
      <xdr:rowOff>152933</xdr:rowOff>
    </xdr:from>
    <xdr:to>
      <xdr:col>40</xdr:col>
      <xdr:colOff>188081</xdr:colOff>
      <xdr:row>39</xdr:row>
      <xdr:rowOff>38633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51140</xdr:colOff>
      <xdr:row>35</xdr:row>
      <xdr:rowOff>24244</xdr:rowOff>
    </xdr:from>
    <xdr:to>
      <xdr:col>40</xdr:col>
      <xdr:colOff>374888</xdr:colOff>
      <xdr:row>49</xdr:row>
      <xdr:rowOff>100444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35</xdr:col>
      <xdr:colOff>295314</xdr:colOff>
      <xdr:row>4</xdr:row>
      <xdr:rowOff>71438</xdr:rowOff>
    </xdr:from>
    <xdr:to>
      <xdr:col>40</xdr:col>
      <xdr:colOff>6123</xdr:colOff>
      <xdr:row>18</xdr:row>
      <xdr:rowOff>147638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399744</xdr:colOff>
      <xdr:row>54</xdr:row>
      <xdr:rowOff>119308</xdr:rowOff>
    </xdr:from>
    <xdr:to>
      <xdr:col>41</xdr:col>
      <xdr:colOff>120079</xdr:colOff>
      <xdr:row>69</xdr:row>
      <xdr:rowOff>22326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35</xdr:col>
      <xdr:colOff>388309</xdr:colOff>
      <xdr:row>13</xdr:row>
      <xdr:rowOff>157009</xdr:rowOff>
    </xdr:from>
    <xdr:to>
      <xdr:col>40</xdr:col>
      <xdr:colOff>91914</xdr:colOff>
      <xdr:row>28</xdr:row>
      <xdr:rowOff>42709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246531</xdr:colOff>
      <xdr:row>44</xdr:row>
      <xdr:rowOff>169108</xdr:rowOff>
    </xdr:from>
    <xdr:to>
      <xdr:col>40</xdr:col>
      <xdr:colOff>569259</xdr:colOff>
      <xdr:row>59</xdr:row>
      <xdr:rowOff>54808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37</xdr:col>
      <xdr:colOff>0</xdr:colOff>
      <xdr:row>64</xdr:row>
      <xdr:rowOff>155864</xdr:rowOff>
    </xdr:from>
    <xdr:to>
      <xdr:col>41</xdr:col>
      <xdr:colOff>326472</xdr:colOff>
      <xdr:row>79</xdr:row>
      <xdr:rowOff>41564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37</xdr:col>
      <xdr:colOff>209855</xdr:colOff>
      <xdr:row>74</xdr:row>
      <xdr:rowOff>140583</xdr:rowOff>
    </xdr:from>
    <xdr:to>
      <xdr:col>41</xdr:col>
      <xdr:colOff>536327</xdr:colOff>
      <xdr:row>89</xdr:row>
      <xdr:rowOff>32395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37</xdr:col>
      <xdr:colOff>448234</xdr:colOff>
      <xdr:row>84</xdr:row>
      <xdr:rowOff>112058</xdr:rowOff>
    </xdr:from>
    <xdr:to>
      <xdr:col>42</xdr:col>
      <xdr:colOff>169588</xdr:colOff>
      <xdr:row>99</xdr:row>
      <xdr:rowOff>15076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38</xdr:col>
      <xdr:colOff>67235</xdr:colOff>
      <xdr:row>94</xdr:row>
      <xdr:rowOff>112058</xdr:rowOff>
    </xdr:from>
    <xdr:to>
      <xdr:col>42</xdr:col>
      <xdr:colOff>393706</xdr:colOff>
      <xdr:row>109</xdr:row>
      <xdr:rowOff>15076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38</xdr:col>
      <xdr:colOff>235324</xdr:colOff>
      <xdr:row>104</xdr:row>
      <xdr:rowOff>33618</xdr:rowOff>
    </xdr:from>
    <xdr:to>
      <xdr:col>42</xdr:col>
      <xdr:colOff>561795</xdr:colOff>
      <xdr:row>118</xdr:row>
      <xdr:rowOff>127136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42</xdr:col>
      <xdr:colOff>593912</xdr:colOff>
      <xdr:row>1</xdr:row>
      <xdr:rowOff>89647</xdr:rowOff>
    </xdr:from>
    <xdr:to>
      <xdr:col>47</xdr:col>
      <xdr:colOff>304722</xdr:colOff>
      <xdr:row>15</xdr:row>
      <xdr:rowOff>165847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324970</xdr:colOff>
      <xdr:row>11</xdr:row>
      <xdr:rowOff>100853</xdr:rowOff>
    </xdr:from>
    <xdr:to>
      <xdr:col>48</xdr:col>
      <xdr:colOff>35780</xdr:colOff>
      <xdr:row>25</xdr:row>
      <xdr:rowOff>177053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43</xdr:col>
      <xdr:colOff>593912</xdr:colOff>
      <xdr:row>20</xdr:row>
      <xdr:rowOff>156882</xdr:rowOff>
    </xdr:from>
    <xdr:to>
      <xdr:col>48</xdr:col>
      <xdr:colOff>304722</xdr:colOff>
      <xdr:row>35</xdr:row>
      <xdr:rowOff>42582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44</xdr:col>
      <xdr:colOff>291353</xdr:colOff>
      <xdr:row>30</xdr:row>
      <xdr:rowOff>168089</xdr:rowOff>
    </xdr:from>
    <xdr:to>
      <xdr:col>49</xdr:col>
      <xdr:colOff>2162</xdr:colOff>
      <xdr:row>45</xdr:row>
      <xdr:rowOff>53789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44</xdr:col>
      <xdr:colOff>526677</xdr:colOff>
      <xdr:row>40</xdr:row>
      <xdr:rowOff>179294</xdr:rowOff>
    </xdr:from>
    <xdr:to>
      <xdr:col>49</xdr:col>
      <xdr:colOff>237486</xdr:colOff>
      <xdr:row>55</xdr:row>
      <xdr:rowOff>64994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45</xdr:col>
      <xdr:colOff>156883</xdr:colOff>
      <xdr:row>51</xdr:row>
      <xdr:rowOff>100853</xdr:rowOff>
    </xdr:from>
    <xdr:to>
      <xdr:col>49</xdr:col>
      <xdr:colOff>472810</xdr:colOff>
      <xdr:row>65</xdr:row>
      <xdr:rowOff>177053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45</xdr:col>
      <xdr:colOff>336177</xdr:colOff>
      <xdr:row>61</xdr:row>
      <xdr:rowOff>145677</xdr:rowOff>
    </xdr:from>
    <xdr:to>
      <xdr:col>50</xdr:col>
      <xdr:colOff>46987</xdr:colOff>
      <xdr:row>76</xdr:row>
      <xdr:rowOff>20171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37</xdr:row>
      <xdr:rowOff>52386</xdr:rowOff>
    </xdr:from>
    <xdr:to>
      <xdr:col>22</xdr:col>
      <xdr:colOff>571500</xdr:colOff>
      <xdr:row>49</xdr:row>
      <xdr:rowOff>51955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108858</xdr:colOff>
      <xdr:row>49</xdr:row>
      <xdr:rowOff>54428</xdr:rowOff>
    </xdr:from>
    <xdr:to>
      <xdr:col>22</xdr:col>
      <xdr:colOff>585108</xdr:colOff>
      <xdr:row>61</xdr:row>
      <xdr:rowOff>53997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108858</xdr:colOff>
      <xdr:row>61</xdr:row>
      <xdr:rowOff>13607</xdr:rowOff>
    </xdr:from>
    <xdr:to>
      <xdr:col>22</xdr:col>
      <xdr:colOff>585108</xdr:colOff>
      <xdr:row>73</xdr:row>
      <xdr:rowOff>13176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73</xdr:row>
      <xdr:rowOff>13607</xdr:rowOff>
    </xdr:from>
    <xdr:to>
      <xdr:col>22</xdr:col>
      <xdr:colOff>585108</xdr:colOff>
      <xdr:row>85</xdr:row>
      <xdr:rowOff>13176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163286</xdr:colOff>
      <xdr:row>85</xdr:row>
      <xdr:rowOff>108858</xdr:rowOff>
    </xdr:from>
    <xdr:to>
      <xdr:col>23</xdr:col>
      <xdr:colOff>27214</xdr:colOff>
      <xdr:row>97</xdr:row>
      <xdr:rowOff>108427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176894</xdr:colOff>
      <xdr:row>97</xdr:row>
      <xdr:rowOff>110900</xdr:rowOff>
    </xdr:from>
    <xdr:to>
      <xdr:col>23</xdr:col>
      <xdr:colOff>40822</xdr:colOff>
      <xdr:row>109</xdr:row>
      <xdr:rowOff>110469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176894</xdr:colOff>
      <xdr:row>109</xdr:row>
      <xdr:rowOff>70079</xdr:rowOff>
    </xdr:from>
    <xdr:to>
      <xdr:col>23</xdr:col>
      <xdr:colOff>40822</xdr:colOff>
      <xdr:row>121</xdr:row>
      <xdr:rowOff>69648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176894</xdr:colOff>
      <xdr:row>121</xdr:row>
      <xdr:rowOff>110900</xdr:rowOff>
    </xdr:from>
    <xdr:to>
      <xdr:col>23</xdr:col>
      <xdr:colOff>40822</xdr:colOff>
      <xdr:row>133</xdr:row>
      <xdr:rowOff>110469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176893</xdr:colOff>
      <xdr:row>133</xdr:row>
      <xdr:rowOff>163285</xdr:rowOff>
    </xdr:from>
    <xdr:to>
      <xdr:col>23</xdr:col>
      <xdr:colOff>40821</xdr:colOff>
      <xdr:row>145</xdr:row>
      <xdr:rowOff>162854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190501</xdr:colOff>
      <xdr:row>145</xdr:row>
      <xdr:rowOff>165327</xdr:rowOff>
    </xdr:from>
    <xdr:to>
      <xdr:col>23</xdr:col>
      <xdr:colOff>54429</xdr:colOff>
      <xdr:row>157</xdr:row>
      <xdr:rowOff>164896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190501</xdr:colOff>
      <xdr:row>157</xdr:row>
      <xdr:rowOff>124506</xdr:rowOff>
    </xdr:from>
    <xdr:to>
      <xdr:col>23</xdr:col>
      <xdr:colOff>54429</xdr:colOff>
      <xdr:row>169</xdr:row>
      <xdr:rowOff>124075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190501</xdr:colOff>
      <xdr:row>169</xdr:row>
      <xdr:rowOff>124506</xdr:rowOff>
    </xdr:from>
    <xdr:to>
      <xdr:col>23</xdr:col>
      <xdr:colOff>54429</xdr:colOff>
      <xdr:row>181</xdr:row>
      <xdr:rowOff>124075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40</xdr:row>
      <xdr:rowOff>52386</xdr:rowOff>
    </xdr:from>
    <xdr:to>
      <xdr:col>22</xdr:col>
      <xdr:colOff>571500</xdr:colOff>
      <xdr:row>52</xdr:row>
      <xdr:rowOff>51955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108858</xdr:colOff>
      <xdr:row>52</xdr:row>
      <xdr:rowOff>54428</xdr:rowOff>
    </xdr:from>
    <xdr:to>
      <xdr:col>22</xdr:col>
      <xdr:colOff>585108</xdr:colOff>
      <xdr:row>64</xdr:row>
      <xdr:rowOff>53997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108858</xdr:colOff>
      <xdr:row>64</xdr:row>
      <xdr:rowOff>13607</xdr:rowOff>
    </xdr:from>
    <xdr:to>
      <xdr:col>22</xdr:col>
      <xdr:colOff>585108</xdr:colOff>
      <xdr:row>76</xdr:row>
      <xdr:rowOff>13176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108858</xdr:colOff>
      <xdr:row>76</xdr:row>
      <xdr:rowOff>13607</xdr:rowOff>
    </xdr:from>
    <xdr:to>
      <xdr:col>22</xdr:col>
      <xdr:colOff>585108</xdr:colOff>
      <xdr:row>88</xdr:row>
      <xdr:rowOff>13176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163286</xdr:colOff>
      <xdr:row>88</xdr:row>
      <xdr:rowOff>108858</xdr:rowOff>
    </xdr:from>
    <xdr:to>
      <xdr:col>23</xdr:col>
      <xdr:colOff>27214</xdr:colOff>
      <xdr:row>100</xdr:row>
      <xdr:rowOff>108427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176894</xdr:colOff>
      <xdr:row>100</xdr:row>
      <xdr:rowOff>110900</xdr:rowOff>
    </xdr:from>
    <xdr:to>
      <xdr:col>23</xdr:col>
      <xdr:colOff>40822</xdr:colOff>
      <xdr:row>112</xdr:row>
      <xdr:rowOff>110469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176894</xdr:colOff>
      <xdr:row>112</xdr:row>
      <xdr:rowOff>70079</xdr:rowOff>
    </xdr:from>
    <xdr:to>
      <xdr:col>23</xdr:col>
      <xdr:colOff>40822</xdr:colOff>
      <xdr:row>124</xdr:row>
      <xdr:rowOff>69648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176894</xdr:colOff>
      <xdr:row>124</xdr:row>
      <xdr:rowOff>110900</xdr:rowOff>
    </xdr:from>
    <xdr:to>
      <xdr:col>23</xdr:col>
      <xdr:colOff>40822</xdr:colOff>
      <xdr:row>136</xdr:row>
      <xdr:rowOff>110469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176893</xdr:colOff>
      <xdr:row>136</xdr:row>
      <xdr:rowOff>163285</xdr:rowOff>
    </xdr:from>
    <xdr:to>
      <xdr:col>23</xdr:col>
      <xdr:colOff>40821</xdr:colOff>
      <xdr:row>148</xdr:row>
      <xdr:rowOff>162854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190501</xdr:colOff>
      <xdr:row>148</xdr:row>
      <xdr:rowOff>165327</xdr:rowOff>
    </xdr:from>
    <xdr:to>
      <xdr:col>23</xdr:col>
      <xdr:colOff>54429</xdr:colOff>
      <xdr:row>160</xdr:row>
      <xdr:rowOff>164896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190501</xdr:colOff>
      <xdr:row>160</xdr:row>
      <xdr:rowOff>124506</xdr:rowOff>
    </xdr:from>
    <xdr:to>
      <xdr:col>23</xdr:col>
      <xdr:colOff>54429</xdr:colOff>
      <xdr:row>172</xdr:row>
      <xdr:rowOff>124075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190501</xdr:colOff>
      <xdr:row>172</xdr:row>
      <xdr:rowOff>124506</xdr:rowOff>
    </xdr:from>
    <xdr:to>
      <xdr:col>23</xdr:col>
      <xdr:colOff>54429</xdr:colOff>
      <xdr:row>184</xdr:row>
      <xdr:rowOff>124075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252130</xdr:colOff>
      <xdr:row>0</xdr:row>
      <xdr:rowOff>0</xdr:rowOff>
    </xdr:from>
    <xdr:to>
      <xdr:col>27</xdr:col>
      <xdr:colOff>606042</xdr:colOff>
      <xdr:row>14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11</xdr:col>
      <xdr:colOff>353912</xdr:colOff>
      <xdr:row>35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476250</xdr:colOff>
      <xdr:row>10</xdr:row>
      <xdr:rowOff>0</xdr:rowOff>
    </xdr:from>
    <xdr:to>
      <xdr:col>28</xdr:col>
      <xdr:colOff>217841</xdr:colOff>
      <xdr:row>24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95250</xdr:colOff>
      <xdr:row>19</xdr:row>
      <xdr:rowOff>122464</xdr:rowOff>
    </xdr:from>
    <xdr:to>
      <xdr:col>28</xdr:col>
      <xdr:colOff>449162</xdr:colOff>
      <xdr:row>34</xdr:row>
      <xdr:rowOff>8164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206829</xdr:colOff>
      <xdr:row>37</xdr:row>
      <xdr:rowOff>161244</xdr:rowOff>
    </xdr:from>
    <xdr:to>
      <xdr:col>18</xdr:col>
      <xdr:colOff>517071</xdr:colOff>
      <xdr:row>52</xdr:row>
      <xdr:rowOff>46944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207818</xdr:colOff>
      <xdr:row>52</xdr:row>
      <xdr:rowOff>31790</xdr:rowOff>
    </xdr:from>
    <xdr:to>
      <xdr:col>18</xdr:col>
      <xdr:colOff>588819</xdr:colOff>
      <xdr:row>66</xdr:row>
      <xdr:rowOff>107990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205345</xdr:colOff>
      <xdr:row>66</xdr:row>
      <xdr:rowOff>102672</xdr:rowOff>
    </xdr:from>
    <xdr:to>
      <xdr:col>18</xdr:col>
      <xdr:colOff>586346</xdr:colOff>
      <xdr:row>80</xdr:row>
      <xdr:rowOff>178872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202870</xdr:colOff>
      <xdr:row>80</xdr:row>
      <xdr:rowOff>175655</xdr:rowOff>
    </xdr:from>
    <xdr:to>
      <xdr:col>18</xdr:col>
      <xdr:colOff>583871</xdr:colOff>
      <xdr:row>95</xdr:row>
      <xdr:rowOff>61355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207818</xdr:colOff>
      <xdr:row>95</xdr:row>
      <xdr:rowOff>69272</xdr:rowOff>
    </xdr:from>
    <xdr:to>
      <xdr:col>18</xdr:col>
      <xdr:colOff>588819</xdr:colOff>
      <xdr:row>109</xdr:row>
      <xdr:rowOff>145472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207819</xdr:colOff>
      <xdr:row>109</xdr:row>
      <xdr:rowOff>138546</xdr:rowOff>
    </xdr:from>
    <xdr:to>
      <xdr:col>18</xdr:col>
      <xdr:colOff>588820</xdr:colOff>
      <xdr:row>124</xdr:row>
      <xdr:rowOff>24246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207818</xdr:colOff>
      <xdr:row>124</xdr:row>
      <xdr:rowOff>0</xdr:rowOff>
    </xdr:from>
    <xdr:to>
      <xdr:col>18</xdr:col>
      <xdr:colOff>588819</xdr:colOff>
      <xdr:row>138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207819</xdr:colOff>
      <xdr:row>138</xdr:row>
      <xdr:rowOff>69273</xdr:rowOff>
    </xdr:from>
    <xdr:to>
      <xdr:col>18</xdr:col>
      <xdr:colOff>588820</xdr:colOff>
      <xdr:row>152</xdr:row>
      <xdr:rowOff>145473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207818</xdr:colOff>
      <xdr:row>152</xdr:row>
      <xdr:rowOff>138545</xdr:rowOff>
    </xdr:from>
    <xdr:to>
      <xdr:col>18</xdr:col>
      <xdr:colOff>588819</xdr:colOff>
      <xdr:row>167</xdr:row>
      <xdr:rowOff>24245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207819</xdr:colOff>
      <xdr:row>167</xdr:row>
      <xdr:rowOff>17318</xdr:rowOff>
    </xdr:from>
    <xdr:to>
      <xdr:col>18</xdr:col>
      <xdr:colOff>588820</xdr:colOff>
      <xdr:row>181</xdr:row>
      <xdr:rowOff>93518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207818</xdr:colOff>
      <xdr:row>181</xdr:row>
      <xdr:rowOff>86590</xdr:rowOff>
    </xdr:from>
    <xdr:to>
      <xdr:col>18</xdr:col>
      <xdr:colOff>588819</xdr:colOff>
      <xdr:row>195</xdr:row>
      <xdr:rowOff>162790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207819</xdr:colOff>
      <xdr:row>195</xdr:row>
      <xdr:rowOff>155864</xdr:rowOff>
    </xdr:from>
    <xdr:to>
      <xdr:col>18</xdr:col>
      <xdr:colOff>588820</xdr:colOff>
      <xdr:row>210</xdr:row>
      <xdr:rowOff>41564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94770</xdr:colOff>
      <xdr:row>40</xdr:row>
      <xdr:rowOff>82802</xdr:rowOff>
    </xdr:from>
    <xdr:to>
      <xdr:col>18</xdr:col>
      <xdr:colOff>405012</xdr:colOff>
      <xdr:row>54</xdr:row>
      <xdr:rowOff>159002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95759</xdr:colOff>
      <xdr:row>54</xdr:row>
      <xdr:rowOff>143848</xdr:rowOff>
    </xdr:from>
    <xdr:to>
      <xdr:col>18</xdr:col>
      <xdr:colOff>476760</xdr:colOff>
      <xdr:row>69</xdr:row>
      <xdr:rowOff>29548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93286</xdr:colOff>
      <xdr:row>69</xdr:row>
      <xdr:rowOff>24230</xdr:rowOff>
    </xdr:from>
    <xdr:to>
      <xdr:col>18</xdr:col>
      <xdr:colOff>474287</xdr:colOff>
      <xdr:row>83</xdr:row>
      <xdr:rowOff>100430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90811</xdr:colOff>
      <xdr:row>83</xdr:row>
      <xdr:rowOff>97213</xdr:rowOff>
    </xdr:from>
    <xdr:to>
      <xdr:col>18</xdr:col>
      <xdr:colOff>471812</xdr:colOff>
      <xdr:row>97</xdr:row>
      <xdr:rowOff>173413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95759</xdr:colOff>
      <xdr:row>97</xdr:row>
      <xdr:rowOff>181330</xdr:rowOff>
    </xdr:from>
    <xdr:to>
      <xdr:col>18</xdr:col>
      <xdr:colOff>476760</xdr:colOff>
      <xdr:row>112</xdr:row>
      <xdr:rowOff>67030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95760</xdr:colOff>
      <xdr:row>112</xdr:row>
      <xdr:rowOff>60104</xdr:rowOff>
    </xdr:from>
    <xdr:to>
      <xdr:col>18</xdr:col>
      <xdr:colOff>476761</xdr:colOff>
      <xdr:row>126</xdr:row>
      <xdr:rowOff>136304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95759</xdr:colOff>
      <xdr:row>126</xdr:row>
      <xdr:rowOff>112058</xdr:rowOff>
    </xdr:from>
    <xdr:to>
      <xdr:col>18</xdr:col>
      <xdr:colOff>476760</xdr:colOff>
      <xdr:row>140</xdr:row>
      <xdr:rowOff>188258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95760</xdr:colOff>
      <xdr:row>140</xdr:row>
      <xdr:rowOff>181331</xdr:rowOff>
    </xdr:from>
    <xdr:to>
      <xdr:col>18</xdr:col>
      <xdr:colOff>476761</xdr:colOff>
      <xdr:row>155</xdr:row>
      <xdr:rowOff>67031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95759</xdr:colOff>
      <xdr:row>155</xdr:row>
      <xdr:rowOff>60103</xdr:rowOff>
    </xdr:from>
    <xdr:to>
      <xdr:col>18</xdr:col>
      <xdr:colOff>476760</xdr:colOff>
      <xdr:row>169</xdr:row>
      <xdr:rowOff>136303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95760</xdr:colOff>
      <xdr:row>169</xdr:row>
      <xdr:rowOff>129376</xdr:rowOff>
    </xdr:from>
    <xdr:to>
      <xdr:col>18</xdr:col>
      <xdr:colOff>476761</xdr:colOff>
      <xdr:row>184</xdr:row>
      <xdr:rowOff>15076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95759</xdr:colOff>
      <xdr:row>184</xdr:row>
      <xdr:rowOff>8148</xdr:rowOff>
    </xdr:from>
    <xdr:to>
      <xdr:col>18</xdr:col>
      <xdr:colOff>476760</xdr:colOff>
      <xdr:row>198</xdr:row>
      <xdr:rowOff>84348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95760</xdr:colOff>
      <xdr:row>198</xdr:row>
      <xdr:rowOff>77422</xdr:rowOff>
    </xdr:from>
    <xdr:to>
      <xdr:col>18</xdr:col>
      <xdr:colOff>476761</xdr:colOff>
      <xdr:row>212</xdr:row>
      <xdr:rowOff>153622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_Files/Ed_paper/Supplemental%20Files/shadow_pric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gmets_and_precursors"/>
      <sheetName val="MCoA_and_precursors"/>
      <sheetName val="biomass_components"/>
      <sheetName val="biomass_components_per_C"/>
    </sheetNames>
    <sheetDataSet>
      <sheetData sheetId="0"/>
      <sheetData sheetId="1"/>
      <sheetData sheetId="2">
        <row r="2">
          <cell r="A2">
            <v>-5.0928220000000003E-2</v>
          </cell>
          <cell r="B2">
            <v>-5.6586909999999997E-2</v>
          </cell>
          <cell r="C2">
            <v>-4.5269530000000002E-2</v>
          </cell>
          <cell r="D2">
            <v>-2.263476E-2</v>
          </cell>
          <cell r="E2">
            <v>-6.2245599999999998E-2</v>
          </cell>
          <cell r="F2">
            <v>-3.9610840000000001E-2</v>
          </cell>
          <cell r="G2">
            <v>-6.7904290000000006E-2</v>
          </cell>
          <cell r="H2">
            <v>-6.2245599999999998E-2</v>
          </cell>
          <cell r="I2">
            <v>-0.10185643</v>
          </cell>
          <cell r="J2">
            <v>-0.11883251</v>
          </cell>
          <cell r="K2">
            <v>-3.3952139999999999E-2</v>
          </cell>
          <cell r="L2">
            <v>-0.15844333999999999</v>
          </cell>
          <cell r="M2">
            <v>-6.7904290000000006E-2</v>
          </cell>
          <cell r="N2">
            <v>-0.1244912</v>
          </cell>
          <cell r="O2">
            <v>-0.13580858000000001</v>
          </cell>
          <cell r="P2">
            <v>-0.13014988999999999</v>
          </cell>
          <cell r="Q2">
            <v>-6.7904290000000006E-2</v>
          </cell>
          <cell r="R2">
            <v>-9.0539049999999996E-2</v>
          </cell>
          <cell r="S2">
            <v>-9.0539049999999996E-2</v>
          </cell>
          <cell r="T2">
            <v>-0.11317381999999999</v>
          </cell>
          <cell r="U2">
            <v>-0.18522683000000001</v>
          </cell>
          <cell r="V2">
            <v>-0.29991061000000002</v>
          </cell>
          <cell r="W2">
            <v>-0.33952145</v>
          </cell>
          <cell r="X2">
            <v>-0.37913227999999999</v>
          </cell>
          <cell r="Y2">
            <v>-0.33952145</v>
          </cell>
          <cell r="Z2">
            <v>-0.31688667999999998</v>
          </cell>
          <cell r="AA2">
            <v>-0.32757765</v>
          </cell>
          <cell r="AB2">
            <v>-0.11317381999999999</v>
          </cell>
          <cell r="AC2">
            <v>-0.18107810999999999</v>
          </cell>
          <cell r="AD2">
            <v>-0.29425192</v>
          </cell>
          <cell r="AE2">
            <v>-3.9610840000000001E-2</v>
          </cell>
          <cell r="AF2">
            <v>-0.11883251</v>
          </cell>
          <cell r="AG2">
            <v>-0.13014988999999999</v>
          </cell>
          <cell r="AH2">
            <v>-0.13014988999999999</v>
          </cell>
          <cell r="AI2">
            <v>-0.11883251</v>
          </cell>
          <cell r="AJ2">
            <v>-0.32757765</v>
          </cell>
          <cell r="AK2">
            <v>-0.18522683000000001</v>
          </cell>
          <cell r="AL2">
            <v>-0.18673680000000001</v>
          </cell>
          <cell r="AM2">
            <v>-0.20937156000000001</v>
          </cell>
          <cell r="AN2">
            <v>-0.1244912</v>
          </cell>
          <cell r="AO2">
            <v>-0.14712596</v>
          </cell>
          <cell r="AP2">
            <v>-0.51367744000000004</v>
          </cell>
          <cell r="AQ2">
            <v>-7.356298E-2</v>
          </cell>
          <cell r="AR2">
            <v>-0.32757765</v>
          </cell>
          <cell r="AS2">
            <v>-0.20371286999999999</v>
          </cell>
          <cell r="AT2">
            <v>-0.13014988999999999</v>
          </cell>
          <cell r="AU2">
            <v>-0.1244912</v>
          </cell>
          <cell r="AV2">
            <v>-0.18522683000000001</v>
          </cell>
          <cell r="AW2">
            <v>-9.6197740000000004E-2</v>
          </cell>
          <cell r="AX2">
            <v>-9.6197740000000004E-2</v>
          </cell>
          <cell r="AY2">
            <v>-9.1934723399999996</v>
          </cell>
          <cell r="AZ2">
            <v>-0.99592957999999998</v>
          </cell>
          <cell r="BA2">
            <v>-0.86577968999999999</v>
          </cell>
          <cell r="BB2">
            <v>-0.86577968999999999</v>
          </cell>
          <cell r="BC2">
            <v>-6.1353079999999997E-2</v>
          </cell>
        </row>
        <row r="3">
          <cell r="A3">
            <v>-5.0928220000000003E-2</v>
          </cell>
          <cell r="B3">
            <v>-5.6586909999999997E-2</v>
          </cell>
          <cell r="C3">
            <v>-4.5269530000000002E-2</v>
          </cell>
          <cell r="D3">
            <v>-2.263476E-2</v>
          </cell>
          <cell r="E3">
            <v>-6.2245599999999998E-2</v>
          </cell>
          <cell r="F3">
            <v>-3.9610840000000001E-2</v>
          </cell>
          <cell r="G3">
            <v>-6.7904290000000006E-2</v>
          </cell>
          <cell r="H3">
            <v>-6.2245599999999998E-2</v>
          </cell>
          <cell r="I3">
            <v>-0.10185643</v>
          </cell>
          <cell r="J3">
            <v>-0.11883251</v>
          </cell>
          <cell r="K3">
            <v>-3.3952139999999999E-2</v>
          </cell>
          <cell r="L3">
            <v>-0.15844333999999999</v>
          </cell>
          <cell r="M3">
            <v>-6.7904290000000006E-2</v>
          </cell>
          <cell r="N3">
            <v>-0.1244912</v>
          </cell>
          <cell r="O3">
            <v>-0.13580858000000001</v>
          </cell>
          <cell r="P3">
            <v>-0.13014988999999999</v>
          </cell>
          <cell r="Q3">
            <v>-6.7904290000000006E-2</v>
          </cell>
          <cell r="R3">
            <v>-9.0539049999999996E-2</v>
          </cell>
          <cell r="S3">
            <v>-9.0539049999999996E-2</v>
          </cell>
          <cell r="T3">
            <v>-0.11317381999999999</v>
          </cell>
          <cell r="U3">
            <v>-0.18522683000000001</v>
          </cell>
          <cell r="V3">
            <v>-0.29991061000000002</v>
          </cell>
          <cell r="W3">
            <v>-0.33952145</v>
          </cell>
          <cell r="X3">
            <v>-0.37913227999999999</v>
          </cell>
          <cell r="Y3">
            <v>-0.33952145</v>
          </cell>
          <cell r="Z3">
            <v>-0.31688667999999998</v>
          </cell>
          <cell r="AA3">
            <v>-0.32757765</v>
          </cell>
          <cell r="AB3">
            <v>-0.11317381999999999</v>
          </cell>
          <cell r="AC3">
            <v>-0.18107810999999999</v>
          </cell>
          <cell r="AD3">
            <v>-0.29425192</v>
          </cell>
          <cell r="AE3">
            <v>-3.9610840000000001E-2</v>
          </cell>
          <cell r="AF3">
            <v>-0.11883251</v>
          </cell>
          <cell r="AG3">
            <v>-0.13014988999999999</v>
          </cell>
          <cell r="AH3">
            <v>-0.13014988999999999</v>
          </cell>
          <cell r="AI3">
            <v>-0.11883251</v>
          </cell>
          <cell r="AJ3">
            <v>-0.32757765</v>
          </cell>
          <cell r="AK3">
            <v>-0.18522683000000001</v>
          </cell>
          <cell r="AL3">
            <v>-0.18673680000000001</v>
          </cell>
          <cell r="AM3">
            <v>-0.20937156000000001</v>
          </cell>
          <cell r="AN3">
            <v>-0.1244912</v>
          </cell>
          <cell r="AO3">
            <v>-0.14712596</v>
          </cell>
          <cell r="AP3">
            <v>-0.51367744000000004</v>
          </cell>
          <cell r="AQ3">
            <v>-7.356298E-2</v>
          </cell>
          <cell r="AR3">
            <v>-0.32757765</v>
          </cell>
          <cell r="AS3">
            <v>-0.20371286999999999</v>
          </cell>
          <cell r="AT3">
            <v>-0.13014988999999999</v>
          </cell>
          <cell r="AU3">
            <v>-0.1244912</v>
          </cell>
          <cell r="AV3">
            <v>-0.18522683000000001</v>
          </cell>
          <cell r="AW3">
            <v>-9.6197740000000004E-2</v>
          </cell>
          <cell r="AX3">
            <v>-9.6197740000000004E-2</v>
          </cell>
          <cell r="AY3">
            <v>-9.1934723399999996</v>
          </cell>
          <cell r="AZ3">
            <v>-0.99592957999999998</v>
          </cell>
          <cell r="BA3">
            <v>-0.86577968999999999</v>
          </cell>
          <cell r="BB3">
            <v>-0.86577968999999999</v>
          </cell>
          <cell r="BC3">
            <v>-6.1353079999999997E-2</v>
          </cell>
        </row>
        <row r="4">
          <cell r="A4">
            <v>-5.0928220000000003E-2</v>
          </cell>
          <cell r="B4">
            <v>-5.6586909999999997E-2</v>
          </cell>
          <cell r="C4">
            <v>-4.5269530000000002E-2</v>
          </cell>
          <cell r="D4">
            <v>-2.263476E-2</v>
          </cell>
          <cell r="E4">
            <v>-6.2245599999999998E-2</v>
          </cell>
          <cell r="F4">
            <v>-3.9610840000000001E-2</v>
          </cell>
          <cell r="G4">
            <v>-6.7904290000000006E-2</v>
          </cell>
          <cell r="H4">
            <v>-6.2245599999999998E-2</v>
          </cell>
          <cell r="I4">
            <v>-0.10185643</v>
          </cell>
          <cell r="J4">
            <v>-0.11883251</v>
          </cell>
          <cell r="K4">
            <v>-3.3952139999999999E-2</v>
          </cell>
          <cell r="L4">
            <v>-0.15844333999999999</v>
          </cell>
          <cell r="M4">
            <v>-6.7904290000000006E-2</v>
          </cell>
          <cell r="N4">
            <v>-0.1244912</v>
          </cell>
          <cell r="O4">
            <v>-0.13580858000000001</v>
          </cell>
          <cell r="P4">
            <v>-0.13014988999999999</v>
          </cell>
          <cell r="Q4">
            <v>-6.7904290000000006E-2</v>
          </cell>
          <cell r="R4">
            <v>-9.0539049999999996E-2</v>
          </cell>
          <cell r="S4">
            <v>-9.0539049999999996E-2</v>
          </cell>
          <cell r="T4">
            <v>-0.11317381999999999</v>
          </cell>
          <cell r="U4">
            <v>-0.18522683000000001</v>
          </cell>
          <cell r="V4">
            <v>-0.29991061000000002</v>
          </cell>
          <cell r="W4">
            <v>-0.33952145</v>
          </cell>
          <cell r="X4">
            <v>-0.37913227999999999</v>
          </cell>
          <cell r="Y4">
            <v>-0.33952145</v>
          </cell>
          <cell r="Z4">
            <v>-0.31688667999999998</v>
          </cell>
          <cell r="AA4">
            <v>-0.32757765</v>
          </cell>
          <cell r="AB4">
            <v>-0.11317381999999999</v>
          </cell>
          <cell r="AC4">
            <v>-0.18107810999999999</v>
          </cell>
          <cell r="AD4">
            <v>-0.29425192</v>
          </cell>
          <cell r="AE4">
            <v>-3.9610840000000001E-2</v>
          </cell>
          <cell r="AF4">
            <v>-0.11883251</v>
          </cell>
          <cell r="AG4">
            <v>-0.13014988999999999</v>
          </cell>
          <cell r="AH4">
            <v>-0.13014988999999999</v>
          </cell>
          <cell r="AI4">
            <v>-0.11883251</v>
          </cell>
          <cell r="AJ4">
            <v>-0.32757765</v>
          </cell>
          <cell r="AK4">
            <v>-0.18522683000000001</v>
          </cell>
          <cell r="AL4">
            <v>-0.18673680000000001</v>
          </cell>
          <cell r="AM4">
            <v>-0.20937156000000001</v>
          </cell>
          <cell r="AN4">
            <v>-0.1244912</v>
          </cell>
          <cell r="AO4">
            <v>-0.14712596</v>
          </cell>
          <cell r="AP4">
            <v>-0.51367744000000004</v>
          </cell>
          <cell r="AQ4">
            <v>-7.356298E-2</v>
          </cell>
          <cell r="AR4">
            <v>-0.32757765</v>
          </cell>
          <cell r="AS4">
            <v>-0.20371286999999999</v>
          </cell>
          <cell r="AT4">
            <v>-0.13014988999999999</v>
          </cell>
          <cell r="AU4">
            <v>-0.1244912</v>
          </cell>
          <cell r="AV4">
            <v>-0.18522683000000001</v>
          </cell>
          <cell r="AW4">
            <v>-9.6197740000000004E-2</v>
          </cell>
          <cell r="AX4">
            <v>-9.6197740000000004E-2</v>
          </cell>
          <cell r="AY4">
            <v>-9.1934723399999996</v>
          </cell>
          <cell r="AZ4">
            <v>-0.99592957999999998</v>
          </cell>
          <cell r="BA4">
            <v>-0.86577968999999999</v>
          </cell>
          <cell r="BB4">
            <v>-0.86577968999999999</v>
          </cell>
          <cell r="BC4">
            <v>-6.1353079999999997E-2</v>
          </cell>
        </row>
        <row r="5">
          <cell r="A5">
            <v>-4.3130309999999998E-2</v>
          </cell>
          <cell r="B5">
            <v>-5.017199E-2</v>
          </cell>
          <cell r="C5">
            <v>-3.784904E-2</v>
          </cell>
          <cell r="D5">
            <v>-2.2885470000000002E-2</v>
          </cell>
          <cell r="E5">
            <v>-5.6333460000000002E-2</v>
          </cell>
          <cell r="F5">
            <v>-3.1687569999999998E-2</v>
          </cell>
          <cell r="G5">
            <v>-6.2494929999999997E-2</v>
          </cell>
          <cell r="H5">
            <v>-6.0734509999999998E-2</v>
          </cell>
          <cell r="I5">
            <v>-9.3302300000000005E-2</v>
          </cell>
          <cell r="J5">
            <v>-0.11530754999999999</v>
          </cell>
          <cell r="K5">
            <v>-2.904694E-2</v>
          </cell>
          <cell r="L5">
            <v>-0.1531566</v>
          </cell>
          <cell r="M5">
            <v>-6.1614719999999998E-2</v>
          </cell>
          <cell r="N5">
            <v>-0.12234924</v>
          </cell>
          <cell r="O5">
            <v>-0.12939091999999999</v>
          </cell>
          <cell r="P5">
            <v>-0.12322945</v>
          </cell>
          <cell r="Q5">
            <v>-6.1614719999999998E-2</v>
          </cell>
          <cell r="R5">
            <v>-8.0099139999999999E-2</v>
          </cell>
          <cell r="S5">
            <v>-8.0099139999999999E-2</v>
          </cell>
          <cell r="T5">
            <v>-0.10474503</v>
          </cell>
          <cell r="U5">
            <v>-0.16862856000000001</v>
          </cell>
          <cell r="V5">
            <v>-0.27814646999999998</v>
          </cell>
          <cell r="W5">
            <v>-0.31511529999999999</v>
          </cell>
          <cell r="X5">
            <v>-0.35208413999999999</v>
          </cell>
          <cell r="Y5">
            <v>-0.31511529999999999</v>
          </cell>
          <cell r="Z5">
            <v>-0.29046940999999998</v>
          </cell>
          <cell r="AA5">
            <v>-0.30292878000000001</v>
          </cell>
          <cell r="AB5">
            <v>-0.10562524</v>
          </cell>
          <cell r="AC5">
            <v>-0.18132333</v>
          </cell>
          <cell r="AD5">
            <v>-0.29575066999999999</v>
          </cell>
          <cell r="AE5">
            <v>-3.6968830000000001E-2</v>
          </cell>
          <cell r="AF5">
            <v>-0.10562524</v>
          </cell>
          <cell r="AG5">
            <v>-0.11618776</v>
          </cell>
          <cell r="AH5">
            <v>-0.11618776</v>
          </cell>
          <cell r="AI5">
            <v>-0.11178671</v>
          </cell>
          <cell r="AJ5">
            <v>-0.30292878000000001</v>
          </cell>
          <cell r="AK5">
            <v>-0.16862856000000001</v>
          </cell>
          <cell r="AL5">
            <v>-0.18748480000000001</v>
          </cell>
          <cell r="AM5">
            <v>-0.20596922000000001</v>
          </cell>
          <cell r="AN5">
            <v>-0.11794818999999999</v>
          </cell>
          <cell r="AO5">
            <v>-0.14083370000000001</v>
          </cell>
          <cell r="AP5">
            <v>-0.46847217000000002</v>
          </cell>
          <cell r="AQ5">
            <v>-7.3937669999999997E-2</v>
          </cell>
          <cell r="AR5">
            <v>-0.30292878000000001</v>
          </cell>
          <cell r="AS5">
            <v>-0.18748480000000001</v>
          </cell>
          <cell r="AT5">
            <v>-0.12322945</v>
          </cell>
          <cell r="AU5">
            <v>-0.11706798</v>
          </cell>
          <cell r="AV5">
            <v>-0.16862856000000001</v>
          </cell>
          <cell r="AW5">
            <v>-9.3302300000000005E-2</v>
          </cell>
          <cell r="AX5">
            <v>-9.3302300000000005E-2</v>
          </cell>
          <cell r="AY5">
            <v>-8.9413027799999991</v>
          </cell>
          <cell r="AZ5">
            <v>-0.88725202000000003</v>
          </cell>
          <cell r="BA5">
            <v>-0.77018405000000001</v>
          </cell>
          <cell r="BB5">
            <v>-0.77018405000000001</v>
          </cell>
          <cell r="BC5">
            <v>-5.4585460000000002E-2</v>
          </cell>
        </row>
        <row r="6">
          <cell r="A6">
            <v>-4.3130309999999998E-2</v>
          </cell>
          <cell r="B6">
            <v>-5.017199E-2</v>
          </cell>
          <cell r="C6">
            <v>-3.784904E-2</v>
          </cell>
          <cell r="D6">
            <v>-2.2885470000000002E-2</v>
          </cell>
          <cell r="E6">
            <v>-5.6333460000000002E-2</v>
          </cell>
          <cell r="F6">
            <v>-3.1687569999999998E-2</v>
          </cell>
          <cell r="G6">
            <v>-6.2494929999999997E-2</v>
          </cell>
          <cell r="H6">
            <v>-6.0734509999999998E-2</v>
          </cell>
          <cell r="I6">
            <v>-9.3302300000000005E-2</v>
          </cell>
          <cell r="J6">
            <v>-0.11530754999999999</v>
          </cell>
          <cell r="K6">
            <v>-2.904694E-2</v>
          </cell>
          <cell r="L6">
            <v>-0.1531566</v>
          </cell>
          <cell r="M6">
            <v>-6.1614719999999998E-2</v>
          </cell>
          <cell r="N6">
            <v>-0.12234924</v>
          </cell>
          <cell r="O6">
            <v>-0.12939091999999999</v>
          </cell>
          <cell r="P6">
            <v>-0.12322945</v>
          </cell>
          <cell r="Q6">
            <v>-6.1614719999999998E-2</v>
          </cell>
          <cell r="R6">
            <v>-8.0099139999999999E-2</v>
          </cell>
          <cell r="S6">
            <v>-8.0099139999999999E-2</v>
          </cell>
          <cell r="T6">
            <v>-0.10474503</v>
          </cell>
          <cell r="U6">
            <v>-0.16862856000000001</v>
          </cell>
          <cell r="V6">
            <v>-0.27814646999999998</v>
          </cell>
          <cell r="W6">
            <v>-0.31511529999999999</v>
          </cell>
          <cell r="X6">
            <v>-0.35208413999999999</v>
          </cell>
          <cell r="Y6">
            <v>-0.31511529999999999</v>
          </cell>
          <cell r="Z6">
            <v>-0.29046940999999998</v>
          </cell>
          <cell r="AA6">
            <v>-0.30292878000000001</v>
          </cell>
          <cell r="AB6">
            <v>-0.10562524</v>
          </cell>
          <cell r="AC6">
            <v>-0.18132333</v>
          </cell>
          <cell r="AD6">
            <v>-0.29575066999999999</v>
          </cell>
          <cell r="AE6">
            <v>-3.6968830000000001E-2</v>
          </cell>
          <cell r="AF6">
            <v>-0.10562524</v>
          </cell>
          <cell r="AG6">
            <v>-0.11618776</v>
          </cell>
          <cell r="AH6">
            <v>-0.11618776</v>
          </cell>
          <cell r="AI6">
            <v>-0.11178671</v>
          </cell>
          <cell r="AJ6">
            <v>-0.30292878000000001</v>
          </cell>
          <cell r="AK6">
            <v>-0.16862856000000001</v>
          </cell>
          <cell r="AL6">
            <v>-0.18748480000000001</v>
          </cell>
          <cell r="AM6">
            <v>-0.20596922000000001</v>
          </cell>
          <cell r="AN6">
            <v>-0.11794818999999999</v>
          </cell>
          <cell r="AO6">
            <v>-0.14083365</v>
          </cell>
          <cell r="AP6">
            <v>-0.46847217000000002</v>
          </cell>
          <cell r="AQ6">
            <v>-7.3937669999999997E-2</v>
          </cell>
          <cell r="AR6">
            <v>-0.30292878000000001</v>
          </cell>
          <cell r="AS6">
            <v>-0.18748480000000001</v>
          </cell>
          <cell r="AT6">
            <v>-0.12322945</v>
          </cell>
          <cell r="AU6">
            <v>-0.11706798</v>
          </cell>
          <cell r="AV6">
            <v>-0.16862856000000001</v>
          </cell>
          <cell r="AW6">
            <v>-9.3302300000000005E-2</v>
          </cell>
          <cell r="AX6">
            <v>-9.3302300000000005E-2</v>
          </cell>
          <cell r="AY6">
            <v>-8.9413027799999991</v>
          </cell>
          <cell r="AZ6">
            <v>-0.88725202000000003</v>
          </cell>
          <cell r="BA6">
            <v>-0.77018405000000001</v>
          </cell>
          <cell r="BB6">
            <v>-0.77018405000000001</v>
          </cell>
          <cell r="BC6">
            <v>-5.4585460000000002E-2</v>
          </cell>
        </row>
        <row r="7">
          <cell r="A7">
            <v>-4.3130309999999998E-2</v>
          </cell>
          <cell r="B7">
            <v>-5.017199E-2</v>
          </cell>
          <cell r="C7">
            <v>-3.784904E-2</v>
          </cell>
          <cell r="D7">
            <v>-2.2885470000000002E-2</v>
          </cell>
          <cell r="E7">
            <v>-5.6333460000000002E-2</v>
          </cell>
          <cell r="F7">
            <v>-3.1687569999999998E-2</v>
          </cell>
          <cell r="G7">
            <v>-6.2494929999999997E-2</v>
          </cell>
          <cell r="H7">
            <v>-6.0734509999999998E-2</v>
          </cell>
          <cell r="I7">
            <v>-9.3302300000000005E-2</v>
          </cell>
          <cell r="J7">
            <v>-0.11530754999999999</v>
          </cell>
          <cell r="K7">
            <v>-2.904694E-2</v>
          </cell>
          <cell r="L7">
            <v>-0.1531566</v>
          </cell>
          <cell r="M7">
            <v>-6.1614719999999998E-2</v>
          </cell>
          <cell r="N7">
            <v>-0.12234924</v>
          </cell>
          <cell r="O7">
            <v>-0.12939091999999999</v>
          </cell>
          <cell r="P7">
            <v>-0.12322945</v>
          </cell>
          <cell r="Q7">
            <v>-6.1614719999999998E-2</v>
          </cell>
          <cell r="R7">
            <v>-8.0099139999999999E-2</v>
          </cell>
          <cell r="S7">
            <v>-8.0099139999999999E-2</v>
          </cell>
          <cell r="T7">
            <v>-0.10474503</v>
          </cell>
          <cell r="U7">
            <v>-0.16862856000000001</v>
          </cell>
          <cell r="V7">
            <v>-0.27814646999999998</v>
          </cell>
          <cell r="W7">
            <v>-0.31511529999999999</v>
          </cell>
          <cell r="X7">
            <v>-0.35208413999999999</v>
          </cell>
          <cell r="Y7">
            <v>-0.31511529999999999</v>
          </cell>
          <cell r="Z7">
            <v>-0.29046940999999998</v>
          </cell>
          <cell r="AA7">
            <v>-0.30292878000000001</v>
          </cell>
          <cell r="AB7">
            <v>-0.10562524</v>
          </cell>
          <cell r="AC7">
            <v>-0.18132333</v>
          </cell>
          <cell r="AD7">
            <v>-0.29575066999999999</v>
          </cell>
          <cell r="AE7">
            <v>-3.6968830000000001E-2</v>
          </cell>
          <cell r="AF7">
            <v>-0.10562524</v>
          </cell>
          <cell r="AG7">
            <v>-0.11618776</v>
          </cell>
          <cell r="AH7">
            <v>-0.11618776</v>
          </cell>
          <cell r="AI7">
            <v>-0.11178671</v>
          </cell>
          <cell r="AJ7">
            <v>-0.30292878000000001</v>
          </cell>
          <cell r="AK7">
            <v>-0.16862856000000001</v>
          </cell>
          <cell r="AL7">
            <v>-0.18748480000000001</v>
          </cell>
          <cell r="AM7">
            <v>-0.20596922000000001</v>
          </cell>
          <cell r="AN7">
            <v>-0.11794818999999999</v>
          </cell>
          <cell r="AO7">
            <v>-0.14083365</v>
          </cell>
          <cell r="AP7">
            <v>-0.46847217000000002</v>
          </cell>
          <cell r="AQ7">
            <v>-7.3937669999999997E-2</v>
          </cell>
          <cell r="AR7">
            <v>-0.30292878000000001</v>
          </cell>
          <cell r="AS7">
            <v>-0.18748480000000001</v>
          </cell>
          <cell r="AT7">
            <v>-0.12322945</v>
          </cell>
          <cell r="AU7">
            <v>-0.11706798</v>
          </cell>
          <cell r="AV7">
            <v>-0.16862856000000001</v>
          </cell>
          <cell r="AW7">
            <v>-9.3302300000000005E-2</v>
          </cell>
          <cell r="AX7">
            <v>-9.3302300000000005E-2</v>
          </cell>
          <cell r="AY7">
            <v>-8.9413027799999991</v>
          </cell>
          <cell r="AZ7">
            <v>-0.88725202000000003</v>
          </cell>
          <cell r="BA7">
            <v>-0.77018405000000001</v>
          </cell>
          <cell r="BB7">
            <v>-0.77018405000000001</v>
          </cell>
          <cell r="BC7">
            <v>-5.4585460000000002E-2</v>
          </cell>
        </row>
        <row r="8">
          <cell r="A8">
            <v>-4.506682E-2</v>
          </cell>
          <cell r="B8">
            <v>-5.408019E-2</v>
          </cell>
          <cell r="C8">
            <v>-4.0560140000000001E-2</v>
          </cell>
          <cell r="D8">
            <v>-2.478675E-2</v>
          </cell>
          <cell r="E8">
            <v>-6.0840209999999999E-2</v>
          </cell>
          <cell r="F8">
            <v>-3.6053460000000002E-2</v>
          </cell>
          <cell r="G8">
            <v>-6.9853579999999998E-2</v>
          </cell>
          <cell r="H8">
            <v>-6.5346899999999999E-2</v>
          </cell>
          <cell r="I8">
            <v>-0.1036537</v>
          </cell>
          <cell r="J8">
            <v>-0.12618710999999999</v>
          </cell>
          <cell r="K8">
            <v>-2.929344E-2</v>
          </cell>
          <cell r="L8">
            <v>-0.16449390999999999</v>
          </cell>
          <cell r="M8">
            <v>-6.7600240000000006E-2</v>
          </cell>
          <cell r="N8">
            <v>-0.12844045000000001</v>
          </cell>
          <cell r="O8">
            <v>-0.13970716</v>
          </cell>
          <cell r="P8">
            <v>-0.13294713</v>
          </cell>
          <cell r="Q8">
            <v>-6.5346899999999999E-2</v>
          </cell>
          <cell r="R8">
            <v>-7.8866939999999996E-2</v>
          </cell>
          <cell r="S8">
            <v>-7.8866939999999996E-2</v>
          </cell>
          <cell r="T8">
            <v>-0.10590703999999999</v>
          </cell>
          <cell r="U8">
            <v>-0.17863109999999999</v>
          </cell>
          <cell r="V8">
            <v>-0.28842768000000002</v>
          </cell>
          <cell r="W8">
            <v>-0.32673447999999999</v>
          </cell>
          <cell r="X8">
            <v>-0.36504128000000002</v>
          </cell>
          <cell r="Y8">
            <v>-0.32898781999999999</v>
          </cell>
          <cell r="Z8">
            <v>-0.30420106000000002</v>
          </cell>
          <cell r="AA8">
            <v>-0.31582532000000002</v>
          </cell>
          <cell r="AB8">
            <v>-0.11492040000000001</v>
          </cell>
          <cell r="AC8">
            <v>-0.18928065999999999</v>
          </cell>
          <cell r="AD8">
            <v>-0.32448114</v>
          </cell>
          <cell r="AE8">
            <v>-4.0560140000000001E-2</v>
          </cell>
          <cell r="AF8">
            <v>-0.1036537</v>
          </cell>
          <cell r="AG8">
            <v>-0.11717374</v>
          </cell>
          <cell r="AH8">
            <v>-0.11717374</v>
          </cell>
          <cell r="AI8">
            <v>-0.12168043000000001</v>
          </cell>
          <cell r="AJ8">
            <v>-0.31582532000000002</v>
          </cell>
          <cell r="AK8">
            <v>-0.17863109999999999</v>
          </cell>
          <cell r="AL8">
            <v>-0.19604068999999999</v>
          </cell>
          <cell r="AM8">
            <v>-0.21857409999999999</v>
          </cell>
          <cell r="AN8">
            <v>-0.12844045000000001</v>
          </cell>
          <cell r="AO8">
            <v>-0.15097385999999999</v>
          </cell>
          <cell r="AP8">
            <v>-0.4955137</v>
          </cell>
          <cell r="AQ8">
            <v>-8.1120280000000003E-2</v>
          </cell>
          <cell r="AR8">
            <v>-0.31582532000000002</v>
          </cell>
          <cell r="AS8">
            <v>-0.17801396</v>
          </cell>
          <cell r="AT8">
            <v>-0.13294713</v>
          </cell>
          <cell r="AU8">
            <v>-0.12393377</v>
          </cell>
          <cell r="AV8">
            <v>-0.17863109999999999</v>
          </cell>
          <cell r="AW8">
            <v>-9.9147009999999994E-2</v>
          </cell>
          <cell r="AX8">
            <v>-9.9147009999999994E-2</v>
          </cell>
          <cell r="AY8">
            <v>-9.62972888</v>
          </cell>
          <cell r="AZ8">
            <v>-0.82922956999999997</v>
          </cell>
          <cell r="BA8">
            <v>-0.71881585000000003</v>
          </cell>
          <cell r="BB8">
            <v>-0.71656251000000004</v>
          </cell>
          <cell r="BC8">
            <v>-5.0868169999999997E-2</v>
          </cell>
        </row>
        <row r="9">
          <cell r="A9">
            <v>-4.506682E-2</v>
          </cell>
          <cell r="B9">
            <v>-5.408019E-2</v>
          </cell>
          <cell r="C9">
            <v>-4.0560140000000001E-2</v>
          </cell>
          <cell r="D9">
            <v>-2.478675E-2</v>
          </cell>
          <cell r="E9">
            <v>-6.0840209999999999E-2</v>
          </cell>
          <cell r="F9">
            <v>-3.6053460000000002E-2</v>
          </cell>
          <cell r="G9">
            <v>-6.9853579999999998E-2</v>
          </cell>
          <cell r="H9">
            <v>-6.5346899999999999E-2</v>
          </cell>
          <cell r="I9">
            <v>-0.1036537</v>
          </cell>
          <cell r="J9">
            <v>-0.12618710999999999</v>
          </cell>
          <cell r="K9">
            <v>-2.929344E-2</v>
          </cell>
          <cell r="L9">
            <v>-0.16449390999999999</v>
          </cell>
          <cell r="M9">
            <v>-6.7600240000000006E-2</v>
          </cell>
          <cell r="N9">
            <v>-0.12844045000000001</v>
          </cell>
          <cell r="O9">
            <v>-0.13970716</v>
          </cell>
          <cell r="P9">
            <v>-0.13294713</v>
          </cell>
          <cell r="Q9">
            <v>-6.5346899999999999E-2</v>
          </cell>
          <cell r="R9">
            <v>-7.8866939999999996E-2</v>
          </cell>
          <cell r="S9">
            <v>-7.8866939999999996E-2</v>
          </cell>
          <cell r="T9">
            <v>-0.10590703999999999</v>
          </cell>
          <cell r="U9">
            <v>-0.17863109999999999</v>
          </cell>
          <cell r="V9">
            <v>-0.28842768000000002</v>
          </cell>
          <cell r="W9">
            <v>-0.32673447999999999</v>
          </cell>
          <cell r="X9">
            <v>-0.36504128000000002</v>
          </cell>
          <cell r="Y9">
            <v>-0.32898781999999999</v>
          </cell>
          <cell r="Z9">
            <v>-0.30420106000000002</v>
          </cell>
          <cell r="AA9">
            <v>-0.31582532000000002</v>
          </cell>
          <cell r="AB9">
            <v>-0.11492040000000001</v>
          </cell>
          <cell r="AC9">
            <v>-0.18928065999999999</v>
          </cell>
          <cell r="AD9">
            <v>-0.32448114</v>
          </cell>
          <cell r="AE9">
            <v>-4.0560140000000001E-2</v>
          </cell>
          <cell r="AF9">
            <v>-0.1036537</v>
          </cell>
          <cell r="AG9">
            <v>-0.11717374</v>
          </cell>
          <cell r="AH9">
            <v>-0.11717374</v>
          </cell>
          <cell r="AI9">
            <v>-0.12168043000000001</v>
          </cell>
          <cell r="AJ9">
            <v>-0.31582532000000002</v>
          </cell>
          <cell r="AK9">
            <v>-0.17863109999999999</v>
          </cell>
          <cell r="AL9">
            <v>-0.19604068999999999</v>
          </cell>
          <cell r="AM9">
            <v>-0.21857409999999999</v>
          </cell>
          <cell r="AN9">
            <v>-0.12844045000000001</v>
          </cell>
          <cell r="AO9">
            <v>-0.15097385999999999</v>
          </cell>
          <cell r="AP9">
            <v>-0.4955137</v>
          </cell>
          <cell r="AQ9">
            <v>-8.1120280000000003E-2</v>
          </cell>
          <cell r="AR9">
            <v>-0.31582532000000002</v>
          </cell>
          <cell r="AS9">
            <v>-0.17801396</v>
          </cell>
          <cell r="AT9">
            <v>-0.13294713</v>
          </cell>
          <cell r="AU9">
            <v>-0.12393377</v>
          </cell>
          <cell r="AV9">
            <v>-0.17863109999999999</v>
          </cell>
          <cell r="AW9">
            <v>-9.9147009999999994E-2</v>
          </cell>
          <cell r="AX9">
            <v>-9.9147009999999994E-2</v>
          </cell>
          <cell r="AY9">
            <v>-9.62972888</v>
          </cell>
          <cell r="AZ9">
            <v>-0.82922956999999997</v>
          </cell>
          <cell r="BA9">
            <v>-0.71881585000000003</v>
          </cell>
          <cell r="BB9">
            <v>-0.71656251000000004</v>
          </cell>
          <cell r="BC9">
            <v>-5.0868169999999997E-2</v>
          </cell>
        </row>
        <row r="10">
          <cell r="A10">
            <v>-4.506682E-2</v>
          </cell>
          <cell r="B10">
            <v>-5.408019E-2</v>
          </cell>
          <cell r="C10">
            <v>-4.0560140000000001E-2</v>
          </cell>
          <cell r="D10">
            <v>-2.478675E-2</v>
          </cell>
          <cell r="E10">
            <v>-6.0840209999999999E-2</v>
          </cell>
          <cell r="F10">
            <v>-3.6053460000000002E-2</v>
          </cell>
          <cell r="G10">
            <v>-6.9853579999999998E-2</v>
          </cell>
          <cell r="H10">
            <v>-6.5346899999999999E-2</v>
          </cell>
          <cell r="I10">
            <v>-0.1036537</v>
          </cell>
          <cell r="J10">
            <v>-0.12618710999999999</v>
          </cell>
          <cell r="K10">
            <v>-2.929344E-2</v>
          </cell>
          <cell r="L10">
            <v>-0.16449390999999999</v>
          </cell>
          <cell r="M10">
            <v>-6.7600240000000006E-2</v>
          </cell>
          <cell r="N10">
            <v>-0.12844045000000001</v>
          </cell>
          <cell r="O10">
            <v>-0.13970716</v>
          </cell>
          <cell r="P10">
            <v>-0.13294713</v>
          </cell>
          <cell r="Q10">
            <v>-6.5346899999999999E-2</v>
          </cell>
          <cell r="R10">
            <v>-7.8866939999999996E-2</v>
          </cell>
          <cell r="S10">
            <v>-7.8866939999999996E-2</v>
          </cell>
          <cell r="T10">
            <v>-0.10590703999999999</v>
          </cell>
          <cell r="U10">
            <v>-0.17863109999999999</v>
          </cell>
          <cell r="V10">
            <v>-0.28842768000000002</v>
          </cell>
          <cell r="W10">
            <v>-0.32673447999999999</v>
          </cell>
          <cell r="X10">
            <v>-0.36504128000000002</v>
          </cell>
          <cell r="Y10">
            <v>-0.32898781999999999</v>
          </cell>
          <cell r="Z10">
            <v>-0.30420106000000002</v>
          </cell>
          <cell r="AA10">
            <v>-0.31582532000000002</v>
          </cell>
          <cell r="AB10">
            <v>-0.11492040000000001</v>
          </cell>
          <cell r="AC10">
            <v>-0.18928065999999999</v>
          </cell>
          <cell r="AD10">
            <v>-0.32448114</v>
          </cell>
          <cell r="AE10">
            <v>-4.0560140000000001E-2</v>
          </cell>
          <cell r="AF10">
            <v>-0.1036537</v>
          </cell>
          <cell r="AG10">
            <v>-0.11717374</v>
          </cell>
          <cell r="AH10">
            <v>-0.11717374</v>
          </cell>
          <cell r="AI10">
            <v>-0.12168043000000001</v>
          </cell>
          <cell r="AJ10">
            <v>-0.31582532000000002</v>
          </cell>
          <cell r="AK10">
            <v>-0.17863109999999999</v>
          </cell>
          <cell r="AL10">
            <v>-0.19604068999999999</v>
          </cell>
          <cell r="AM10">
            <v>-0.21857409999999999</v>
          </cell>
          <cell r="AN10">
            <v>-0.12844045000000001</v>
          </cell>
          <cell r="AO10">
            <v>-0.15097385999999999</v>
          </cell>
          <cell r="AP10">
            <v>-0.4955137</v>
          </cell>
          <cell r="AQ10">
            <v>-8.1120280000000003E-2</v>
          </cell>
          <cell r="AR10">
            <v>-0.31582532000000002</v>
          </cell>
          <cell r="AS10">
            <v>-0.17801396</v>
          </cell>
          <cell r="AT10">
            <v>-0.13294713</v>
          </cell>
          <cell r="AU10">
            <v>-0.12393377</v>
          </cell>
          <cell r="AV10">
            <v>-0.17863109999999999</v>
          </cell>
          <cell r="AW10">
            <v>-9.9147009999999994E-2</v>
          </cell>
          <cell r="AX10">
            <v>-9.9147009999999994E-2</v>
          </cell>
          <cell r="AY10">
            <v>-9.62972888</v>
          </cell>
          <cell r="AZ10">
            <v>-0.82922956999999997</v>
          </cell>
          <cell r="BA10">
            <v>-0.71881585000000003</v>
          </cell>
          <cell r="BB10">
            <v>-0.71656251000000004</v>
          </cell>
          <cell r="BC10">
            <v>-5.0868169999999997E-2</v>
          </cell>
        </row>
        <row r="11">
          <cell r="A11">
            <v>-4.3130309999999998E-2</v>
          </cell>
          <cell r="B11">
            <v>-5.017199E-2</v>
          </cell>
          <cell r="C11">
            <v>-3.784904E-2</v>
          </cell>
          <cell r="D11">
            <v>-2.2885470000000002E-2</v>
          </cell>
          <cell r="E11">
            <v>-5.6333460000000002E-2</v>
          </cell>
          <cell r="F11">
            <v>-3.1687569999999998E-2</v>
          </cell>
          <cell r="G11">
            <v>-6.2494929999999997E-2</v>
          </cell>
          <cell r="H11">
            <v>-6.0734509999999998E-2</v>
          </cell>
          <cell r="I11">
            <v>-9.3302300000000005E-2</v>
          </cell>
          <cell r="J11">
            <v>-0.11530754999999999</v>
          </cell>
          <cell r="K11">
            <v>-2.904694E-2</v>
          </cell>
          <cell r="L11">
            <v>-0.1531566</v>
          </cell>
          <cell r="M11">
            <v>-6.1614719999999998E-2</v>
          </cell>
          <cell r="N11">
            <v>-0.12234924</v>
          </cell>
          <cell r="O11">
            <v>-0.12939091999999999</v>
          </cell>
          <cell r="P11">
            <v>-0.12322945</v>
          </cell>
          <cell r="Q11">
            <v>-6.1614719999999998E-2</v>
          </cell>
          <cell r="R11">
            <v>-8.0099139999999999E-2</v>
          </cell>
          <cell r="S11">
            <v>-8.0099139999999999E-2</v>
          </cell>
          <cell r="T11">
            <v>-0.10474503</v>
          </cell>
          <cell r="U11">
            <v>-0.16862856000000001</v>
          </cell>
          <cell r="V11">
            <v>-0.27814646999999998</v>
          </cell>
          <cell r="W11">
            <v>-0.31511529999999999</v>
          </cell>
          <cell r="X11">
            <v>-0.35208413999999999</v>
          </cell>
          <cell r="Y11">
            <v>-0.31511529999999999</v>
          </cell>
          <cell r="Z11">
            <v>-0.29046940999999998</v>
          </cell>
          <cell r="AA11">
            <v>-0.30292878000000001</v>
          </cell>
          <cell r="AB11">
            <v>-0.10562524</v>
          </cell>
          <cell r="AC11">
            <v>-0.18132333</v>
          </cell>
          <cell r="AD11">
            <v>-0.29575066999999999</v>
          </cell>
          <cell r="AE11">
            <v>-3.6968830000000001E-2</v>
          </cell>
          <cell r="AF11">
            <v>-0.10562524</v>
          </cell>
          <cell r="AG11">
            <v>-0.11618776</v>
          </cell>
          <cell r="AH11">
            <v>-0.11618776</v>
          </cell>
          <cell r="AI11">
            <v>-0.11178671</v>
          </cell>
          <cell r="AJ11">
            <v>-0.30292878000000001</v>
          </cell>
          <cell r="AK11">
            <v>-0.16862856000000001</v>
          </cell>
          <cell r="AL11">
            <v>-0.18748480000000001</v>
          </cell>
          <cell r="AM11">
            <v>-0.20596922000000001</v>
          </cell>
          <cell r="AN11">
            <v>-0.11794818999999999</v>
          </cell>
          <cell r="AO11">
            <v>-0.14083365</v>
          </cell>
          <cell r="AP11">
            <v>-0.46847217000000002</v>
          </cell>
          <cell r="AQ11">
            <v>-7.3937669999999997E-2</v>
          </cell>
          <cell r="AR11">
            <v>-0.30292878000000001</v>
          </cell>
          <cell r="AS11">
            <v>-0.18748480000000001</v>
          </cell>
          <cell r="AT11">
            <v>-0.12322945</v>
          </cell>
          <cell r="AU11">
            <v>-0.11706798</v>
          </cell>
          <cell r="AV11">
            <v>-0.16862856000000001</v>
          </cell>
          <cell r="AW11">
            <v>-9.3302300000000005E-2</v>
          </cell>
          <cell r="AX11">
            <v>-9.3302300000000005E-2</v>
          </cell>
          <cell r="AY11">
            <v>-8.9413027799999991</v>
          </cell>
          <cell r="AZ11">
            <v>-0.88725202000000003</v>
          </cell>
          <cell r="BA11">
            <v>-0.77018405000000001</v>
          </cell>
          <cell r="BB11">
            <v>-0.77018405000000001</v>
          </cell>
          <cell r="BC11">
            <v>-5.4585460000000002E-2</v>
          </cell>
        </row>
        <row r="12">
          <cell r="A12">
            <v>-4.3130309999999998E-2</v>
          </cell>
          <cell r="B12">
            <v>-5.017199E-2</v>
          </cell>
          <cell r="C12">
            <v>-3.784904E-2</v>
          </cell>
          <cell r="D12">
            <v>-2.2885470000000002E-2</v>
          </cell>
          <cell r="E12">
            <v>-5.6333460000000002E-2</v>
          </cell>
          <cell r="F12">
            <v>-3.1687569999999998E-2</v>
          </cell>
          <cell r="G12">
            <v>-6.2494929999999997E-2</v>
          </cell>
          <cell r="H12">
            <v>-6.0734509999999998E-2</v>
          </cell>
          <cell r="I12">
            <v>-9.3302300000000005E-2</v>
          </cell>
          <cell r="J12">
            <v>-0.11530754999999999</v>
          </cell>
          <cell r="K12">
            <v>-2.904694E-2</v>
          </cell>
          <cell r="L12">
            <v>-0.1531566</v>
          </cell>
          <cell r="M12">
            <v>-6.1614719999999998E-2</v>
          </cell>
          <cell r="N12">
            <v>-0.12234924</v>
          </cell>
          <cell r="O12">
            <v>-0.12939091999999999</v>
          </cell>
          <cell r="P12">
            <v>-0.12322945</v>
          </cell>
          <cell r="Q12">
            <v>-6.1614719999999998E-2</v>
          </cell>
          <cell r="R12">
            <v>-8.0099139999999999E-2</v>
          </cell>
          <cell r="S12">
            <v>-8.0099139999999999E-2</v>
          </cell>
          <cell r="T12">
            <v>-0.10474503</v>
          </cell>
          <cell r="U12">
            <v>-0.16862856000000001</v>
          </cell>
          <cell r="V12">
            <v>-0.27814646999999998</v>
          </cell>
          <cell r="W12">
            <v>-0.31511529999999999</v>
          </cell>
          <cell r="X12">
            <v>-0.35208413999999999</v>
          </cell>
          <cell r="Y12">
            <v>-0.31511529999999999</v>
          </cell>
          <cell r="Z12">
            <v>-0.29046940999999998</v>
          </cell>
          <cell r="AA12">
            <v>-0.30292878000000001</v>
          </cell>
          <cell r="AB12">
            <v>-0.10562524</v>
          </cell>
          <cell r="AC12">
            <v>-0.18132333</v>
          </cell>
          <cell r="AD12">
            <v>-0.29575066999999999</v>
          </cell>
          <cell r="AE12">
            <v>-3.6968830000000001E-2</v>
          </cell>
          <cell r="AF12">
            <v>-0.10562524</v>
          </cell>
          <cell r="AG12">
            <v>-0.11618776</v>
          </cell>
          <cell r="AH12">
            <v>-0.11618776</v>
          </cell>
          <cell r="AI12">
            <v>-0.11178671</v>
          </cell>
          <cell r="AJ12">
            <v>-0.30292878000000001</v>
          </cell>
          <cell r="AK12">
            <v>-0.16862856000000001</v>
          </cell>
          <cell r="AL12">
            <v>-0.18748480000000001</v>
          </cell>
          <cell r="AM12">
            <v>-0.20596922000000001</v>
          </cell>
          <cell r="AN12">
            <v>-0.11794818999999999</v>
          </cell>
          <cell r="AO12">
            <v>-0.14083365</v>
          </cell>
          <cell r="AP12">
            <v>-0.46847217000000002</v>
          </cell>
          <cell r="AQ12">
            <v>-7.3937669999999997E-2</v>
          </cell>
          <cell r="AR12">
            <v>-0.30292878000000001</v>
          </cell>
          <cell r="AS12">
            <v>-0.18748480000000001</v>
          </cell>
          <cell r="AT12">
            <v>-0.12322945</v>
          </cell>
          <cell r="AU12">
            <v>-0.11706798</v>
          </cell>
          <cell r="AV12">
            <v>-0.16862856000000001</v>
          </cell>
          <cell r="AW12">
            <v>-9.3302300000000005E-2</v>
          </cell>
          <cell r="AX12">
            <v>-9.3302300000000005E-2</v>
          </cell>
          <cell r="AY12">
            <v>-8.9413027799999991</v>
          </cell>
          <cell r="AZ12">
            <v>-0.88725202000000003</v>
          </cell>
          <cell r="BA12">
            <v>-0.77018405000000001</v>
          </cell>
          <cell r="BB12">
            <v>-0.77018405000000001</v>
          </cell>
          <cell r="BC12">
            <v>-5.4585460000000002E-2</v>
          </cell>
        </row>
        <row r="13">
          <cell r="A13">
            <v>-4.3130309999999998E-2</v>
          </cell>
          <cell r="B13">
            <v>-5.017199E-2</v>
          </cell>
          <cell r="C13">
            <v>-3.784904E-2</v>
          </cell>
          <cell r="D13">
            <v>-2.2885470000000002E-2</v>
          </cell>
          <cell r="E13">
            <v>-5.6333460000000002E-2</v>
          </cell>
          <cell r="F13">
            <v>-3.1687569999999998E-2</v>
          </cell>
          <cell r="G13">
            <v>-6.2494929999999997E-2</v>
          </cell>
          <cell r="H13">
            <v>-6.0734509999999998E-2</v>
          </cell>
          <cell r="I13">
            <v>-9.3302300000000005E-2</v>
          </cell>
          <cell r="J13">
            <v>-0.11530754999999999</v>
          </cell>
          <cell r="K13">
            <v>-2.904694E-2</v>
          </cell>
          <cell r="L13">
            <v>-0.1531566</v>
          </cell>
          <cell r="M13">
            <v>-6.1614719999999998E-2</v>
          </cell>
          <cell r="N13">
            <v>-0.12234924</v>
          </cell>
          <cell r="O13">
            <v>-0.12939091999999999</v>
          </cell>
          <cell r="P13">
            <v>-0.12322945</v>
          </cell>
          <cell r="Q13">
            <v>-6.1614719999999998E-2</v>
          </cell>
          <cell r="R13">
            <v>-8.0099139999999999E-2</v>
          </cell>
          <cell r="S13">
            <v>-8.0099139999999999E-2</v>
          </cell>
          <cell r="T13">
            <v>-0.10474503</v>
          </cell>
          <cell r="U13">
            <v>-0.16862856000000001</v>
          </cell>
          <cell r="V13">
            <v>-0.27814646999999998</v>
          </cell>
          <cell r="W13">
            <v>-0.31511529999999999</v>
          </cell>
          <cell r="X13">
            <v>-0.35208413999999999</v>
          </cell>
          <cell r="Y13">
            <v>-0.31511529999999999</v>
          </cell>
          <cell r="Z13">
            <v>-0.29046940999999998</v>
          </cell>
          <cell r="AA13">
            <v>-0.30292878000000001</v>
          </cell>
          <cell r="AB13">
            <v>-0.10562524</v>
          </cell>
          <cell r="AC13">
            <v>-0.18132333</v>
          </cell>
          <cell r="AD13">
            <v>-0.29575066999999999</v>
          </cell>
          <cell r="AE13">
            <v>-3.6968830000000001E-2</v>
          </cell>
          <cell r="AF13">
            <v>-0.10562524</v>
          </cell>
          <cell r="AG13">
            <v>-0.11618776</v>
          </cell>
          <cell r="AH13">
            <v>-0.11618776</v>
          </cell>
          <cell r="AI13">
            <v>-0.11178671</v>
          </cell>
          <cell r="AJ13">
            <v>-0.30292878000000001</v>
          </cell>
          <cell r="AK13">
            <v>-0.16862856000000001</v>
          </cell>
          <cell r="AL13">
            <v>-0.18748480000000001</v>
          </cell>
          <cell r="AM13">
            <v>-0.20596922000000001</v>
          </cell>
          <cell r="AN13">
            <v>-0.11794818999999999</v>
          </cell>
          <cell r="AO13">
            <v>-0.14083365</v>
          </cell>
          <cell r="AP13">
            <v>-0.46847217000000002</v>
          </cell>
          <cell r="AQ13">
            <v>-7.3937669999999997E-2</v>
          </cell>
          <cell r="AR13">
            <v>-0.30292878000000001</v>
          </cell>
          <cell r="AS13">
            <v>-0.18748480000000001</v>
          </cell>
          <cell r="AT13">
            <v>-0.12322945</v>
          </cell>
          <cell r="AU13">
            <v>-0.11706798</v>
          </cell>
          <cell r="AV13">
            <v>-0.16862856000000001</v>
          </cell>
          <cell r="AW13">
            <v>-9.3302300000000005E-2</v>
          </cell>
          <cell r="AX13">
            <v>-9.3302300000000005E-2</v>
          </cell>
          <cell r="AY13">
            <v>-8.9413027799999991</v>
          </cell>
          <cell r="AZ13">
            <v>-0.88725202000000003</v>
          </cell>
          <cell r="BA13">
            <v>-0.77018405000000001</v>
          </cell>
          <cell r="BB13">
            <v>-0.77018405000000001</v>
          </cell>
          <cell r="BC13">
            <v>-5.4585460000000002E-2</v>
          </cell>
        </row>
        <row r="14">
          <cell r="A14">
            <v>-0.66543335000000003</v>
          </cell>
          <cell r="B14">
            <v>-0.66543335000000003</v>
          </cell>
          <cell r="C14">
            <v>-0.66543335999999997</v>
          </cell>
          <cell r="D14">
            <v>-0.66543335999999997</v>
          </cell>
          <cell r="E14">
            <v>-1.3308667300000001</v>
          </cell>
          <cell r="F14">
            <v>-1.33086674</v>
          </cell>
          <cell r="G14">
            <v>-0.66543335000000003</v>
          </cell>
          <cell r="H14">
            <v>-0.66543335000000003</v>
          </cell>
          <cell r="I14">
            <v>-2.6617334800000001</v>
          </cell>
          <cell r="J14">
            <v>-0.66543333000000005</v>
          </cell>
          <cell r="K14">
            <v>-0.66543335999999997</v>
          </cell>
          <cell r="L14">
            <v>-1.3308666899999999</v>
          </cell>
          <cell r="M14">
            <v>-0.66543335999999997</v>
          </cell>
          <cell r="N14">
            <v>-1.99630006</v>
          </cell>
          <cell r="O14">
            <v>-0.66543331999999999</v>
          </cell>
          <cell r="P14">
            <v>-0.66543331999999999</v>
          </cell>
          <cell r="Q14">
            <v>-0.66543335999999997</v>
          </cell>
          <cell r="R14">
            <v>-0.66543335000000003</v>
          </cell>
          <cell r="S14">
            <v>-0.66543335000000003</v>
          </cell>
          <cell r="T14">
            <v>-1.3308667000000001</v>
          </cell>
          <cell r="U14">
            <v>-2.3287905000000002</v>
          </cell>
          <cell r="V14">
            <v>1.1000000000000001E-7</v>
          </cell>
          <cell r="W14">
            <v>1.3E-7</v>
          </cell>
          <cell r="X14">
            <v>1.4000000000000001E-7</v>
          </cell>
          <cell r="Y14">
            <v>1.1999999999999999E-7</v>
          </cell>
          <cell r="Z14">
            <v>8.9999999999999999E-8</v>
          </cell>
          <cell r="AA14">
            <v>1.1000000000000001E-7</v>
          </cell>
          <cell r="AB14">
            <v>-1.33086671</v>
          </cell>
          <cell r="AC14">
            <v>-3.3271668499999998</v>
          </cell>
          <cell r="AD14">
            <v>9.9999999999999995E-8</v>
          </cell>
          <cell r="AE14">
            <v>1E-8</v>
          </cell>
          <cell r="AF14">
            <v>4.0000000000000001E-8</v>
          </cell>
          <cell r="AG14">
            <v>-0.66543333000000005</v>
          </cell>
          <cell r="AH14">
            <v>-0.66543333000000005</v>
          </cell>
          <cell r="AI14">
            <v>-1.9963000799999999</v>
          </cell>
          <cell r="AJ14">
            <v>1.1000000000000001E-7</v>
          </cell>
          <cell r="AK14">
            <v>-2.3287905000000002</v>
          </cell>
          <cell r="AL14">
            <v>-3.3271668499999998</v>
          </cell>
          <cell r="AM14">
            <v>-3.32716682</v>
          </cell>
          <cell r="AN14">
            <v>-0.66543339000000001</v>
          </cell>
          <cell r="AO14">
            <v>0</v>
          </cell>
          <cell r="AP14">
            <v>-6.1822237900000001</v>
          </cell>
          <cell r="AQ14">
            <v>2.9999999999999997E-8</v>
          </cell>
          <cell r="AR14">
            <v>1.1000000000000001E-7</v>
          </cell>
          <cell r="AS14">
            <v>9.9999999999999995E-8</v>
          </cell>
          <cell r="AT14">
            <v>-0.66543331999999999</v>
          </cell>
          <cell r="AU14">
            <v>2.9999999999999997E-8</v>
          </cell>
          <cell r="AV14">
            <v>-2.3287905000000002</v>
          </cell>
          <cell r="AW14">
            <v>-0.66543335000000003</v>
          </cell>
          <cell r="AX14">
            <v>-0.66543335000000003</v>
          </cell>
          <cell r="AY14">
            <v>-23.45464535</v>
          </cell>
          <cell r="AZ14">
            <v>3.8000000000000001E-7</v>
          </cell>
          <cell r="BA14">
            <v>3.3000000000000002E-7</v>
          </cell>
          <cell r="BB14">
            <v>3.3000000000000002E-7</v>
          </cell>
          <cell r="BC14">
            <v>2E-8</v>
          </cell>
        </row>
        <row r="15">
          <cell r="A15">
            <v>-0.66502514999999995</v>
          </cell>
          <cell r="B15">
            <v>-0.66502514999999995</v>
          </cell>
          <cell r="C15">
            <v>-0.66502514999999995</v>
          </cell>
          <cell r="D15">
            <v>-0.66502516</v>
          </cell>
          <cell r="E15">
            <v>-1.3300503100000001</v>
          </cell>
          <cell r="F15">
            <v>-1.3300503299999999</v>
          </cell>
          <cell r="G15">
            <v>-0.66502514000000001</v>
          </cell>
          <cell r="H15">
            <v>-0.66502514000000001</v>
          </cell>
          <cell r="I15">
            <v>-2.6601006300000001</v>
          </cell>
          <cell r="J15">
            <v>-0.66502512000000003</v>
          </cell>
          <cell r="K15">
            <v>-0.66502516</v>
          </cell>
          <cell r="L15">
            <v>-1.3300502599999999</v>
          </cell>
          <cell r="M15">
            <v>-0.66502514000000001</v>
          </cell>
          <cell r="N15">
            <v>-1.99507543</v>
          </cell>
          <cell r="O15">
            <v>-0.66502510999999997</v>
          </cell>
          <cell r="P15">
            <v>-0.66502510999999997</v>
          </cell>
          <cell r="Q15">
            <v>-0.66502514999999995</v>
          </cell>
          <cell r="R15">
            <v>-0.66502514999999995</v>
          </cell>
          <cell r="S15">
            <v>-0.66502514999999995</v>
          </cell>
          <cell r="T15">
            <v>-1.33005029</v>
          </cell>
          <cell r="U15">
            <v>-2.32736191</v>
          </cell>
          <cell r="V15">
            <v>5.9999999999999995E-8</v>
          </cell>
          <cell r="W15">
            <v>7.0000000000000005E-8</v>
          </cell>
          <cell r="X15">
            <v>8.0000000000000002E-8</v>
          </cell>
          <cell r="Y15">
            <v>7.0000000000000005E-8</v>
          </cell>
          <cell r="Z15">
            <v>4.9999999999999998E-8</v>
          </cell>
          <cell r="AA15">
            <v>5.9999999999999995E-8</v>
          </cell>
          <cell r="AB15">
            <v>-1.3300502999999999</v>
          </cell>
          <cell r="AC15">
            <v>-3.3251257999999999</v>
          </cell>
          <cell r="AD15">
            <v>9.9999999999999995E-8</v>
          </cell>
          <cell r="AE15">
            <v>1E-8</v>
          </cell>
          <cell r="AF15">
            <v>2.9999999999999997E-8</v>
          </cell>
          <cell r="AG15">
            <v>-0.66502512999999996</v>
          </cell>
          <cell r="AH15">
            <v>-0.66502512999999996</v>
          </cell>
          <cell r="AI15">
            <v>-1.99507546</v>
          </cell>
          <cell r="AJ15">
            <v>5.9999999999999995E-8</v>
          </cell>
          <cell r="AK15">
            <v>-2.32736191</v>
          </cell>
          <cell r="AL15">
            <v>-3.3251257999999999</v>
          </cell>
          <cell r="AM15">
            <v>-3.32512579</v>
          </cell>
          <cell r="AN15">
            <v>-1.99507546</v>
          </cell>
          <cell r="AO15">
            <v>0</v>
          </cell>
          <cell r="AP15">
            <v>-6.1841638400000001</v>
          </cell>
          <cell r="AQ15">
            <v>2.9999999999999997E-8</v>
          </cell>
          <cell r="AR15">
            <v>5.9999999999999995E-8</v>
          </cell>
          <cell r="AS15">
            <v>8.0000000000000002E-8</v>
          </cell>
          <cell r="AT15">
            <v>-0.66502510999999997</v>
          </cell>
          <cell r="AU15">
            <v>1E-8</v>
          </cell>
          <cell r="AV15">
            <v>-2.32736191</v>
          </cell>
          <cell r="AW15">
            <v>-0.66502512999999996</v>
          </cell>
          <cell r="AX15">
            <v>-0.66502512999999996</v>
          </cell>
          <cell r="AY15">
            <v>-23.440257379999998</v>
          </cell>
          <cell r="AZ15">
            <v>2.8000000000000002E-7</v>
          </cell>
          <cell r="BA15">
            <v>2.4999999999999999E-7</v>
          </cell>
          <cell r="BB15">
            <v>2.4999999999999999E-7</v>
          </cell>
          <cell r="BC15">
            <v>2E-8</v>
          </cell>
        </row>
        <row r="16">
          <cell r="A16">
            <v>-0.66464818999999997</v>
          </cell>
          <cell r="B16">
            <v>-0.66464818999999997</v>
          </cell>
          <cell r="C16">
            <v>-0.66464818999999997</v>
          </cell>
          <cell r="D16">
            <v>-0.66464818999999997</v>
          </cell>
          <cell r="E16">
            <v>-1.3292963799999999</v>
          </cell>
          <cell r="F16">
            <v>-1.3292963799999999</v>
          </cell>
          <cell r="G16">
            <v>-0.66464818999999997</v>
          </cell>
          <cell r="H16">
            <v>-0.66464818999999997</v>
          </cell>
          <cell r="I16">
            <v>-2.6585927699999998</v>
          </cell>
          <cell r="J16">
            <v>-0.66464818999999997</v>
          </cell>
          <cell r="K16">
            <v>-0.66464818999999997</v>
          </cell>
          <cell r="L16">
            <v>-1.3292963799999999</v>
          </cell>
          <cell r="M16">
            <v>-0.66464818999999997</v>
          </cell>
          <cell r="N16">
            <v>-1.99394458</v>
          </cell>
          <cell r="O16">
            <v>-0.66464818999999997</v>
          </cell>
          <cell r="P16">
            <v>-0.66464818999999997</v>
          </cell>
          <cell r="Q16">
            <v>-0.66464818999999997</v>
          </cell>
          <cell r="R16">
            <v>-0.66464818999999997</v>
          </cell>
          <cell r="S16">
            <v>-0.66464818999999997</v>
          </cell>
          <cell r="T16">
            <v>-1.3292963799999999</v>
          </cell>
          <cell r="U16">
            <v>-2.32604269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-1.3292963799999999</v>
          </cell>
          <cell r="AC16">
            <v>-3.3232409600000001</v>
          </cell>
          <cell r="AD16">
            <v>0</v>
          </cell>
          <cell r="AE16">
            <v>0</v>
          </cell>
          <cell r="AF16">
            <v>0</v>
          </cell>
          <cell r="AG16">
            <v>-0.66464818999999997</v>
          </cell>
          <cell r="AH16">
            <v>-0.66464818999999997</v>
          </cell>
          <cell r="AI16">
            <v>-1.99394458</v>
          </cell>
          <cell r="AJ16">
            <v>0</v>
          </cell>
          <cell r="AK16">
            <v>-2.32604269</v>
          </cell>
          <cell r="AL16">
            <v>-3.3232409600000001</v>
          </cell>
          <cell r="AM16">
            <v>-3.3232409600000001</v>
          </cell>
          <cell r="AN16">
            <v>-1.99394458</v>
          </cell>
          <cell r="AO16">
            <v>-1.3292963799999999</v>
          </cell>
          <cell r="AP16">
            <v>-6.1859490700000004</v>
          </cell>
          <cell r="AQ16">
            <v>0</v>
          </cell>
          <cell r="AR16">
            <v>0</v>
          </cell>
          <cell r="AS16">
            <v>0</v>
          </cell>
          <cell r="AT16">
            <v>-0.66464818999999997</v>
          </cell>
          <cell r="AU16">
            <v>0</v>
          </cell>
          <cell r="AV16">
            <v>-2.32604269</v>
          </cell>
          <cell r="AW16">
            <v>-0.66464818999999997</v>
          </cell>
          <cell r="AX16">
            <v>-0.66464818999999997</v>
          </cell>
          <cell r="AY16">
            <v>-23.42697313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</row>
        <row r="17">
          <cell r="A17">
            <v>-0.66464818999999997</v>
          </cell>
          <cell r="B17">
            <v>-0.66464818999999997</v>
          </cell>
          <cell r="C17">
            <v>-0.66464818999999997</v>
          </cell>
          <cell r="D17">
            <v>-0.66464818999999997</v>
          </cell>
          <cell r="E17">
            <v>-1.3292963799999999</v>
          </cell>
          <cell r="F17">
            <v>-1.3292963799999999</v>
          </cell>
          <cell r="G17">
            <v>-0.66464818999999997</v>
          </cell>
          <cell r="H17">
            <v>-0.66464818999999997</v>
          </cell>
          <cell r="I17">
            <v>-2.6585927699999998</v>
          </cell>
          <cell r="J17">
            <v>-0.66464818999999997</v>
          </cell>
          <cell r="K17">
            <v>-0.66464818999999997</v>
          </cell>
          <cell r="L17">
            <v>-1.3292963799999999</v>
          </cell>
          <cell r="M17">
            <v>-0.66464818999999997</v>
          </cell>
          <cell r="N17">
            <v>-1.99394458</v>
          </cell>
          <cell r="O17">
            <v>-0.66464818999999997</v>
          </cell>
          <cell r="P17">
            <v>-0.66464818999999997</v>
          </cell>
          <cell r="Q17">
            <v>-0.66464818999999997</v>
          </cell>
          <cell r="R17">
            <v>-0.66464818999999997</v>
          </cell>
          <cell r="S17">
            <v>-0.66464818999999997</v>
          </cell>
          <cell r="T17">
            <v>-1.3292963799999999</v>
          </cell>
          <cell r="U17">
            <v>-2.32604269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-1.3292963799999999</v>
          </cell>
          <cell r="AC17">
            <v>-3.3232409600000001</v>
          </cell>
          <cell r="AD17">
            <v>0</v>
          </cell>
          <cell r="AE17">
            <v>0</v>
          </cell>
          <cell r="AF17">
            <v>0</v>
          </cell>
          <cell r="AG17">
            <v>-0.66464818999999997</v>
          </cell>
          <cell r="AH17">
            <v>-0.66464818999999997</v>
          </cell>
          <cell r="AI17">
            <v>-1.99394458</v>
          </cell>
          <cell r="AJ17">
            <v>0</v>
          </cell>
          <cell r="AK17">
            <v>-2.32604269</v>
          </cell>
          <cell r="AL17">
            <v>-3.3232409600000001</v>
          </cell>
          <cell r="AM17">
            <v>-3.3232412999999998</v>
          </cell>
          <cell r="AN17">
            <v>-1.99394458</v>
          </cell>
          <cell r="AO17">
            <v>-1.3292963799999999</v>
          </cell>
          <cell r="AP17">
            <v>-6.1859490700000004</v>
          </cell>
          <cell r="AQ17">
            <v>0</v>
          </cell>
          <cell r="AR17">
            <v>0</v>
          </cell>
          <cell r="AS17">
            <v>0</v>
          </cell>
          <cell r="AT17">
            <v>-0.66464818999999997</v>
          </cell>
          <cell r="AU17">
            <v>0</v>
          </cell>
          <cell r="AV17">
            <v>-2.32604269</v>
          </cell>
          <cell r="AW17">
            <v>-0.66464818999999997</v>
          </cell>
          <cell r="AX17">
            <v>-0.66464818999999997</v>
          </cell>
          <cell r="AY17">
            <v>-23.42697312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</row>
        <row r="18">
          <cell r="A18">
            <v>-0.66464818999999997</v>
          </cell>
          <cell r="B18">
            <v>-0.66464818999999997</v>
          </cell>
          <cell r="C18">
            <v>-0.66464818999999997</v>
          </cell>
          <cell r="D18">
            <v>-0.66464818999999997</v>
          </cell>
          <cell r="E18">
            <v>-1.3292963799999999</v>
          </cell>
          <cell r="F18">
            <v>-1.3292963799999999</v>
          </cell>
          <cell r="G18">
            <v>-0.66464818999999997</v>
          </cell>
          <cell r="H18">
            <v>-0.66464818999999997</v>
          </cell>
          <cell r="I18">
            <v>-2.6585927699999998</v>
          </cell>
          <cell r="J18">
            <v>-0.66464818999999997</v>
          </cell>
          <cell r="K18">
            <v>-0.66464818999999997</v>
          </cell>
          <cell r="L18">
            <v>-1.3292963799999999</v>
          </cell>
          <cell r="M18">
            <v>-0.66464818999999997</v>
          </cell>
          <cell r="N18">
            <v>-1.99394458</v>
          </cell>
          <cell r="O18">
            <v>-0.66464818999999997</v>
          </cell>
          <cell r="P18">
            <v>-0.66464818999999997</v>
          </cell>
          <cell r="Q18">
            <v>-0.66464818999999997</v>
          </cell>
          <cell r="R18">
            <v>-0.66464818999999997</v>
          </cell>
          <cell r="S18">
            <v>-0.66464818999999997</v>
          </cell>
          <cell r="T18">
            <v>-1.3292963799999999</v>
          </cell>
          <cell r="U18">
            <v>-2.32604269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-1.3292963799999999</v>
          </cell>
          <cell r="AC18">
            <v>-3.3232409600000001</v>
          </cell>
          <cell r="AD18">
            <v>0</v>
          </cell>
          <cell r="AE18">
            <v>0</v>
          </cell>
          <cell r="AF18">
            <v>0</v>
          </cell>
          <cell r="AG18">
            <v>-0.66464818999999997</v>
          </cell>
          <cell r="AH18">
            <v>-0.66464818999999997</v>
          </cell>
          <cell r="AI18">
            <v>-1.99394458</v>
          </cell>
          <cell r="AJ18">
            <v>0</v>
          </cell>
          <cell r="AK18">
            <v>-2.32604269</v>
          </cell>
          <cell r="AL18">
            <v>-3.3232409600000001</v>
          </cell>
          <cell r="AM18">
            <v>-3.3232409600000001</v>
          </cell>
          <cell r="AN18">
            <v>-1.99394458</v>
          </cell>
          <cell r="AO18">
            <v>-1.3292963799999999</v>
          </cell>
          <cell r="AP18">
            <v>-6.1859490700000004</v>
          </cell>
          <cell r="AQ18">
            <v>0</v>
          </cell>
          <cell r="AR18">
            <v>0</v>
          </cell>
          <cell r="AS18">
            <v>0</v>
          </cell>
          <cell r="AT18">
            <v>-0.66464818999999997</v>
          </cell>
          <cell r="AU18">
            <v>0</v>
          </cell>
          <cell r="AV18">
            <v>-2.32604269</v>
          </cell>
          <cell r="AW18">
            <v>-0.66464818999999997</v>
          </cell>
          <cell r="AX18">
            <v>-0.66464818999999997</v>
          </cell>
          <cell r="AY18">
            <v>-23.42697313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</row>
        <row r="19">
          <cell r="A19">
            <v>-0.66464818999999997</v>
          </cell>
          <cell r="B19">
            <v>-0.66464818999999997</v>
          </cell>
          <cell r="C19">
            <v>-0.66464818999999997</v>
          </cell>
          <cell r="D19">
            <v>-0.66464818999999997</v>
          </cell>
          <cell r="E19">
            <v>-1.3292963799999999</v>
          </cell>
          <cell r="F19">
            <v>-1.3292963799999999</v>
          </cell>
          <cell r="G19">
            <v>-0.66464818999999997</v>
          </cell>
          <cell r="H19">
            <v>-0.66464818999999997</v>
          </cell>
          <cell r="I19">
            <v>-2.6585927699999998</v>
          </cell>
          <cell r="J19">
            <v>-0.66464818999999997</v>
          </cell>
          <cell r="K19">
            <v>-0.66464818999999997</v>
          </cell>
          <cell r="L19">
            <v>-1.3292963799999999</v>
          </cell>
          <cell r="M19">
            <v>-0.66464818999999997</v>
          </cell>
          <cell r="N19">
            <v>-1.99394458</v>
          </cell>
          <cell r="O19">
            <v>-0.66464818999999997</v>
          </cell>
          <cell r="P19">
            <v>-0.66464818999999997</v>
          </cell>
          <cell r="Q19">
            <v>-0.66464818999999997</v>
          </cell>
          <cell r="R19">
            <v>-0.66464818999999997</v>
          </cell>
          <cell r="S19">
            <v>-0.66464818999999997</v>
          </cell>
          <cell r="T19">
            <v>-1.3292963799999999</v>
          </cell>
          <cell r="U19">
            <v>-2.32604269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-1.3292963799999999</v>
          </cell>
          <cell r="AC19">
            <v>-3.3232409600000001</v>
          </cell>
          <cell r="AD19">
            <v>0</v>
          </cell>
          <cell r="AE19">
            <v>0</v>
          </cell>
          <cell r="AF19">
            <v>0</v>
          </cell>
          <cell r="AG19">
            <v>-0.66464818999999997</v>
          </cell>
          <cell r="AH19">
            <v>-0.66464818999999997</v>
          </cell>
          <cell r="AI19">
            <v>-1.99394458</v>
          </cell>
          <cell r="AJ19">
            <v>0</v>
          </cell>
          <cell r="AK19">
            <v>-2.32604269</v>
          </cell>
          <cell r="AL19">
            <v>-3.3232409600000001</v>
          </cell>
          <cell r="AM19">
            <v>-3.3232409600000001</v>
          </cell>
          <cell r="AN19">
            <v>-1.99394458</v>
          </cell>
          <cell r="AO19">
            <v>-1.3292963799999999</v>
          </cell>
          <cell r="AP19">
            <v>-6.1859490700000004</v>
          </cell>
          <cell r="AQ19">
            <v>0</v>
          </cell>
          <cell r="AR19">
            <v>0</v>
          </cell>
          <cell r="AS19">
            <v>0</v>
          </cell>
          <cell r="AT19">
            <v>-0.66464818999999997</v>
          </cell>
          <cell r="AU19">
            <v>0</v>
          </cell>
          <cell r="AV19">
            <v>-2.32604269</v>
          </cell>
          <cell r="AW19">
            <v>-0.66464818999999997</v>
          </cell>
          <cell r="AX19">
            <v>-0.66464818999999997</v>
          </cell>
          <cell r="AY19">
            <v>-23.42697313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</row>
        <row r="20">
          <cell r="A20">
            <v>-0.66464818999999997</v>
          </cell>
          <cell r="B20">
            <v>-0.66464818999999997</v>
          </cell>
          <cell r="C20">
            <v>-0.66464818999999997</v>
          </cell>
          <cell r="D20">
            <v>-0.66464818999999997</v>
          </cell>
          <cell r="E20">
            <v>-1.3292963799999999</v>
          </cell>
          <cell r="F20">
            <v>-1.3292963799999999</v>
          </cell>
          <cell r="G20">
            <v>-0.66464818999999997</v>
          </cell>
          <cell r="H20">
            <v>-0.66464818999999997</v>
          </cell>
          <cell r="I20">
            <v>-2.6585927699999998</v>
          </cell>
          <cell r="J20">
            <v>-0.66464818999999997</v>
          </cell>
          <cell r="K20">
            <v>-0.66464818999999997</v>
          </cell>
          <cell r="L20">
            <v>-1.3292963799999999</v>
          </cell>
          <cell r="M20">
            <v>-0.66464818999999997</v>
          </cell>
          <cell r="N20">
            <v>-1.99394458</v>
          </cell>
          <cell r="O20">
            <v>-0.66464818999999997</v>
          </cell>
          <cell r="P20">
            <v>-0.66464818999999997</v>
          </cell>
          <cell r="Q20">
            <v>-0.66464818999999997</v>
          </cell>
          <cell r="R20">
            <v>-0.66464818999999997</v>
          </cell>
          <cell r="S20">
            <v>-0.66464818999999997</v>
          </cell>
          <cell r="T20">
            <v>-1.3292963799999999</v>
          </cell>
          <cell r="U20">
            <v>-2.32604269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-1.3292963799999999</v>
          </cell>
          <cell r="AC20">
            <v>-3.3232409600000001</v>
          </cell>
          <cell r="AD20">
            <v>0</v>
          </cell>
          <cell r="AE20">
            <v>0</v>
          </cell>
          <cell r="AF20">
            <v>0</v>
          </cell>
          <cell r="AG20">
            <v>-0.66464818999999997</v>
          </cell>
          <cell r="AH20">
            <v>-0.66464818999999997</v>
          </cell>
          <cell r="AI20">
            <v>-1.99394458</v>
          </cell>
          <cell r="AJ20">
            <v>0</v>
          </cell>
          <cell r="AK20">
            <v>-2.32604269</v>
          </cell>
          <cell r="AL20">
            <v>-3.3232409600000001</v>
          </cell>
          <cell r="AM20">
            <v>-3.3232409600000001</v>
          </cell>
          <cell r="AN20">
            <v>-1.99394458</v>
          </cell>
          <cell r="AO20">
            <v>-1.3292963799999999</v>
          </cell>
          <cell r="AP20">
            <v>-6.1859490700000004</v>
          </cell>
          <cell r="AQ20">
            <v>0</v>
          </cell>
          <cell r="AR20">
            <v>0</v>
          </cell>
          <cell r="AS20">
            <v>0</v>
          </cell>
          <cell r="AT20">
            <v>-0.66464818999999997</v>
          </cell>
          <cell r="AU20">
            <v>0</v>
          </cell>
          <cell r="AV20">
            <v>-2.32604269</v>
          </cell>
          <cell r="AW20">
            <v>-0.66464818999999997</v>
          </cell>
          <cell r="AX20">
            <v>-0.66464818999999997</v>
          </cell>
          <cell r="AY20">
            <v>-23.42697313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</row>
        <row r="21">
          <cell r="A21">
            <v>-0.66502532000000003</v>
          </cell>
          <cell r="B21">
            <v>-0.66502530999999998</v>
          </cell>
          <cell r="C21">
            <v>-0.66502532000000003</v>
          </cell>
          <cell r="D21">
            <v>-0.66502532000000003</v>
          </cell>
          <cell r="E21">
            <v>-1.3300506299999999</v>
          </cell>
          <cell r="F21">
            <v>-1.3300506599999999</v>
          </cell>
          <cell r="G21">
            <v>-0.66502530000000004</v>
          </cell>
          <cell r="H21">
            <v>-0.66502530000000004</v>
          </cell>
          <cell r="I21">
            <v>-2.6601012800000001</v>
          </cell>
          <cell r="J21">
            <v>-0.66502525999999995</v>
          </cell>
          <cell r="K21">
            <v>-0.66502532999999997</v>
          </cell>
          <cell r="L21">
            <v>-1.3300505600000001</v>
          </cell>
          <cell r="M21">
            <v>-0.66502528999999999</v>
          </cell>
          <cell r="N21">
            <v>-1.9950759</v>
          </cell>
          <cell r="O21">
            <v>-0.66502523999999996</v>
          </cell>
          <cell r="P21">
            <v>-0.66502523999999996</v>
          </cell>
          <cell r="Q21">
            <v>-0.66502530999999998</v>
          </cell>
          <cell r="R21">
            <v>-0.66502530999999998</v>
          </cell>
          <cell r="S21">
            <v>-0.66502530999999998</v>
          </cell>
          <cell r="T21">
            <v>-1.33005061</v>
          </cell>
          <cell r="U21">
            <v>-2.3273624700000002</v>
          </cell>
          <cell r="V21">
            <v>1.4000000000000001E-7</v>
          </cell>
          <cell r="W21">
            <v>1.4999999999999999E-7</v>
          </cell>
          <cell r="X21">
            <v>1.6999999999999999E-7</v>
          </cell>
          <cell r="Y21">
            <v>1.4999999999999999E-7</v>
          </cell>
          <cell r="Z21">
            <v>1.4000000000000001E-7</v>
          </cell>
          <cell r="AA21">
            <v>1.4999999999999999E-7</v>
          </cell>
          <cell r="AB21">
            <v>-1.33005062</v>
          </cell>
          <cell r="AC21">
            <v>-3.3251266199999998</v>
          </cell>
          <cell r="AD21">
            <v>2.1E-7</v>
          </cell>
          <cell r="AE21">
            <v>2E-8</v>
          </cell>
          <cell r="AF21">
            <v>4.0000000000000001E-8</v>
          </cell>
          <cell r="AG21">
            <v>-0.66502528999999999</v>
          </cell>
          <cell r="AH21">
            <v>-0.66502528999999999</v>
          </cell>
          <cell r="AI21">
            <v>-1.99507594</v>
          </cell>
          <cell r="AJ21">
            <v>1.4999999999999999E-7</v>
          </cell>
          <cell r="AK21">
            <v>-2.3273624700000002</v>
          </cell>
          <cell r="AL21">
            <v>-3.3251266199999998</v>
          </cell>
          <cell r="AM21">
            <v>-3.3251265999999999</v>
          </cell>
          <cell r="AN21">
            <v>-1.99507594</v>
          </cell>
          <cell r="AO21">
            <v>0</v>
          </cell>
          <cell r="AP21">
            <v>-6.1841653299999999</v>
          </cell>
          <cell r="AQ21">
            <v>4.9999999999999998E-8</v>
          </cell>
          <cell r="AR21">
            <v>1.4999999999999999E-7</v>
          </cell>
          <cell r="AS21">
            <v>9.9999999999999995E-8</v>
          </cell>
          <cell r="AT21">
            <v>-0.66502523999999996</v>
          </cell>
          <cell r="AU21">
            <v>2.9999999999999997E-8</v>
          </cell>
          <cell r="AV21">
            <v>-2.3273624700000002</v>
          </cell>
          <cell r="AW21">
            <v>-0.66502528000000005</v>
          </cell>
          <cell r="AX21">
            <v>-0.66502528000000005</v>
          </cell>
          <cell r="AY21">
            <v>-23.44026062</v>
          </cell>
          <cell r="AZ21">
            <v>3.4999999999999998E-7</v>
          </cell>
          <cell r="BA21">
            <v>3.1E-7</v>
          </cell>
          <cell r="BB21">
            <v>3.1E-7</v>
          </cell>
          <cell r="BC21">
            <v>2E-8</v>
          </cell>
        </row>
        <row r="22">
          <cell r="A22">
            <v>-0.66464818999999997</v>
          </cell>
          <cell r="B22">
            <v>-0.66464818999999997</v>
          </cell>
          <cell r="C22">
            <v>-0.66464818999999997</v>
          </cell>
          <cell r="D22">
            <v>-0.66464818999999997</v>
          </cell>
          <cell r="E22">
            <v>-1.3292963799999999</v>
          </cell>
          <cell r="F22">
            <v>-1.3292963799999999</v>
          </cell>
          <cell r="G22">
            <v>-0.66464818999999997</v>
          </cell>
          <cell r="H22">
            <v>-0.66464818999999997</v>
          </cell>
          <cell r="I22">
            <v>-2.6585927699999998</v>
          </cell>
          <cell r="J22">
            <v>-0.66464818999999997</v>
          </cell>
          <cell r="K22">
            <v>-0.66464818999999997</v>
          </cell>
          <cell r="L22">
            <v>-1.3292963799999999</v>
          </cell>
          <cell r="M22">
            <v>-0.66464818999999997</v>
          </cell>
          <cell r="N22">
            <v>-1.99394458</v>
          </cell>
          <cell r="O22">
            <v>-0.66464818999999997</v>
          </cell>
          <cell r="P22">
            <v>-0.66464818999999997</v>
          </cell>
          <cell r="Q22">
            <v>-0.66464818999999997</v>
          </cell>
          <cell r="R22">
            <v>-0.66464818999999997</v>
          </cell>
          <cell r="S22">
            <v>-0.66464818999999997</v>
          </cell>
          <cell r="T22">
            <v>-1.3292963799999999</v>
          </cell>
          <cell r="U22">
            <v>-2.32604269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-1.3292963799999999</v>
          </cell>
          <cell r="AC22">
            <v>-3.3232409600000001</v>
          </cell>
          <cell r="AD22">
            <v>0</v>
          </cell>
          <cell r="AE22">
            <v>0</v>
          </cell>
          <cell r="AF22">
            <v>0</v>
          </cell>
          <cell r="AG22">
            <v>-0.66464818999999997</v>
          </cell>
          <cell r="AH22">
            <v>-0.66464818999999997</v>
          </cell>
          <cell r="AI22">
            <v>-1.99394458</v>
          </cell>
          <cell r="AJ22">
            <v>0</v>
          </cell>
          <cell r="AK22">
            <v>-2.32604269</v>
          </cell>
          <cell r="AL22">
            <v>-3.3232409600000001</v>
          </cell>
          <cell r="AM22">
            <v>-3.3232409600000001</v>
          </cell>
          <cell r="AN22">
            <v>-1.99394458</v>
          </cell>
          <cell r="AO22">
            <v>-1.3292963799999999</v>
          </cell>
          <cell r="AP22">
            <v>-6.1859490700000004</v>
          </cell>
          <cell r="AQ22">
            <v>0</v>
          </cell>
          <cell r="AR22">
            <v>0</v>
          </cell>
          <cell r="AS22">
            <v>0</v>
          </cell>
          <cell r="AT22">
            <v>-0.66464818999999997</v>
          </cell>
          <cell r="AU22">
            <v>0</v>
          </cell>
          <cell r="AV22">
            <v>-2.32604269</v>
          </cell>
          <cell r="AW22">
            <v>-0.66464818999999997</v>
          </cell>
          <cell r="AX22">
            <v>-0.66464818999999997</v>
          </cell>
          <cell r="AY22">
            <v>-23.42697313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</row>
        <row r="23">
          <cell r="A23">
            <v>-0.66464818999999997</v>
          </cell>
          <cell r="B23">
            <v>-0.66464818999999997</v>
          </cell>
          <cell r="C23">
            <v>-0.66464818999999997</v>
          </cell>
          <cell r="D23">
            <v>-0.66464818999999997</v>
          </cell>
          <cell r="E23">
            <v>-1.3292963799999999</v>
          </cell>
          <cell r="F23">
            <v>-1.3292963799999999</v>
          </cell>
          <cell r="G23">
            <v>-0.66464818999999997</v>
          </cell>
          <cell r="H23">
            <v>-0.66464818999999997</v>
          </cell>
          <cell r="I23">
            <v>-2.6585927699999998</v>
          </cell>
          <cell r="J23">
            <v>-0.66464818999999997</v>
          </cell>
          <cell r="K23">
            <v>-0.66464818999999997</v>
          </cell>
          <cell r="L23">
            <v>-1.3292963799999999</v>
          </cell>
          <cell r="M23">
            <v>-0.66464818999999997</v>
          </cell>
          <cell r="N23">
            <v>-1.99394458</v>
          </cell>
          <cell r="O23">
            <v>-0.66464818999999997</v>
          </cell>
          <cell r="P23">
            <v>-0.66464818999999997</v>
          </cell>
          <cell r="Q23">
            <v>-0.66464818999999997</v>
          </cell>
          <cell r="R23">
            <v>-0.66464818999999997</v>
          </cell>
          <cell r="S23">
            <v>-0.66464818999999997</v>
          </cell>
          <cell r="T23">
            <v>-1.3292963799999999</v>
          </cell>
          <cell r="U23">
            <v>-2.32604269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-1.3292963799999999</v>
          </cell>
          <cell r="AC23">
            <v>-3.3232409600000001</v>
          </cell>
          <cell r="AD23">
            <v>0</v>
          </cell>
          <cell r="AE23">
            <v>0</v>
          </cell>
          <cell r="AF23">
            <v>0</v>
          </cell>
          <cell r="AG23">
            <v>-0.66464818999999997</v>
          </cell>
          <cell r="AH23">
            <v>-0.66464818999999997</v>
          </cell>
          <cell r="AI23">
            <v>-1.99394458</v>
          </cell>
          <cell r="AJ23">
            <v>0</v>
          </cell>
          <cell r="AK23">
            <v>-2.32604269</v>
          </cell>
          <cell r="AL23">
            <v>-3.3232409600000001</v>
          </cell>
          <cell r="AM23">
            <v>-3.3232409600000001</v>
          </cell>
          <cell r="AN23">
            <v>-1.99394458</v>
          </cell>
          <cell r="AO23">
            <v>-1.3292963799999999</v>
          </cell>
          <cell r="AP23">
            <v>-6.1859490700000004</v>
          </cell>
          <cell r="AQ23">
            <v>0</v>
          </cell>
          <cell r="AR23">
            <v>0</v>
          </cell>
          <cell r="AS23">
            <v>0</v>
          </cell>
          <cell r="AT23">
            <v>-0.66464818999999997</v>
          </cell>
          <cell r="AU23">
            <v>0</v>
          </cell>
          <cell r="AV23">
            <v>-2.32604269</v>
          </cell>
          <cell r="AW23">
            <v>-0.66464818999999997</v>
          </cell>
          <cell r="AX23">
            <v>-0.66464818999999997</v>
          </cell>
          <cell r="AY23">
            <v>-23.42697313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</row>
        <row r="24">
          <cell r="A24">
            <v>-0.66464818999999997</v>
          </cell>
          <cell r="B24">
            <v>-0.66464818999999997</v>
          </cell>
          <cell r="C24">
            <v>-0.66464818999999997</v>
          </cell>
          <cell r="D24">
            <v>-0.66464818999999997</v>
          </cell>
          <cell r="E24">
            <v>-1.3292963799999999</v>
          </cell>
          <cell r="F24">
            <v>-1.3292963799999999</v>
          </cell>
          <cell r="G24">
            <v>-0.66464818999999997</v>
          </cell>
          <cell r="H24">
            <v>-0.66464818999999997</v>
          </cell>
          <cell r="I24">
            <v>-2.6585927699999998</v>
          </cell>
          <cell r="J24">
            <v>-0.66464818999999997</v>
          </cell>
          <cell r="K24">
            <v>-0.66464818999999997</v>
          </cell>
          <cell r="L24">
            <v>-1.3292963799999999</v>
          </cell>
          <cell r="M24">
            <v>-0.66464818999999997</v>
          </cell>
          <cell r="N24">
            <v>-1.99394458</v>
          </cell>
          <cell r="O24">
            <v>-0.66464818999999997</v>
          </cell>
          <cell r="P24">
            <v>-0.66464818999999997</v>
          </cell>
          <cell r="Q24">
            <v>-0.66464818999999997</v>
          </cell>
          <cell r="R24">
            <v>-0.66464818999999997</v>
          </cell>
          <cell r="S24">
            <v>-0.66464818999999997</v>
          </cell>
          <cell r="T24">
            <v>-1.3292963799999999</v>
          </cell>
          <cell r="U24">
            <v>-2.32604269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-1.3292963799999999</v>
          </cell>
          <cell r="AC24">
            <v>-3.3232409600000001</v>
          </cell>
          <cell r="AD24">
            <v>0</v>
          </cell>
          <cell r="AE24">
            <v>0</v>
          </cell>
          <cell r="AF24">
            <v>0</v>
          </cell>
          <cell r="AG24">
            <v>-0.66464818999999997</v>
          </cell>
          <cell r="AH24">
            <v>-0.66464818999999997</v>
          </cell>
          <cell r="AI24">
            <v>-1.99394458</v>
          </cell>
          <cell r="AJ24">
            <v>0</v>
          </cell>
          <cell r="AK24">
            <v>-2.32604269</v>
          </cell>
          <cell r="AL24">
            <v>-3.3232409600000001</v>
          </cell>
          <cell r="AM24">
            <v>-3.3232412999999998</v>
          </cell>
          <cell r="AN24">
            <v>-1.99394458</v>
          </cell>
          <cell r="AO24">
            <v>-1.3292963799999999</v>
          </cell>
          <cell r="AP24">
            <v>-6.1859490700000004</v>
          </cell>
          <cell r="AQ24">
            <v>0</v>
          </cell>
          <cell r="AR24">
            <v>0</v>
          </cell>
          <cell r="AS24">
            <v>0</v>
          </cell>
          <cell r="AT24">
            <v>-0.66464818999999997</v>
          </cell>
          <cell r="AU24">
            <v>0</v>
          </cell>
          <cell r="AV24">
            <v>-2.32604269</v>
          </cell>
          <cell r="AW24">
            <v>-0.66464818999999997</v>
          </cell>
          <cell r="AX24">
            <v>-0.66464818999999997</v>
          </cell>
          <cell r="AY24">
            <v>-23.42697312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</row>
        <row r="25">
          <cell r="A25">
            <v>-0.66464818999999997</v>
          </cell>
          <cell r="B25">
            <v>-0.66464818999999997</v>
          </cell>
          <cell r="C25">
            <v>-0.66464818999999997</v>
          </cell>
          <cell r="D25">
            <v>-0.66464818999999997</v>
          </cell>
          <cell r="E25">
            <v>-1.3292963799999999</v>
          </cell>
          <cell r="F25">
            <v>-1.3292963799999999</v>
          </cell>
          <cell r="G25">
            <v>-0.66464818999999997</v>
          </cell>
          <cell r="H25">
            <v>-0.66464818999999997</v>
          </cell>
          <cell r="I25">
            <v>-2.6585927699999998</v>
          </cell>
          <cell r="J25">
            <v>-0.66464818999999997</v>
          </cell>
          <cell r="K25">
            <v>-0.66464818999999997</v>
          </cell>
          <cell r="L25">
            <v>-1.3292963799999999</v>
          </cell>
          <cell r="M25">
            <v>-0.66464818999999997</v>
          </cell>
          <cell r="N25">
            <v>-1.99394458</v>
          </cell>
          <cell r="O25">
            <v>-0.66464818999999997</v>
          </cell>
          <cell r="P25">
            <v>-0.66464818999999997</v>
          </cell>
          <cell r="Q25">
            <v>-0.66464818999999997</v>
          </cell>
          <cell r="R25">
            <v>-0.66464818999999997</v>
          </cell>
          <cell r="S25">
            <v>-0.66464818999999997</v>
          </cell>
          <cell r="T25">
            <v>-1.3292963799999999</v>
          </cell>
          <cell r="U25">
            <v>-2.32604269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-1.3292963799999999</v>
          </cell>
          <cell r="AC25">
            <v>-3.3232409600000001</v>
          </cell>
          <cell r="AD25">
            <v>0</v>
          </cell>
          <cell r="AE25">
            <v>0</v>
          </cell>
          <cell r="AF25">
            <v>0</v>
          </cell>
          <cell r="AG25">
            <v>-0.66464818999999997</v>
          </cell>
          <cell r="AH25">
            <v>-0.66464818999999997</v>
          </cell>
          <cell r="AI25">
            <v>-1.99394458</v>
          </cell>
          <cell r="AJ25">
            <v>0</v>
          </cell>
          <cell r="AK25">
            <v>-2.32604269</v>
          </cell>
          <cell r="AL25">
            <v>-3.3232409500000002</v>
          </cell>
          <cell r="AM25">
            <v>-3.3232409600000001</v>
          </cell>
          <cell r="AN25">
            <v>-1.99394458</v>
          </cell>
          <cell r="AO25">
            <v>-1.3292963799999999</v>
          </cell>
          <cell r="AP25">
            <v>-6.1859490700000004</v>
          </cell>
          <cell r="AQ25">
            <v>0</v>
          </cell>
          <cell r="AR25">
            <v>0</v>
          </cell>
          <cell r="AS25">
            <v>0</v>
          </cell>
          <cell r="AT25">
            <v>-0.66464818999999997</v>
          </cell>
          <cell r="AU25">
            <v>0</v>
          </cell>
          <cell r="AV25">
            <v>-2.32604269</v>
          </cell>
          <cell r="AW25">
            <v>-0.66464818999999997</v>
          </cell>
          <cell r="AX25">
            <v>-0.66464818999999997</v>
          </cell>
          <cell r="AY25">
            <v>-23.42697313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-28.732276769999999</v>
          </cell>
          <cell r="I26">
            <v>0</v>
          </cell>
          <cell r="J26">
            <v>-28.732276769999999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-2.5465416900000002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-2.5465416900000002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-6.4949036500000004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-2.5465416900000002</v>
          </cell>
          <cell r="AW26">
            <v>0</v>
          </cell>
          <cell r="AX26">
            <v>0</v>
          </cell>
          <cell r="AY26">
            <v>-21.13629603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-28.732276769999999</v>
          </cell>
          <cell r="I27">
            <v>0</v>
          </cell>
          <cell r="J27">
            <v>-28.732276769999999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-2.5465416900000002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-2.5465416900000002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-6.4949036500000004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-2.5465416900000002</v>
          </cell>
          <cell r="AW27">
            <v>0</v>
          </cell>
          <cell r="AX27">
            <v>0</v>
          </cell>
          <cell r="AY27">
            <v>-21.13629603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-28.732276769999999</v>
          </cell>
          <cell r="I28">
            <v>0</v>
          </cell>
          <cell r="J28">
            <v>-28.732276769999999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-2.5465416900000002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-2.5465416900000002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-6.4949036500000004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-2.5465416900000002</v>
          </cell>
          <cell r="AW28">
            <v>0</v>
          </cell>
          <cell r="AX28">
            <v>0</v>
          </cell>
          <cell r="AY28">
            <v>-21.13629603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-28.732276769999999</v>
          </cell>
          <cell r="I29">
            <v>0</v>
          </cell>
          <cell r="J29">
            <v>-28.732276769999999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-2.5465416900000002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-2.5465416900000002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-6.4949036500000004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-2.5465416900000002</v>
          </cell>
          <cell r="AW29">
            <v>0</v>
          </cell>
          <cell r="AX29">
            <v>0</v>
          </cell>
          <cell r="AY29">
            <v>-21.13629603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-28.732276769999999</v>
          </cell>
          <cell r="I30">
            <v>0</v>
          </cell>
          <cell r="J30">
            <v>-28.732276769999999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-2.5465416900000002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-2.5465416900000002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-6.4949036500000004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-2.5465416900000002</v>
          </cell>
          <cell r="AW30">
            <v>0</v>
          </cell>
          <cell r="AX30">
            <v>0</v>
          </cell>
          <cell r="AY30">
            <v>-21.13629603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-28.732276769999999</v>
          </cell>
          <cell r="I31">
            <v>0</v>
          </cell>
          <cell r="J31">
            <v>-28.732276769999999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-2.5465416900000002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-2.5465416900000002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-6.4949036500000004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-2.5465416900000002</v>
          </cell>
          <cell r="AW31">
            <v>0</v>
          </cell>
          <cell r="AX31">
            <v>0</v>
          </cell>
          <cell r="AY31">
            <v>-21.13629603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-28.732276769999999</v>
          </cell>
          <cell r="I32">
            <v>0</v>
          </cell>
          <cell r="J32">
            <v>-28.732276769999999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-2.5465416900000002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-2.5465416900000002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-6.4949036500000004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-2.5465416900000002</v>
          </cell>
          <cell r="AW32">
            <v>0</v>
          </cell>
          <cell r="AX32">
            <v>0</v>
          </cell>
          <cell r="AY32">
            <v>-21.13629603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-28.732276769999999</v>
          </cell>
          <cell r="I33">
            <v>0</v>
          </cell>
          <cell r="J33">
            <v>-28.732276769999999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-2.5465416900000002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-2.5465416900000002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-6.4949036500000004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-2.5465416900000002</v>
          </cell>
          <cell r="AW33">
            <v>0</v>
          </cell>
          <cell r="AX33">
            <v>0</v>
          </cell>
          <cell r="AY33">
            <v>-21.13629603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-28.732276769999999</v>
          </cell>
          <cell r="I34">
            <v>0</v>
          </cell>
          <cell r="J34">
            <v>-28.732276769999999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-2.5465416900000002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-2.5465416900000002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-6.4949036500000004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-2.5465416900000002</v>
          </cell>
          <cell r="AW34">
            <v>0</v>
          </cell>
          <cell r="AX34">
            <v>0</v>
          </cell>
          <cell r="AY34">
            <v>-21.13629603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-28.732276769999999</v>
          </cell>
          <cell r="I35">
            <v>0</v>
          </cell>
          <cell r="J35">
            <v>-28.732276769999999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-2.5465416900000002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-2.5465416900000002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-6.4949036500000004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-2.5465416900000002</v>
          </cell>
          <cell r="AW35">
            <v>0</v>
          </cell>
          <cell r="AX35">
            <v>0</v>
          </cell>
          <cell r="AY35">
            <v>-21.13629603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-28.732276769999999</v>
          </cell>
          <cell r="I36">
            <v>0</v>
          </cell>
          <cell r="J36">
            <v>-28.732276769999999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-2.5465416900000002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-2.5465416900000002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-6.4949036500000004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-2.5465416900000002</v>
          </cell>
          <cell r="AW36">
            <v>0</v>
          </cell>
          <cell r="AX36">
            <v>0</v>
          </cell>
          <cell r="AY36">
            <v>-21.13629603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-28.732276769999999</v>
          </cell>
          <cell r="I37">
            <v>0</v>
          </cell>
          <cell r="J37">
            <v>-28.732276769999999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-2.5465416900000002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-2.5465416900000002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-6.4949036500000004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-2.5465416900000002</v>
          </cell>
          <cell r="AW37">
            <v>0</v>
          </cell>
          <cell r="AX37">
            <v>0</v>
          </cell>
          <cell r="AY37">
            <v>-21.13629603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</row>
      </sheetData>
      <sheetData sheetId="3">
        <row r="2">
          <cell r="C2">
            <v>4</v>
          </cell>
          <cell r="D2">
            <v>5</v>
          </cell>
          <cell r="E2">
            <v>3</v>
          </cell>
          <cell r="F2">
            <v>2</v>
          </cell>
          <cell r="G2">
            <v>5</v>
          </cell>
          <cell r="H2">
            <v>4</v>
          </cell>
          <cell r="I2">
            <v>5</v>
          </cell>
          <cell r="J2">
            <v>3</v>
          </cell>
          <cell r="K2">
            <v>6</v>
          </cell>
          <cell r="L2">
            <v>5</v>
          </cell>
          <cell r="M2">
            <v>3</v>
          </cell>
          <cell r="N2">
            <v>11</v>
          </cell>
          <cell r="O2">
            <v>4</v>
          </cell>
          <cell r="P2">
            <v>6</v>
          </cell>
          <cell r="Q2">
            <v>9</v>
          </cell>
          <cell r="R2">
            <v>9</v>
          </cell>
          <cell r="S2">
            <v>5</v>
          </cell>
          <cell r="T2">
            <v>6</v>
          </cell>
          <cell r="U2">
            <v>6</v>
          </cell>
          <cell r="V2">
            <v>6</v>
          </cell>
          <cell r="W2">
            <v>12.513819999999997</v>
          </cell>
          <cell r="X2">
            <v>16</v>
          </cell>
          <cell r="Y2">
            <v>18</v>
          </cell>
          <cell r="Z2">
            <v>20</v>
          </cell>
          <cell r="AA2">
            <v>18</v>
          </cell>
          <cell r="AB2">
            <v>18</v>
          </cell>
          <cell r="AC2">
            <v>17.734318000000002</v>
          </cell>
          <cell r="AD2">
            <v>9</v>
          </cell>
          <cell r="AE2">
            <v>10</v>
          </cell>
          <cell r="AF2">
            <v>24</v>
          </cell>
          <cell r="AG2">
            <v>3</v>
          </cell>
          <cell r="AH2">
            <v>6</v>
          </cell>
          <cell r="AI2">
            <v>7</v>
          </cell>
          <cell r="AJ2">
            <v>8</v>
          </cell>
          <cell r="AK2">
            <v>9</v>
          </cell>
          <cell r="AL2">
            <v>17.734318000000002</v>
          </cell>
          <cell r="AM2">
            <v>12.513819999999997</v>
          </cell>
          <cell r="AN2">
            <v>10</v>
          </cell>
          <cell r="AO2">
            <v>10</v>
          </cell>
          <cell r="AP2">
            <v>9</v>
          </cell>
          <cell r="AQ2">
            <v>10</v>
          </cell>
          <cell r="AR2">
            <v>34.36399068013975</v>
          </cell>
          <cell r="AS2">
            <v>6</v>
          </cell>
          <cell r="AT2">
            <v>17.734318000000002</v>
          </cell>
          <cell r="AU2">
            <v>10</v>
          </cell>
          <cell r="AV2">
            <v>8</v>
          </cell>
          <cell r="AW2">
            <v>8</v>
          </cell>
          <cell r="AX2">
            <v>12.513819999999997</v>
          </cell>
          <cell r="AY2">
            <v>8</v>
          </cell>
          <cell r="AZ2">
            <v>8</v>
          </cell>
          <cell r="BA2">
            <v>681.29422820000013</v>
          </cell>
          <cell r="BB2">
            <v>40</v>
          </cell>
          <cell r="BC2">
            <v>35</v>
          </cell>
          <cell r="BD2">
            <v>35</v>
          </cell>
          <cell r="BE2">
            <v>2.4788956049999999</v>
          </cell>
        </row>
        <row r="3">
          <cell r="C3">
            <v>0</v>
          </cell>
        </row>
        <row r="4"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2</v>
          </cell>
          <cell r="H4">
            <v>2</v>
          </cell>
          <cell r="I4">
            <v>1</v>
          </cell>
          <cell r="J4">
            <v>1</v>
          </cell>
          <cell r="K4">
            <v>4</v>
          </cell>
          <cell r="L4">
            <v>1</v>
          </cell>
          <cell r="M4">
            <v>1</v>
          </cell>
          <cell r="N4">
            <v>2</v>
          </cell>
          <cell r="O4">
            <v>1</v>
          </cell>
          <cell r="P4">
            <v>3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2</v>
          </cell>
          <cell r="W4">
            <v>3.49966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2</v>
          </cell>
          <cell r="AE4">
            <v>5</v>
          </cell>
          <cell r="AF4">
            <v>0</v>
          </cell>
          <cell r="AG4">
            <v>0</v>
          </cell>
          <cell r="AH4">
            <v>0</v>
          </cell>
          <cell r="AI4">
            <v>1</v>
          </cell>
          <cell r="AJ4">
            <v>1</v>
          </cell>
          <cell r="AK4">
            <v>3</v>
          </cell>
          <cell r="AL4">
            <v>0</v>
          </cell>
          <cell r="AM4">
            <v>3.49966</v>
          </cell>
          <cell r="AN4">
            <v>5</v>
          </cell>
          <cell r="AO4">
            <v>5</v>
          </cell>
          <cell r="AP4">
            <v>3</v>
          </cell>
          <cell r="AQ4">
            <v>2</v>
          </cell>
          <cell r="AR4">
            <v>9.307102836800027</v>
          </cell>
          <cell r="AS4">
            <v>0</v>
          </cell>
          <cell r="AT4">
            <v>0</v>
          </cell>
          <cell r="AU4">
            <v>0</v>
          </cell>
          <cell r="AV4">
            <v>1</v>
          </cell>
          <cell r="AW4">
            <v>0</v>
          </cell>
          <cell r="AX4">
            <v>3.49966</v>
          </cell>
          <cell r="AY4">
            <v>1</v>
          </cell>
          <cell r="AZ4">
            <v>1</v>
          </cell>
          <cell r="BA4">
            <v>35.247178000000005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4" workbookViewId="0">
      <selection activeCell="A9" sqref="A9:A11"/>
    </sheetView>
  </sheetViews>
  <sheetFormatPr defaultRowHeight="15" x14ac:dyDescent="0.25"/>
  <cols>
    <col min="1" max="1" width="34.28515625" style="1" bestFit="1" customWidth="1"/>
  </cols>
  <sheetData>
    <row r="1" spans="1:2" s="6" customFormat="1" x14ac:dyDescent="0.25">
      <c r="A1" s="7" t="s">
        <v>143</v>
      </c>
      <c r="B1" s="8" t="s">
        <v>144</v>
      </c>
    </row>
    <row r="2" spans="1:2" x14ac:dyDescent="0.25">
      <c r="A2" s="1" t="s">
        <v>145</v>
      </c>
      <c r="B2" t="s">
        <v>148</v>
      </c>
    </row>
    <row r="3" spans="1:2" x14ac:dyDescent="0.25">
      <c r="A3" s="1" t="s">
        <v>146</v>
      </c>
      <c r="B3" t="s">
        <v>149</v>
      </c>
    </row>
    <row r="4" spans="1:2" x14ac:dyDescent="0.25">
      <c r="A4" s="1" t="s">
        <v>147</v>
      </c>
      <c r="B4" t="s">
        <v>150</v>
      </c>
    </row>
    <row r="5" spans="1:2" x14ac:dyDescent="0.25">
      <c r="A5" s="1" t="s">
        <v>164</v>
      </c>
      <c r="B5" t="s">
        <v>163</v>
      </c>
    </row>
    <row r="6" spans="1:2" x14ac:dyDescent="0.25">
      <c r="A6" s="1" t="s">
        <v>151</v>
      </c>
      <c r="B6" t="s">
        <v>152</v>
      </c>
    </row>
    <row r="7" spans="1:2" x14ac:dyDescent="0.25">
      <c r="A7" s="1" t="s">
        <v>153</v>
      </c>
      <c r="B7" t="s">
        <v>154</v>
      </c>
    </row>
    <row r="9" spans="1:2" x14ac:dyDescent="0.25">
      <c r="A9" s="1" t="s">
        <v>197</v>
      </c>
    </row>
    <row r="10" spans="1:2" x14ac:dyDescent="0.25">
      <c r="A10" s="1" t="s">
        <v>198</v>
      </c>
    </row>
    <row r="11" spans="1:2" x14ac:dyDescent="0.25">
      <c r="A11" s="1" t="s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7"/>
  <sheetViews>
    <sheetView zoomScaleNormal="100" workbookViewId="0">
      <selection activeCell="I28" sqref="I28"/>
    </sheetView>
  </sheetViews>
  <sheetFormatPr defaultRowHeight="15" x14ac:dyDescent="0.25"/>
  <cols>
    <col min="19" max="19" width="9.140625" style="1"/>
  </cols>
  <sheetData>
    <row r="1" spans="1:3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174</v>
      </c>
      <c r="G1" t="s">
        <v>176</v>
      </c>
      <c r="H1" t="s">
        <v>175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68</v>
      </c>
    </row>
    <row r="2" spans="1:36" x14ac:dyDescent="0.25">
      <c r="A2">
        <v>1</v>
      </c>
      <c r="B2" t="s">
        <v>32</v>
      </c>
      <c r="C2">
        <v>2.6137239999999999E-2</v>
      </c>
      <c r="D2">
        <v>-0.16068492000000001</v>
      </c>
      <c r="E2">
        <v>-0.16022385</v>
      </c>
      <c r="F2">
        <v>-0.16252923</v>
      </c>
      <c r="G2">
        <v>-0.16252923</v>
      </c>
      <c r="H2">
        <v>-0.16483460999999999</v>
      </c>
      <c r="I2">
        <v>-0.37277979999999999</v>
      </c>
      <c r="J2">
        <v>-0.16068492000000001</v>
      </c>
      <c r="K2">
        <v>-0.10570163</v>
      </c>
      <c r="L2">
        <v>-0.10570163</v>
      </c>
      <c r="M2">
        <v>-0.10570163</v>
      </c>
      <c r="N2">
        <v>-0.10570163</v>
      </c>
      <c r="O2">
        <v>-0.10570163</v>
      </c>
      <c r="P2">
        <v>-0.10570163</v>
      </c>
      <c r="Q2">
        <v>-0.10570163</v>
      </c>
      <c r="R2">
        <v>-0.10570163</v>
      </c>
      <c r="S2" s="1">
        <v>-9.9822919999999996E-2</v>
      </c>
      <c r="T2">
        <v>-9.9822919999999996E-2</v>
      </c>
      <c r="U2">
        <v>-9.9822919999999996E-2</v>
      </c>
      <c r="V2">
        <v>-9.9822919999999996E-2</v>
      </c>
      <c r="W2">
        <v>-0.40148177000000002</v>
      </c>
      <c r="X2">
        <v>-0.78970761</v>
      </c>
      <c r="Y2">
        <v>-0.77645167999999998</v>
      </c>
      <c r="Z2">
        <v>-0.77184092999999998</v>
      </c>
      <c r="AA2">
        <v>-0.76723017000000004</v>
      </c>
      <c r="AB2">
        <v>-0.77184092999999998</v>
      </c>
      <c r="AC2">
        <v>-0.77645167999999998</v>
      </c>
      <c r="AD2">
        <v>-0.77645167999999998</v>
      </c>
      <c r="AE2">
        <v>-0.77184092999999998</v>
      </c>
      <c r="AF2">
        <v>-0.77184092999999998</v>
      </c>
      <c r="AG2">
        <v>-0.77645167999999998</v>
      </c>
      <c r="AH2">
        <v>-0.67708984000000005</v>
      </c>
      <c r="AI2">
        <v>-0.67893415000000001</v>
      </c>
      <c r="AJ2">
        <v>1</v>
      </c>
    </row>
    <row r="3" spans="1:36" x14ac:dyDescent="0.25">
      <c r="A3">
        <v>2</v>
      </c>
      <c r="B3" t="s">
        <v>33</v>
      </c>
      <c r="C3">
        <v>5.2274470000000003E-2</v>
      </c>
      <c r="D3">
        <v>-0.16068492000000001</v>
      </c>
      <c r="E3">
        <v>-0.16022385</v>
      </c>
      <c r="F3">
        <v>-0.16252923</v>
      </c>
      <c r="G3">
        <v>-0.16252923</v>
      </c>
      <c r="H3">
        <v>-0.16483460999999999</v>
      </c>
      <c r="I3">
        <v>-0.37277979999999999</v>
      </c>
      <c r="J3">
        <v>-0.16068492000000001</v>
      </c>
      <c r="K3">
        <v>-0.10570163</v>
      </c>
      <c r="L3">
        <v>-0.10570163</v>
      </c>
      <c r="M3">
        <v>-0.10570163</v>
      </c>
      <c r="N3">
        <v>-0.10570163</v>
      </c>
      <c r="O3">
        <v>-0.10570163</v>
      </c>
      <c r="P3">
        <v>-0.10570163</v>
      </c>
      <c r="Q3">
        <v>-0.10570163</v>
      </c>
      <c r="R3">
        <v>-0.10570163</v>
      </c>
      <c r="S3" s="1">
        <v>-9.9822919999999996E-2</v>
      </c>
      <c r="T3">
        <v>-9.9822919999999996E-2</v>
      </c>
      <c r="U3">
        <v>-9.9822919999999996E-2</v>
      </c>
      <c r="V3">
        <v>-9.9822919999999996E-2</v>
      </c>
      <c r="W3">
        <v>-0.40148177000000002</v>
      </c>
      <c r="X3">
        <v>-0.78970761</v>
      </c>
      <c r="Y3">
        <v>-0.77645167999999998</v>
      </c>
      <c r="Z3">
        <v>-0.77184092999999998</v>
      </c>
      <c r="AA3">
        <v>-0.76723017000000004</v>
      </c>
      <c r="AB3">
        <v>-0.77184092999999998</v>
      </c>
      <c r="AC3">
        <v>-0.77645167999999998</v>
      </c>
      <c r="AD3">
        <v>-0.77645167999999998</v>
      </c>
      <c r="AE3">
        <v>-0.77184092999999998</v>
      </c>
      <c r="AF3">
        <v>-0.77184092999999998</v>
      </c>
      <c r="AG3">
        <v>-0.77645167999999998</v>
      </c>
      <c r="AH3">
        <v>-0.67708984000000005</v>
      </c>
      <c r="AI3">
        <v>-0.67893415000000001</v>
      </c>
      <c r="AJ3">
        <v>1</v>
      </c>
    </row>
    <row r="4" spans="1:36" x14ac:dyDescent="0.25">
      <c r="A4">
        <v>3</v>
      </c>
      <c r="B4" t="s">
        <v>34</v>
      </c>
      <c r="C4">
        <v>0.10454894000000001</v>
      </c>
      <c r="D4">
        <v>-0.16068492000000001</v>
      </c>
      <c r="E4">
        <v>-0.16022385</v>
      </c>
      <c r="F4">
        <v>-0.16252923</v>
      </c>
      <c r="G4">
        <v>-0.16252923</v>
      </c>
      <c r="H4">
        <v>-0.16483460999999999</v>
      </c>
      <c r="I4">
        <v>-0.37277979999999999</v>
      </c>
      <c r="J4">
        <v>-0.16068492000000001</v>
      </c>
      <c r="K4">
        <v>-0.10570163</v>
      </c>
      <c r="L4">
        <v>-0.10570163</v>
      </c>
      <c r="M4">
        <v>-0.10570163</v>
      </c>
      <c r="N4">
        <v>-0.10570163</v>
      </c>
      <c r="O4">
        <v>-0.10570163</v>
      </c>
      <c r="P4">
        <v>-0.10570163</v>
      </c>
      <c r="Q4">
        <v>-0.10570163</v>
      </c>
      <c r="R4">
        <v>-0.10570163</v>
      </c>
      <c r="S4" s="1">
        <v>-9.9822919999999996E-2</v>
      </c>
      <c r="T4">
        <v>-9.9822919999999996E-2</v>
      </c>
      <c r="U4">
        <v>-9.9822919999999996E-2</v>
      </c>
      <c r="V4">
        <v>-9.9822919999999996E-2</v>
      </c>
      <c r="W4">
        <v>-0.40148177000000002</v>
      </c>
      <c r="X4">
        <v>-0.78970761</v>
      </c>
      <c r="Y4">
        <v>-0.77645167999999998</v>
      </c>
      <c r="Z4">
        <v>-0.77184092999999998</v>
      </c>
      <c r="AA4">
        <v>-0.76723017000000004</v>
      </c>
      <c r="AB4">
        <v>-0.77184092999999998</v>
      </c>
      <c r="AC4">
        <v>-0.77645167999999998</v>
      </c>
      <c r="AD4">
        <v>-0.77645167999999998</v>
      </c>
      <c r="AE4">
        <v>-0.77184092999999998</v>
      </c>
      <c r="AF4">
        <v>-0.77184092999999998</v>
      </c>
      <c r="AG4">
        <v>-0.77645167999999998</v>
      </c>
      <c r="AH4">
        <v>-0.67708984000000005</v>
      </c>
      <c r="AI4">
        <v>-0.67893415000000001</v>
      </c>
      <c r="AJ4">
        <v>1</v>
      </c>
    </row>
    <row r="5" spans="1:36" x14ac:dyDescent="0.25">
      <c r="A5">
        <v>4</v>
      </c>
      <c r="B5" t="s">
        <v>35</v>
      </c>
      <c r="C5">
        <v>1.674163E-2</v>
      </c>
      <c r="D5">
        <v>-0.16741634</v>
      </c>
      <c r="E5">
        <v>-0.16741634</v>
      </c>
      <c r="F5">
        <v>-0.16741634</v>
      </c>
      <c r="G5">
        <v>-0.16741634</v>
      </c>
      <c r="H5">
        <v>-0.16741634</v>
      </c>
      <c r="I5">
        <v>-0.43156212999999999</v>
      </c>
      <c r="J5">
        <v>-0.16741634</v>
      </c>
      <c r="K5">
        <v>-0.14881453</v>
      </c>
      <c r="L5">
        <v>-0.14881453</v>
      </c>
      <c r="M5">
        <v>-0.14881453</v>
      </c>
      <c r="N5">
        <v>-0.14881453</v>
      </c>
      <c r="O5">
        <v>-0.14881453</v>
      </c>
      <c r="P5">
        <v>-0.14881453</v>
      </c>
      <c r="Q5">
        <v>-0.14881453</v>
      </c>
      <c r="R5">
        <v>-0.14881453</v>
      </c>
      <c r="S5" s="1">
        <v>-0.13765343999999999</v>
      </c>
      <c r="T5">
        <v>-0.13765343999999999</v>
      </c>
      <c r="U5">
        <v>-0.13765343999999999</v>
      </c>
      <c r="V5">
        <v>-0.13765343999999999</v>
      </c>
      <c r="W5">
        <v>-0.41296031</v>
      </c>
      <c r="X5">
        <v>-0.81475953999999995</v>
      </c>
      <c r="Y5">
        <v>-0.80359844999999996</v>
      </c>
      <c r="Z5">
        <v>-0.80359844999999996</v>
      </c>
      <c r="AA5">
        <v>-0.80359844999999996</v>
      </c>
      <c r="AB5">
        <v>-0.80359844999999996</v>
      </c>
      <c r="AC5">
        <v>-0.80359844999999996</v>
      </c>
      <c r="AD5">
        <v>-0.80359844999999996</v>
      </c>
      <c r="AE5">
        <v>-0.80359844999999996</v>
      </c>
      <c r="AF5">
        <v>-0.80359844999999996</v>
      </c>
      <c r="AG5">
        <v>-0.80359844999999996</v>
      </c>
      <c r="AH5">
        <v>-0.70314863999999999</v>
      </c>
      <c r="AI5">
        <v>-0.70314863999999999</v>
      </c>
      <c r="AJ5">
        <v>1</v>
      </c>
    </row>
    <row r="6" spans="1:36" x14ac:dyDescent="0.25">
      <c r="A6">
        <v>5</v>
      </c>
      <c r="B6" t="s">
        <v>36</v>
      </c>
      <c r="C6">
        <v>3.3483270000000002E-2</v>
      </c>
      <c r="D6">
        <v>-0.16741634</v>
      </c>
      <c r="E6">
        <v>-0.16741634</v>
      </c>
      <c r="F6">
        <v>-0.16741634</v>
      </c>
      <c r="G6">
        <v>-0.16741634</v>
      </c>
      <c r="H6">
        <v>-0.16741634</v>
      </c>
      <c r="I6">
        <v>-0.43156212999999999</v>
      </c>
      <c r="J6">
        <v>-0.16741634</v>
      </c>
      <c r="K6">
        <v>-0.14881453</v>
      </c>
      <c r="L6">
        <v>-0.14881453</v>
      </c>
      <c r="M6">
        <v>-0.14881453</v>
      </c>
      <c r="N6">
        <v>-0.14881453</v>
      </c>
      <c r="O6">
        <v>-0.14881453</v>
      </c>
      <c r="P6">
        <v>-0.14881453</v>
      </c>
      <c r="Q6">
        <v>-0.14881453</v>
      </c>
      <c r="R6">
        <v>-0.14881453</v>
      </c>
      <c r="S6" s="1">
        <v>-0.13765343999999999</v>
      </c>
      <c r="T6">
        <v>-0.13765343999999999</v>
      </c>
      <c r="U6">
        <v>-0.13765343999999999</v>
      </c>
      <c r="V6">
        <v>-0.13765343999999999</v>
      </c>
      <c r="W6">
        <v>-0.41296031</v>
      </c>
      <c r="X6">
        <v>-0.81475953999999995</v>
      </c>
      <c r="Y6">
        <v>-0.80359844999999996</v>
      </c>
      <c r="Z6">
        <v>-0.80359844999999996</v>
      </c>
      <c r="AA6">
        <v>-0.80359844999999996</v>
      </c>
      <c r="AB6">
        <v>-0.80359844999999996</v>
      </c>
      <c r="AC6">
        <v>-0.80359844999999996</v>
      </c>
      <c r="AD6">
        <v>-0.80359844999999996</v>
      </c>
      <c r="AE6">
        <v>-0.80359844999999996</v>
      </c>
      <c r="AF6">
        <v>-0.80359844999999996</v>
      </c>
      <c r="AG6">
        <v>-0.80359844999999996</v>
      </c>
      <c r="AH6">
        <v>-0.70314863999999999</v>
      </c>
      <c r="AI6">
        <v>-0.70314863999999999</v>
      </c>
      <c r="AJ6">
        <v>1</v>
      </c>
    </row>
    <row r="7" spans="1:36" x14ac:dyDescent="0.25">
      <c r="A7">
        <v>6</v>
      </c>
      <c r="B7" t="s">
        <v>37</v>
      </c>
      <c r="C7">
        <v>6.6966540000000005E-2</v>
      </c>
      <c r="D7">
        <v>-0.16741634</v>
      </c>
      <c r="E7">
        <v>-0.16741634</v>
      </c>
      <c r="F7">
        <v>-0.16741634</v>
      </c>
      <c r="G7">
        <v>-0.16741634</v>
      </c>
      <c r="H7">
        <v>-0.16741634</v>
      </c>
      <c r="I7">
        <v>-0.43156212999999999</v>
      </c>
      <c r="J7">
        <v>-0.16741634</v>
      </c>
      <c r="K7">
        <v>-0.14881453</v>
      </c>
      <c r="L7">
        <v>-0.14881453</v>
      </c>
      <c r="M7">
        <v>-0.14881453</v>
      </c>
      <c r="N7">
        <v>-0.14881453</v>
      </c>
      <c r="O7">
        <v>-0.14881453</v>
      </c>
      <c r="P7">
        <v>-0.14881453</v>
      </c>
      <c r="Q7">
        <v>-0.14881453</v>
      </c>
      <c r="R7">
        <v>-0.14881453</v>
      </c>
      <c r="S7" s="1">
        <v>-0.13765343999999999</v>
      </c>
      <c r="T7">
        <v>-0.13765343999999999</v>
      </c>
      <c r="U7">
        <v>-0.13765343999999999</v>
      </c>
      <c r="V7">
        <v>-0.13765343999999999</v>
      </c>
      <c r="W7">
        <v>-0.41296031</v>
      </c>
      <c r="X7">
        <v>-0.81475953999999995</v>
      </c>
      <c r="Y7">
        <v>-0.80359844999999996</v>
      </c>
      <c r="Z7">
        <v>-0.80359844999999996</v>
      </c>
      <c r="AA7">
        <v>-0.80359844999999996</v>
      </c>
      <c r="AB7">
        <v>-0.80359844999999996</v>
      </c>
      <c r="AC7">
        <v>-0.80359844999999996</v>
      </c>
      <c r="AD7">
        <v>-0.80359844999999996</v>
      </c>
      <c r="AE7">
        <v>-0.80359844999999996</v>
      </c>
      <c r="AF7">
        <v>-0.80359844999999996</v>
      </c>
      <c r="AG7">
        <v>-0.80359844999999996</v>
      </c>
      <c r="AH7">
        <v>-0.70314863999999999</v>
      </c>
      <c r="AI7">
        <v>-0.70314863999999999</v>
      </c>
      <c r="AJ7">
        <v>1</v>
      </c>
    </row>
    <row r="8" spans="1:36" x14ac:dyDescent="0.25">
      <c r="A8">
        <v>7</v>
      </c>
      <c r="B8" t="s">
        <v>38</v>
      </c>
      <c r="C8">
        <v>1.674163E-2</v>
      </c>
      <c r="D8">
        <v>-0.16741634</v>
      </c>
      <c r="E8">
        <v>-0.16741634</v>
      </c>
      <c r="F8">
        <v>-0.16741634</v>
      </c>
      <c r="G8">
        <v>-0.16741634</v>
      </c>
      <c r="H8">
        <v>-0.16741634</v>
      </c>
      <c r="I8">
        <v>-0.43156212999999999</v>
      </c>
      <c r="J8">
        <v>-0.16741634</v>
      </c>
      <c r="K8">
        <v>-0.14881453</v>
      </c>
      <c r="L8">
        <v>-0.14881453</v>
      </c>
      <c r="M8">
        <v>-0.14881453</v>
      </c>
      <c r="N8">
        <v>-0.14881453</v>
      </c>
      <c r="O8">
        <v>-0.14881453</v>
      </c>
      <c r="P8">
        <v>-0.14881453</v>
      </c>
      <c r="Q8">
        <v>-0.14881453</v>
      </c>
      <c r="R8">
        <v>-0.14881453</v>
      </c>
      <c r="S8" s="1">
        <v>-0.13765343999999999</v>
      </c>
      <c r="T8">
        <v>-0.13765343999999999</v>
      </c>
      <c r="U8">
        <v>-0.13765343999999999</v>
      </c>
      <c r="V8">
        <v>-0.13765343999999999</v>
      </c>
      <c r="W8">
        <v>-0.41296031</v>
      </c>
      <c r="X8">
        <v>-0.81475953999999995</v>
      </c>
      <c r="Y8">
        <v>-0.80359844999999996</v>
      </c>
      <c r="Z8">
        <v>-0.80359844999999996</v>
      </c>
      <c r="AA8">
        <v>-0.80359844999999996</v>
      </c>
      <c r="AB8">
        <v>-0.80359844999999996</v>
      </c>
      <c r="AC8">
        <v>-0.80359844999999996</v>
      </c>
      <c r="AD8">
        <v>-0.80359844999999996</v>
      </c>
      <c r="AE8">
        <v>-0.80359844999999996</v>
      </c>
      <c r="AF8">
        <v>-0.80359844999999996</v>
      </c>
      <c r="AG8">
        <v>-0.80359844999999996</v>
      </c>
      <c r="AH8">
        <v>-0.70314863999999999</v>
      </c>
      <c r="AI8">
        <v>-0.70314863999999999</v>
      </c>
      <c r="AJ8">
        <v>1</v>
      </c>
    </row>
    <row r="9" spans="1:36" x14ac:dyDescent="0.25">
      <c r="A9">
        <v>8</v>
      </c>
      <c r="B9" t="s">
        <v>39</v>
      </c>
      <c r="C9">
        <v>3.3483270000000002E-2</v>
      </c>
      <c r="D9">
        <v>-0.16741634</v>
      </c>
      <c r="E9">
        <v>-0.16741634</v>
      </c>
      <c r="F9">
        <v>-0.16741634</v>
      </c>
      <c r="G9">
        <v>-0.16741634</v>
      </c>
      <c r="H9">
        <v>-0.16741634</v>
      </c>
      <c r="I9">
        <v>-0.43156212999999999</v>
      </c>
      <c r="J9">
        <v>-0.16741634</v>
      </c>
      <c r="K9">
        <v>-0.14881453</v>
      </c>
      <c r="L9">
        <v>-0.14881453</v>
      </c>
      <c r="M9">
        <v>-0.14881453</v>
      </c>
      <c r="N9">
        <v>-0.14881453</v>
      </c>
      <c r="O9">
        <v>-0.14881453</v>
      </c>
      <c r="P9">
        <v>-0.14881453</v>
      </c>
      <c r="Q9">
        <v>-0.14881453</v>
      </c>
      <c r="R9">
        <v>-0.14881453</v>
      </c>
      <c r="S9" s="1">
        <v>-0.13765343999999999</v>
      </c>
      <c r="T9">
        <v>-0.13765343999999999</v>
      </c>
      <c r="U9">
        <v>-0.13765343999999999</v>
      </c>
      <c r="V9">
        <v>-0.13765343999999999</v>
      </c>
      <c r="W9">
        <v>-0.41296031</v>
      </c>
      <c r="X9">
        <v>-0.81475953999999995</v>
      </c>
      <c r="Y9">
        <v>-0.80359844999999996</v>
      </c>
      <c r="Z9">
        <v>-0.80359844999999996</v>
      </c>
      <c r="AA9">
        <v>-0.80359844999999996</v>
      </c>
      <c r="AB9">
        <v>-0.80359844999999996</v>
      </c>
      <c r="AC9">
        <v>-0.80359844999999996</v>
      </c>
      <c r="AD9">
        <v>-0.80359844999999996</v>
      </c>
      <c r="AE9">
        <v>-0.80359844999999996</v>
      </c>
      <c r="AF9">
        <v>-0.80359844999999996</v>
      </c>
      <c r="AG9">
        <v>-0.80359844999999996</v>
      </c>
      <c r="AH9">
        <v>-0.70314863999999999</v>
      </c>
      <c r="AI9">
        <v>-0.70314863999999999</v>
      </c>
      <c r="AJ9">
        <v>1</v>
      </c>
    </row>
    <row r="10" spans="1:36" x14ac:dyDescent="0.25">
      <c r="A10">
        <v>9</v>
      </c>
      <c r="B10" t="s">
        <v>40</v>
      </c>
      <c r="C10">
        <v>6.6966540000000005E-2</v>
      </c>
      <c r="D10">
        <v>-0.16741634</v>
      </c>
      <c r="E10">
        <v>-0.16741634</v>
      </c>
      <c r="F10">
        <v>-0.16741634</v>
      </c>
      <c r="G10">
        <v>-0.16741634</v>
      </c>
      <c r="H10">
        <v>-0.16741634</v>
      </c>
      <c r="I10">
        <v>-0.43156212999999999</v>
      </c>
      <c r="J10">
        <v>-0.16741634</v>
      </c>
      <c r="K10">
        <v>-0.14881453</v>
      </c>
      <c r="L10">
        <v>-0.14881453</v>
      </c>
      <c r="M10">
        <v>-0.14881453</v>
      </c>
      <c r="N10">
        <v>-0.14881453</v>
      </c>
      <c r="O10">
        <v>-0.14881453</v>
      </c>
      <c r="P10">
        <v>-0.14881453</v>
      </c>
      <c r="Q10">
        <v>-0.14881453</v>
      </c>
      <c r="R10">
        <v>-0.14881453</v>
      </c>
      <c r="S10" s="1">
        <v>-0.13765343999999999</v>
      </c>
      <c r="T10">
        <v>-0.13765343999999999</v>
      </c>
      <c r="U10">
        <v>-0.13765343999999999</v>
      </c>
      <c r="V10">
        <v>-0.13765343999999999</v>
      </c>
      <c r="W10">
        <v>-0.41296031</v>
      </c>
      <c r="X10">
        <v>-0.81475953999999995</v>
      </c>
      <c r="Y10">
        <v>-0.80359844999999996</v>
      </c>
      <c r="Z10">
        <v>-0.80359844999999996</v>
      </c>
      <c r="AA10">
        <v>-0.80359844999999996</v>
      </c>
      <c r="AB10">
        <v>-0.80359844999999996</v>
      </c>
      <c r="AC10">
        <v>-0.80359844999999996</v>
      </c>
      <c r="AD10">
        <v>-0.80359844999999996</v>
      </c>
      <c r="AE10">
        <v>-0.80359844999999996</v>
      </c>
      <c r="AF10">
        <v>-0.80359844999999996</v>
      </c>
      <c r="AG10">
        <v>-0.80359844999999996</v>
      </c>
      <c r="AH10">
        <v>-0.70314863999999999</v>
      </c>
      <c r="AI10">
        <v>-0.70314863999999999</v>
      </c>
      <c r="AJ10">
        <v>1</v>
      </c>
    </row>
    <row r="11" spans="1:36" x14ac:dyDescent="0.25">
      <c r="A11">
        <v>10</v>
      </c>
      <c r="B11" t="s">
        <v>41</v>
      </c>
      <c r="C11">
        <v>2.3764299999999999E-2</v>
      </c>
      <c r="D11">
        <v>-0.11882152</v>
      </c>
      <c r="E11">
        <v>-0.11882152</v>
      </c>
      <c r="F11">
        <v>-0.11882152</v>
      </c>
      <c r="G11">
        <v>-0.11882152</v>
      </c>
      <c r="H11">
        <v>-0.11882152</v>
      </c>
      <c r="I11">
        <v>-0.37230742999999999</v>
      </c>
      <c r="J11">
        <v>-0.11882152</v>
      </c>
      <c r="K11">
        <v>-0.1148608</v>
      </c>
      <c r="L11">
        <v>-0.1148608</v>
      </c>
      <c r="M11">
        <v>-0.1148608</v>
      </c>
      <c r="N11">
        <v>-0.1148608</v>
      </c>
      <c r="O11">
        <v>-0.1148608</v>
      </c>
      <c r="P11">
        <v>-0.1148608</v>
      </c>
      <c r="Q11">
        <v>-0.1148608</v>
      </c>
      <c r="R11">
        <v>-0.1148608</v>
      </c>
      <c r="S11" s="1">
        <v>-0.10297865</v>
      </c>
      <c r="T11">
        <v>-0.10297865</v>
      </c>
      <c r="U11">
        <v>-0.10297865</v>
      </c>
      <c r="V11">
        <v>-0.10297865</v>
      </c>
      <c r="W11">
        <v>-0.29705379999999998</v>
      </c>
      <c r="X11">
        <v>-0.58222545000000003</v>
      </c>
      <c r="Y11">
        <v>-0.5703433</v>
      </c>
      <c r="Z11">
        <v>-0.5703433</v>
      </c>
      <c r="AA11">
        <v>-0.5703433</v>
      </c>
      <c r="AB11">
        <v>-0.5703433</v>
      </c>
      <c r="AC11">
        <v>-0.5703433</v>
      </c>
      <c r="AD11">
        <v>-0.5703433</v>
      </c>
      <c r="AE11">
        <v>-0.5703433</v>
      </c>
      <c r="AF11">
        <v>-0.5703433</v>
      </c>
      <c r="AG11">
        <v>-0.5703433</v>
      </c>
      <c r="AH11">
        <v>-0.49905039000000001</v>
      </c>
      <c r="AI11">
        <v>-0.49905039000000001</v>
      </c>
      <c r="AJ11">
        <v>1</v>
      </c>
    </row>
    <row r="12" spans="1:36" x14ac:dyDescent="0.25">
      <c r="A12">
        <v>11</v>
      </c>
      <c r="B12" t="s">
        <v>42</v>
      </c>
      <c r="C12">
        <v>4.7528609999999999E-2</v>
      </c>
      <c r="D12">
        <v>-0.11882152</v>
      </c>
      <c r="E12">
        <v>-0.11882152</v>
      </c>
      <c r="F12">
        <v>-0.11882152</v>
      </c>
      <c r="G12">
        <v>-0.11882152</v>
      </c>
      <c r="H12">
        <v>-0.11882152</v>
      </c>
      <c r="I12">
        <v>-0.37230742999999999</v>
      </c>
      <c r="J12">
        <v>-0.11882152</v>
      </c>
      <c r="K12">
        <v>-0.1148608</v>
      </c>
      <c r="L12">
        <v>-0.1148608</v>
      </c>
      <c r="M12">
        <v>-0.1148608</v>
      </c>
      <c r="N12">
        <v>-0.1148608</v>
      </c>
      <c r="O12">
        <v>-0.1148608</v>
      </c>
      <c r="P12">
        <v>-0.1148608</v>
      </c>
      <c r="Q12">
        <v>-0.1148608</v>
      </c>
      <c r="R12">
        <v>-0.1148608</v>
      </c>
      <c r="S12" s="1">
        <v>-0.10297865</v>
      </c>
      <c r="T12">
        <v>-0.10297865</v>
      </c>
      <c r="U12">
        <v>-0.10297865</v>
      </c>
      <c r="V12">
        <v>-0.10297865</v>
      </c>
      <c r="W12">
        <v>-0.29705379999999998</v>
      </c>
      <c r="X12">
        <v>-0.58222545000000003</v>
      </c>
      <c r="Y12">
        <v>-0.5703433</v>
      </c>
      <c r="Z12">
        <v>-0.5703433</v>
      </c>
      <c r="AA12">
        <v>-0.5703433</v>
      </c>
      <c r="AB12">
        <v>-0.5703433</v>
      </c>
      <c r="AC12">
        <v>-0.5703433</v>
      </c>
      <c r="AD12">
        <v>-0.5703433</v>
      </c>
      <c r="AE12">
        <v>-0.5703433</v>
      </c>
      <c r="AF12">
        <v>-0.5703433</v>
      </c>
      <c r="AG12">
        <v>-0.5703433</v>
      </c>
      <c r="AH12">
        <v>-0.49905039000000001</v>
      </c>
      <c r="AI12">
        <v>-0.49905039000000001</v>
      </c>
      <c r="AJ12">
        <v>1</v>
      </c>
    </row>
    <row r="13" spans="1:36" x14ac:dyDescent="0.25">
      <c r="A13">
        <v>12</v>
      </c>
      <c r="B13" t="s">
        <v>43</v>
      </c>
      <c r="C13">
        <v>9.5057219999999998E-2</v>
      </c>
      <c r="D13">
        <v>-0.11882152</v>
      </c>
      <c r="E13">
        <v>-0.11882152</v>
      </c>
      <c r="F13">
        <v>-0.11882152</v>
      </c>
      <c r="G13">
        <v>-0.11882152</v>
      </c>
      <c r="H13">
        <v>-0.11882152</v>
      </c>
      <c r="I13">
        <v>-0.37230742999999999</v>
      </c>
      <c r="J13">
        <v>-0.11882152</v>
      </c>
      <c r="K13">
        <v>-0.1148608</v>
      </c>
      <c r="L13">
        <v>-0.1148608</v>
      </c>
      <c r="M13">
        <v>-0.1148608</v>
      </c>
      <c r="N13">
        <v>-0.1148608</v>
      </c>
      <c r="O13">
        <v>-0.1148608</v>
      </c>
      <c r="P13">
        <v>-0.1148608</v>
      </c>
      <c r="Q13">
        <v>-0.1148608</v>
      </c>
      <c r="R13">
        <v>-0.1148608</v>
      </c>
      <c r="S13" s="1">
        <v>-0.10297865</v>
      </c>
      <c r="T13">
        <v>-0.10297865</v>
      </c>
      <c r="U13">
        <v>-0.10297865</v>
      </c>
      <c r="V13">
        <v>-0.10297865</v>
      </c>
      <c r="W13">
        <v>-0.29705379999999998</v>
      </c>
      <c r="X13">
        <v>-0.58222545000000003</v>
      </c>
      <c r="Y13">
        <v>-0.5703433</v>
      </c>
      <c r="Z13">
        <v>-0.5703433</v>
      </c>
      <c r="AA13">
        <v>-0.5703433</v>
      </c>
      <c r="AB13">
        <v>-0.5703433</v>
      </c>
      <c r="AC13">
        <v>-0.5703433</v>
      </c>
      <c r="AD13">
        <v>-0.5703433</v>
      </c>
      <c r="AE13">
        <v>-0.5703433</v>
      </c>
      <c r="AF13">
        <v>-0.5703433</v>
      </c>
      <c r="AG13">
        <v>-0.5703433</v>
      </c>
      <c r="AH13">
        <v>-0.49905039000000001</v>
      </c>
      <c r="AI13">
        <v>-0.49905039000000001</v>
      </c>
      <c r="AJ13">
        <v>1</v>
      </c>
    </row>
    <row r="14" spans="1:36" x14ac:dyDescent="0.25">
      <c r="A14">
        <v>13</v>
      </c>
      <c r="B14" t="s">
        <v>44</v>
      </c>
      <c r="C14">
        <v>3.3232409999999997E-2</v>
      </c>
      <c r="D14">
        <v>0</v>
      </c>
      <c r="E14">
        <v>0</v>
      </c>
      <c r="F14">
        <v>0</v>
      </c>
      <c r="G14">
        <v>0</v>
      </c>
      <c r="H14">
        <v>0</v>
      </c>
      <c r="I14">
        <v>-4.6525373400000003</v>
      </c>
      <c r="J14">
        <v>0</v>
      </c>
      <c r="K14">
        <v>-0.66464818999999997</v>
      </c>
      <c r="L14">
        <v>-0.66464818999999997</v>
      </c>
      <c r="M14">
        <v>-0.66464818999999997</v>
      </c>
      <c r="N14">
        <v>-0.66464818999999997</v>
      </c>
      <c r="O14">
        <v>-0.66464818999999997</v>
      </c>
      <c r="P14">
        <v>-0.66464818999999997</v>
      </c>
      <c r="Q14">
        <v>-0.66464818999999997</v>
      </c>
      <c r="R14">
        <v>-0.66464818999999997</v>
      </c>
      <c r="S14" s="1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</row>
    <row r="15" spans="1:36" x14ac:dyDescent="0.25">
      <c r="A15">
        <v>14</v>
      </c>
      <c r="B15" t="s">
        <v>45</v>
      </c>
      <c r="C15">
        <v>6.6464819999999994E-2</v>
      </c>
      <c r="D15">
        <v>0</v>
      </c>
      <c r="E15">
        <v>0</v>
      </c>
      <c r="F15">
        <v>0</v>
      </c>
      <c r="G15">
        <v>0</v>
      </c>
      <c r="H15">
        <v>0</v>
      </c>
      <c r="I15">
        <v>-4.6525373400000003</v>
      </c>
      <c r="J15">
        <v>0</v>
      </c>
      <c r="K15">
        <v>-0.66464818999999997</v>
      </c>
      <c r="L15">
        <v>-0.66464818999999997</v>
      </c>
      <c r="M15">
        <v>-0.66464818999999997</v>
      </c>
      <c r="N15">
        <v>-0.66464818999999997</v>
      </c>
      <c r="O15">
        <v>-0.66464818999999997</v>
      </c>
      <c r="P15">
        <v>-0.66464818999999997</v>
      </c>
      <c r="Q15">
        <v>-0.66464818999999997</v>
      </c>
      <c r="R15">
        <v>-0.66464818999999997</v>
      </c>
      <c r="S15" s="1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</row>
    <row r="16" spans="1:36" x14ac:dyDescent="0.25">
      <c r="A16">
        <v>15</v>
      </c>
      <c r="B16" t="s">
        <v>46</v>
      </c>
      <c r="C16">
        <v>0.13292963999999999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-4.6525373400000003</v>
      </c>
      <c r="J16">
        <v>0</v>
      </c>
      <c r="K16">
        <v>-0.66464818999999997</v>
      </c>
      <c r="L16">
        <v>-0.66464818999999997</v>
      </c>
      <c r="M16">
        <v>-0.66464818999999997</v>
      </c>
      <c r="N16">
        <v>-0.66464818999999997</v>
      </c>
      <c r="O16">
        <v>-0.66464818999999997</v>
      </c>
      <c r="P16">
        <v>-0.66464818999999997</v>
      </c>
      <c r="Q16">
        <v>-0.66464818999999997</v>
      </c>
      <c r="R16">
        <v>-0.66464818999999997</v>
      </c>
      <c r="S16" s="1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</row>
    <row r="17" spans="1:36" x14ac:dyDescent="0.25">
      <c r="A17">
        <v>16</v>
      </c>
      <c r="B17" t="s">
        <v>47</v>
      </c>
      <c r="C17">
        <v>3.3232409999999997E-2</v>
      </c>
      <c r="D17">
        <v>9.9999999999999995E-8</v>
      </c>
      <c r="E17">
        <v>9.9999999999999995E-8</v>
      </c>
      <c r="F17">
        <v>9.9999999999999995E-8</v>
      </c>
      <c r="G17">
        <v>9.9999999999999995E-8</v>
      </c>
      <c r="H17">
        <v>9.9999999999999995E-8</v>
      </c>
      <c r="I17">
        <v>-4.6551760599999996</v>
      </c>
      <c r="J17">
        <v>9.9999999999999995E-8</v>
      </c>
      <c r="K17">
        <v>-0.66502510000000004</v>
      </c>
      <c r="L17">
        <v>-0.66502510000000004</v>
      </c>
      <c r="M17">
        <v>-0.66502510000000004</v>
      </c>
      <c r="N17">
        <v>-0.66502510000000004</v>
      </c>
      <c r="O17">
        <v>-0.66502510000000004</v>
      </c>
      <c r="P17">
        <v>-0.66502510000000004</v>
      </c>
      <c r="Q17">
        <v>-0.66502510000000004</v>
      </c>
      <c r="R17">
        <v>-0.66502508999999999</v>
      </c>
      <c r="S17" s="1">
        <v>4.0000000000000001E-8</v>
      </c>
      <c r="T17">
        <v>4.0000000000000001E-8</v>
      </c>
      <c r="U17">
        <v>7.0000000000000005E-8</v>
      </c>
      <c r="V17">
        <v>4.0000000000000001E-8</v>
      </c>
      <c r="W17">
        <v>1.8E-7</v>
      </c>
      <c r="X17">
        <v>3.4999999999999998E-7</v>
      </c>
      <c r="Y17">
        <v>3.3999999999999997E-7</v>
      </c>
      <c r="Z17">
        <v>3.4999999999999998E-7</v>
      </c>
      <c r="AA17">
        <v>3.4999999999999998E-7</v>
      </c>
      <c r="AB17">
        <v>3.4999999999999998E-7</v>
      </c>
      <c r="AC17">
        <v>3.4999999999999998E-7</v>
      </c>
      <c r="AD17">
        <v>3.4999999999999998E-7</v>
      </c>
      <c r="AE17">
        <v>3.4999999999999998E-7</v>
      </c>
      <c r="AF17">
        <v>3.4999999999999998E-7</v>
      </c>
      <c r="AG17">
        <v>3.4999999999999998E-7</v>
      </c>
      <c r="AH17">
        <v>3.1E-7</v>
      </c>
      <c r="AI17">
        <v>3.1E-7</v>
      </c>
      <c r="AJ17">
        <v>1</v>
      </c>
    </row>
    <row r="18" spans="1:36" x14ac:dyDescent="0.25">
      <c r="A18">
        <v>17</v>
      </c>
      <c r="B18" t="s">
        <v>48</v>
      </c>
      <c r="C18">
        <v>6.6464819999999994E-2</v>
      </c>
      <c r="D18">
        <v>0</v>
      </c>
      <c r="E18">
        <v>0</v>
      </c>
      <c r="F18">
        <v>0</v>
      </c>
      <c r="G18">
        <v>0</v>
      </c>
      <c r="H18">
        <v>0</v>
      </c>
      <c r="I18">
        <v>-4.6525373400000003</v>
      </c>
      <c r="J18">
        <v>0</v>
      </c>
      <c r="K18">
        <v>-0.66464818999999997</v>
      </c>
      <c r="L18">
        <v>-0.66464818999999997</v>
      </c>
      <c r="M18">
        <v>-0.66464818999999997</v>
      </c>
      <c r="N18">
        <v>-0.66464818999999997</v>
      </c>
      <c r="O18">
        <v>-0.66464818999999997</v>
      </c>
      <c r="P18">
        <v>-0.66464818999999997</v>
      </c>
      <c r="Q18">
        <v>-0.66464818999999997</v>
      </c>
      <c r="R18">
        <v>-0.66464818999999997</v>
      </c>
      <c r="S18" s="1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</row>
    <row r="19" spans="1:36" x14ac:dyDescent="0.25">
      <c r="A19">
        <v>18</v>
      </c>
      <c r="B19" t="s">
        <v>49</v>
      </c>
      <c r="C19">
        <v>0.13292963999999999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-4.6525373400000003</v>
      </c>
      <c r="J19">
        <v>0</v>
      </c>
      <c r="K19">
        <v>-0.66464818999999997</v>
      </c>
      <c r="L19">
        <v>-0.66464818999999997</v>
      </c>
      <c r="M19">
        <v>-0.66464818999999997</v>
      </c>
      <c r="N19">
        <v>-0.66464818999999997</v>
      </c>
      <c r="O19">
        <v>-0.66464818999999997</v>
      </c>
      <c r="P19">
        <v>-0.66464818999999997</v>
      </c>
      <c r="Q19">
        <v>-0.66464818999999997</v>
      </c>
      <c r="R19">
        <v>-0.66464818999999997</v>
      </c>
      <c r="S19" s="1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1</v>
      </c>
    </row>
    <row r="20" spans="1:36" x14ac:dyDescent="0.25">
      <c r="A20">
        <v>19</v>
      </c>
      <c r="B20" t="s">
        <v>50</v>
      </c>
      <c r="C20">
        <v>3.3232409999999997E-2</v>
      </c>
      <c r="D20">
        <v>0</v>
      </c>
      <c r="E20">
        <v>0</v>
      </c>
      <c r="F20">
        <v>0</v>
      </c>
      <c r="G20">
        <v>0</v>
      </c>
      <c r="H20">
        <v>0</v>
      </c>
      <c r="I20">
        <v>-4.6525373400000003</v>
      </c>
      <c r="J20">
        <v>0</v>
      </c>
      <c r="K20">
        <v>-0.66464818999999997</v>
      </c>
      <c r="L20">
        <v>-0.66464818999999997</v>
      </c>
      <c r="M20">
        <v>-0.66464818999999997</v>
      </c>
      <c r="N20">
        <v>-0.66464818999999997</v>
      </c>
      <c r="O20">
        <v>-0.66464818999999997</v>
      </c>
      <c r="P20">
        <v>-0.66464818999999997</v>
      </c>
      <c r="Q20">
        <v>-0.66464818999999997</v>
      </c>
      <c r="R20">
        <v>-0.66464818999999997</v>
      </c>
      <c r="S20" s="1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</v>
      </c>
    </row>
    <row r="21" spans="1:36" x14ac:dyDescent="0.25">
      <c r="A21">
        <v>20</v>
      </c>
      <c r="B21" t="s">
        <v>51</v>
      </c>
      <c r="C21">
        <v>6.6464819999999994E-2</v>
      </c>
      <c r="D21">
        <v>0</v>
      </c>
      <c r="E21">
        <v>0</v>
      </c>
      <c r="F21">
        <v>0</v>
      </c>
      <c r="G21">
        <v>0</v>
      </c>
      <c r="H21">
        <v>0</v>
      </c>
      <c r="I21">
        <v>-4.6525373400000003</v>
      </c>
      <c r="J21">
        <v>0</v>
      </c>
      <c r="K21">
        <v>-0.66464818999999997</v>
      </c>
      <c r="L21">
        <v>-0.66464818999999997</v>
      </c>
      <c r="M21">
        <v>-0.66464818999999997</v>
      </c>
      <c r="N21">
        <v>-0.66464818999999997</v>
      </c>
      <c r="O21">
        <v>-0.66464818999999997</v>
      </c>
      <c r="P21">
        <v>-0.66464818999999997</v>
      </c>
      <c r="Q21">
        <v>-0.66464818999999997</v>
      </c>
      <c r="R21">
        <v>-0.66464818999999997</v>
      </c>
      <c r="S21" s="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</v>
      </c>
    </row>
    <row r="22" spans="1:36" x14ac:dyDescent="0.25">
      <c r="A22">
        <v>21</v>
      </c>
      <c r="B22" t="s">
        <v>52</v>
      </c>
      <c r="C22">
        <v>0.13292963999999999</v>
      </c>
      <c r="D22">
        <v>0</v>
      </c>
      <c r="E22">
        <v>0</v>
      </c>
      <c r="F22">
        <v>0</v>
      </c>
      <c r="G22">
        <v>0</v>
      </c>
      <c r="H22">
        <v>0</v>
      </c>
      <c r="I22">
        <v>-4.6525373400000003</v>
      </c>
      <c r="J22">
        <v>0</v>
      </c>
      <c r="K22">
        <v>-0.66464818999999997</v>
      </c>
      <c r="L22">
        <v>-0.66464818999999997</v>
      </c>
      <c r="M22">
        <v>-0.66464818999999997</v>
      </c>
      <c r="N22">
        <v>-0.66464818999999997</v>
      </c>
      <c r="O22">
        <v>-0.66464818999999997</v>
      </c>
      <c r="P22">
        <v>-0.66464818999999997</v>
      </c>
      <c r="Q22">
        <v>-0.66464818999999997</v>
      </c>
      <c r="R22">
        <v>-0.66464818999999997</v>
      </c>
      <c r="S22" s="1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>
        <v>22</v>
      </c>
      <c r="B23" t="s">
        <v>53</v>
      </c>
      <c r="C23">
        <v>3.3232409999999997E-2</v>
      </c>
      <c r="D23">
        <v>0</v>
      </c>
      <c r="E23">
        <v>0</v>
      </c>
      <c r="F23">
        <v>0</v>
      </c>
      <c r="G23">
        <v>0</v>
      </c>
      <c r="H23">
        <v>0</v>
      </c>
      <c r="I23">
        <v>-4.6525373400000003</v>
      </c>
      <c r="J23">
        <v>0</v>
      </c>
      <c r="K23">
        <v>-0.66464818999999997</v>
      </c>
      <c r="L23">
        <v>-0.66464818999999997</v>
      </c>
      <c r="M23">
        <v>-0.66464818999999997</v>
      </c>
      <c r="N23">
        <v>-0.66464818999999997</v>
      </c>
      <c r="O23">
        <v>-0.66464818999999997</v>
      </c>
      <c r="P23">
        <v>-0.66464818999999997</v>
      </c>
      <c r="Q23">
        <v>-0.66464818999999997</v>
      </c>
      <c r="R23">
        <v>-0.66464818999999997</v>
      </c>
      <c r="S23" s="1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</v>
      </c>
    </row>
    <row r="24" spans="1:36" x14ac:dyDescent="0.25">
      <c r="A24">
        <v>23</v>
      </c>
      <c r="B24" t="s">
        <v>54</v>
      </c>
      <c r="C24">
        <v>6.6464819999999994E-2</v>
      </c>
      <c r="D24">
        <v>0</v>
      </c>
      <c r="E24">
        <v>0</v>
      </c>
      <c r="F24">
        <v>0</v>
      </c>
      <c r="G24">
        <v>0</v>
      </c>
      <c r="H24">
        <v>0</v>
      </c>
      <c r="I24">
        <v>-4.6525373400000003</v>
      </c>
      <c r="J24">
        <v>0</v>
      </c>
      <c r="K24">
        <v>-0.66464818999999997</v>
      </c>
      <c r="L24">
        <v>-0.66464818999999997</v>
      </c>
      <c r="M24">
        <v>-0.66464818999999997</v>
      </c>
      <c r="N24">
        <v>-0.66464818999999997</v>
      </c>
      <c r="O24">
        <v>-0.66464818999999997</v>
      </c>
      <c r="P24">
        <v>-0.66464818999999997</v>
      </c>
      <c r="Q24">
        <v>-0.66464818999999997</v>
      </c>
      <c r="R24">
        <v>-0.66464818999999997</v>
      </c>
      <c r="S24" s="1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</row>
    <row r="25" spans="1:36" x14ac:dyDescent="0.25">
      <c r="A25">
        <v>24</v>
      </c>
      <c r="B25" t="s">
        <v>55</v>
      </c>
      <c r="C25">
        <v>0.13292963999999999</v>
      </c>
      <c r="D25">
        <v>0</v>
      </c>
      <c r="E25">
        <v>0</v>
      </c>
      <c r="F25">
        <v>0</v>
      </c>
      <c r="G25">
        <v>0</v>
      </c>
      <c r="H25">
        <v>0</v>
      </c>
      <c r="I25">
        <v>-4.6525373400000003</v>
      </c>
      <c r="J25">
        <v>0</v>
      </c>
      <c r="K25">
        <v>-0.66464818999999997</v>
      </c>
      <c r="L25">
        <v>-0.66464818999999997</v>
      </c>
      <c r="M25">
        <v>-0.66464818999999997</v>
      </c>
      <c r="N25">
        <v>-0.66464818999999997</v>
      </c>
      <c r="O25">
        <v>-0.66464818999999997</v>
      </c>
      <c r="P25">
        <v>-0.66464818999999997</v>
      </c>
      <c r="Q25">
        <v>-0.66464818999999997</v>
      </c>
      <c r="R25">
        <v>-0.66464818999999997</v>
      </c>
      <c r="S25" s="1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</row>
    <row r="26" spans="1:36" x14ac:dyDescent="0.25">
      <c r="A26">
        <v>25</v>
      </c>
      <c r="B26" t="s">
        <v>56</v>
      </c>
      <c r="C26">
        <v>0.14366138000000001</v>
      </c>
      <c r="D26">
        <v>0</v>
      </c>
      <c r="E26">
        <v>0</v>
      </c>
      <c r="F26">
        <v>0</v>
      </c>
      <c r="G26">
        <v>0</v>
      </c>
      <c r="H26">
        <v>0</v>
      </c>
      <c r="I26">
        <v>-28.732276769999999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</row>
    <row r="27" spans="1:36" x14ac:dyDescent="0.25">
      <c r="A27">
        <v>26</v>
      </c>
      <c r="B27" t="s">
        <v>57</v>
      </c>
      <c r="C27">
        <v>2.8732279999999999E-2</v>
      </c>
      <c r="D27">
        <v>0</v>
      </c>
      <c r="E27">
        <v>0</v>
      </c>
      <c r="F27">
        <v>0</v>
      </c>
      <c r="G27">
        <v>0</v>
      </c>
      <c r="H27">
        <v>0</v>
      </c>
      <c r="I27">
        <v>-28.732276769999999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1</v>
      </c>
    </row>
    <row r="28" spans="1:36" x14ac:dyDescent="0.25">
      <c r="A28">
        <v>27</v>
      </c>
      <c r="B28" t="s">
        <v>58</v>
      </c>
      <c r="C28">
        <v>5.7464550000000003E-2</v>
      </c>
      <c r="D28">
        <v>0</v>
      </c>
      <c r="E28">
        <v>0</v>
      </c>
      <c r="F28">
        <v>0</v>
      </c>
      <c r="G28">
        <v>0</v>
      </c>
      <c r="H28">
        <v>0</v>
      </c>
      <c r="I28">
        <v>-28.732276769999999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</row>
    <row r="29" spans="1:36" x14ac:dyDescent="0.25">
      <c r="A29">
        <v>28</v>
      </c>
      <c r="B29" t="s">
        <v>59</v>
      </c>
      <c r="C29">
        <v>1.4366139999999999E-2</v>
      </c>
      <c r="D29">
        <v>0</v>
      </c>
      <c r="E29">
        <v>0</v>
      </c>
      <c r="F29">
        <v>0</v>
      </c>
      <c r="G29">
        <v>0</v>
      </c>
      <c r="H29">
        <v>0</v>
      </c>
      <c r="I29">
        <v>-28.732276769999999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</row>
    <row r="30" spans="1:36" x14ac:dyDescent="0.25">
      <c r="A30">
        <v>29</v>
      </c>
      <c r="B30" t="s">
        <v>60</v>
      </c>
      <c r="C30">
        <v>2.8732279999999999E-2</v>
      </c>
      <c r="D30">
        <v>0</v>
      </c>
      <c r="E30">
        <v>0</v>
      </c>
      <c r="F30">
        <v>0</v>
      </c>
      <c r="G30">
        <v>0</v>
      </c>
      <c r="H30">
        <v>0</v>
      </c>
      <c r="I30">
        <v>-28.732276769999999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</row>
    <row r="31" spans="1:36" x14ac:dyDescent="0.25">
      <c r="A31">
        <v>30</v>
      </c>
      <c r="B31" t="s">
        <v>61</v>
      </c>
      <c r="C31">
        <v>5.7464550000000003E-2</v>
      </c>
      <c r="D31">
        <v>0</v>
      </c>
      <c r="E31">
        <v>0</v>
      </c>
      <c r="F31">
        <v>0</v>
      </c>
      <c r="G31">
        <v>0</v>
      </c>
      <c r="H31">
        <v>0</v>
      </c>
      <c r="I31">
        <v>-28.732276769999999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</row>
    <row r="32" spans="1:36" x14ac:dyDescent="0.25">
      <c r="A32">
        <v>31</v>
      </c>
      <c r="B32" t="s">
        <v>62</v>
      </c>
      <c r="C32">
        <v>1.4366139999999999E-2</v>
      </c>
      <c r="D32">
        <v>0</v>
      </c>
      <c r="E32">
        <v>0</v>
      </c>
      <c r="F32">
        <v>0</v>
      </c>
      <c r="G32">
        <v>0</v>
      </c>
      <c r="H32">
        <v>0</v>
      </c>
      <c r="I32">
        <v>-28.732276769999999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</row>
    <row r="33" spans="1:36" x14ac:dyDescent="0.25">
      <c r="A33">
        <v>32</v>
      </c>
      <c r="B33" t="s">
        <v>63</v>
      </c>
      <c r="C33">
        <v>2.8732279999999999E-2</v>
      </c>
      <c r="D33">
        <v>0</v>
      </c>
      <c r="E33">
        <v>0</v>
      </c>
      <c r="F33">
        <v>0</v>
      </c>
      <c r="G33">
        <v>0</v>
      </c>
      <c r="H33">
        <v>0</v>
      </c>
      <c r="I33">
        <v>-28.732276769999999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</row>
    <row r="34" spans="1:36" x14ac:dyDescent="0.25">
      <c r="A34">
        <v>33</v>
      </c>
      <c r="B34" t="s">
        <v>64</v>
      </c>
      <c r="C34">
        <v>5.7464550000000003E-2</v>
      </c>
      <c r="D34">
        <v>0</v>
      </c>
      <c r="E34">
        <v>0</v>
      </c>
      <c r="F34">
        <v>0</v>
      </c>
      <c r="G34">
        <v>0</v>
      </c>
      <c r="H34">
        <v>0</v>
      </c>
      <c r="I34">
        <v>-28.732276769999999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</row>
    <row r="35" spans="1:36" x14ac:dyDescent="0.25">
      <c r="A35">
        <v>34</v>
      </c>
      <c r="B35" t="s">
        <v>65</v>
      </c>
      <c r="C35">
        <v>1.4366139999999999E-2</v>
      </c>
      <c r="D35">
        <v>0</v>
      </c>
      <c r="E35">
        <v>0</v>
      </c>
      <c r="F35">
        <v>0</v>
      </c>
      <c r="G35">
        <v>0</v>
      </c>
      <c r="H35">
        <v>0</v>
      </c>
      <c r="I35">
        <v>-28.732276769999999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</row>
    <row r="36" spans="1:36" x14ac:dyDescent="0.25">
      <c r="A36">
        <v>35</v>
      </c>
      <c r="B36" t="s">
        <v>66</v>
      </c>
      <c r="C36">
        <v>2.8732279999999999E-2</v>
      </c>
      <c r="D36">
        <v>0</v>
      </c>
      <c r="E36">
        <v>0</v>
      </c>
      <c r="F36">
        <v>0</v>
      </c>
      <c r="G36">
        <v>0</v>
      </c>
      <c r="H36">
        <v>0</v>
      </c>
      <c r="I36">
        <v>-28.732276769999999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</row>
    <row r="37" spans="1:36" x14ac:dyDescent="0.25">
      <c r="A37">
        <v>36</v>
      </c>
      <c r="B37" t="s">
        <v>67</v>
      </c>
      <c r="C37">
        <v>5.7464550000000003E-2</v>
      </c>
      <c r="D37">
        <v>0</v>
      </c>
      <c r="E37">
        <v>0</v>
      </c>
      <c r="F37">
        <v>0</v>
      </c>
      <c r="G37">
        <v>0</v>
      </c>
      <c r="H37">
        <v>0</v>
      </c>
      <c r="I37">
        <v>-28.732276769999999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</v>
      </c>
    </row>
  </sheetData>
  <pageMargins left="0.7" right="0.7" top="0.75" bottom="0.75" header="0.3" footer="0.3"/>
  <pageSetup scale="30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1"/>
  <sheetViews>
    <sheetView zoomScale="85" zoomScaleNormal="85" workbookViewId="0">
      <pane xSplit="3" ySplit="1" topLeftCell="T17" activePane="bottomRight" state="frozen"/>
      <selection pane="topRight" activeCell="D1" sqref="D1"/>
      <selection pane="bottomLeft" activeCell="A2" sqref="A2"/>
      <selection pane="bottomRight" activeCell="Z31" sqref="Z31"/>
    </sheetView>
  </sheetViews>
  <sheetFormatPr defaultRowHeight="15" x14ac:dyDescent="0.25"/>
  <cols>
    <col min="4" max="4" width="13.5703125" bestFit="1" customWidth="1"/>
    <col min="10" max="10" width="9.140625" customWidth="1"/>
    <col min="19" max="19" width="9.140625" style="1"/>
  </cols>
  <sheetData>
    <row r="1" spans="1:5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174</v>
      </c>
      <c r="G1" t="s">
        <v>176</v>
      </c>
      <c r="H1" t="s">
        <v>175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s="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68</v>
      </c>
    </row>
    <row r="2" spans="1:50" x14ac:dyDescent="0.25">
      <c r="A2" s="2"/>
      <c r="C2" t="s">
        <v>140</v>
      </c>
      <c r="D2">
        <v>10</v>
      </c>
      <c r="E2">
        <v>10</v>
      </c>
      <c r="F2">
        <v>10</v>
      </c>
      <c r="G2">
        <v>10</v>
      </c>
      <c r="H2">
        <v>10</v>
      </c>
      <c r="I2">
        <v>24</v>
      </c>
      <c r="J2">
        <v>10</v>
      </c>
      <c r="K2">
        <v>8</v>
      </c>
      <c r="L2">
        <v>8</v>
      </c>
      <c r="M2">
        <v>9</v>
      </c>
      <c r="N2">
        <v>9</v>
      </c>
      <c r="O2">
        <v>9</v>
      </c>
      <c r="P2">
        <v>9</v>
      </c>
      <c r="Q2">
        <v>9</v>
      </c>
      <c r="R2">
        <v>8</v>
      </c>
      <c r="S2">
        <v>8</v>
      </c>
      <c r="T2">
        <v>8</v>
      </c>
      <c r="U2">
        <v>9</v>
      </c>
      <c r="V2" s="1">
        <v>8</v>
      </c>
      <c r="W2" s="4">
        <v>20</v>
      </c>
      <c r="X2" s="4">
        <v>40</v>
      </c>
      <c r="Y2" s="4">
        <v>40</v>
      </c>
      <c r="Z2" s="4">
        <v>40</v>
      </c>
      <c r="AA2" s="4">
        <v>40</v>
      </c>
      <c r="AB2" s="4">
        <v>40</v>
      </c>
      <c r="AC2" s="4">
        <v>40</v>
      </c>
      <c r="AD2" s="4">
        <v>40</v>
      </c>
      <c r="AE2" s="4">
        <v>40</v>
      </c>
      <c r="AF2" s="4">
        <v>40</v>
      </c>
      <c r="AG2" s="4">
        <v>40</v>
      </c>
      <c r="AH2" s="4">
        <v>35</v>
      </c>
      <c r="AI2" s="4">
        <v>35</v>
      </c>
    </row>
    <row r="3" spans="1:50" x14ac:dyDescent="0.25">
      <c r="A3" s="2"/>
      <c r="C3" t="s">
        <v>141</v>
      </c>
      <c r="D3">
        <v>0</v>
      </c>
      <c r="E3">
        <v>0</v>
      </c>
      <c r="F3">
        <v>0</v>
      </c>
      <c r="G3">
        <v>0</v>
      </c>
      <c r="H3">
        <v>0</v>
      </c>
      <c r="I3">
        <v>7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  <c r="V3" s="1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P3">
        <f>MIN(D5:AI16)</f>
        <v>-2.0648015499999998E-2</v>
      </c>
    </row>
    <row r="4" spans="1:50" x14ac:dyDescent="0.25">
      <c r="A4" s="2"/>
      <c r="C4" t="s">
        <v>142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1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</row>
    <row r="5" spans="1:50" x14ac:dyDescent="0.25">
      <c r="A5">
        <v>1</v>
      </c>
      <c r="B5" t="s">
        <v>32</v>
      </c>
      <c r="C5">
        <v>3.536682E-2</v>
      </c>
      <c r="D5">
        <f>IF(D$2 = 0,0,Pigmets_and_precursors!D2/Pigmets_and_precursors_per_atom!D$2)</f>
        <v>-1.6068492E-2</v>
      </c>
      <c r="E5">
        <f>IF(E$2 = 0,0,Pigmets_and_precursors!E2/Pigmets_and_precursors_per_atom!E$2)</f>
        <v>-1.6022385E-2</v>
      </c>
      <c r="F5">
        <f>IF(F$2 = 0,0,Pigmets_and_precursors!F2/Pigmets_and_precursors_per_atom!F$2)</f>
        <v>-1.6252922999999999E-2</v>
      </c>
      <c r="G5">
        <f>IF(G$2 = 0,0,Pigmets_and_precursors!G2/Pigmets_and_precursors_per_atom!G$2)</f>
        <v>-1.6252922999999999E-2</v>
      </c>
      <c r="H5">
        <f>IF(H$2 = 0,0,Pigmets_and_precursors!H2/Pigmets_and_precursors_per_atom!H$2)</f>
        <v>-1.6483460999999998E-2</v>
      </c>
      <c r="I5">
        <f>IF(I$2 = 0,0,Pigmets_and_precursors!I2/Pigmets_and_precursors_per_atom!I$2)</f>
        <v>-1.5532491666666667E-2</v>
      </c>
      <c r="J5">
        <f>IF(J$2 = 0,0,Pigmets_and_precursors!J2/Pigmets_and_precursors_per_atom!J$2)</f>
        <v>-1.6068492E-2</v>
      </c>
      <c r="K5">
        <f>IF(K$2 = 0,0,Pigmets_and_precursors!K2/Pigmets_and_precursors_per_atom!K$2)</f>
        <v>-1.3212703750000001E-2</v>
      </c>
      <c r="L5">
        <f>IF(L$2 = 0,0,Pigmets_and_precursors!L2/Pigmets_and_precursors_per_atom!L$2)</f>
        <v>-1.3212703750000001E-2</v>
      </c>
      <c r="M5">
        <f>IF(M$2 = 0,0,Pigmets_and_precursors!M2/Pigmets_and_precursors_per_atom!M$2)</f>
        <v>-1.1744625555555556E-2</v>
      </c>
      <c r="N5">
        <f>IF(N$2 = 0,0,Pigmets_and_precursors!N2/Pigmets_and_precursors_per_atom!N$2)</f>
        <v>-1.1744625555555556E-2</v>
      </c>
      <c r="O5">
        <f>IF(O$2 = 0,0,Pigmets_and_precursors!O2/Pigmets_and_precursors_per_atom!O$2)</f>
        <v>-1.1744625555555556E-2</v>
      </c>
      <c r="P5">
        <f>IF(P$2 = 0,0,Pigmets_and_precursors!P2/Pigmets_and_precursors_per_atom!P$2)</f>
        <v>-1.1744625555555556E-2</v>
      </c>
      <c r="Q5">
        <f>IF(Q$2 = 0,0,Pigmets_and_precursors!Q2/Pigmets_and_precursors_per_atom!Q$2)</f>
        <v>-1.1744625555555556E-2</v>
      </c>
      <c r="R5">
        <f>IF(R$2 = 0,0,Pigmets_and_precursors!R2/Pigmets_and_precursors_per_atom!R$2)</f>
        <v>-1.3212703750000001E-2</v>
      </c>
      <c r="S5">
        <f>IF(S$2 = 0,0,Pigmets_and_precursors!S2/Pigmets_and_precursors_per_atom!S$2)</f>
        <v>-1.2477864999999999E-2</v>
      </c>
      <c r="T5">
        <f>IF(T$2 = 0,0,Pigmets_and_precursors!T2/Pigmets_and_precursors_per_atom!T$2)</f>
        <v>-1.2477864999999999E-2</v>
      </c>
      <c r="U5">
        <f>IF(U$2 = 0,0,Pigmets_and_precursors!U2/Pigmets_and_precursors_per_atom!U$2)</f>
        <v>-1.1091435555555555E-2</v>
      </c>
      <c r="V5">
        <f>IF(V$2 = 0,0,Pigmets_and_precursors!V2/Pigmets_and_precursors_per_atom!V$2)</f>
        <v>-1.2477864999999999E-2</v>
      </c>
      <c r="W5">
        <f>IF(W$2 = 0,0,Pigmets_and_precursors!W2/Pigmets_and_precursors_per_atom!W$2)</f>
        <v>-2.00740885E-2</v>
      </c>
      <c r="X5">
        <f>IF(X$2 = 0,0,Pigmets_and_precursors!X2/Pigmets_and_precursors_per_atom!X$2)</f>
        <v>-1.974269025E-2</v>
      </c>
      <c r="Y5">
        <f>IF(Y$2 = 0,0,Pigmets_and_precursors!Y2/Pigmets_and_precursors_per_atom!Y$2)</f>
        <v>-1.9411292E-2</v>
      </c>
      <c r="Z5">
        <f>IF(Z$2 = 0,0,Pigmets_and_precursors!Z2/Pigmets_and_precursors_per_atom!Z$2)</f>
        <v>-1.9296023249999999E-2</v>
      </c>
      <c r="AA5">
        <f>IF(AA$2 = 0,0,Pigmets_and_precursors!AA2/Pigmets_and_precursors_per_atom!AA$2)</f>
        <v>-1.9180754250000001E-2</v>
      </c>
      <c r="AB5">
        <f>IF(AB$2 = 0,0,Pigmets_and_precursors!AB2/Pigmets_and_precursors_per_atom!AB$2)</f>
        <v>-1.9296023249999999E-2</v>
      </c>
      <c r="AC5">
        <f>IF(AC$2 = 0,0,Pigmets_and_precursors!AC2/Pigmets_and_precursors_per_atom!AC$2)</f>
        <v>-1.9411292E-2</v>
      </c>
      <c r="AD5">
        <f>IF(AD$2 = 0,0,Pigmets_and_precursors!AD2/Pigmets_and_precursors_per_atom!AD$2)</f>
        <v>-1.9411292E-2</v>
      </c>
      <c r="AE5">
        <f>IF(AE$2 = 0,0,Pigmets_and_precursors!AE2/Pigmets_and_precursors_per_atom!AE$2)</f>
        <v>-1.9296023249999999E-2</v>
      </c>
      <c r="AF5">
        <f>IF(AF$2 = 0,0,Pigmets_and_precursors!AF2/Pigmets_and_precursors_per_atom!AF$2)</f>
        <v>-1.9296023249999999E-2</v>
      </c>
      <c r="AG5">
        <f>IF(AG$2 = 0,0,Pigmets_and_precursors!AG2/Pigmets_and_precursors_per_atom!AG$2)</f>
        <v>-1.9411292E-2</v>
      </c>
      <c r="AH5">
        <f>IF(AH$2 = 0,0,Pigmets_and_precursors!AH2/Pigmets_and_precursors_per_atom!AH$2)</f>
        <v>-1.9345424E-2</v>
      </c>
      <c r="AI5">
        <f>IF(AI$2 = 0,0,Pigmets_and_precursors!AI2/Pigmets_and_precursors_per_atom!AI$2)</f>
        <v>-1.9398118571428574E-2</v>
      </c>
    </row>
    <row r="6" spans="1:50" x14ac:dyDescent="0.25">
      <c r="A6">
        <v>2</v>
      </c>
      <c r="B6" t="s">
        <v>33</v>
      </c>
      <c r="C6">
        <v>7.0733630000000006E-2</v>
      </c>
      <c r="D6">
        <f>IF(D$2 = 0,0,Pigmets_and_precursors!D3/Pigmets_and_precursors_per_atom!D$2)</f>
        <v>-1.6068492E-2</v>
      </c>
      <c r="E6">
        <f>IF(E$2 = 0,0,Pigmets_and_precursors!E3/Pigmets_and_precursors_per_atom!E$2)</f>
        <v>-1.6022385E-2</v>
      </c>
      <c r="F6">
        <f>IF(F$2 = 0,0,Pigmets_and_precursors!F3/Pigmets_and_precursors_per_atom!F$2)</f>
        <v>-1.6252922999999999E-2</v>
      </c>
      <c r="G6">
        <f>IF(G$2 = 0,0,Pigmets_and_precursors!G3/Pigmets_and_precursors_per_atom!G$2)</f>
        <v>-1.6252922999999999E-2</v>
      </c>
      <c r="H6">
        <f>IF(H$2 = 0,0,Pigmets_and_precursors!H3/Pigmets_and_precursors_per_atom!H$2)</f>
        <v>-1.6483460999999998E-2</v>
      </c>
      <c r="I6">
        <f>IF(I$2 = 0,0,Pigmets_and_precursors!I3/Pigmets_and_precursors_per_atom!I$2)</f>
        <v>-1.5532491666666667E-2</v>
      </c>
      <c r="J6">
        <f>IF(J$2 = 0,0,Pigmets_and_precursors!J3/Pigmets_and_precursors_per_atom!J$2)</f>
        <v>-1.6068492E-2</v>
      </c>
      <c r="K6">
        <f>IF(K$2 = 0,0,Pigmets_and_precursors!K3/Pigmets_and_precursors_per_atom!K$2)</f>
        <v>-1.3212703750000001E-2</v>
      </c>
      <c r="L6">
        <f>IF(L$2 = 0,0,Pigmets_and_precursors!L3/Pigmets_and_precursors_per_atom!L$2)</f>
        <v>-1.3212703750000001E-2</v>
      </c>
      <c r="M6">
        <f>IF(M$2 = 0,0,Pigmets_and_precursors!M3/Pigmets_and_precursors_per_atom!M$2)</f>
        <v>-1.1744625555555556E-2</v>
      </c>
      <c r="N6">
        <f>IF(N$2 = 0,0,Pigmets_and_precursors!N3/Pigmets_and_precursors_per_atom!N$2)</f>
        <v>-1.1744625555555556E-2</v>
      </c>
      <c r="O6">
        <f>IF(O$2 = 0,0,Pigmets_and_precursors!O3/Pigmets_and_precursors_per_atom!O$2)</f>
        <v>-1.1744625555555556E-2</v>
      </c>
      <c r="P6">
        <f>IF(P$2 = 0,0,Pigmets_and_precursors!P3/Pigmets_and_precursors_per_atom!P$2)</f>
        <v>-1.1744625555555556E-2</v>
      </c>
      <c r="Q6">
        <f>IF(Q$2 = 0,0,Pigmets_and_precursors!Q3/Pigmets_and_precursors_per_atom!Q$2)</f>
        <v>-1.1744625555555556E-2</v>
      </c>
      <c r="R6">
        <f>IF(R$2 = 0,0,Pigmets_and_precursors!R3/Pigmets_and_precursors_per_atom!R$2)</f>
        <v>-1.3212703750000001E-2</v>
      </c>
      <c r="S6">
        <f>IF(S$2 = 0,0,Pigmets_and_precursors!S3/Pigmets_and_precursors_per_atom!S$2)</f>
        <v>-1.2477864999999999E-2</v>
      </c>
      <c r="T6">
        <f>IF(T$2 = 0,0,Pigmets_and_precursors!T3/Pigmets_and_precursors_per_atom!T$2)</f>
        <v>-1.2477864999999999E-2</v>
      </c>
      <c r="U6">
        <f>IF(U$2 = 0,0,Pigmets_and_precursors!U3/Pigmets_and_precursors_per_atom!U$2)</f>
        <v>-1.1091435555555555E-2</v>
      </c>
      <c r="V6">
        <f>IF(V$2 = 0,0,Pigmets_and_precursors!V3/Pigmets_and_precursors_per_atom!V$2)</f>
        <v>-1.2477864999999999E-2</v>
      </c>
      <c r="W6">
        <f>IF(W$2 = 0,0,Pigmets_and_precursors!W3/Pigmets_and_precursors_per_atom!W$2)</f>
        <v>-2.00740885E-2</v>
      </c>
      <c r="X6">
        <f>IF(X$2 = 0,0,Pigmets_and_precursors!X3/Pigmets_and_precursors_per_atom!X$2)</f>
        <v>-1.974269025E-2</v>
      </c>
      <c r="Y6">
        <f>IF(Y$2 = 0,0,Pigmets_and_precursors!Y3/Pigmets_and_precursors_per_atom!Y$2)</f>
        <v>-1.9411292E-2</v>
      </c>
      <c r="Z6">
        <f>IF(Z$2 = 0,0,Pigmets_and_precursors!Z3/Pigmets_and_precursors_per_atom!Z$2)</f>
        <v>-1.9296023249999999E-2</v>
      </c>
      <c r="AA6">
        <f>IF(AA$2 = 0,0,Pigmets_and_precursors!AA3/Pigmets_and_precursors_per_atom!AA$2)</f>
        <v>-1.9180754250000001E-2</v>
      </c>
      <c r="AB6">
        <f>IF(AB$2 = 0,0,Pigmets_and_precursors!AB3/Pigmets_and_precursors_per_atom!AB$2)</f>
        <v>-1.9296023249999999E-2</v>
      </c>
      <c r="AC6">
        <f>IF(AC$2 = 0,0,Pigmets_and_precursors!AC3/Pigmets_and_precursors_per_atom!AC$2)</f>
        <v>-1.9411292E-2</v>
      </c>
      <c r="AD6">
        <f>IF(AD$2 = 0,0,Pigmets_and_precursors!AD3/Pigmets_and_precursors_per_atom!AD$2)</f>
        <v>-1.9411292E-2</v>
      </c>
      <c r="AE6">
        <f>IF(AE$2 = 0,0,Pigmets_and_precursors!AE3/Pigmets_and_precursors_per_atom!AE$2)</f>
        <v>-1.9296023249999999E-2</v>
      </c>
      <c r="AF6">
        <f>IF(AF$2 = 0,0,Pigmets_and_precursors!AF3/Pigmets_and_precursors_per_atom!AF$2)</f>
        <v>-1.9296023249999999E-2</v>
      </c>
      <c r="AG6">
        <f>IF(AG$2 = 0,0,Pigmets_and_precursors!AG3/Pigmets_and_precursors_per_atom!AG$2)</f>
        <v>-1.9411292E-2</v>
      </c>
      <c r="AH6">
        <f>IF(AH$2 = 0,0,Pigmets_and_precursors!AH3/Pigmets_and_precursors_per_atom!AH$2)</f>
        <v>-1.9345424E-2</v>
      </c>
      <c r="AI6">
        <f>IF(AI$2 = 0,0,Pigmets_and_precursors!AI3/Pigmets_and_precursors_per_atom!AI$2)</f>
        <v>-1.9398118571428574E-2</v>
      </c>
      <c r="AW6" t="s">
        <v>190</v>
      </c>
    </row>
    <row r="7" spans="1:50" x14ac:dyDescent="0.25">
      <c r="A7">
        <v>3</v>
      </c>
      <c r="B7" t="s">
        <v>34</v>
      </c>
      <c r="C7">
        <v>0.14146727000000001</v>
      </c>
      <c r="D7">
        <f>IF(D$2 = 0,0,Pigmets_and_precursors!D4/Pigmets_and_precursors_per_atom!D$2)</f>
        <v>-1.6068492E-2</v>
      </c>
      <c r="E7">
        <f>IF(E$2 = 0,0,Pigmets_and_precursors!E4/Pigmets_and_precursors_per_atom!E$2)</f>
        <v>-1.6022385E-2</v>
      </c>
      <c r="F7">
        <f>IF(F$2 = 0,0,Pigmets_and_precursors!F4/Pigmets_and_precursors_per_atom!F$2)</f>
        <v>-1.6252922999999999E-2</v>
      </c>
      <c r="G7">
        <f>IF(G$2 = 0,0,Pigmets_and_precursors!G4/Pigmets_and_precursors_per_atom!G$2)</f>
        <v>-1.6252922999999999E-2</v>
      </c>
      <c r="H7">
        <f>IF(H$2 = 0,0,Pigmets_and_precursors!H4/Pigmets_and_precursors_per_atom!H$2)</f>
        <v>-1.6483460999999998E-2</v>
      </c>
      <c r="I7">
        <f>IF(I$2 = 0,0,Pigmets_and_precursors!I4/Pigmets_and_precursors_per_atom!I$2)</f>
        <v>-1.5532491666666667E-2</v>
      </c>
      <c r="J7">
        <f>IF(J$2 = 0,0,Pigmets_and_precursors!J4/Pigmets_and_precursors_per_atom!J$2)</f>
        <v>-1.6068492E-2</v>
      </c>
      <c r="K7">
        <f>IF(K$2 = 0,0,Pigmets_and_precursors!K4/Pigmets_and_precursors_per_atom!K$2)</f>
        <v>-1.3212703750000001E-2</v>
      </c>
      <c r="L7">
        <f>IF(L$2 = 0,0,Pigmets_and_precursors!L4/Pigmets_and_precursors_per_atom!L$2)</f>
        <v>-1.3212703750000001E-2</v>
      </c>
      <c r="M7">
        <f>IF(M$2 = 0,0,Pigmets_and_precursors!M4/Pigmets_and_precursors_per_atom!M$2)</f>
        <v>-1.1744625555555556E-2</v>
      </c>
      <c r="N7">
        <f>IF(N$2 = 0,0,Pigmets_and_precursors!N4/Pigmets_and_precursors_per_atom!N$2)</f>
        <v>-1.1744625555555556E-2</v>
      </c>
      <c r="O7">
        <f>IF(O$2 = 0,0,Pigmets_and_precursors!O4/Pigmets_and_precursors_per_atom!O$2)</f>
        <v>-1.1744625555555556E-2</v>
      </c>
      <c r="P7">
        <f>IF(P$2 = 0,0,Pigmets_and_precursors!P4/Pigmets_and_precursors_per_atom!P$2)</f>
        <v>-1.1744625555555556E-2</v>
      </c>
      <c r="Q7">
        <f>IF(Q$2 = 0,0,Pigmets_and_precursors!Q4/Pigmets_and_precursors_per_atom!Q$2)</f>
        <v>-1.1744625555555556E-2</v>
      </c>
      <c r="R7">
        <f>IF(R$2 = 0,0,Pigmets_and_precursors!R4/Pigmets_and_precursors_per_atom!R$2)</f>
        <v>-1.3212703750000001E-2</v>
      </c>
      <c r="S7">
        <f>IF(S$2 = 0,0,Pigmets_and_precursors!S4/Pigmets_and_precursors_per_atom!S$2)</f>
        <v>-1.2477864999999999E-2</v>
      </c>
      <c r="T7">
        <f>IF(T$2 = 0,0,Pigmets_and_precursors!T4/Pigmets_and_precursors_per_atom!T$2)</f>
        <v>-1.2477864999999999E-2</v>
      </c>
      <c r="U7">
        <f>IF(U$2 = 0,0,Pigmets_and_precursors!U4/Pigmets_and_precursors_per_atom!U$2)</f>
        <v>-1.1091435555555555E-2</v>
      </c>
      <c r="V7">
        <f>IF(V$2 = 0,0,Pigmets_and_precursors!V4/Pigmets_and_precursors_per_atom!V$2)</f>
        <v>-1.2477864999999999E-2</v>
      </c>
      <c r="W7">
        <f>IF(W$2 = 0,0,Pigmets_and_precursors!W4/Pigmets_and_precursors_per_atom!W$2)</f>
        <v>-2.00740885E-2</v>
      </c>
      <c r="X7">
        <f>IF(X$2 = 0,0,Pigmets_and_precursors!X4/Pigmets_and_precursors_per_atom!X$2)</f>
        <v>-1.974269025E-2</v>
      </c>
      <c r="Y7">
        <f>IF(Y$2 = 0,0,Pigmets_and_precursors!Y4/Pigmets_and_precursors_per_atom!Y$2)</f>
        <v>-1.9411292E-2</v>
      </c>
      <c r="Z7">
        <f>IF(Z$2 = 0,0,Pigmets_and_precursors!Z4/Pigmets_and_precursors_per_atom!Z$2)</f>
        <v>-1.9296023249999999E-2</v>
      </c>
      <c r="AA7">
        <f>IF(AA$2 = 0,0,Pigmets_and_precursors!AA4/Pigmets_and_precursors_per_atom!AA$2)</f>
        <v>-1.9180754250000001E-2</v>
      </c>
      <c r="AB7">
        <f>IF(AB$2 = 0,0,Pigmets_and_precursors!AB4/Pigmets_and_precursors_per_atom!AB$2)</f>
        <v>-1.9296023249999999E-2</v>
      </c>
      <c r="AC7">
        <f>IF(AC$2 = 0,0,Pigmets_and_precursors!AC4/Pigmets_and_precursors_per_atom!AC$2)</f>
        <v>-1.9411292E-2</v>
      </c>
      <c r="AD7">
        <f>IF(AD$2 = 0,0,Pigmets_and_precursors!AD4/Pigmets_and_precursors_per_atom!AD$2)</f>
        <v>-1.9411292E-2</v>
      </c>
      <c r="AE7">
        <f>IF(AE$2 = 0,0,Pigmets_and_precursors!AE4/Pigmets_and_precursors_per_atom!AE$2)</f>
        <v>-1.9296023249999999E-2</v>
      </c>
      <c r="AF7">
        <f>IF(AF$2 = 0,0,Pigmets_and_precursors!AF4/Pigmets_and_precursors_per_atom!AF$2)</f>
        <v>-1.9296023249999999E-2</v>
      </c>
      <c r="AG7">
        <f>IF(AG$2 = 0,0,Pigmets_and_precursors!AG4/Pigmets_and_precursors_per_atom!AG$2)</f>
        <v>-1.9411292E-2</v>
      </c>
      <c r="AH7">
        <f>IF(AH$2 = 0,0,Pigmets_and_precursors!AH4/Pigmets_and_precursors_per_atom!AH$2)</f>
        <v>-1.9345424E-2</v>
      </c>
      <c r="AI7">
        <f>IF(AI$2 = 0,0,Pigmets_and_precursors!AI4/Pigmets_and_precursors_per_atom!AI$2)</f>
        <v>-1.9398118571428574E-2</v>
      </c>
    </row>
    <row r="8" spans="1:50" x14ac:dyDescent="0.25">
      <c r="A8">
        <v>4</v>
      </c>
      <c r="B8" t="s">
        <v>35</v>
      </c>
      <c r="C8">
        <v>2.904694E-2</v>
      </c>
      <c r="D8">
        <f>IF(D$2 = 0,0,Pigmets_and_precursors!D5/Pigmets_and_precursors_per_atom!D$2)</f>
        <v>-1.6741633999999998E-2</v>
      </c>
      <c r="E8">
        <f>IF(E$2 = 0,0,Pigmets_and_precursors!E5/Pigmets_and_precursors_per_atom!E$2)</f>
        <v>-1.6741633999999998E-2</v>
      </c>
      <c r="F8">
        <f>IF(F$2 = 0,0,Pigmets_and_precursors!F5/Pigmets_and_precursors_per_atom!F$2)</f>
        <v>-1.6741633999999998E-2</v>
      </c>
      <c r="G8">
        <f>IF(G$2 = 0,0,Pigmets_and_precursors!G5/Pigmets_and_precursors_per_atom!G$2)</f>
        <v>-1.6741633999999998E-2</v>
      </c>
      <c r="H8">
        <f>IF(H$2 = 0,0,Pigmets_and_precursors!H5/Pigmets_and_precursors_per_atom!H$2)</f>
        <v>-1.6741633999999998E-2</v>
      </c>
      <c r="I8">
        <f>IF(I$2 = 0,0,Pigmets_and_precursors!I5/Pigmets_and_precursors_per_atom!I$2)</f>
        <v>-1.7981755416666665E-2</v>
      </c>
      <c r="J8">
        <f>IF(J$2 = 0,0,Pigmets_and_precursors!J5/Pigmets_and_precursors_per_atom!J$2)</f>
        <v>-1.6741633999999998E-2</v>
      </c>
      <c r="K8">
        <f>IF(K$2 = 0,0,Pigmets_and_precursors!K5/Pigmets_and_precursors_per_atom!K$2)</f>
        <v>-1.860181625E-2</v>
      </c>
      <c r="L8">
        <f>IF(L$2 = 0,0,Pigmets_and_precursors!L5/Pigmets_and_precursors_per_atom!L$2)</f>
        <v>-1.860181625E-2</v>
      </c>
      <c r="M8">
        <f>IF(M$2 = 0,0,Pigmets_and_precursors!M5/Pigmets_and_precursors_per_atom!M$2)</f>
        <v>-1.6534947777777777E-2</v>
      </c>
      <c r="N8">
        <f>IF(N$2 = 0,0,Pigmets_and_precursors!N5/Pigmets_and_precursors_per_atom!N$2)</f>
        <v>-1.6534947777777777E-2</v>
      </c>
      <c r="O8">
        <f>IF(O$2 = 0,0,Pigmets_and_precursors!O5/Pigmets_and_precursors_per_atom!O$2)</f>
        <v>-1.6534947777777777E-2</v>
      </c>
      <c r="P8">
        <f>IF(P$2 = 0,0,Pigmets_and_precursors!P5/Pigmets_and_precursors_per_atom!P$2)</f>
        <v>-1.6534947777777777E-2</v>
      </c>
      <c r="Q8">
        <f>IF(Q$2 = 0,0,Pigmets_and_precursors!Q5/Pigmets_and_precursors_per_atom!Q$2)</f>
        <v>-1.6534947777777777E-2</v>
      </c>
      <c r="R8">
        <f>IF(R$2 = 0,0,Pigmets_and_precursors!R5/Pigmets_and_precursors_per_atom!R$2)</f>
        <v>-1.860181625E-2</v>
      </c>
      <c r="S8">
        <f>IF(S$2 = 0,0,Pigmets_and_precursors!S5/Pigmets_and_precursors_per_atom!S$2)</f>
        <v>-1.7206679999999999E-2</v>
      </c>
      <c r="T8">
        <f>IF(T$2 = 0,0,Pigmets_and_precursors!T5/Pigmets_and_precursors_per_atom!T$2)</f>
        <v>-1.7206679999999999E-2</v>
      </c>
      <c r="U8">
        <f>IF(U$2 = 0,0,Pigmets_and_precursors!U5/Pigmets_and_precursors_per_atom!U$2)</f>
        <v>-1.5294826666666666E-2</v>
      </c>
      <c r="V8">
        <f>IF(V$2 = 0,0,Pigmets_and_precursors!V5/Pigmets_and_precursors_per_atom!V$2)</f>
        <v>-1.7206679999999999E-2</v>
      </c>
      <c r="W8">
        <f>IF(W$2 = 0,0,Pigmets_and_precursors!W5/Pigmets_and_precursors_per_atom!W$2)</f>
        <v>-2.0648015499999998E-2</v>
      </c>
      <c r="X8">
        <f>IF(X$2 = 0,0,Pigmets_and_precursors!X5/Pigmets_and_precursors_per_atom!X$2)</f>
        <v>-2.0368988499999997E-2</v>
      </c>
      <c r="Y8">
        <f>IF(Y$2 = 0,0,Pigmets_and_precursors!Y5/Pigmets_and_precursors_per_atom!Y$2)</f>
        <v>-2.008996125E-2</v>
      </c>
      <c r="Z8">
        <f>IF(Z$2 = 0,0,Pigmets_and_precursors!Z5/Pigmets_and_precursors_per_atom!Z$2)</f>
        <v>-2.008996125E-2</v>
      </c>
      <c r="AA8">
        <f>IF(AA$2 = 0,0,Pigmets_and_precursors!AA5/Pigmets_and_precursors_per_atom!AA$2)</f>
        <v>-2.008996125E-2</v>
      </c>
      <c r="AB8">
        <f>IF(AB$2 = 0,0,Pigmets_and_precursors!AB5/Pigmets_and_precursors_per_atom!AB$2)</f>
        <v>-2.008996125E-2</v>
      </c>
      <c r="AC8">
        <f>IF(AC$2 = 0,0,Pigmets_and_precursors!AC5/Pigmets_and_precursors_per_atom!AC$2)</f>
        <v>-2.008996125E-2</v>
      </c>
      <c r="AD8">
        <f>IF(AD$2 = 0,0,Pigmets_and_precursors!AD5/Pigmets_and_precursors_per_atom!AD$2)</f>
        <v>-2.008996125E-2</v>
      </c>
      <c r="AE8">
        <f>IF(AE$2 = 0,0,Pigmets_and_precursors!AE5/Pigmets_and_precursors_per_atom!AE$2)</f>
        <v>-2.008996125E-2</v>
      </c>
      <c r="AF8">
        <f>IF(AF$2 = 0,0,Pigmets_and_precursors!AF5/Pigmets_and_precursors_per_atom!AF$2)</f>
        <v>-2.008996125E-2</v>
      </c>
      <c r="AG8">
        <f>IF(AG$2 = 0,0,Pigmets_and_precursors!AG5/Pigmets_and_precursors_per_atom!AG$2)</f>
        <v>-2.008996125E-2</v>
      </c>
      <c r="AH8">
        <f>IF(AH$2 = 0,0,Pigmets_and_precursors!AH5/Pigmets_and_precursors_per_atom!AH$2)</f>
        <v>-2.0089961142857143E-2</v>
      </c>
      <c r="AI8">
        <f>IF(AI$2 = 0,0,Pigmets_and_precursors!AI5/Pigmets_and_precursors_per_atom!AI$2)</f>
        <v>-2.0089961142857143E-2</v>
      </c>
      <c r="AP8" t="s">
        <v>177</v>
      </c>
    </row>
    <row r="9" spans="1:50" x14ac:dyDescent="0.25">
      <c r="A9">
        <v>5</v>
      </c>
      <c r="B9" t="s">
        <v>36</v>
      </c>
      <c r="C9">
        <v>5.8093880000000001E-2</v>
      </c>
      <c r="D9">
        <f>IF(D$2 = 0,0,Pigmets_and_precursors!D6/Pigmets_and_precursors_per_atom!D$2)</f>
        <v>-1.6741633999999998E-2</v>
      </c>
      <c r="E9">
        <f>IF(E$2 = 0,0,Pigmets_and_precursors!E6/Pigmets_and_precursors_per_atom!E$2)</f>
        <v>-1.6741633999999998E-2</v>
      </c>
      <c r="F9">
        <f>IF(F$2 = 0,0,Pigmets_and_precursors!F6/Pigmets_and_precursors_per_atom!F$2)</f>
        <v>-1.6741633999999998E-2</v>
      </c>
      <c r="G9">
        <f>IF(G$2 = 0,0,Pigmets_and_precursors!G6/Pigmets_and_precursors_per_atom!G$2)</f>
        <v>-1.6741633999999998E-2</v>
      </c>
      <c r="H9">
        <f>IF(H$2 = 0,0,Pigmets_and_precursors!H6/Pigmets_and_precursors_per_atom!H$2)</f>
        <v>-1.6741633999999998E-2</v>
      </c>
      <c r="I9">
        <f>IF(I$2 = 0,0,Pigmets_and_precursors!I6/Pigmets_and_precursors_per_atom!I$2)</f>
        <v>-1.7981755416666665E-2</v>
      </c>
      <c r="J9">
        <f>IF(J$2 = 0,0,Pigmets_and_precursors!J6/Pigmets_and_precursors_per_atom!J$2)</f>
        <v>-1.6741633999999998E-2</v>
      </c>
      <c r="K9">
        <f>IF(K$2 = 0,0,Pigmets_and_precursors!K6/Pigmets_and_precursors_per_atom!K$2)</f>
        <v>-1.860181625E-2</v>
      </c>
      <c r="L9">
        <f>IF(L$2 = 0,0,Pigmets_and_precursors!L6/Pigmets_and_precursors_per_atom!L$2)</f>
        <v>-1.860181625E-2</v>
      </c>
      <c r="M9">
        <f>IF(M$2 = 0,0,Pigmets_and_precursors!M6/Pigmets_and_precursors_per_atom!M$2)</f>
        <v>-1.6534947777777777E-2</v>
      </c>
      <c r="N9">
        <f>IF(N$2 = 0,0,Pigmets_and_precursors!N6/Pigmets_and_precursors_per_atom!N$2)</f>
        <v>-1.6534947777777777E-2</v>
      </c>
      <c r="O9">
        <f>IF(O$2 = 0,0,Pigmets_and_precursors!O6/Pigmets_and_precursors_per_atom!O$2)</f>
        <v>-1.6534947777777777E-2</v>
      </c>
      <c r="P9">
        <f>IF(P$2 = 0,0,Pigmets_and_precursors!P6/Pigmets_and_precursors_per_atom!P$2)</f>
        <v>-1.6534947777777777E-2</v>
      </c>
      <c r="Q9">
        <f>IF(Q$2 = 0,0,Pigmets_and_precursors!Q6/Pigmets_and_precursors_per_atom!Q$2)</f>
        <v>-1.6534947777777777E-2</v>
      </c>
      <c r="R9">
        <f>IF(R$2 = 0,0,Pigmets_and_precursors!R6/Pigmets_and_precursors_per_atom!R$2)</f>
        <v>-1.860181625E-2</v>
      </c>
      <c r="S9">
        <f>IF(S$2 = 0,0,Pigmets_and_precursors!S6/Pigmets_and_precursors_per_atom!S$2)</f>
        <v>-1.7206679999999999E-2</v>
      </c>
      <c r="T9">
        <f>IF(T$2 = 0,0,Pigmets_and_precursors!T6/Pigmets_and_precursors_per_atom!T$2)</f>
        <v>-1.7206679999999999E-2</v>
      </c>
      <c r="U9">
        <f>IF(U$2 = 0,0,Pigmets_and_precursors!U6/Pigmets_and_precursors_per_atom!U$2)</f>
        <v>-1.5294826666666666E-2</v>
      </c>
      <c r="V9">
        <f>IF(V$2 = 0,0,Pigmets_and_precursors!V6/Pigmets_and_precursors_per_atom!V$2)</f>
        <v>-1.7206679999999999E-2</v>
      </c>
      <c r="W9">
        <f>IF(W$2 = 0,0,Pigmets_and_precursors!W6/Pigmets_and_precursors_per_atom!W$2)</f>
        <v>-2.0648015499999998E-2</v>
      </c>
      <c r="X9">
        <f>IF(X$2 = 0,0,Pigmets_and_precursors!X6/Pigmets_and_precursors_per_atom!X$2)</f>
        <v>-2.0368988499999997E-2</v>
      </c>
      <c r="Y9">
        <f>IF(Y$2 = 0,0,Pigmets_and_precursors!Y6/Pigmets_and_precursors_per_atom!Y$2)</f>
        <v>-2.008996125E-2</v>
      </c>
      <c r="Z9">
        <f>IF(Z$2 = 0,0,Pigmets_and_precursors!Z6/Pigmets_and_precursors_per_atom!Z$2)</f>
        <v>-2.008996125E-2</v>
      </c>
      <c r="AA9">
        <f>IF(AA$2 = 0,0,Pigmets_and_precursors!AA6/Pigmets_and_precursors_per_atom!AA$2)</f>
        <v>-2.008996125E-2</v>
      </c>
      <c r="AB9">
        <f>IF(AB$2 = 0,0,Pigmets_and_precursors!AB6/Pigmets_and_precursors_per_atom!AB$2)</f>
        <v>-2.008996125E-2</v>
      </c>
      <c r="AC9">
        <f>IF(AC$2 = 0,0,Pigmets_and_precursors!AC6/Pigmets_and_precursors_per_atom!AC$2)</f>
        <v>-2.008996125E-2</v>
      </c>
      <c r="AD9">
        <f>IF(AD$2 = 0,0,Pigmets_and_precursors!AD6/Pigmets_and_precursors_per_atom!AD$2)</f>
        <v>-2.008996125E-2</v>
      </c>
      <c r="AE9">
        <f>IF(AE$2 = 0,0,Pigmets_and_precursors!AE6/Pigmets_and_precursors_per_atom!AE$2)</f>
        <v>-2.008996125E-2</v>
      </c>
      <c r="AF9">
        <f>IF(AF$2 = 0,0,Pigmets_and_precursors!AF6/Pigmets_and_precursors_per_atom!AF$2)</f>
        <v>-2.008996125E-2</v>
      </c>
      <c r="AG9">
        <f>IF(AG$2 = 0,0,Pigmets_and_precursors!AG6/Pigmets_and_precursors_per_atom!AG$2)</f>
        <v>-2.008996125E-2</v>
      </c>
      <c r="AH9">
        <f>IF(AH$2 = 0,0,Pigmets_and_precursors!AH6/Pigmets_and_precursors_per_atom!AH$2)</f>
        <v>-2.0089961142857143E-2</v>
      </c>
      <c r="AI9">
        <f>IF(AI$2 = 0,0,Pigmets_and_precursors!AI6/Pigmets_and_precursors_per_atom!AI$2)</f>
        <v>-2.0089961142857143E-2</v>
      </c>
    </row>
    <row r="10" spans="1:50" x14ac:dyDescent="0.25">
      <c r="A10">
        <v>6</v>
      </c>
      <c r="B10" t="s">
        <v>37</v>
      </c>
      <c r="C10">
        <v>0.11618776</v>
      </c>
      <c r="D10">
        <f>IF(D$2 = 0,0,Pigmets_and_precursors!D7/Pigmets_and_precursors_per_atom!D$2)</f>
        <v>-1.6741633999999998E-2</v>
      </c>
      <c r="E10">
        <f>IF(E$2 = 0,0,Pigmets_and_precursors!E7/Pigmets_and_precursors_per_atom!E$2)</f>
        <v>-1.6741633999999998E-2</v>
      </c>
      <c r="F10">
        <f>IF(F$2 = 0,0,Pigmets_and_precursors!F7/Pigmets_and_precursors_per_atom!F$2)</f>
        <v>-1.6741633999999998E-2</v>
      </c>
      <c r="G10">
        <f>IF(G$2 = 0,0,Pigmets_and_precursors!G7/Pigmets_and_precursors_per_atom!G$2)</f>
        <v>-1.6741633999999998E-2</v>
      </c>
      <c r="H10">
        <f>IF(H$2 = 0,0,Pigmets_and_precursors!H7/Pigmets_and_precursors_per_atom!H$2)</f>
        <v>-1.6741633999999998E-2</v>
      </c>
      <c r="I10">
        <f>IF(I$2 = 0,0,Pigmets_and_precursors!I7/Pigmets_and_precursors_per_atom!I$2)</f>
        <v>-1.7981755416666665E-2</v>
      </c>
      <c r="J10">
        <f>IF(J$2 = 0,0,Pigmets_and_precursors!J7/Pigmets_and_precursors_per_atom!J$2)</f>
        <v>-1.6741633999999998E-2</v>
      </c>
      <c r="K10">
        <f>IF(K$2 = 0,0,Pigmets_and_precursors!K7/Pigmets_and_precursors_per_atom!K$2)</f>
        <v>-1.860181625E-2</v>
      </c>
      <c r="L10">
        <f>IF(L$2 = 0,0,Pigmets_and_precursors!L7/Pigmets_and_precursors_per_atom!L$2)</f>
        <v>-1.860181625E-2</v>
      </c>
      <c r="M10">
        <f>IF(M$2 = 0,0,Pigmets_and_precursors!M7/Pigmets_and_precursors_per_atom!M$2)</f>
        <v>-1.6534947777777777E-2</v>
      </c>
      <c r="N10">
        <f>IF(N$2 = 0,0,Pigmets_and_precursors!N7/Pigmets_and_precursors_per_atom!N$2)</f>
        <v>-1.6534947777777777E-2</v>
      </c>
      <c r="O10">
        <f>IF(O$2 = 0,0,Pigmets_and_precursors!O7/Pigmets_and_precursors_per_atom!O$2)</f>
        <v>-1.6534947777777777E-2</v>
      </c>
      <c r="P10">
        <f>IF(P$2 = 0,0,Pigmets_and_precursors!P7/Pigmets_and_precursors_per_atom!P$2)</f>
        <v>-1.6534947777777777E-2</v>
      </c>
      <c r="Q10">
        <f>IF(Q$2 = 0,0,Pigmets_and_precursors!Q7/Pigmets_and_precursors_per_atom!Q$2)</f>
        <v>-1.6534947777777777E-2</v>
      </c>
      <c r="R10">
        <f>IF(R$2 = 0,0,Pigmets_and_precursors!R7/Pigmets_and_precursors_per_atom!R$2)</f>
        <v>-1.860181625E-2</v>
      </c>
      <c r="S10">
        <f>IF(S$2 = 0,0,Pigmets_and_precursors!S7/Pigmets_and_precursors_per_atom!S$2)</f>
        <v>-1.7206679999999999E-2</v>
      </c>
      <c r="T10">
        <f>IF(T$2 = 0,0,Pigmets_and_precursors!T7/Pigmets_and_precursors_per_atom!T$2)</f>
        <v>-1.7206679999999999E-2</v>
      </c>
      <c r="U10">
        <f>IF(U$2 = 0,0,Pigmets_and_precursors!U7/Pigmets_and_precursors_per_atom!U$2)</f>
        <v>-1.5294826666666666E-2</v>
      </c>
      <c r="V10">
        <f>IF(V$2 = 0,0,Pigmets_and_precursors!V7/Pigmets_and_precursors_per_atom!V$2)</f>
        <v>-1.7206679999999999E-2</v>
      </c>
      <c r="W10">
        <f>IF(W$2 = 0,0,Pigmets_and_precursors!W7/Pigmets_and_precursors_per_atom!W$2)</f>
        <v>-2.0648015499999998E-2</v>
      </c>
      <c r="X10">
        <f>IF(X$2 = 0,0,Pigmets_and_precursors!X7/Pigmets_and_precursors_per_atom!X$2)</f>
        <v>-2.0368988499999997E-2</v>
      </c>
      <c r="Y10">
        <f>IF(Y$2 = 0,0,Pigmets_and_precursors!Y7/Pigmets_and_precursors_per_atom!Y$2)</f>
        <v>-2.008996125E-2</v>
      </c>
      <c r="Z10">
        <f>IF(Z$2 = 0,0,Pigmets_and_precursors!Z7/Pigmets_and_precursors_per_atom!Z$2)</f>
        <v>-2.008996125E-2</v>
      </c>
      <c r="AA10">
        <f>IF(AA$2 = 0,0,Pigmets_and_precursors!AA7/Pigmets_and_precursors_per_atom!AA$2)</f>
        <v>-2.008996125E-2</v>
      </c>
      <c r="AB10">
        <f>IF(AB$2 = 0,0,Pigmets_and_precursors!AB7/Pigmets_and_precursors_per_atom!AB$2)</f>
        <v>-2.008996125E-2</v>
      </c>
      <c r="AC10">
        <f>IF(AC$2 = 0,0,Pigmets_and_precursors!AC7/Pigmets_and_precursors_per_atom!AC$2)</f>
        <v>-2.008996125E-2</v>
      </c>
      <c r="AD10">
        <f>IF(AD$2 = 0,0,Pigmets_and_precursors!AD7/Pigmets_and_precursors_per_atom!AD$2)</f>
        <v>-2.008996125E-2</v>
      </c>
      <c r="AE10">
        <f>IF(AE$2 = 0,0,Pigmets_and_precursors!AE7/Pigmets_and_precursors_per_atom!AE$2)</f>
        <v>-2.008996125E-2</v>
      </c>
      <c r="AF10">
        <f>IF(AF$2 = 0,0,Pigmets_and_precursors!AF7/Pigmets_and_precursors_per_atom!AF$2)</f>
        <v>-2.008996125E-2</v>
      </c>
      <c r="AG10">
        <f>IF(AG$2 = 0,0,Pigmets_and_precursors!AG7/Pigmets_and_precursors_per_atom!AG$2)</f>
        <v>-2.008996125E-2</v>
      </c>
      <c r="AH10">
        <f>IF(AH$2 = 0,0,Pigmets_and_precursors!AH7/Pigmets_and_precursors_per_atom!AH$2)</f>
        <v>-2.0089961142857143E-2</v>
      </c>
      <c r="AI10">
        <f>IF(AI$2 = 0,0,Pigmets_and_precursors!AI7/Pigmets_and_precursors_per_atom!AI$2)</f>
        <v>-2.0089961142857143E-2</v>
      </c>
    </row>
    <row r="11" spans="1:50" x14ac:dyDescent="0.25">
      <c r="A11">
        <v>7</v>
      </c>
      <c r="B11" t="s">
        <v>38</v>
      </c>
      <c r="C11">
        <v>2.7040089999999999E-2</v>
      </c>
      <c r="D11">
        <f>IF(D$2 = 0,0,Pigmets_and_precursors!D8/Pigmets_and_precursors_per_atom!D$2)</f>
        <v>-1.6741633999999998E-2</v>
      </c>
      <c r="E11">
        <f>IF(E$2 = 0,0,Pigmets_and_precursors!E8/Pigmets_and_precursors_per_atom!E$2)</f>
        <v>-1.6741633999999998E-2</v>
      </c>
      <c r="F11">
        <f>IF(F$2 = 0,0,Pigmets_and_precursors!F8/Pigmets_and_precursors_per_atom!F$2)</f>
        <v>-1.6741633999999998E-2</v>
      </c>
      <c r="G11">
        <f>IF(G$2 = 0,0,Pigmets_and_precursors!G8/Pigmets_and_precursors_per_atom!G$2)</f>
        <v>-1.6741633999999998E-2</v>
      </c>
      <c r="H11">
        <f>IF(H$2 = 0,0,Pigmets_and_precursors!H8/Pigmets_and_precursors_per_atom!H$2)</f>
        <v>-1.6741633999999998E-2</v>
      </c>
      <c r="I11">
        <f>IF(I$2 = 0,0,Pigmets_and_precursors!I8/Pigmets_and_precursors_per_atom!I$2)</f>
        <v>-1.7981755416666665E-2</v>
      </c>
      <c r="J11">
        <f>IF(J$2 = 0,0,Pigmets_and_precursors!J8/Pigmets_and_precursors_per_atom!J$2)</f>
        <v>-1.6741633999999998E-2</v>
      </c>
      <c r="K11">
        <f>IF(K$2 = 0,0,Pigmets_and_precursors!K8/Pigmets_and_precursors_per_atom!K$2)</f>
        <v>-1.860181625E-2</v>
      </c>
      <c r="L11">
        <f>IF(L$2 = 0,0,Pigmets_and_precursors!L8/Pigmets_and_precursors_per_atom!L$2)</f>
        <v>-1.860181625E-2</v>
      </c>
      <c r="M11">
        <f>IF(M$2 = 0,0,Pigmets_and_precursors!M8/Pigmets_and_precursors_per_atom!M$2)</f>
        <v>-1.6534947777777777E-2</v>
      </c>
      <c r="N11">
        <f>IF(N$2 = 0,0,Pigmets_and_precursors!N8/Pigmets_and_precursors_per_atom!N$2)</f>
        <v>-1.6534947777777777E-2</v>
      </c>
      <c r="O11">
        <f>IF(O$2 = 0,0,Pigmets_and_precursors!O8/Pigmets_and_precursors_per_atom!O$2)</f>
        <v>-1.6534947777777777E-2</v>
      </c>
      <c r="P11">
        <f>IF(P$2 = 0,0,Pigmets_and_precursors!P8/Pigmets_and_precursors_per_atom!P$2)</f>
        <v>-1.6534947777777777E-2</v>
      </c>
      <c r="Q11">
        <f>IF(Q$2 = 0,0,Pigmets_and_precursors!Q8/Pigmets_and_precursors_per_atom!Q$2)</f>
        <v>-1.6534947777777777E-2</v>
      </c>
      <c r="R11">
        <f>IF(R$2 = 0,0,Pigmets_and_precursors!R8/Pigmets_and_precursors_per_atom!R$2)</f>
        <v>-1.860181625E-2</v>
      </c>
      <c r="S11">
        <f>IF(S$2 = 0,0,Pigmets_and_precursors!S8/Pigmets_and_precursors_per_atom!S$2)</f>
        <v>-1.7206679999999999E-2</v>
      </c>
      <c r="T11">
        <f>IF(T$2 = 0,0,Pigmets_and_precursors!T8/Pigmets_and_precursors_per_atom!T$2)</f>
        <v>-1.7206679999999999E-2</v>
      </c>
      <c r="U11">
        <f>IF(U$2 = 0,0,Pigmets_and_precursors!U8/Pigmets_and_precursors_per_atom!U$2)</f>
        <v>-1.5294826666666666E-2</v>
      </c>
      <c r="V11">
        <f>IF(V$2 = 0,0,Pigmets_and_precursors!V8/Pigmets_and_precursors_per_atom!V$2)</f>
        <v>-1.7206679999999999E-2</v>
      </c>
      <c r="W11">
        <f>IF(W$2 = 0,0,Pigmets_and_precursors!W8/Pigmets_and_precursors_per_atom!W$2)</f>
        <v>-2.0648015499999998E-2</v>
      </c>
      <c r="X11">
        <f>IF(X$2 = 0,0,Pigmets_and_precursors!X8/Pigmets_and_precursors_per_atom!X$2)</f>
        <v>-2.0368988499999997E-2</v>
      </c>
      <c r="Y11">
        <f>IF(Y$2 = 0,0,Pigmets_and_precursors!Y8/Pigmets_and_precursors_per_atom!Y$2)</f>
        <v>-2.008996125E-2</v>
      </c>
      <c r="Z11">
        <f>IF(Z$2 = 0,0,Pigmets_and_precursors!Z8/Pigmets_and_precursors_per_atom!Z$2)</f>
        <v>-2.008996125E-2</v>
      </c>
      <c r="AA11">
        <f>IF(AA$2 = 0,0,Pigmets_and_precursors!AA8/Pigmets_and_precursors_per_atom!AA$2)</f>
        <v>-2.008996125E-2</v>
      </c>
      <c r="AB11">
        <f>IF(AB$2 = 0,0,Pigmets_and_precursors!AB8/Pigmets_and_precursors_per_atom!AB$2)</f>
        <v>-2.008996125E-2</v>
      </c>
      <c r="AC11">
        <f>IF(AC$2 = 0,0,Pigmets_and_precursors!AC8/Pigmets_and_precursors_per_atom!AC$2)</f>
        <v>-2.008996125E-2</v>
      </c>
      <c r="AD11">
        <f>IF(AD$2 = 0,0,Pigmets_and_precursors!AD8/Pigmets_and_precursors_per_atom!AD$2)</f>
        <v>-2.008996125E-2</v>
      </c>
      <c r="AE11">
        <f>IF(AE$2 = 0,0,Pigmets_and_precursors!AE8/Pigmets_and_precursors_per_atom!AE$2)</f>
        <v>-2.008996125E-2</v>
      </c>
      <c r="AF11">
        <f>IF(AF$2 = 0,0,Pigmets_and_precursors!AF8/Pigmets_and_precursors_per_atom!AF$2)</f>
        <v>-2.008996125E-2</v>
      </c>
      <c r="AG11">
        <f>IF(AG$2 = 0,0,Pigmets_and_precursors!AG8/Pigmets_and_precursors_per_atom!AG$2)</f>
        <v>-2.008996125E-2</v>
      </c>
      <c r="AH11">
        <f>IF(AH$2 = 0,0,Pigmets_and_precursors!AH8/Pigmets_and_precursors_per_atom!AH$2)</f>
        <v>-2.0089961142857143E-2</v>
      </c>
      <c r="AI11">
        <f>IF(AI$2 = 0,0,Pigmets_and_precursors!AI8/Pigmets_and_precursors_per_atom!AI$2)</f>
        <v>-2.0089961142857143E-2</v>
      </c>
    </row>
    <row r="12" spans="1:50" x14ac:dyDescent="0.25">
      <c r="A12">
        <v>8</v>
      </c>
      <c r="B12" t="s">
        <v>39</v>
      </c>
      <c r="C12">
        <v>5.408019E-2</v>
      </c>
      <c r="D12">
        <f>IF(D$2 = 0,0,Pigmets_and_precursors!D9/Pigmets_and_precursors_per_atom!D$2)</f>
        <v>-1.6741633999999998E-2</v>
      </c>
      <c r="E12">
        <f>IF(E$2 = 0,0,Pigmets_and_precursors!E9/Pigmets_and_precursors_per_atom!E$2)</f>
        <v>-1.6741633999999998E-2</v>
      </c>
      <c r="F12">
        <f>IF(F$2 = 0,0,Pigmets_and_precursors!F9/Pigmets_and_precursors_per_atom!F$2)</f>
        <v>-1.6741633999999998E-2</v>
      </c>
      <c r="G12">
        <f>IF(G$2 = 0,0,Pigmets_and_precursors!G9/Pigmets_and_precursors_per_atom!G$2)</f>
        <v>-1.6741633999999998E-2</v>
      </c>
      <c r="H12">
        <f>IF(H$2 = 0,0,Pigmets_and_precursors!H9/Pigmets_and_precursors_per_atom!H$2)</f>
        <v>-1.6741633999999998E-2</v>
      </c>
      <c r="I12">
        <f>IF(I$2 = 0,0,Pigmets_and_precursors!I9/Pigmets_and_precursors_per_atom!I$2)</f>
        <v>-1.7981755416666665E-2</v>
      </c>
      <c r="J12">
        <f>IF(J$2 = 0,0,Pigmets_and_precursors!J9/Pigmets_and_precursors_per_atom!J$2)</f>
        <v>-1.6741633999999998E-2</v>
      </c>
      <c r="K12">
        <f>IF(K$2 = 0,0,Pigmets_and_precursors!K9/Pigmets_and_precursors_per_atom!K$2)</f>
        <v>-1.860181625E-2</v>
      </c>
      <c r="L12">
        <f>IF(L$2 = 0,0,Pigmets_and_precursors!L9/Pigmets_and_precursors_per_atom!L$2)</f>
        <v>-1.860181625E-2</v>
      </c>
      <c r="M12">
        <f>IF(M$2 = 0,0,Pigmets_and_precursors!M9/Pigmets_and_precursors_per_atom!M$2)</f>
        <v>-1.6534947777777777E-2</v>
      </c>
      <c r="N12">
        <f>IF(N$2 = 0,0,Pigmets_and_precursors!N9/Pigmets_and_precursors_per_atom!N$2)</f>
        <v>-1.6534947777777777E-2</v>
      </c>
      <c r="O12">
        <f>IF(O$2 = 0,0,Pigmets_and_precursors!O9/Pigmets_and_precursors_per_atom!O$2)</f>
        <v>-1.6534947777777777E-2</v>
      </c>
      <c r="P12">
        <f>IF(P$2 = 0,0,Pigmets_and_precursors!P9/Pigmets_and_precursors_per_atom!P$2)</f>
        <v>-1.6534947777777777E-2</v>
      </c>
      <c r="Q12">
        <f>IF(Q$2 = 0,0,Pigmets_and_precursors!Q9/Pigmets_and_precursors_per_atom!Q$2)</f>
        <v>-1.6534947777777777E-2</v>
      </c>
      <c r="R12">
        <f>IF(R$2 = 0,0,Pigmets_and_precursors!R9/Pigmets_and_precursors_per_atom!R$2)</f>
        <v>-1.860181625E-2</v>
      </c>
      <c r="S12">
        <f>IF(S$2 = 0,0,Pigmets_and_precursors!S9/Pigmets_and_precursors_per_atom!S$2)</f>
        <v>-1.7206679999999999E-2</v>
      </c>
      <c r="T12">
        <f>IF(T$2 = 0,0,Pigmets_and_precursors!T9/Pigmets_and_precursors_per_atom!T$2)</f>
        <v>-1.7206679999999999E-2</v>
      </c>
      <c r="U12">
        <f>IF(U$2 = 0,0,Pigmets_and_precursors!U9/Pigmets_and_precursors_per_atom!U$2)</f>
        <v>-1.5294826666666666E-2</v>
      </c>
      <c r="V12">
        <f>IF(V$2 = 0,0,Pigmets_and_precursors!V9/Pigmets_and_precursors_per_atom!V$2)</f>
        <v>-1.7206679999999999E-2</v>
      </c>
      <c r="W12">
        <f>IF(W$2 = 0,0,Pigmets_and_precursors!W9/Pigmets_and_precursors_per_atom!W$2)</f>
        <v>-2.0648015499999998E-2</v>
      </c>
      <c r="X12">
        <f>IF(X$2 = 0,0,Pigmets_and_precursors!X9/Pigmets_and_precursors_per_atom!X$2)</f>
        <v>-2.0368988499999997E-2</v>
      </c>
      <c r="Y12">
        <f>IF(Y$2 = 0,0,Pigmets_and_precursors!Y9/Pigmets_and_precursors_per_atom!Y$2)</f>
        <v>-2.008996125E-2</v>
      </c>
      <c r="Z12">
        <f>IF(Z$2 = 0,0,Pigmets_and_precursors!Z9/Pigmets_and_precursors_per_atom!Z$2)</f>
        <v>-2.008996125E-2</v>
      </c>
      <c r="AA12">
        <f>IF(AA$2 = 0,0,Pigmets_and_precursors!AA9/Pigmets_and_precursors_per_atom!AA$2)</f>
        <v>-2.008996125E-2</v>
      </c>
      <c r="AB12">
        <f>IF(AB$2 = 0,0,Pigmets_and_precursors!AB9/Pigmets_and_precursors_per_atom!AB$2)</f>
        <v>-2.008996125E-2</v>
      </c>
      <c r="AC12">
        <f>IF(AC$2 = 0,0,Pigmets_and_precursors!AC9/Pigmets_and_precursors_per_atom!AC$2)</f>
        <v>-2.008996125E-2</v>
      </c>
      <c r="AD12">
        <f>IF(AD$2 = 0,0,Pigmets_and_precursors!AD9/Pigmets_and_precursors_per_atom!AD$2)</f>
        <v>-2.008996125E-2</v>
      </c>
      <c r="AE12">
        <f>IF(AE$2 = 0,0,Pigmets_and_precursors!AE9/Pigmets_and_precursors_per_atom!AE$2)</f>
        <v>-2.008996125E-2</v>
      </c>
      <c r="AF12">
        <f>IF(AF$2 = 0,0,Pigmets_and_precursors!AF9/Pigmets_and_precursors_per_atom!AF$2)</f>
        <v>-2.008996125E-2</v>
      </c>
      <c r="AG12">
        <f>IF(AG$2 = 0,0,Pigmets_and_precursors!AG9/Pigmets_and_precursors_per_atom!AG$2)</f>
        <v>-2.008996125E-2</v>
      </c>
      <c r="AH12">
        <f>IF(AH$2 = 0,0,Pigmets_and_precursors!AH9/Pigmets_and_precursors_per_atom!AH$2)</f>
        <v>-2.0089961142857143E-2</v>
      </c>
      <c r="AI12">
        <f>IF(AI$2 = 0,0,Pigmets_and_precursors!AI9/Pigmets_and_precursors_per_atom!AI$2)</f>
        <v>-2.0089961142857143E-2</v>
      </c>
    </row>
    <row r="13" spans="1:50" x14ac:dyDescent="0.25">
      <c r="A13">
        <v>9</v>
      </c>
      <c r="B13" t="s">
        <v>40</v>
      </c>
      <c r="C13">
        <v>0.10816038</v>
      </c>
      <c r="D13">
        <f>IF(D$2 = 0,0,Pigmets_and_precursors!D10/Pigmets_and_precursors_per_atom!D$2)</f>
        <v>-1.6741633999999998E-2</v>
      </c>
      <c r="E13">
        <f>IF(E$2 = 0,0,Pigmets_and_precursors!E10/Pigmets_and_precursors_per_atom!E$2)</f>
        <v>-1.6741633999999998E-2</v>
      </c>
      <c r="F13">
        <f>IF(F$2 = 0,0,Pigmets_and_precursors!F10/Pigmets_and_precursors_per_atom!F$2)</f>
        <v>-1.6741633999999998E-2</v>
      </c>
      <c r="G13">
        <f>IF(G$2 = 0,0,Pigmets_and_precursors!G10/Pigmets_and_precursors_per_atom!G$2)</f>
        <v>-1.6741633999999998E-2</v>
      </c>
      <c r="H13">
        <f>IF(H$2 = 0,0,Pigmets_and_precursors!H10/Pigmets_and_precursors_per_atom!H$2)</f>
        <v>-1.6741633999999998E-2</v>
      </c>
      <c r="I13">
        <f>IF(I$2 = 0,0,Pigmets_and_precursors!I10/Pigmets_and_precursors_per_atom!I$2)</f>
        <v>-1.7981755416666665E-2</v>
      </c>
      <c r="J13">
        <f>IF(J$2 = 0,0,Pigmets_and_precursors!J10/Pigmets_and_precursors_per_atom!J$2)</f>
        <v>-1.6741633999999998E-2</v>
      </c>
      <c r="K13">
        <f>IF(K$2 = 0,0,Pigmets_and_precursors!K10/Pigmets_and_precursors_per_atom!K$2)</f>
        <v>-1.860181625E-2</v>
      </c>
      <c r="L13">
        <f>IF(L$2 = 0,0,Pigmets_and_precursors!L10/Pigmets_and_precursors_per_atom!L$2)</f>
        <v>-1.860181625E-2</v>
      </c>
      <c r="M13">
        <f>IF(M$2 = 0,0,Pigmets_and_precursors!M10/Pigmets_and_precursors_per_atom!M$2)</f>
        <v>-1.6534947777777777E-2</v>
      </c>
      <c r="N13">
        <f>IF(N$2 = 0,0,Pigmets_and_precursors!N10/Pigmets_and_precursors_per_atom!N$2)</f>
        <v>-1.6534947777777777E-2</v>
      </c>
      <c r="O13">
        <f>IF(O$2 = 0,0,Pigmets_and_precursors!O10/Pigmets_and_precursors_per_atom!O$2)</f>
        <v>-1.6534947777777777E-2</v>
      </c>
      <c r="P13">
        <f>IF(P$2 = 0,0,Pigmets_and_precursors!P10/Pigmets_and_precursors_per_atom!P$2)</f>
        <v>-1.6534947777777777E-2</v>
      </c>
      <c r="Q13">
        <f>IF(Q$2 = 0,0,Pigmets_and_precursors!Q10/Pigmets_and_precursors_per_atom!Q$2)</f>
        <v>-1.6534947777777777E-2</v>
      </c>
      <c r="R13">
        <f>IF(R$2 = 0,0,Pigmets_and_precursors!R10/Pigmets_and_precursors_per_atom!R$2)</f>
        <v>-1.860181625E-2</v>
      </c>
      <c r="S13">
        <f>IF(S$2 = 0,0,Pigmets_and_precursors!S10/Pigmets_and_precursors_per_atom!S$2)</f>
        <v>-1.7206679999999999E-2</v>
      </c>
      <c r="T13">
        <f>IF(T$2 = 0,0,Pigmets_and_precursors!T10/Pigmets_and_precursors_per_atom!T$2)</f>
        <v>-1.7206679999999999E-2</v>
      </c>
      <c r="U13">
        <f>IF(U$2 = 0,0,Pigmets_and_precursors!U10/Pigmets_and_precursors_per_atom!U$2)</f>
        <v>-1.5294826666666666E-2</v>
      </c>
      <c r="V13">
        <f>IF(V$2 = 0,0,Pigmets_and_precursors!V10/Pigmets_and_precursors_per_atom!V$2)</f>
        <v>-1.7206679999999999E-2</v>
      </c>
      <c r="W13">
        <f>IF(W$2 = 0,0,Pigmets_and_precursors!W10/Pigmets_and_precursors_per_atom!W$2)</f>
        <v>-2.0648015499999998E-2</v>
      </c>
      <c r="X13">
        <f>IF(X$2 = 0,0,Pigmets_and_precursors!X10/Pigmets_and_precursors_per_atom!X$2)</f>
        <v>-2.0368988499999997E-2</v>
      </c>
      <c r="Y13">
        <f>IF(Y$2 = 0,0,Pigmets_and_precursors!Y10/Pigmets_and_precursors_per_atom!Y$2)</f>
        <v>-2.008996125E-2</v>
      </c>
      <c r="Z13">
        <f>IF(Z$2 = 0,0,Pigmets_and_precursors!Z10/Pigmets_and_precursors_per_atom!Z$2)</f>
        <v>-2.008996125E-2</v>
      </c>
      <c r="AA13">
        <f>IF(AA$2 = 0,0,Pigmets_and_precursors!AA10/Pigmets_and_precursors_per_atom!AA$2)</f>
        <v>-2.008996125E-2</v>
      </c>
      <c r="AB13">
        <f>IF(AB$2 = 0,0,Pigmets_and_precursors!AB10/Pigmets_and_precursors_per_atom!AB$2)</f>
        <v>-2.008996125E-2</v>
      </c>
      <c r="AC13">
        <f>IF(AC$2 = 0,0,Pigmets_and_precursors!AC10/Pigmets_and_precursors_per_atom!AC$2)</f>
        <v>-2.008996125E-2</v>
      </c>
      <c r="AD13">
        <f>IF(AD$2 = 0,0,Pigmets_and_precursors!AD10/Pigmets_and_precursors_per_atom!AD$2)</f>
        <v>-2.008996125E-2</v>
      </c>
      <c r="AE13">
        <f>IF(AE$2 = 0,0,Pigmets_and_precursors!AE10/Pigmets_and_precursors_per_atom!AE$2)</f>
        <v>-2.008996125E-2</v>
      </c>
      <c r="AF13">
        <f>IF(AF$2 = 0,0,Pigmets_and_precursors!AF10/Pigmets_and_precursors_per_atom!AF$2)</f>
        <v>-2.008996125E-2</v>
      </c>
      <c r="AG13">
        <f>IF(AG$2 = 0,0,Pigmets_and_precursors!AG10/Pigmets_and_precursors_per_atom!AG$2)</f>
        <v>-2.008996125E-2</v>
      </c>
      <c r="AH13">
        <f>IF(AH$2 = 0,0,Pigmets_and_precursors!AH10/Pigmets_and_precursors_per_atom!AH$2)</f>
        <v>-2.0089961142857143E-2</v>
      </c>
      <c r="AI13">
        <f>IF(AI$2 = 0,0,Pigmets_and_precursors!AI10/Pigmets_and_precursors_per_atom!AI$2)</f>
        <v>-2.0089961142857143E-2</v>
      </c>
    </row>
    <row r="14" spans="1:50" x14ac:dyDescent="0.25">
      <c r="A14">
        <v>10</v>
      </c>
      <c r="B14" t="s">
        <v>41</v>
      </c>
      <c r="C14">
        <v>3.3888099999999997E-2</v>
      </c>
      <c r="D14">
        <f>IF(D$2 = 0,0,Pigmets_and_precursors!D11/Pigmets_and_precursors_per_atom!D$2)</f>
        <v>-1.1882152E-2</v>
      </c>
      <c r="E14">
        <f>IF(E$2 = 0,0,Pigmets_and_precursors!E11/Pigmets_and_precursors_per_atom!E$2)</f>
        <v>-1.1882152E-2</v>
      </c>
      <c r="F14">
        <f>IF(F$2 = 0,0,Pigmets_and_precursors!F11/Pigmets_and_precursors_per_atom!F$2)</f>
        <v>-1.1882152E-2</v>
      </c>
      <c r="G14">
        <f>IF(G$2 = 0,0,Pigmets_and_precursors!G11/Pigmets_and_precursors_per_atom!G$2)</f>
        <v>-1.1882152E-2</v>
      </c>
      <c r="H14">
        <f>IF(H$2 = 0,0,Pigmets_and_precursors!H11/Pigmets_and_precursors_per_atom!H$2)</f>
        <v>-1.1882152E-2</v>
      </c>
      <c r="I14">
        <f>IF(I$2 = 0,0,Pigmets_and_precursors!I11/Pigmets_and_precursors_per_atom!I$2)</f>
        <v>-1.5512809583333334E-2</v>
      </c>
      <c r="J14">
        <f>IF(J$2 = 0,0,Pigmets_and_precursors!J11/Pigmets_and_precursors_per_atom!J$2)</f>
        <v>-1.1882152E-2</v>
      </c>
      <c r="K14">
        <f>IF(K$2 = 0,0,Pigmets_and_precursors!K11/Pigmets_and_precursors_per_atom!K$2)</f>
        <v>-1.43576E-2</v>
      </c>
      <c r="L14">
        <f>IF(L$2 = 0,0,Pigmets_and_precursors!L11/Pigmets_and_precursors_per_atom!L$2)</f>
        <v>-1.43576E-2</v>
      </c>
      <c r="M14">
        <f>IF(M$2 = 0,0,Pigmets_and_precursors!M11/Pigmets_and_precursors_per_atom!M$2)</f>
        <v>-1.2762311111111112E-2</v>
      </c>
      <c r="N14">
        <f>IF(N$2 = 0,0,Pigmets_and_precursors!N11/Pigmets_and_precursors_per_atom!N$2)</f>
        <v>-1.2762311111111112E-2</v>
      </c>
      <c r="O14">
        <f>IF(O$2 = 0,0,Pigmets_and_precursors!O11/Pigmets_and_precursors_per_atom!O$2)</f>
        <v>-1.2762311111111112E-2</v>
      </c>
      <c r="P14">
        <f>IF(P$2 = 0,0,Pigmets_and_precursors!P11/Pigmets_and_precursors_per_atom!P$2)</f>
        <v>-1.2762311111111112E-2</v>
      </c>
      <c r="Q14">
        <f>IF(Q$2 = 0,0,Pigmets_and_precursors!Q11/Pigmets_and_precursors_per_atom!Q$2)</f>
        <v>-1.2762311111111112E-2</v>
      </c>
      <c r="R14">
        <f>IF(R$2 = 0,0,Pigmets_and_precursors!R11/Pigmets_and_precursors_per_atom!R$2)</f>
        <v>-1.43576E-2</v>
      </c>
      <c r="S14">
        <f>IF(S$2 = 0,0,Pigmets_and_precursors!S11/Pigmets_and_precursors_per_atom!S$2)</f>
        <v>-1.2872331250000001E-2</v>
      </c>
      <c r="T14">
        <f>IF(T$2 = 0,0,Pigmets_and_precursors!T11/Pigmets_and_precursors_per_atom!T$2)</f>
        <v>-1.2872331250000001E-2</v>
      </c>
      <c r="U14">
        <f>IF(U$2 = 0,0,Pigmets_and_precursors!U11/Pigmets_and_precursors_per_atom!U$2)</f>
        <v>-1.1442072222222223E-2</v>
      </c>
      <c r="V14">
        <f>IF(V$2 = 0,0,Pigmets_and_precursors!V11/Pigmets_and_precursors_per_atom!V$2)</f>
        <v>-1.2872331250000001E-2</v>
      </c>
      <c r="W14">
        <f>IF(W$2 = 0,0,Pigmets_and_precursors!W11/Pigmets_and_precursors_per_atom!W$2)</f>
        <v>-1.4852689999999998E-2</v>
      </c>
      <c r="X14">
        <f>IF(X$2 = 0,0,Pigmets_and_precursors!X11/Pigmets_and_precursors_per_atom!X$2)</f>
        <v>-1.455563625E-2</v>
      </c>
      <c r="Y14">
        <f>IF(Y$2 = 0,0,Pigmets_and_precursors!Y11/Pigmets_and_precursors_per_atom!Y$2)</f>
        <v>-1.42585825E-2</v>
      </c>
      <c r="Z14">
        <f>IF(Z$2 = 0,0,Pigmets_and_precursors!Z11/Pigmets_and_precursors_per_atom!Z$2)</f>
        <v>-1.42585825E-2</v>
      </c>
      <c r="AA14">
        <f>IF(AA$2 = 0,0,Pigmets_and_precursors!AA11/Pigmets_and_precursors_per_atom!AA$2)</f>
        <v>-1.42585825E-2</v>
      </c>
      <c r="AB14">
        <f>IF(AB$2 = 0,0,Pigmets_and_precursors!AB11/Pigmets_and_precursors_per_atom!AB$2)</f>
        <v>-1.42585825E-2</v>
      </c>
      <c r="AC14">
        <f>IF(AC$2 = 0,0,Pigmets_and_precursors!AC11/Pigmets_and_precursors_per_atom!AC$2)</f>
        <v>-1.42585825E-2</v>
      </c>
      <c r="AD14">
        <f>IF(AD$2 = 0,0,Pigmets_and_precursors!AD11/Pigmets_and_precursors_per_atom!AD$2)</f>
        <v>-1.42585825E-2</v>
      </c>
      <c r="AE14">
        <f>IF(AE$2 = 0,0,Pigmets_and_precursors!AE11/Pigmets_and_precursors_per_atom!AE$2)</f>
        <v>-1.42585825E-2</v>
      </c>
      <c r="AF14">
        <f>IF(AF$2 = 0,0,Pigmets_and_precursors!AF11/Pigmets_and_precursors_per_atom!AF$2)</f>
        <v>-1.42585825E-2</v>
      </c>
      <c r="AG14">
        <f>IF(AG$2 = 0,0,Pigmets_and_precursors!AG11/Pigmets_and_precursors_per_atom!AG$2)</f>
        <v>-1.42585825E-2</v>
      </c>
      <c r="AH14">
        <f>IF(AH$2 = 0,0,Pigmets_and_precursors!AH11/Pigmets_and_precursors_per_atom!AH$2)</f>
        <v>-1.4258582571428572E-2</v>
      </c>
      <c r="AI14">
        <f>IF(AI$2 = 0,0,Pigmets_and_precursors!AI11/Pigmets_and_precursors_per_atom!AI$2)</f>
        <v>-1.4258582571428572E-2</v>
      </c>
    </row>
    <row r="15" spans="1:50" x14ac:dyDescent="0.25">
      <c r="A15">
        <v>11</v>
      </c>
      <c r="B15" t="s">
        <v>42</v>
      </c>
      <c r="C15">
        <v>6.7776199999999995E-2</v>
      </c>
      <c r="D15">
        <f>IF(D$2 = 0,0,Pigmets_and_precursors!D12/Pigmets_and_precursors_per_atom!D$2)</f>
        <v>-1.1882152E-2</v>
      </c>
      <c r="E15">
        <f>IF(E$2 = 0,0,Pigmets_and_precursors!E12/Pigmets_and_precursors_per_atom!E$2)</f>
        <v>-1.1882152E-2</v>
      </c>
      <c r="F15">
        <f>IF(F$2 = 0,0,Pigmets_and_precursors!F12/Pigmets_and_precursors_per_atom!F$2)</f>
        <v>-1.1882152E-2</v>
      </c>
      <c r="G15">
        <f>IF(G$2 = 0,0,Pigmets_and_precursors!G12/Pigmets_and_precursors_per_atom!G$2)</f>
        <v>-1.1882152E-2</v>
      </c>
      <c r="H15">
        <f>IF(H$2 = 0,0,Pigmets_and_precursors!H12/Pigmets_and_precursors_per_atom!H$2)</f>
        <v>-1.1882152E-2</v>
      </c>
      <c r="I15">
        <f>IF(I$2 = 0,0,Pigmets_and_precursors!I12/Pigmets_and_precursors_per_atom!I$2)</f>
        <v>-1.5512809583333334E-2</v>
      </c>
      <c r="J15">
        <f>IF(J$2 = 0,0,Pigmets_and_precursors!J12/Pigmets_and_precursors_per_atom!J$2)</f>
        <v>-1.1882152E-2</v>
      </c>
      <c r="K15">
        <f>IF(K$2 = 0,0,Pigmets_and_precursors!K12/Pigmets_and_precursors_per_atom!K$2)</f>
        <v>-1.43576E-2</v>
      </c>
      <c r="L15">
        <f>IF(L$2 = 0,0,Pigmets_and_precursors!L12/Pigmets_and_precursors_per_atom!L$2)</f>
        <v>-1.43576E-2</v>
      </c>
      <c r="M15">
        <f>IF(M$2 = 0,0,Pigmets_and_precursors!M12/Pigmets_and_precursors_per_atom!M$2)</f>
        <v>-1.2762311111111112E-2</v>
      </c>
      <c r="N15">
        <f>IF(N$2 = 0,0,Pigmets_and_precursors!N12/Pigmets_and_precursors_per_atom!N$2)</f>
        <v>-1.2762311111111112E-2</v>
      </c>
      <c r="O15">
        <f>IF(O$2 = 0,0,Pigmets_and_precursors!O12/Pigmets_and_precursors_per_atom!O$2)</f>
        <v>-1.2762311111111112E-2</v>
      </c>
      <c r="P15">
        <f>IF(P$2 = 0,0,Pigmets_and_precursors!P12/Pigmets_and_precursors_per_atom!P$2)</f>
        <v>-1.2762311111111112E-2</v>
      </c>
      <c r="Q15">
        <f>IF(Q$2 = 0,0,Pigmets_and_precursors!Q12/Pigmets_and_precursors_per_atom!Q$2)</f>
        <v>-1.2762311111111112E-2</v>
      </c>
      <c r="R15">
        <f>IF(R$2 = 0,0,Pigmets_and_precursors!R12/Pigmets_and_precursors_per_atom!R$2)</f>
        <v>-1.43576E-2</v>
      </c>
      <c r="S15">
        <f>IF(S$2 = 0,0,Pigmets_and_precursors!S12/Pigmets_and_precursors_per_atom!S$2)</f>
        <v>-1.2872331250000001E-2</v>
      </c>
      <c r="T15">
        <f>IF(T$2 = 0,0,Pigmets_and_precursors!T12/Pigmets_and_precursors_per_atom!T$2)</f>
        <v>-1.2872331250000001E-2</v>
      </c>
      <c r="U15">
        <f>IF(U$2 = 0,0,Pigmets_and_precursors!U12/Pigmets_and_precursors_per_atom!U$2)</f>
        <v>-1.1442072222222223E-2</v>
      </c>
      <c r="V15">
        <f>IF(V$2 = 0,0,Pigmets_and_precursors!V12/Pigmets_and_precursors_per_atom!V$2)</f>
        <v>-1.2872331250000001E-2</v>
      </c>
      <c r="W15">
        <f>IF(W$2 = 0,0,Pigmets_and_precursors!W12/Pigmets_and_precursors_per_atom!W$2)</f>
        <v>-1.4852689999999998E-2</v>
      </c>
      <c r="X15">
        <f>IF(X$2 = 0,0,Pigmets_and_precursors!X12/Pigmets_and_precursors_per_atom!X$2)</f>
        <v>-1.455563625E-2</v>
      </c>
      <c r="Y15">
        <f>IF(Y$2 = 0,0,Pigmets_and_precursors!Y12/Pigmets_and_precursors_per_atom!Y$2)</f>
        <v>-1.42585825E-2</v>
      </c>
      <c r="Z15">
        <f>IF(Z$2 = 0,0,Pigmets_and_precursors!Z12/Pigmets_and_precursors_per_atom!Z$2)</f>
        <v>-1.42585825E-2</v>
      </c>
      <c r="AA15">
        <f>IF(AA$2 = 0,0,Pigmets_and_precursors!AA12/Pigmets_and_precursors_per_atom!AA$2)</f>
        <v>-1.42585825E-2</v>
      </c>
      <c r="AB15">
        <f>IF(AB$2 = 0,0,Pigmets_and_precursors!AB12/Pigmets_and_precursors_per_atom!AB$2)</f>
        <v>-1.42585825E-2</v>
      </c>
      <c r="AC15">
        <f>IF(AC$2 = 0,0,Pigmets_and_precursors!AC12/Pigmets_and_precursors_per_atom!AC$2)</f>
        <v>-1.42585825E-2</v>
      </c>
      <c r="AD15">
        <f>IF(AD$2 = 0,0,Pigmets_and_precursors!AD12/Pigmets_and_precursors_per_atom!AD$2)</f>
        <v>-1.42585825E-2</v>
      </c>
      <c r="AE15">
        <f>IF(AE$2 = 0,0,Pigmets_and_precursors!AE12/Pigmets_and_precursors_per_atom!AE$2)</f>
        <v>-1.42585825E-2</v>
      </c>
      <c r="AF15">
        <f>IF(AF$2 = 0,0,Pigmets_and_precursors!AF12/Pigmets_and_precursors_per_atom!AF$2)</f>
        <v>-1.42585825E-2</v>
      </c>
      <c r="AG15">
        <f>IF(AG$2 = 0,0,Pigmets_and_precursors!AG12/Pigmets_and_precursors_per_atom!AG$2)</f>
        <v>-1.42585825E-2</v>
      </c>
      <c r="AH15">
        <f>IF(AH$2 = 0,0,Pigmets_and_precursors!AH12/Pigmets_and_precursors_per_atom!AH$2)</f>
        <v>-1.4258582571428572E-2</v>
      </c>
      <c r="AI15">
        <f>IF(AI$2 = 0,0,Pigmets_and_precursors!AI12/Pigmets_and_precursors_per_atom!AI$2)</f>
        <v>-1.4258582571428572E-2</v>
      </c>
    </row>
    <row r="16" spans="1:50" x14ac:dyDescent="0.25">
      <c r="A16">
        <v>12</v>
      </c>
      <c r="B16" t="s">
        <v>43</v>
      </c>
      <c r="C16">
        <v>0.13555238999999999</v>
      </c>
      <c r="D16">
        <f>IF(D$2 = 0,0,Pigmets_and_precursors!D13/Pigmets_and_precursors_per_atom!D$2)</f>
        <v>-1.1882152E-2</v>
      </c>
      <c r="E16">
        <f>IF(E$2 = 0,0,Pigmets_and_precursors!E13/Pigmets_and_precursors_per_atom!E$2)</f>
        <v>-1.1882152E-2</v>
      </c>
      <c r="F16">
        <f>IF(F$2 = 0,0,Pigmets_and_precursors!F13/Pigmets_and_precursors_per_atom!F$2)</f>
        <v>-1.1882152E-2</v>
      </c>
      <c r="G16">
        <f>IF(G$2 = 0,0,Pigmets_and_precursors!G13/Pigmets_and_precursors_per_atom!G$2)</f>
        <v>-1.1882152E-2</v>
      </c>
      <c r="H16">
        <f>IF(H$2 = 0,0,Pigmets_and_precursors!H13/Pigmets_and_precursors_per_atom!H$2)</f>
        <v>-1.1882152E-2</v>
      </c>
      <c r="I16">
        <f>IF(I$2 = 0,0,Pigmets_and_precursors!I13/Pigmets_and_precursors_per_atom!I$2)</f>
        <v>-1.5512809583333334E-2</v>
      </c>
      <c r="J16">
        <f>IF(J$2 = 0,0,Pigmets_and_precursors!J13/Pigmets_and_precursors_per_atom!J$2)</f>
        <v>-1.1882152E-2</v>
      </c>
      <c r="K16">
        <f>IF(K$2 = 0,0,Pigmets_and_precursors!K13/Pigmets_and_precursors_per_atom!K$2)</f>
        <v>-1.43576E-2</v>
      </c>
      <c r="L16">
        <f>IF(L$2 = 0,0,Pigmets_and_precursors!L13/Pigmets_and_precursors_per_atom!L$2)</f>
        <v>-1.43576E-2</v>
      </c>
      <c r="M16">
        <f>IF(M$2 = 0,0,Pigmets_and_precursors!M13/Pigmets_and_precursors_per_atom!M$2)</f>
        <v>-1.2762311111111112E-2</v>
      </c>
      <c r="N16">
        <f>IF(N$2 = 0,0,Pigmets_and_precursors!N13/Pigmets_and_precursors_per_atom!N$2)</f>
        <v>-1.2762311111111112E-2</v>
      </c>
      <c r="O16">
        <f>IF(O$2 = 0,0,Pigmets_and_precursors!O13/Pigmets_and_precursors_per_atom!O$2)</f>
        <v>-1.2762311111111112E-2</v>
      </c>
      <c r="P16">
        <f>IF(P$2 = 0,0,Pigmets_and_precursors!P13/Pigmets_and_precursors_per_atom!P$2)</f>
        <v>-1.2762311111111112E-2</v>
      </c>
      <c r="Q16">
        <f>IF(Q$2 = 0,0,Pigmets_and_precursors!Q13/Pigmets_and_precursors_per_atom!Q$2)</f>
        <v>-1.2762311111111112E-2</v>
      </c>
      <c r="R16">
        <f>IF(R$2 = 0,0,Pigmets_and_precursors!R13/Pigmets_and_precursors_per_atom!R$2)</f>
        <v>-1.43576E-2</v>
      </c>
      <c r="S16">
        <f>IF(S$2 = 0,0,Pigmets_and_precursors!S13/Pigmets_and_precursors_per_atom!S$2)</f>
        <v>-1.2872331250000001E-2</v>
      </c>
      <c r="T16">
        <f>IF(T$2 = 0,0,Pigmets_and_precursors!T13/Pigmets_and_precursors_per_atom!T$2)</f>
        <v>-1.2872331250000001E-2</v>
      </c>
      <c r="U16">
        <f>IF(U$2 = 0,0,Pigmets_and_precursors!U13/Pigmets_and_precursors_per_atom!U$2)</f>
        <v>-1.1442072222222223E-2</v>
      </c>
      <c r="V16">
        <f>IF(V$2 = 0,0,Pigmets_and_precursors!V13/Pigmets_and_precursors_per_atom!V$2)</f>
        <v>-1.2872331250000001E-2</v>
      </c>
      <c r="W16">
        <f>IF(W$2 = 0,0,Pigmets_and_precursors!W13/Pigmets_and_precursors_per_atom!W$2)</f>
        <v>-1.4852689999999998E-2</v>
      </c>
      <c r="X16">
        <f>IF(X$2 = 0,0,Pigmets_and_precursors!X13/Pigmets_and_precursors_per_atom!X$2)</f>
        <v>-1.455563625E-2</v>
      </c>
      <c r="Y16">
        <f>IF(Y$2 = 0,0,Pigmets_and_precursors!Y13/Pigmets_and_precursors_per_atom!Y$2)</f>
        <v>-1.42585825E-2</v>
      </c>
      <c r="Z16">
        <f>IF(Z$2 = 0,0,Pigmets_and_precursors!Z13/Pigmets_and_precursors_per_atom!Z$2)</f>
        <v>-1.42585825E-2</v>
      </c>
      <c r="AA16">
        <f>IF(AA$2 = 0,0,Pigmets_and_precursors!AA13/Pigmets_and_precursors_per_atom!AA$2)</f>
        <v>-1.42585825E-2</v>
      </c>
      <c r="AB16">
        <f>IF(AB$2 = 0,0,Pigmets_and_precursors!AB13/Pigmets_and_precursors_per_atom!AB$2)</f>
        <v>-1.42585825E-2</v>
      </c>
      <c r="AC16">
        <f>IF(AC$2 = 0,0,Pigmets_and_precursors!AC13/Pigmets_and_precursors_per_atom!AC$2)</f>
        <v>-1.42585825E-2</v>
      </c>
      <c r="AD16">
        <f>IF(AD$2 = 0,0,Pigmets_and_precursors!AD13/Pigmets_and_precursors_per_atom!AD$2)</f>
        <v>-1.42585825E-2</v>
      </c>
      <c r="AE16">
        <f>IF(AE$2 = 0,0,Pigmets_and_precursors!AE13/Pigmets_and_precursors_per_atom!AE$2)</f>
        <v>-1.42585825E-2</v>
      </c>
      <c r="AF16">
        <f>IF(AF$2 = 0,0,Pigmets_and_precursors!AF13/Pigmets_and_precursors_per_atom!AF$2)</f>
        <v>-1.42585825E-2</v>
      </c>
      <c r="AG16">
        <f>IF(AG$2 = 0,0,Pigmets_and_precursors!AG13/Pigmets_and_precursors_per_atom!AG$2)</f>
        <v>-1.42585825E-2</v>
      </c>
      <c r="AH16">
        <f>IF(AH$2 = 0,0,Pigmets_and_precursors!AH13/Pigmets_and_precursors_per_atom!AH$2)</f>
        <v>-1.4258582571428572E-2</v>
      </c>
      <c r="AI16">
        <f>IF(AI$2 = 0,0,Pigmets_and_precursors!AI13/Pigmets_and_precursors_per_atom!AI$2)</f>
        <v>-1.4258582571428572E-2</v>
      </c>
      <c r="AX16" t="s">
        <v>191</v>
      </c>
    </row>
    <row r="17" spans="1:50" x14ac:dyDescent="0.25">
      <c r="A17">
        <v>13</v>
      </c>
      <c r="B17" t="s">
        <v>44</v>
      </c>
      <c r="C17">
        <v>3.3232409999999997E-2</v>
      </c>
      <c r="D17">
        <f>IF(D$3= 0,0,Pigmets_and_precursors!D14/Pigmets_and_precursors_per_atom!D$3)</f>
        <v>0</v>
      </c>
      <c r="E17">
        <f>IF(E$3= 0,0,Pigmets_and_precursors!E14/Pigmets_and_precursors_per_atom!E$3)</f>
        <v>0</v>
      </c>
      <c r="F17">
        <f>IF(F$3= 0,0,Pigmets_and_precursors!F14/Pigmets_and_precursors_per_atom!F$3)</f>
        <v>0</v>
      </c>
      <c r="G17">
        <f>IF(G$3= 0,0,Pigmets_and_precursors!G14/Pigmets_and_precursors_per_atom!G$3)</f>
        <v>0</v>
      </c>
      <c r="H17">
        <f>IF(H$3= 0,0,Pigmets_and_precursors!H14/Pigmets_and_precursors_per_atom!H$3)</f>
        <v>0</v>
      </c>
      <c r="I17">
        <f>IF(I$3= 0,0,Pigmets_and_precursors!I14/Pigmets_and_precursors_per_atom!I$3)</f>
        <v>-0.66464819142857146</v>
      </c>
      <c r="J17">
        <f>IF(J$3= 0,0,Pigmets_and_precursors!J14/Pigmets_and_precursors_per_atom!J$3)</f>
        <v>0</v>
      </c>
      <c r="K17">
        <f>IF(K$3= 0,0,Pigmets_and_precursors!K14/Pigmets_and_precursors_per_atom!K$3)</f>
        <v>-0.66464818999999997</v>
      </c>
      <c r="L17">
        <f>IF(L$3= 0,0,Pigmets_and_precursors!L14/Pigmets_and_precursors_per_atom!L$3)</f>
        <v>-0.66464818999999997</v>
      </c>
      <c r="M17">
        <f>IF(M$3= 0,0,Pigmets_and_precursors!M14/Pigmets_and_precursors_per_atom!M$3)</f>
        <v>-0.66464818999999997</v>
      </c>
      <c r="N17">
        <f>IF(N$3= 0,0,Pigmets_and_precursors!N14/Pigmets_and_precursors_per_atom!N$3)</f>
        <v>-0.66464818999999997</v>
      </c>
      <c r="O17">
        <f>IF(O$3= 0,0,Pigmets_and_precursors!O14/Pigmets_and_precursors_per_atom!O$3)</f>
        <v>-0.66464818999999997</v>
      </c>
      <c r="P17">
        <f>IF(P$3= 0,0,Pigmets_and_precursors!P14/Pigmets_and_precursors_per_atom!P$3)</f>
        <v>-0.66464818999999997</v>
      </c>
      <c r="Q17">
        <f>IF(Q$3= 0,0,Pigmets_and_precursors!Q14/Pigmets_and_precursors_per_atom!Q$3)</f>
        <v>-0.66464818999999997</v>
      </c>
      <c r="R17">
        <f>IF(R$3= 0,0,Pigmets_and_precursors!R14/Pigmets_and_precursors_per_atom!R$3)</f>
        <v>-0.66464818999999997</v>
      </c>
      <c r="S17">
        <f>IF(S$3= 0,0,Pigmets_and_precursors!S14/Pigmets_and_precursors_per_atom!S$3)</f>
        <v>0</v>
      </c>
      <c r="T17">
        <f>IF(T$3= 0,0,Pigmets_and_precursors!T14/Pigmets_and_precursors_per_atom!T$3)</f>
        <v>0</v>
      </c>
      <c r="U17">
        <f>IF(U$3= 0,0,Pigmets_and_precursors!U14/Pigmets_and_precursors_per_atom!U$3)</f>
        <v>0</v>
      </c>
      <c r="V17">
        <f>IF(V$3= 0,0,Pigmets_and_precursors!V14/Pigmets_and_precursors_per_atom!V$3)</f>
        <v>0</v>
      </c>
      <c r="W17">
        <f>IF(W$3= 0,0,Pigmets_and_precursors!W14/Pigmets_and_precursors_per_atom!W$3)</f>
        <v>0</v>
      </c>
      <c r="X17">
        <f>IF(X$3= 0,0,Pigmets_and_precursors!X14/Pigmets_and_precursors_per_atom!X$3)</f>
        <v>0</v>
      </c>
      <c r="Y17">
        <f>IF(Y$3= 0,0,Pigmets_and_precursors!Y14/Pigmets_and_precursors_per_atom!Y$3)</f>
        <v>0</v>
      </c>
      <c r="Z17">
        <f>IF(Z$3= 0,0,Pigmets_and_precursors!Z14/Pigmets_and_precursors_per_atom!Z$3)</f>
        <v>0</v>
      </c>
      <c r="AA17">
        <f>IF(AA$3= 0,0,Pigmets_and_precursors!AA14/Pigmets_and_precursors_per_atom!AA$3)</f>
        <v>0</v>
      </c>
      <c r="AB17">
        <f>IF(AB$3= 0,0,Pigmets_and_precursors!AB14/Pigmets_and_precursors_per_atom!AB$3)</f>
        <v>0</v>
      </c>
      <c r="AC17">
        <f>IF(AC$3= 0,0,Pigmets_and_precursors!AC14/Pigmets_and_precursors_per_atom!AC$3)</f>
        <v>0</v>
      </c>
      <c r="AD17">
        <f>IF(AD$3= 0,0,Pigmets_and_precursors!AD14/Pigmets_and_precursors_per_atom!AD$3)</f>
        <v>0</v>
      </c>
      <c r="AE17">
        <f>IF(AE$3= 0,0,Pigmets_and_precursors!AE14/Pigmets_and_precursors_per_atom!AE$3)</f>
        <v>0</v>
      </c>
      <c r="AF17">
        <f>IF(AF$3= 0,0,Pigmets_and_precursors!AF14/Pigmets_and_precursors_per_atom!AF$3)</f>
        <v>0</v>
      </c>
      <c r="AG17">
        <f>IF(AG$3= 0,0,Pigmets_and_precursors!AG14/Pigmets_and_precursors_per_atom!AG$3)</f>
        <v>0</v>
      </c>
      <c r="AH17">
        <f>IF(AH$3= 0,0,Pigmets_and_precursors!AH14/Pigmets_and_precursors_per_atom!AH$3)</f>
        <v>0</v>
      </c>
      <c r="AI17">
        <f>IF(AI$3= 0,0,Pigmets_and_precursors!AI14/Pigmets_and_precursors_per_atom!AI$3)</f>
        <v>0</v>
      </c>
    </row>
    <row r="18" spans="1:50" x14ac:dyDescent="0.25">
      <c r="A18">
        <v>14</v>
      </c>
      <c r="B18" t="s">
        <v>45</v>
      </c>
      <c r="C18">
        <v>6.6464819999999994E-2</v>
      </c>
      <c r="D18">
        <f>IF(D$3= 0,0,Pigmets_and_precursors!D15/Pigmets_and_precursors_per_atom!D$3)</f>
        <v>0</v>
      </c>
      <c r="E18">
        <f>IF(E$3= 0,0,Pigmets_and_precursors!E15/Pigmets_and_precursors_per_atom!E$3)</f>
        <v>0</v>
      </c>
      <c r="F18">
        <f>IF(F$3= 0,0,Pigmets_and_precursors!F15/Pigmets_and_precursors_per_atom!F$3)</f>
        <v>0</v>
      </c>
      <c r="G18">
        <f>IF(G$3= 0,0,Pigmets_and_precursors!G15/Pigmets_and_precursors_per_atom!G$3)</f>
        <v>0</v>
      </c>
      <c r="H18">
        <f>IF(H$3= 0,0,Pigmets_and_precursors!H15/Pigmets_and_precursors_per_atom!H$3)</f>
        <v>0</v>
      </c>
      <c r="I18">
        <f>IF(I$3= 0,0,Pigmets_and_precursors!I15/Pigmets_and_precursors_per_atom!I$3)</f>
        <v>-0.66464819142857146</v>
      </c>
      <c r="J18">
        <f>IF(J$3= 0,0,Pigmets_and_precursors!J15/Pigmets_and_precursors_per_atom!J$3)</f>
        <v>0</v>
      </c>
      <c r="K18">
        <f>IF(K$3= 0,0,Pigmets_and_precursors!K15/Pigmets_and_precursors_per_atom!K$3)</f>
        <v>-0.66464818999999997</v>
      </c>
      <c r="L18">
        <f>IF(L$3= 0,0,Pigmets_and_precursors!L15/Pigmets_and_precursors_per_atom!L$3)</f>
        <v>-0.66464818999999997</v>
      </c>
      <c r="M18">
        <f>IF(M$3= 0,0,Pigmets_and_precursors!M15/Pigmets_and_precursors_per_atom!M$3)</f>
        <v>-0.66464818999999997</v>
      </c>
      <c r="N18">
        <f>IF(N$3= 0,0,Pigmets_and_precursors!N15/Pigmets_and_precursors_per_atom!N$3)</f>
        <v>-0.66464818999999997</v>
      </c>
      <c r="O18">
        <f>IF(O$3= 0,0,Pigmets_and_precursors!O15/Pigmets_and_precursors_per_atom!O$3)</f>
        <v>-0.66464818999999997</v>
      </c>
      <c r="P18">
        <f>IF(P$3= 0,0,Pigmets_and_precursors!P15/Pigmets_and_precursors_per_atom!P$3)</f>
        <v>-0.66464818999999997</v>
      </c>
      <c r="Q18">
        <f>IF(Q$3= 0,0,Pigmets_and_precursors!Q15/Pigmets_and_precursors_per_atom!Q$3)</f>
        <v>-0.66464818999999997</v>
      </c>
      <c r="R18">
        <f>IF(R$3= 0,0,Pigmets_and_precursors!R15/Pigmets_and_precursors_per_atom!R$3)</f>
        <v>-0.66464818999999997</v>
      </c>
      <c r="S18">
        <f>IF(S$3= 0,0,Pigmets_and_precursors!S15/Pigmets_and_precursors_per_atom!S$3)</f>
        <v>0</v>
      </c>
      <c r="T18">
        <f>IF(T$3= 0,0,Pigmets_and_precursors!T15/Pigmets_and_precursors_per_atom!T$3)</f>
        <v>0</v>
      </c>
      <c r="U18">
        <f>IF(U$3= 0,0,Pigmets_and_precursors!U15/Pigmets_and_precursors_per_atom!U$3)</f>
        <v>0</v>
      </c>
      <c r="V18">
        <f>IF(V$3= 0,0,Pigmets_and_precursors!V15/Pigmets_and_precursors_per_atom!V$3)</f>
        <v>0</v>
      </c>
      <c r="W18">
        <f>IF(W$3= 0,0,Pigmets_and_precursors!W15/Pigmets_and_precursors_per_atom!W$3)</f>
        <v>0</v>
      </c>
      <c r="X18">
        <f>IF(X$3= 0,0,Pigmets_and_precursors!X15/Pigmets_and_precursors_per_atom!X$3)</f>
        <v>0</v>
      </c>
      <c r="Y18">
        <f>IF(Y$3= 0,0,Pigmets_and_precursors!Y15/Pigmets_and_precursors_per_atom!Y$3)</f>
        <v>0</v>
      </c>
      <c r="Z18">
        <f>IF(Z$3= 0,0,Pigmets_and_precursors!Z15/Pigmets_and_precursors_per_atom!Z$3)</f>
        <v>0</v>
      </c>
      <c r="AA18">
        <f>IF(AA$3= 0,0,Pigmets_and_precursors!AA15/Pigmets_and_precursors_per_atom!AA$3)</f>
        <v>0</v>
      </c>
      <c r="AB18">
        <f>IF(AB$3= 0,0,Pigmets_and_precursors!AB15/Pigmets_and_precursors_per_atom!AB$3)</f>
        <v>0</v>
      </c>
      <c r="AC18">
        <f>IF(AC$3= 0,0,Pigmets_and_precursors!AC15/Pigmets_and_precursors_per_atom!AC$3)</f>
        <v>0</v>
      </c>
      <c r="AD18">
        <f>IF(AD$3= 0,0,Pigmets_and_precursors!AD15/Pigmets_and_precursors_per_atom!AD$3)</f>
        <v>0</v>
      </c>
      <c r="AE18">
        <f>IF(AE$3= 0,0,Pigmets_and_precursors!AE15/Pigmets_and_precursors_per_atom!AE$3)</f>
        <v>0</v>
      </c>
      <c r="AF18">
        <f>IF(AF$3= 0,0,Pigmets_and_precursors!AF15/Pigmets_and_precursors_per_atom!AF$3)</f>
        <v>0</v>
      </c>
      <c r="AG18">
        <f>IF(AG$3= 0,0,Pigmets_and_precursors!AG15/Pigmets_and_precursors_per_atom!AG$3)</f>
        <v>0</v>
      </c>
      <c r="AH18">
        <f>IF(AH$3= 0,0,Pigmets_and_precursors!AH15/Pigmets_and_precursors_per_atom!AH$3)</f>
        <v>0</v>
      </c>
      <c r="AI18">
        <f>IF(AI$3= 0,0,Pigmets_and_precursors!AI15/Pigmets_and_precursors_per_atom!AI$3)</f>
        <v>0</v>
      </c>
      <c r="AP18" t="s">
        <v>178</v>
      </c>
    </row>
    <row r="19" spans="1:50" x14ac:dyDescent="0.25">
      <c r="A19">
        <v>15</v>
      </c>
      <c r="B19" t="s">
        <v>46</v>
      </c>
      <c r="C19">
        <v>0.13292963999999999</v>
      </c>
      <c r="D19">
        <f>IF(D$3= 0,0,Pigmets_and_precursors!D16/Pigmets_and_precursors_per_atom!D$3)</f>
        <v>0</v>
      </c>
      <c r="E19">
        <f>IF(E$3= 0,0,Pigmets_and_precursors!E16/Pigmets_and_precursors_per_atom!E$3)</f>
        <v>0</v>
      </c>
      <c r="F19">
        <f>IF(F$3= 0,0,Pigmets_and_precursors!F16/Pigmets_and_precursors_per_atom!F$3)</f>
        <v>0</v>
      </c>
      <c r="G19">
        <f>IF(G$3= 0,0,Pigmets_and_precursors!G16/Pigmets_and_precursors_per_atom!G$3)</f>
        <v>0</v>
      </c>
      <c r="H19">
        <f>IF(H$3= 0,0,Pigmets_and_precursors!H16/Pigmets_and_precursors_per_atom!H$3)</f>
        <v>0</v>
      </c>
      <c r="I19">
        <f>IF(I$3= 0,0,Pigmets_and_precursors!I16/Pigmets_and_precursors_per_atom!I$3)</f>
        <v>-0.66464819142857146</v>
      </c>
      <c r="J19">
        <f>IF(J$3= 0,0,Pigmets_and_precursors!J16/Pigmets_and_precursors_per_atom!J$3)</f>
        <v>0</v>
      </c>
      <c r="K19">
        <f>IF(K$3= 0,0,Pigmets_and_precursors!K16/Pigmets_and_precursors_per_atom!K$3)</f>
        <v>-0.66464818999999997</v>
      </c>
      <c r="L19">
        <f>IF(L$3= 0,0,Pigmets_and_precursors!L16/Pigmets_and_precursors_per_atom!L$3)</f>
        <v>-0.66464818999999997</v>
      </c>
      <c r="M19">
        <f>IF(M$3= 0,0,Pigmets_and_precursors!M16/Pigmets_and_precursors_per_atom!M$3)</f>
        <v>-0.66464818999999997</v>
      </c>
      <c r="N19">
        <f>IF(N$3= 0,0,Pigmets_and_precursors!N16/Pigmets_and_precursors_per_atom!N$3)</f>
        <v>-0.66464818999999997</v>
      </c>
      <c r="O19">
        <f>IF(O$3= 0,0,Pigmets_and_precursors!O16/Pigmets_and_precursors_per_atom!O$3)</f>
        <v>-0.66464818999999997</v>
      </c>
      <c r="P19">
        <f>IF(P$3= 0,0,Pigmets_and_precursors!P16/Pigmets_and_precursors_per_atom!P$3)</f>
        <v>-0.66464818999999997</v>
      </c>
      <c r="Q19">
        <f>IF(Q$3= 0,0,Pigmets_and_precursors!Q16/Pigmets_and_precursors_per_atom!Q$3)</f>
        <v>-0.66464818999999997</v>
      </c>
      <c r="R19">
        <f>IF(R$3= 0,0,Pigmets_and_precursors!R16/Pigmets_and_precursors_per_atom!R$3)</f>
        <v>-0.66464818999999997</v>
      </c>
      <c r="S19">
        <f>IF(S$3= 0,0,Pigmets_and_precursors!S16/Pigmets_and_precursors_per_atom!S$3)</f>
        <v>0</v>
      </c>
      <c r="T19">
        <f>IF(T$3= 0,0,Pigmets_and_precursors!T16/Pigmets_and_precursors_per_atom!T$3)</f>
        <v>0</v>
      </c>
      <c r="U19">
        <f>IF(U$3= 0,0,Pigmets_and_precursors!U16/Pigmets_and_precursors_per_atom!U$3)</f>
        <v>0</v>
      </c>
      <c r="V19">
        <f>IF(V$3= 0,0,Pigmets_and_precursors!V16/Pigmets_and_precursors_per_atom!V$3)</f>
        <v>0</v>
      </c>
      <c r="W19">
        <f>IF(W$3= 0,0,Pigmets_and_precursors!W16/Pigmets_and_precursors_per_atom!W$3)</f>
        <v>0</v>
      </c>
      <c r="X19">
        <f>IF(X$3= 0,0,Pigmets_and_precursors!X16/Pigmets_and_precursors_per_atom!X$3)</f>
        <v>0</v>
      </c>
      <c r="Y19">
        <f>IF(Y$3= 0,0,Pigmets_and_precursors!Y16/Pigmets_and_precursors_per_atom!Y$3)</f>
        <v>0</v>
      </c>
      <c r="Z19">
        <f>IF(Z$3= 0,0,Pigmets_and_precursors!Z16/Pigmets_and_precursors_per_atom!Z$3)</f>
        <v>0</v>
      </c>
      <c r="AA19">
        <f>IF(AA$3= 0,0,Pigmets_and_precursors!AA16/Pigmets_and_precursors_per_atom!AA$3)</f>
        <v>0</v>
      </c>
      <c r="AB19">
        <f>IF(AB$3= 0,0,Pigmets_and_precursors!AB16/Pigmets_and_precursors_per_atom!AB$3)</f>
        <v>0</v>
      </c>
      <c r="AC19">
        <f>IF(AC$3= 0,0,Pigmets_and_precursors!AC16/Pigmets_and_precursors_per_atom!AC$3)</f>
        <v>0</v>
      </c>
      <c r="AD19">
        <f>IF(AD$3= 0,0,Pigmets_and_precursors!AD16/Pigmets_and_precursors_per_atom!AD$3)</f>
        <v>0</v>
      </c>
      <c r="AE19">
        <f>IF(AE$3= 0,0,Pigmets_and_precursors!AE16/Pigmets_and_precursors_per_atom!AE$3)</f>
        <v>0</v>
      </c>
      <c r="AF19">
        <f>IF(AF$3= 0,0,Pigmets_and_precursors!AF16/Pigmets_and_precursors_per_atom!AF$3)</f>
        <v>0</v>
      </c>
      <c r="AG19">
        <f>IF(AG$3= 0,0,Pigmets_and_precursors!AG16/Pigmets_and_precursors_per_atom!AG$3)</f>
        <v>0</v>
      </c>
      <c r="AH19">
        <f>IF(AH$3= 0,0,Pigmets_and_precursors!AH16/Pigmets_and_precursors_per_atom!AH$3)</f>
        <v>0</v>
      </c>
      <c r="AI19">
        <f>IF(AI$3= 0,0,Pigmets_and_precursors!AI16/Pigmets_and_precursors_per_atom!AI$3)</f>
        <v>0</v>
      </c>
    </row>
    <row r="20" spans="1:50" x14ac:dyDescent="0.25">
      <c r="A20">
        <v>16</v>
      </c>
      <c r="B20" t="s">
        <v>47</v>
      </c>
      <c r="C20">
        <v>3.3232409999999997E-2</v>
      </c>
      <c r="D20">
        <f>IF(D$3= 0,0,Pigmets_and_precursors!D17/Pigmets_and_precursors_per_atom!D$3)</f>
        <v>0</v>
      </c>
      <c r="E20">
        <f>IF(E$3= 0,0,Pigmets_and_precursors!E17/Pigmets_and_precursors_per_atom!E$3)</f>
        <v>0</v>
      </c>
      <c r="F20">
        <f>IF(F$3= 0,0,Pigmets_and_precursors!F17/Pigmets_and_precursors_per_atom!F$3)</f>
        <v>0</v>
      </c>
      <c r="G20">
        <f>IF(G$3= 0,0,Pigmets_and_precursors!G17/Pigmets_and_precursors_per_atom!G$3)</f>
        <v>0</v>
      </c>
      <c r="H20">
        <f>IF(H$3= 0,0,Pigmets_and_precursors!H17/Pigmets_and_precursors_per_atom!H$3)</f>
        <v>0</v>
      </c>
      <c r="I20">
        <f>IF(I$3= 0,0,Pigmets_and_precursors!I17/Pigmets_and_precursors_per_atom!I$3)</f>
        <v>-0.66502515142857133</v>
      </c>
      <c r="J20">
        <f>IF(J$3= 0,0,Pigmets_and_precursors!J17/Pigmets_and_precursors_per_atom!J$3)</f>
        <v>0</v>
      </c>
      <c r="K20">
        <f>IF(K$3= 0,0,Pigmets_and_precursors!K17/Pigmets_and_precursors_per_atom!K$3)</f>
        <v>-0.66502510000000004</v>
      </c>
      <c r="L20">
        <f>IF(L$3= 0,0,Pigmets_and_precursors!L17/Pigmets_and_precursors_per_atom!L$3)</f>
        <v>-0.66502510000000004</v>
      </c>
      <c r="M20">
        <f>IF(M$3= 0,0,Pigmets_and_precursors!M17/Pigmets_and_precursors_per_atom!M$3)</f>
        <v>-0.66502510000000004</v>
      </c>
      <c r="N20">
        <f>IF(N$3= 0,0,Pigmets_and_precursors!N17/Pigmets_and_precursors_per_atom!N$3)</f>
        <v>-0.66502510000000004</v>
      </c>
      <c r="O20">
        <f>IF(O$3= 0,0,Pigmets_and_precursors!O17/Pigmets_and_precursors_per_atom!O$3)</f>
        <v>-0.66502510000000004</v>
      </c>
      <c r="P20">
        <f>IF(P$3= 0,0,Pigmets_and_precursors!P17/Pigmets_and_precursors_per_atom!P$3)</f>
        <v>-0.66502510000000004</v>
      </c>
      <c r="Q20">
        <f>IF(Q$3= 0,0,Pigmets_and_precursors!Q17/Pigmets_and_precursors_per_atom!Q$3)</f>
        <v>-0.66502510000000004</v>
      </c>
      <c r="R20">
        <f>IF(R$3= 0,0,Pigmets_and_precursors!R17/Pigmets_and_precursors_per_atom!R$3)</f>
        <v>-0.66502508999999999</v>
      </c>
      <c r="S20">
        <f>IF(S$3= 0,0,Pigmets_and_precursors!S17/Pigmets_and_precursors_per_atom!S$3)</f>
        <v>0</v>
      </c>
      <c r="T20">
        <f>IF(T$3= 0,0,Pigmets_and_precursors!T17/Pigmets_and_precursors_per_atom!T$3)</f>
        <v>0</v>
      </c>
      <c r="U20">
        <f>IF(U$3= 0,0,Pigmets_and_precursors!U17/Pigmets_and_precursors_per_atom!U$3)</f>
        <v>0</v>
      </c>
      <c r="V20">
        <f>IF(V$3= 0,0,Pigmets_and_precursors!V17/Pigmets_and_precursors_per_atom!V$3)</f>
        <v>0</v>
      </c>
      <c r="W20">
        <f>IF(W$3= 0,0,Pigmets_and_precursors!W17/Pigmets_and_precursors_per_atom!W$3)</f>
        <v>0</v>
      </c>
      <c r="X20">
        <f>IF(X$3= 0,0,Pigmets_and_precursors!X17/Pigmets_and_precursors_per_atom!X$3)</f>
        <v>0</v>
      </c>
      <c r="Y20">
        <f>IF(Y$3= 0,0,Pigmets_and_precursors!Y17/Pigmets_and_precursors_per_atom!Y$3)</f>
        <v>0</v>
      </c>
      <c r="Z20">
        <f>IF(Z$3= 0,0,Pigmets_and_precursors!Z17/Pigmets_and_precursors_per_atom!Z$3)</f>
        <v>0</v>
      </c>
      <c r="AA20">
        <f>IF(AA$3= 0,0,Pigmets_and_precursors!AA17/Pigmets_and_precursors_per_atom!AA$3)</f>
        <v>0</v>
      </c>
      <c r="AB20">
        <f>IF(AB$3= 0,0,Pigmets_and_precursors!AB17/Pigmets_and_precursors_per_atom!AB$3)</f>
        <v>0</v>
      </c>
      <c r="AC20">
        <f>IF(AC$3= 0,0,Pigmets_and_precursors!AC17/Pigmets_and_precursors_per_atom!AC$3)</f>
        <v>0</v>
      </c>
      <c r="AD20">
        <f>IF(AD$3= 0,0,Pigmets_and_precursors!AD17/Pigmets_and_precursors_per_atom!AD$3)</f>
        <v>0</v>
      </c>
      <c r="AE20">
        <f>IF(AE$3= 0,0,Pigmets_and_precursors!AE17/Pigmets_and_precursors_per_atom!AE$3)</f>
        <v>0</v>
      </c>
      <c r="AF20">
        <f>IF(AF$3= 0,0,Pigmets_and_precursors!AF17/Pigmets_and_precursors_per_atom!AF$3)</f>
        <v>0</v>
      </c>
      <c r="AG20">
        <f>IF(AG$3= 0,0,Pigmets_and_precursors!AG17/Pigmets_and_precursors_per_atom!AG$3)</f>
        <v>0</v>
      </c>
      <c r="AH20">
        <f>IF(AH$3= 0,0,Pigmets_and_precursors!AH17/Pigmets_and_precursors_per_atom!AH$3)</f>
        <v>0</v>
      </c>
      <c r="AI20">
        <f>IF(AI$3= 0,0,Pigmets_and_precursors!AI17/Pigmets_and_precursors_per_atom!AI$3)</f>
        <v>0</v>
      </c>
    </row>
    <row r="21" spans="1:50" x14ac:dyDescent="0.25">
      <c r="A21">
        <v>17</v>
      </c>
      <c r="B21" t="s">
        <v>48</v>
      </c>
      <c r="C21">
        <v>6.6464819999999994E-2</v>
      </c>
      <c r="D21">
        <f>IF(D$3= 0,0,Pigmets_and_precursors!D18/Pigmets_and_precursors_per_atom!D$3)</f>
        <v>0</v>
      </c>
      <c r="E21">
        <f>IF(E$3= 0,0,Pigmets_and_precursors!E18/Pigmets_and_precursors_per_atom!E$3)</f>
        <v>0</v>
      </c>
      <c r="F21">
        <f>IF(F$3= 0,0,Pigmets_and_precursors!F18/Pigmets_and_precursors_per_atom!F$3)</f>
        <v>0</v>
      </c>
      <c r="G21">
        <f>IF(G$3= 0,0,Pigmets_and_precursors!G18/Pigmets_and_precursors_per_atom!G$3)</f>
        <v>0</v>
      </c>
      <c r="H21">
        <f>IF(H$3= 0,0,Pigmets_and_precursors!H18/Pigmets_and_precursors_per_atom!H$3)</f>
        <v>0</v>
      </c>
      <c r="I21">
        <f>IF(I$3= 0,0,Pigmets_and_precursors!I18/Pigmets_and_precursors_per_atom!I$3)</f>
        <v>-0.66464819142857146</v>
      </c>
      <c r="J21">
        <f>IF(J$3= 0,0,Pigmets_and_precursors!J18/Pigmets_and_precursors_per_atom!J$3)</f>
        <v>0</v>
      </c>
      <c r="K21">
        <f>IF(K$3= 0,0,Pigmets_and_precursors!K18/Pigmets_and_precursors_per_atom!K$3)</f>
        <v>-0.66464818999999997</v>
      </c>
      <c r="L21">
        <f>IF(L$3= 0,0,Pigmets_and_precursors!L18/Pigmets_and_precursors_per_atom!L$3)</f>
        <v>-0.66464818999999997</v>
      </c>
      <c r="M21">
        <f>IF(M$3= 0,0,Pigmets_and_precursors!M18/Pigmets_and_precursors_per_atom!M$3)</f>
        <v>-0.66464818999999997</v>
      </c>
      <c r="N21">
        <f>IF(N$3= 0,0,Pigmets_and_precursors!N18/Pigmets_and_precursors_per_atom!N$3)</f>
        <v>-0.66464818999999997</v>
      </c>
      <c r="O21">
        <f>IF(O$3= 0,0,Pigmets_and_precursors!O18/Pigmets_and_precursors_per_atom!O$3)</f>
        <v>-0.66464818999999997</v>
      </c>
      <c r="P21">
        <f>IF(P$3= 0,0,Pigmets_and_precursors!P18/Pigmets_and_precursors_per_atom!P$3)</f>
        <v>-0.66464818999999997</v>
      </c>
      <c r="Q21">
        <f>IF(Q$3= 0,0,Pigmets_and_precursors!Q18/Pigmets_and_precursors_per_atom!Q$3)</f>
        <v>-0.66464818999999997</v>
      </c>
      <c r="R21">
        <f>IF(R$3= 0,0,Pigmets_and_precursors!R18/Pigmets_and_precursors_per_atom!R$3)</f>
        <v>-0.66464818999999997</v>
      </c>
      <c r="S21">
        <f>IF(S$3= 0,0,Pigmets_and_precursors!S18/Pigmets_and_precursors_per_atom!S$3)</f>
        <v>0</v>
      </c>
      <c r="T21">
        <f>IF(T$3= 0,0,Pigmets_and_precursors!T18/Pigmets_and_precursors_per_atom!T$3)</f>
        <v>0</v>
      </c>
      <c r="U21">
        <f>IF(U$3= 0,0,Pigmets_and_precursors!U18/Pigmets_and_precursors_per_atom!U$3)</f>
        <v>0</v>
      </c>
      <c r="V21">
        <f>IF(V$3= 0,0,Pigmets_and_precursors!V18/Pigmets_and_precursors_per_atom!V$3)</f>
        <v>0</v>
      </c>
      <c r="W21">
        <f>IF(W$3= 0,0,Pigmets_and_precursors!W18/Pigmets_and_precursors_per_atom!W$3)</f>
        <v>0</v>
      </c>
      <c r="X21">
        <f>IF(X$3= 0,0,Pigmets_and_precursors!X18/Pigmets_and_precursors_per_atom!X$3)</f>
        <v>0</v>
      </c>
      <c r="Y21">
        <f>IF(Y$3= 0,0,Pigmets_and_precursors!Y18/Pigmets_and_precursors_per_atom!Y$3)</f>
        <v>0</v>
      </c>
      <c r="Z21">
        <f>IF(Z$3= 0,0,Pigmets_and_precursors!Z18/Pigmets_and_precursors_per_atom!Z$3)</f>
        <v>0</v>
      </c>
      <c r="AA21">
        <f>IF(AA$3= 0,0,Pigmets_and_precursors!AA18/Pigmets_and_precursors_per_atom!AA$3)</f>
        <v>0</v>
      </c>
      <c r="AB21">
        <f>IF(AB$3= 0,0,Pigmets_and_precursors!AB18/Pigmets_and_precursors_per_atom!AB$3)</f>
        <v>0</v>
      </c>
      <c r="AC21">
        <f>IF(AC$3= 0,0,Pigmets_and_precursors!AC18/Pigmets_and_precursors_per_atom!AC$3)</f>
        <v>0</v>
      </c>
      <c r="AD21">
        <f>IF(AD$3= 0,0,Pigmets_and_precursors!AD18/Pigmets_and_precursors_per_atom!AD$3)</f>
        <v>0</v>
      </c>
      <c r="AE21">
        <f>IF(AE$3= 0,0,Pigmets_and_precursors!AE18/Pigmets_and_precursors_per_atom!AE$3)</f>
        <v>0</v>
      </c>
      <c r="AF21">
        <f>IF(AF$3= 0,0,Pigmets_and_precursors!AF18/Pigmets_and_precursors_per_atom!AF$3)</f>
        <v>0</v>
      </c>
      <c r="AG21">
        <f>IF(AG$3= 0,0,Pigmets_and_precursors!AG18/Pigmets_and_precursors_per_atom!AG$3)</f>
        <v>0</v>
      </c>
      <c r="AH21">
        <f>IF(AH$3= 0,0,Pigmets_and_precursors!AH18/Pigmets_and_precursors_per_atom!AH$3)</f>
        <v>0</v>
      </c>
      <c r="AI21">
        <f>IF(AI$3= 0,0,Pigmets_and_precursors!AI18/Pigmets_and_precursors_per_atom!AI$3)</f>
        <v>0</v>
      </c>
    </row>
    <row r="22" spans="1:50" x14ac:dyDescent="0.25">
      <c r="A22">
        <v>18</v>
      </c>
      <c r="B22" t="s">
        <v>49</v>
      </c>
      <c r="C22">
        <v>0.13292963999999999</v>
      </c>
      <c r="D22">
        <f>IF(D$3= 0,0,Pigmets_and_precursors!D19/Pigmets_and_precursors_per_atom!D$3)</f>
        <v>0</v>
      </c>
      <c r="E22">
        <f>IF(E$3= 0,0,Pigmets_and_precursors!E19/Pigmets_and_precursors_per_atom!E$3)</f>
        <v>0</v>
      </c>
      <c r="F22">
        <f>IF(F$3= 0,0,Pigmets_and_precursors!F19/Pigmets_and_precursors_per_atom!F$3)</f>
        <v>0</v>
      </c>
      <c r="G22">
        <f>IF(G$3= 0,0,Pigmets_and_precursors!G19/Pigmets_and_precursors_per_atom!G$3)</f>
        <v>0</v>
      </c>
      <c r="H22">
        <f>IF(H$3= 0,0,Pigmets_and_precursors!H19/Pigmets_and_precursors_per_atom!H$3)</f>
        <v>0</v>
      </c>
      <c r="I22">
        <f>IF(I$3= 0,0,Pigmets_and_precursors!I19/Pigmets_and_precursors_per_atom!I$3)</f>
        <v>-0.66464819142857146</v>
      </c>
      <c r="J22">
        <f>IF(J$3= 0,0,Pigmets_and_precursors!J19/Pigmets_and_precursors_per_atom!J$3)</f>
        <v>0</v>
      </c>
      <c r="K22">
        <f>IF(K$3= 0,0,Pigmets_and_precursors!K19/Pigmets_and_precursors_per_atom!K$3)</f>
        <v>-0.66464818999999997</v>
      </c>
      <c r="L22">
        <f>IF(L$3= 0,0,Pigmets_and_precursors!L19/Pigmets_and_precursors_per_atom!L$3)</f>
        <v>-0.66464818999999997</v>
      </c>
      <c r="M22">
        <f>IF(M$3= 0,0,Pigmets_and_precursors!M19/Pigmets_and_precursors_per_atom!M$3)</f>
        <v>-0.66464818999999997</v>
      </c>
      <c r="N22">
        <f>IF(N$3= 0,0,Pigmets_and_precursors!N19/Pigmets_and_precursors_per_atom!N$3)</f>
        <v>-0.66464818999999997</v>
      </c>
      <c r="O22">
        <f>IF(O$3= 0,0,Pigmets_and_precursors!O19/Pigmets_and_precursors_per_atom!O$3)</f>
        <v>-0.66464818999999997</v>
      </c>
      <c r="P22">
        <f>IF(P$3= 0,0,Pigmets_and_precursors!P19/Pigmets_and_precursors_per_atom!P$3)</f>
        <v>-0.66464818999999997</v>
      </c>
      <c r="Q22">
        <f>IF(Q$3= 0,0,Pigmets_and_precursors!Q19/Pigmets_and_precursors_per_atom!Q$3)</f>
        <v>-0.66464818999999997</v>
      </c>
      <c r="R22">
        <f>IF(R$3= 0,0,Pigmets_and_precursors!R19/Pigmets_and_precursors_per_atom!R$3)</f>
        <v>-0.66464818999999997</v>
      </c>
      <c r="S22">
        <f>IF(S$3= 0,0,Pigmets_and_precursors!S19/Pigmets_and_precursors_per_atom!S$3)</f>
        <v>0</v>
      </c>
      <c r="T22">
        <f>IF(T$3= 0,0,Pigmets_and_precursors!T19/Pigmets_and_precursors_per_atom!T$3)</f>
        <v>0</v>
      </c>
      <c r="U22">
        <f>IF(U$3= 0,0,Pigmets_and_precursors!U19/Pigmets_and_precursors_per_atom!U$3)</f>
        <v>0</v>
      </c>
      <c r="V22">
        <f>IF(V$3= 0,0,Pigmets_and_precursors!V19/Pigmets_and_precursors_per_atom!V$3)</f>
        <v>0</v>
      </c>
      <c r="W22">
        <f>IF(W$3= 0,0,Pigmets_and_precursors!W19/Pigmets_and_precursors_per_atom!W$3)</f>
        <v>0</v>
      </c>
      <c r="X22">
        <f>IF(X$3= 0,0,Pigmets_and_precursors!X19/Pigmets_and_precursors_per_atom!X$3)</f>
        <v>0</v>
      </c>
      <c r="Y22">
        <f>IF(Y$3= 0,0,Pigmets_and_precursors!Y19/Pigmets_and_precursors_per_atom!Y$3)</f>
        <v>0</v>
      </c>
      <c r="Z22">
        <f>IF(Z$3= 0,0,Pigmets_and_precursors!Z19/Pigmets_and_precursors_per_atom!Z$3)</f>
        <v>0</v>
      </c>
      <c r="AA22">
        <f>IF(AA$3= 0,0,Pigmets_and_precursors!AA19/Pigmets_and_precursors_per_atom!AA$3)</f>
        <v>0</v>
      </c>
      <c r="AB22">
        <f>IF(AB$3= 0,0,Pigmets_and_precursors!AB19/Pigmets_and_precursors_per_atom!AB$3)</f>
        <v>0</v>
      </c>
      <c r="AC22">
        <f>IF(AC$3= 0,0,Pigmets_and_precursors!AC19/Pigmets_and_precursors_per_atom!AC$3)</f>
        <v>0</v>
      </c>
      <c r="AD22">
        <f>IF(AD$3= 0,0,Pigmets_and_precursors!AD19/Pigmets_and_precursors_per_atom!AD$3)</f>
        <v>0</v>
      </c>
      <c r="AE22">
        <f>IF(AE$3= 0,0,Pigmets_and_precursors!AE19/Pigmets_and_precursors_per_atom!AE$3)</f>
        <v>0</v>
      </c>
      <c r="AF22">
        <f>IF(AF$3= 0,0,Pigmets_and_precursors!AF19/Pigmets_and_precursors_per_atom!AF$3)</f>
        <v>0</v>
      </c>
      <c r="AG22">
        <f>IF(AG$3= 0,0,Pigmets_and_precursors!AG19/Pigmets_and_precursors_per_atom!AG$3)</f>
        <v>0</v>
      </c>
      <c r="AH22">
        <f>IF(AH$3= 0,0,Pigmets_and_precursors!AH19/Pigmets_and_precursors_per_atom!AH$3)</f>
        <v>0</v>
      </c>
      <c r="AI22">
        <f>IF(AI$3= 0,0,Pigmets_and_precursors!AI19/Pigmets_and_precursors_per_atom!AI$3)</f>
        <v>0</v>
      </c>
    </row>
    <row r="23" spans="1:50" x14ac:dyDescent="0.25">
      <c r="A23">
        <v>19</v>
      </c>
      <c r="B23" t="s">
        <v>50</v>
      </c>
      <c r="C23">
        <v>3.3232409999999997E-2</v>
      </c>
      <c r="D23">
        <f>IF(D$3= 0,0,Pigmets_and_precursors!D20/Pigmets_and_precursors_per_atom!D$3)</f>
        <v>0</v>
      </c>
      <c r="E23">
        <f>IF(E$3= 0,0,Pigmets_and_precursors!E20/Pigmets_and_precursors_per_atom!E$3)</f>
        <v>0</v>
      </c>
      <c r="F23">
        <f>IF(F$3= 0,0,Pigmets_and_precursors!F20/Pigmets_and_precursors_per_atom!F$3)</f>
        <v>0</v>
      </c>
      <c r="G23">
        <f>IF(G$3= 0,0,Pigmets_and_precursors!G20/Pigmets_and_precursors_per_atom!G$3)</f>
        <v>0</v>
      </c>
      <c r="H23">
        <f>IF(H$3= 0,0,Pigmets_and_precursors!H20/Pigmets_and_precursors_per_atom!H$3)</f>
        <v>0</v>
      </c>
      <c r="I23">
        <f>IF(I$3= 0,0,Pigmets_and_precursors!I20/Pigmets_and_precursors_per_atom!I$3)</f>
        <v>-0.66464819142857146</v>
      </c>
      <c r="J23">
        <f>IF(J$3= 0,0,Pigmets_and_precursors!J20/Pigmets_and_precursors_per_atom!J$3)</f>
        <v>0</v>
      </c>
      <c r="K23">
        <f>IF(K$3= 0,0,Pigmets_and_precursors!K20/Pigmets_and_precursors_per_atom!K$3)</f>
        <v>-0.66464818999999997</v>
      </c>
      <c r="L23">
        <f>IF(L$3= 0,0,Pigmets_and_precursors!L20/Pigmets_and_precursors_per_atom!L$3)</f>
        <v>-0.66464818999999997</v>
      </c>
      <c r="M23">
        <f>IF(M$3= 0,0,Pigmets_and_precursors!M20/Pigmets_and_precursors_per_atom!M$3)</f>
        <v>-0.66464818999999997</v>
      </c>
      <c r="N23">
        <f>IF(N$3= 0,0,Pigmets_and_precursors!N20/Pigmets_and_precursors_per_atom!N$3)</f>
        <v>-0.66464818999999997</v>
      </c>
      <c r="O23">
        <f>IF(O$3= 0,0,Pigmets_and_precursors!O20/Pigmets_and_precursors_per_atom!O$3)</f>
        <v>-0.66464818999999997</v>
      </c>
      <c r="P23">
        <f>IF(P$3= 0,0,Pigmets_and_precursors!P20/Pigmets_and_precursors_per_atom!P$3)</f>
        <v>-0.66464818999999997</v>
      </c>
      <c r="Q23">
        <f>IF(Q$3= 0,0,Pigmets_and_precursors!Q20/Pigmets_and_precursors_per_atom!Q$3)</f>
        <v>-0.66464818999999997</v>
      </c>
      <c r="R23">
        <f>IF(R$3= 0,0,Pigmets_and_precursors!R20/Pigmets_and_precursors_per_atom!R$3)</f>
        <v>-0.66464818999999997</v>
      </c>
      <c r="S23">
        <f>IF(S$3= 0,0,Pigmets_and_precursors!S20/Pigmets_and_precursors_per_atom!S$3)</f>
        <v>0</v>
      </c>
      <c r="T23">
        <f>IF(T$3= 0,0,Pigmets_and_precursors!T20/Pigmets_and_precursors_per_atom!T$3)</f>
        <v>0</v>
      </c>
      <c r="U23">
        <f>IF(U$3= 0,0,Pigmets_and_precursors!U20/Pigmets_and_precursors_per_atom!U$3)</f>
        <v>0</v>
      </c>
      <c r="V23">
        <f>IF(V$3= 0,0,Pigmets_and_precursors!V20/Pigmets_and_precursors_per_atom!V$3)</f>
        <v>0</v>
      </c>
      <c r="W23">
        <f>IF(W$3= 0,0,Pigmets_and_precursors!W20/Pigmets_and_precursors_per_atom!W$3)</f>
        <v>0</v>
      </c>
      <c r="X23">
        <f>IF(X$3= 0,0,Pigmets_and_precursors!X20/Pigmets_and_precursors_per_atom!X$3)</f>
        <v>0</v>
      </c>
      <c r="Y23">
        <f>IF(Y$3= 0,0,Pigmets_and_precursors!Y20/Pigmets_and_precursors_per_atom!Y$3)</f>
        <v>0</v>
      </c>
      <c r="Z23">
        <f>IF(Z$3= 0,0,Pigmets_and_precursors!Z20/Pigmets_and_precursors_per_atom!Z$3)</f>
        <v>0</v>
      </c>
      <c r="AA23">
        <f>IF(AA$3= 0,0,Pigmets_and_precursors!AA20/Pigmets_and_precursors_per_atom!AA$3)</f>
        <v>0</v>
      </c>
      <c r="AB23">
        <f>IF(AB$3= 0,0,Pigmets_and_precursors!AB20/Pigmets_and_precursors_per_atom!AB$3)</f>
        <v>0</v>
      </c>
      <c r="AC23">
        <f>IF(AC$3= 0,0,Pigmets_and_precursors!AC20/Pigmets_and_precursors_per_atom!AC$3)</f>
        <v>0</v>
      </c>
      <c r="AD23">
        <f>IF(AD$3= 0,0,Pigmets_and_precursors!AD20/Pigmets_and_precursors_per_atom!AD$3)</f>
        <v>0</v>
      </c>
      <c r="AE23">
        <f>IF(AE$3= 0,0,Pigmets_and_precursors!AE20/Pigmets_and_precursors_per_atom!AE$3)</f>
        <v>0</v>
      </c>
      <c r="AF23">
        <f>IF(AF$3= 0,0,Pigmets_and_precursors!AF20/Pigmets_and_precursors_per_atom!AF$3)</f>
        <v>0</v>
      </c>
      <c r="AG23">
        <f>IF(AG$3= 0,0,Pigmets_and_precursors!AG20/Pigmets_and_precursors_per_atom!AG$3)</f>
        <v>0</v>
      </c>
      <c r="AH23">
        <f>IF(AH$3= 0,0,Pigmets_and_precursors!AH20/Pigmets_and_precursors_per_atom!AH$3)</f>
        <v>0</v>
      </c>
      <c r="AI23">
        <f>IF(AI$3= 0,0,Pigmets_and_precursors!AI20/Pigmets_and_precursors_per_atom!AI$3)</f>
        <v>0</v>
      </c>
    </row>
    <row r="24" spans="1:50" x14ac:dyDescent="0.25">
      <c r="A24">
        <v>20</v>
      </c>
      <c r="B24" t="s">
        <v>51</v>
      </c>
      <c r="C24">
        <v>6.6464819999999994E-2</v>
      </c>
      <c r="D24">
        <f>IF(D$3= 0,0,Pigmets_and_precursors!D21/Pigmets_and_precursors_per_atom!D$3)</f>
        <v>0</v>
      </c>
      <c r="E24">
        <f>IF(E$3= 0,0,Pigmets_and_precursors!E21/Pigmets_and_precursors_per_atom!E$3)</f>
        <v>0</v>
      </c>
      <c r="F24">
        <f>IF(F$3= 0,0,Pigmets_and_precursors!F21/Pigmets_and_precursors_per_atom!F$3)</f>
        <v>0</v>
      </c>
      <c r="G24">
        <f>IF(G$3= 0,0,Pigmets_and_precursors!G21/Pigmets_and_precursors_per_atom!G$3)</f>
        <v>0</v>
      </c>
      <c r="H24">
        <f>IF(H$3= 0,0,Pigmets_and_precursors!H21/Pigmets_and_precursors_per_atom!H$3)</f>
        <v>0</v>
      </c>
      <c r="I24">
        <f>IF(I$3= 0,0,Pigmets_and_precursors!I21/Pigmets_and_precursors_per_atom!I$3)</f>
        <v>-0.66464819142857146</v>
      </c>
      <c r="J24">
        <f>IF(J$3= 0,0,Pigmets_and_precursors!J21/Pigmets_and_precursors_per_atom!J$3)</f>
        <v>0</v>
      </c>
      <c r="K24">
        <f>IF(K$3= 0,0,Pigmets_and_precursors!K21/Pigmets_and_precursors_per_atom!K$3)</f>
        <v>-0.66464818999999997</v>
      </c>
      <c r="L24">
        <f>IF(L$3= 0,0,Pigmets_and_precursors!L21/Pigmets_and_precursors_per_atom!L$3)</f>
        <v>-0.66464818999999997</v>
      </c>
      <c r="M24">
        <f>IF(M$3= 0,0,Pigmets_and_precursors!M21/Pigmets_and_precursors_per_atom!M$3)</f>
        <v>-0.66464818999999997</v>
      </c>
      <c r="N24">
        <f>IF(N$3= 0,0,Pigmets_and_precursors!N21/Pigmets_and_precursors_per_atom!N$3)</f>
        <v>-0.66464818999999997</v>
      </c>
      <c r="O24">
        <f>IF(O$3= 0,0,Pigmets_and_precursors!O21/Pigmets_and_precursors_per_atom!O$3)</f>
        <v>-0.66464818999999997</v>
      </c>
      <c r="P24">
        <f>IF(P$3= 0,0,Pigmets_and_precursors!P21/Pigmets_and_precursors_per_atom!P$3)</f>
        <v>-0.66464818999999997</v>
      </c>
      <c r="Q24">
        <f>IF(Q$3= 0,0,Pigmets_and_precursors!Q21/Pigmets_and_precursors_per_atom!Q$3)</f>
        <v>-0.66464818999999997</v>
      </c>
      <c r="R24">
        <f>IF(R$3= 0,0,Pigmets_and_precursors!R21/Pigmets_and_precursors_per_atom!R$3)</f>
        <v>-0.66464818999999997</v>
      </c>
      <c r="S24">
        <f>IF(S$3= 0,0,Pigmets_and_precursors!S21/Pigmets_and_precursors_per_atom!S$3)</f>
        <v>0</v>
      </c>
      <c r="T24">
        <f>IF(T$3= 0,0,Pigmets_and_precursors!T21/Pigmets_and_precursors_per_atom!T$3)</f>
        <v>0</v>
      </c>
      <c r="U24">
        <f>IF(U$3= 0,0,Pigmets_and_precursors!U21/Pigmets_and_precursors_per_atom!U$3)</f>
        <v>0</v>
      </c>
      <c r="V24">
        <f>IF(V$3= 0,0,Pigmets_and_precursors!V21/Pigmets_and_precursors_per_atom!V$3)</f>
        <v>0</v>
      </c>
      <c r="W24">
        <f>IF(W$3= 0,0,Pigmets_and_precursors!W21/Pigmets_and_precursors_per_atom!W$3)</f>
        <v>0</v>
      </c>
      <c r="X24">
        <f>IF(X$3= 0,0,Pigmets_and_precursors!X21/Pigmets_and_precursors_per_atom!X$3)</f>
        <v>0</v>
      </c>
      <c r="Y24">
        <f>IF(Y$3= 0,0,Pigmets_and_precursors!Y21/Pigmets_and_precursors_per_atom!Y$3)</f>
        <v>0</v>
      </c>
      <c r="Z24">
        <f>IF(Z$3= 0,0,Pigmets_and_precursors!Z21/Pigmets_and_precursors_per_atom!Z$3)</f>
        <v>0</v>
      </c>
      <c r="AA24">
        <f>IF(AA$3= 0,0,Pigmets_and_precursors!AA21/Pigmets_and_precursors_per_atom!AA$3)</f>
        <v>0</v>
      </c>
      <c r="AB24">
        <f>IF(AB$3= 0,0,Pigmets_and_precursors!AB21/Pigmets_and_precursors_per_atom!AB$3)</f>
        <v>0</v>
      </c>
      <c r="AC24">
        <f>IF(AC$3= 0,0,Pigmets_and_precursors!AC21/Pigmets_and_precursors_per_atom!AC$3)</f>
        <v>0</v>
      </c>
      <c r="AD24">
        <f>IF(AD$3= 0,0,Pigmets_and_precursors!AD21/Pigmets_and_precursors_per_atom!AD$3)</f>
        <v>0</v>
      </c>
      <c r="AE24">
        <f>IF(AE$3= 0,0,Pigmets_and_precursors!AE21/Pigmets_and_precursors_per_atom!AE$3)</f>
        <v>0</v>
      </c>
      <c r="AF24">
        <f>IF(AF$3= 0,0,Pigmets_and_precursors!AF21/Pigmets_and_precursors_per_atom!AF$3)</f>
        <v>0</v>
      </c>
      <c r="AG24">
        <f>IF(AG$3= 0,0,Pigmets_and_precursors!AG21/Pigmets_and_precursors_per_atom!AG$3)</f>
        <v>0</v>
      </c>
      <c r="AH24">
        <f>IF(AH$3= 0,0,Pigmets_and_precursors!AH21/Pigmets_and_precursors_per_atom!AH$3)</f>
        <v>0</v>
      </c>
      <c r="AI24">
        <f>IF(AI$3= 0,0,Pigmets_and_precursors!AI21/Pigmets_and_precursors_per_atom!AI$3)</f>
        <v>0</v>
      </c>
    </row>
    <row r="25" spans="1:50" x14ac:dyDescent="0.25">
      <c r="A25">
        <v>21</v>
      </c>
      <c r="B25" t="s">
        <v>52</v>
      </c>
      <c r="C25">
        <v>0.13292963999999999</v>
      </c>
      <c r="D25">
        <f>IF(D$3= 0,0,Pigmets_and_precursors!D22/Pigmets_and_precursors_per_atom!D$3)</f>
        <v>0</v>
      </c>
      <c r="E25">
        <f>IF(E$3= 0,0,Pigmets_and_precursors!E22/Pigmets_and_precursors_per_atom!E$3)</f>
        <v>0</v>
      </c>
      <c r="F25">
        <f>IF(F$3= 0,0,Pigmets_and_precursors!F22/Pigmets_and_precursors_per_atom!F$3)</f>
        <v>0</v>
      </c>
      <c r="G25">
        <f>IF(G$3= 0,0,Pigmets_and_precursors!G22/Pigmets_and_precursors_per_atom!G$3)</f>
        <v>0</v>
      </c>
      <c r="H25">
        <f>IF(H$3= 0,0,Pigmets_and_precursors!H22/Pigmets_and_precursors_per_atom!H$3)</f>
        <v>0</v>
      </c>
      <c r="I25">
        <f>IF(I$3= 0,0,Pigmets_and_precursors!I22/Pigmets_and_precursors_per_atom!I$3)</f>
        <v>-0.66464819142857146</v>
      </c>
      <c r="J25">
        <f>IF(J$3= 0,0,Pigmets_and_precursors!J22/Pigmets_and_precursors_per_atom!J$3)</f>
        <v>0</v>
      </c>
      <c r="K25">
        <f>IF(K$3= 0,0,Pigmets_and_precursors!K22/Pigmets_and_precursors_per_atom!K$3)</f>
        <v>-0.66464818999999997</v>
      </c>
      <c r="L25">
        <f>IF(L$3= 0,0,Pigmets_and_precursors!L22/Pigmets_and_precursors_per_atom!L$3)</f>
        <v>-0.66464818999999997</v>
      </c>
      <c r="M25">
        <f>IF(M$3= 0,0,Pigmets_and_precursors!M22/Pigmets_and_precursors_per_atom!M$3)</f>
        <v>-0.66464818999999997</v>
      </c>
      <c r="N25">
        <f>IF(N$3= 0,0,Pigmets_and_precursors!N22/Pigmets_and_precursors_per_atom!N$3)</f>
        <v>-0.66464818999999997</v>
      </c>
      <c r="O25">
        <f>IF(O$3= 0,0,Pigmets_and_precursors!O22/Pigmets_and_precursors_per_atom!O$3)</f>
        <v>-0.66464818999999997</v>
      </c>
      <c r="P25">
        <f>IF(P$3= 0,0,Pigmets_and_precursors!P22/Pigmets_and_precursors_per_atom!P$3)</f>
        <v>-0.66464818999999997</v>
      </c>
      <c r="Q25">
        <f>IF(Q$3= 0,0,Pigmets_and_precursors!Q22/Pigmets_and_precursors_per_atom!Q$3)</f>
        <v>-0.66464818999999997</v>
      </c>
      <c r="R25">
        <f>IF(R$3= 0,0,Pigmets_and_precursors!R22/Pigmets_and_precursors_per_atom!R$3)</f>
        <v>-0.66464818999999997</v>
      </c>
      <c r="S25">
        <f>IF(S$3= 0,0,Pigmets_and_precursors!S22/Pigmets_and_precursors_per_atom!S$3)</f>
        <v>0</v>
      </c>
      <c r="T25">
        <f>IF(T$3= 0,0,Pigmets_and_precursors!T22/Pigmets_and_precursors_per_atom!T$3)</f>
        <v>0</v>
      </c>
      <c r="U25">
        <f>IF(U$3= 0,0,Pigmets_and_precursors!U22/Pigmets_and_precursors_per_atom!U$3)</f>
        <v>0</v>
      </c>
      <c r="V25">
        <f>IF(V$3= 0,0,Pigmets_and_precursors!V22/Pigmets_and_precursors_per_atom!V$3)</f>
        <v>0</v>
      </c>
      <c r="W25">
        <f>IF(W$3= 0,0,Pigmets_and_precursors!W22/Pigmets_and_precursors_per_atom!W$3)</f>
        <v>0</v>
      </c>
      <c r="X25">
        <f>IF(X$3= 0,0,Pigmets_and_precursors!X22/Pigmets_and_precursors_per_atom!X$3)</f>
        <v>0</v>
      </c>
      <c r="Y25">
        <f>IF(Y$3= 0,0,Pigmets_and_precursors!Y22/Pigmets_and_precursors_per_atom!Y$3)</f>
        <v>0</v>
      </c>
      <c r="Z25">
        <f>IF(Z$3= 0,0,Pigmets_and_precursors!Z22/Pigmets_and_precursors_per_atom!Z$3)</f>
        <v>0</v>
      </c>
      <c r="AA25">
        <f>IF(AA$3= 0,0,Pigmets_and_precursors!AA22/Pigmets_and_precursors_per_atom!AA$3)</f>
        <v>0</v>
      </c>
      <c r="AB25">
        <f>IF(AB$3= 0,0,Pigmets_and_precursors!AB22/Pigmets_and_precursors_per_atom!AB$3)</f>
        <v>0</v>
      </c>
      <c r="AC25">
        <f>IF(AC$3= 0,0,Pigmets_and_precursors!AC22/Pigmets_and_precursors_per_atom!AC$3)</f>
        <v>0</v>
      </c>
      <c r="AD25">
        <f>IF(AD$3= 0,0,Pigmets_and_precursors!AD22/Pigmets_and_precursors_per_atom!AD$3)</f>
        <v>0</v>
      </c>
      <c r="AE25">
        <f>IF(AE$3= 0,0,Pigmets_and_precursors!AE22/Pigmets_and_precursors_per_atom!AE$3)</f>
        <v>0</v>
      </c>
      <c r="AF25">
        <f>IF(AF$3= 0,0,Pigmets_and_precursors!AF22/Pigmets_and_precursors_per_atom!AF$3)</f>
        <v>0</v>
      </c>
      <c r="AG25">
        <f>IF(AG$3= 0,0,Pigmets_and_precursors!AG22/Pigmets_and_precursors_per_atom!AG$3)</f>
        <v>0</v>
      </c>
      <c r="AH25">
        <f>IF(AH$3= 0,0,Pigmets_and_precursors!AH22/Pigmets_and_precursors_per_atom!AH$3)</f>
        <v>0</v>
      </c>
      <c r="AI25">
        <f>IF(AI$3= 0,0,Pigmets_and_precursors!AI22/Pigmets_and_precursors_per_atom!AI$3)</f>
        <v>0</v>
      </c>
    </row>
    <row r="26" spans="1:50" x14ac:dyDescent="0.25">
      <c r="A26">
        <v>22</v>
      </c>
      <c r="B26" t="s">
        <v>53</v>
      </c>
      <c r="C26">
        <v>3.3232409999999997E-2</v>
      </c>
      <c r="D26">
        <f>IF(D$3= 0,0,Pigmets_and_precursors!D23/Pigmets_and_precursors_per_atom!D$3)</f>
        <v>0</v>
      </c>
      <c r="E26">
        <f>IF(E$3= 0,0,Pigmets_and_precursors!E23/Pigmets_and_precursors_per_atom!E$3)</f>
        <v>0</v>
      </c>
      <c r="F26">
        <f>IF(F$3= 0,0,Pigmets_and_precursors!F23/Pigmets_and_precursors_per_atom!F$3)</f>
        <v>0</v>
      </c>
      <c r="G26">
        <f>IF(G$3= 0,0,Pigmets_and_precursors!G23/Pigmets_and_precursors_per_atom!G$3)</f>
        <v>0</v>
      </c>
      <c r="H26">
        <f>IF(H$3= 0,0,Pigmets_and_precursors!H23/Pigmets_and_precursors_per_atom!H$3)</f>
        <v>0</v>
      </c>
      <c r="I26">
        <f>IF(I$3= 0,0,Pigmets_and_precursors!I23/Pigmets_and_precursors_per_atom!I$3)</f>
        <v>-0.66464819142857146</v>
      </c>
      <c r="J26">
        <f>IF(J$3= 0,0,Pigmets_and_precursors!J23/Pigmets_and_precursors_per_atom!J$3)</f>
        <v>0</v>
      </c>
      <c r="K26">
        <f>IF(K$3= 0,0,Pigmets_and_precursors!K23/Pigmets_and_precursors_per_atom!K$3)</f>
        <v>-0.66464818999999997</v>
      </c>
      <c r="L26">
        <f>IF(L$3= 0,0,Pigmets_and_precursors!L23/Pigmets_and_precursors_per_atom!L$3)</f>
        <v>-0.66464818999999997</v>
      </c>
      <c r="M26">
        <f>IF(M$3= 0,0,Pigmets_and_precursors!M23/Pigmets_and_precursors_per_atom!M$3)</f>
        <v>-0.66464818999999997</v>
      </c>
      <c r="N26">
        <f>IF(N$3= 0,0,Pigmets_and_precursors!N23/Pigmets_and_precursors_per_atom!N$3)</f>
        <v>-0.66464818999999997</v>
      </c>
      <c r="O26">
        <f>IF(O$3= 0,0,Pigmets_and_precursors!O23/Pigmets_and_precursors_per_atom!O$3)</f>
        <v>-0.66464818999999997</v>
      </c>
      <c r="P26">
        <f>IF(P$3= 0,0,Pigmets_and_precursors!P23/Pigmets_and_precursors_per_atom!P$3)</f>
        <v>-0.66464818999999997</v>
      </c>
      <c r="Q26">
        <f>IF(Q$3= 0,0,Pigmets_and_precursors!Q23/Pigmets_and_precursors_per_atom!Q$3)</f>
        <v>-0.66464818999999997</v>
      </c>
      <c r="R26">
        <f>IF(R$3= 0,0,Pigmets_and_precursors!R23/Pigmets_and_precursors_per_atom!R$3)</f>
        <v>-0.66464818999999997</v>
      </c>
      <c r="S26">
        <f>IF(S$3= 0,0,Pigmets_and_precursors!S23/Pigmets_and_precursors_per_atom!S$3)</f>
        <v>0</v>
      </c>
      <c r="T26">
        <f>IF(T$3= 0,0,Pigmets_and_precursors!T23/Pigmets_and_precursors_per_atom!T$3)</f>
        <v>0</v>
      </c>
      <c r="U26">
        <f>IF(U$3= 0,0,Pigmets_and_precursors!U23/Pigmets_and_precursors_per_atom!U$3)</f>
        <v>0</v>
      </c>
      <c r="V26">
        <f>IF(V$3= 0,0,Pigmets_and_precursors!V23/Pigmets_and_precursors_per_atom!V$3)</f>
        <v>0</v>
      </c>
      <c r="W26">
        <f>IF(W$3= 0,0,Pigmets_and_precursors!W23/Pigmets_and_precursors_per_atom!W$3)</f>
        <v>0</v>
      </c>
      <c r="X26">
        <f>IF(X$3= 0,0,Pigmets_and_precursors!X23/Pigmets_and_precursors_per_atom!X$3)</f>
        <v>0</v>
      </c>
      <c r="Y26">
        <f>IF(Y$3= 0,0,Pigmets_and_precursors!Y23/Pigmets_and_precursors_per_atom!Y$3)</f>
        <v>0</v>
      </c>
      <c r="Z26">
        <f>IF(Z$3= 0,0,Pigmets_and_precursors!Z23/Pigmets_and_precursors_per_atom!Z$3)</f>
        <v>0</v>
      </c>
      <c r="AA26">
        <f>IF(AA$3= 0,0,Pigmets_and_precursors!AA23/Pigmets_and_precursors_per_atom!AA$3)</f>
        <v>0</v>
      </c>
      <c r="AB26">
        <f>IF(AB$3= 0,0,Pigmets_and_precursors!AB23/Pigmets_and_precursors_per_atom!AB$3)</f>
        <v>0</v>
      </c>
      <c r="AC26">
        <f>IF(AC$3= 0,0,Pigmets_and_precursors!AC23/Pigmets_and_precursors_per_atom!AC$3)</f>
        <v>0</v>
      </c>
      <c r="AD26">
        <f>IF(AD$3= 0,0,Pigmets_and_precursors!AD23/Pigmets_and_precursors_per_atom!AD$3)</f>
        <v>0</v>
      </c>
      <c r="AE26">
        <f>IF(AE$3= 0,0,Pigmets_and_precursors!AE23/Pigmets_and_precursors_per_atom!AE$3)</f>
        <v>0</v>
      </c>
      <c r="AF26">
        <f>IF(AF$3= 0,0,Pigmets_and_precursors!AF23/Pigmets_and_precursors_per_atom!AF$3)</f>
        <v>0</v>
      </c>
      <c r="AG26">
        <f>IF(AG$3= 0,0,Pigmets_and_precursors!AG23/Pigmets_and_precursors_per_atom!AG$3)</f>
        <v>0</v>
      </c>
      <c r="AH26">
        <f>IF(AH$3= 0,0,Pigmets_and_precursors!AH23/Pigmets_and_precursors_per_atom!AH$3)</f>
        <v>0</v>
      </c>
      <c r="AI26">
        <f>IF(AI$3= 0,0,Pigmets_and_precursors!AI23/Pigmets_and_precursors_per_atom!AI$3)</f>
        <v>0</v>
      </c>
      <c r="AX26" t="s">
        <v>192</v>
      </c>
    </row>
    <row r="27" spans="1:50" x14ac:dyDescent="0.25">
      <c r="A27">
        <v>23</v>
      </c>
      <c r="B27" t="s">
        <v>54</v>
      </c>
      <c r="C27">
        <v>6.6464819999999994E-2</v>
      </c>
      <c r="D27">
        <f>IF(D$3= 0,0,Pigmets_and_precursors!D24/Pigmets_and_precursors_per_atom!D$3)</f>
        <v>0</v>
      </c>
      <c r="E27">
        <f>IF(E$3= 0,0,Pigmets_and_precursors!E24/Pigmets_and_precursors_per_atom!E$3)</f>
        <v>0</v>
      </c>
      <c r="F27">
        <f>IF(F$3= 0,0,Pigmets_and_precursors!F24/Pigmets_and_precursors_per_atom!F$3)</f>
        <v>0</v>
      </c>
      <c r="G27">
        <f>IF(G$3= 0,0,Pigmets_and_precursors!G24/Pigmets_and_precursors_per_atom!G$3)</f>
        <v>0</v>
      </c>
      <c r="H27">
        <f>IF(H$3= 0,0,Pigmets_and_precursors!H24/Pigmets_and_precursors_per_atom!H$3)</f>
        <v>0</v>
      </c>
      <c r="I27">
        <f>IF(I$3= 0,0,Pigmets_and_precursors!I24/Pigmets_and_precursors_per_atom!I$3)</f>
        <v>-0.66464819142857146</v>
      </c>
      <c r="J27">
        <f>IF(J$3= 0,0,Pigmets_and_precursors!J24/Pigmets_and_precursors_per_atom!J$3)</f>
        <v>0</v>
      </c>
      <c r="K27">
        <f>IF(K$3= 0,0,Pigmets_and_precursors!K24/Pigmets_and_precursors_per_atom!K$3)</f>
        <v>-0.66464818999999997</v>
      </c>
      <c r="L27">
        <f>IF(L$3= 0,0,Pigmets_and_precursors!L24/Pigmets_and_precursors_per_atom!L$3)</f>
        <v>-0.66464818999999997</v>
      </c>
      <c r="M27">
        <f>IF(M$3= 0,0,Pigmets_and_precursors!M24/Pigmets_and_precursors_per_atom!M$3)</f>
        <v>-0.66464818999999997</v>
      </c>
      <c r="N27">
        <f>IF(N$3= 0,0,Pigmets_and_precursors!N24/Pigmets_and_precursors_per_atom!N$3)</f>
        <v>-0.66464818999999997</v>
      </c>
      <c r="O27">
        <f>IF(O$3= 0,0,Pigmets_and_precursors!O24/Pigmets_and_precursors_per_atom!O$3)</f>
        <v>-0.66464818999999997</v>
      </c>
      <c r="P27">
        <f>IF(P$3= 0,0,Pigmets_and_precursors!P24/Pigmets_and_precursors_per_atom!P$3)</f>
        <v>-0.66464818999999997</v>
      </c>
      <c r="Q27">
        <f>IF(Q$3= 0,0,Pigmets_and_precursors!Q24/Pigmets_and_precursors_per_atom!Q$3)</f>
        <v>-0.66464818999999997</v>
      </c>
      <c r="R27">
        <f>IF(R$3= 0,0,Pigmets_and_precursors!R24/Pigmets_and_precursors_per_atom!R$3)</f>
        <v>-0.66464818999999997</v>
      </c>
      <c r="S27">
        <f>IF(S$3= 0,0,Pigmets_and_precursors!S24/Pigmets_and_precursors_per_atom!S$3)</f>
        <v>0</v>
      </c>
      <c r="T27">
        <f>IF(T$3= 0,0,Pigmets_and_precursors!T24/Pigmets_and_precursors_per_atom!T$3)</f>
        <v>0</v>
      </c>
      <c r="U27">
        <f>IF(U$3= 0,0,Pigmets_and_precursors!U24/Pigmets_and_precursors_per_atom!U$3)</f>
        <v>0</v>
      </c>
      <c r="V27">
        <f>IF(V$3= 0,0,Pigmets_and_precursors!V24/Pigmets_and_precursors_per_atom!V$3)</f>
        <v>0</v>
      </c>
      <c r="W27">
        <f>IF(W$3= 0,0,Pigmets_and_precursors!W24/Pigmets_and_precursors_per_atom!W$3)</f>
        <v>0</v>
      </c>
      <c r="X27">
        <f>IF(X$3= 0,0,Pigmets_and_precursors!X24/Pigmets_and_precursors_per_atom!X$3)</f>
        <v>0</v>
      </c>
      <c r="Y27">
        <f>IF(Y$3= 0,0,Pigmets_and_precursors!Y24/Pigmets_and_precursors_per_atom!Y$3)</f>
        <v>0</v>
      </c>
      <c r="Z27">
        <f>IF(Z$3= 0,0,Pigmets_and_precursors!Z24/Pigmets_and_precursors_per_atom!Z$3)</f>
        <v>0</v>
      </c>
      <c r="AA27">
        <f>IF(AA$3= 0,0,Pigmets_and_precursors!AA24/Pigmets_and_precursors_per_atom!AA$3)</f>
        <v>0</v>
      </c>
      <c r="AB27">
        <f>IF(AB$3= 0,0,Pigmets_and_precursors!AB24/Pigmets_and_precursors_per_atom!AB$3)</f>
        <v>0</v>
      </c>
      <c r="AC27">
        <f>IF(AC$3= 0,0,Pigmets_and_precursors!AC24/Pigmets_and_precursors_per_atom!AC$3)</f>
        <v>0</v>
      </c>
      <c r="AD27">
        <f>IF(AD$3= 0,0,Pigmets_and_precursors!AD24/Pigmets_and_precursors_per_atom!AD$3)</f>
        <v>0</v>
      </c>
      <c r="AE27">
        <f>IF(AE$3= 0,0,Pigmets_and_precursors!AE24/Pigmets_and_precursors_per_atom!AE$3)</f>
        <v>0</v>
      </c>
      <c r="AF27">
        <f>IF(AF$3= 0,0,Pigmets_and_precursors!AF24/Pigmets_and_precursors_per_atom!AF$3)</f>
        <v>0</v>
      </c>
      <c r="AG27">
        <f>IF(AG$3= 0,0,Pigmets_and_precursors!AG24/Pigmets_and_precursors_per_atom!AG$3)</f>
        <v>0</v>
      </c>
      <c r="AH27">
        <f>IF(AH$3= 0,0,Pigmets_and_precursors!AH24/Pigmets_and_precursors_per_atom!AH$3)</f>
        <v>0</v>
      </c>
      <c r="AI27">
        <f>IF(AI$3= 0,0,Pigmets_and_precursors!AI24/Pigmets_and_precursors_per_atom!AI$3)</f>
        <v>0</v>
      </c>
    </row>
    <row r="28" spans="1:50" x14ac:dyDescent="0.25">
      <c r="A28">
        <v>24</v>
      </c>
      <c r="B28" t="s">
        <v>55</v>
      </c>
      <c r="C28">
        <v>0.13292963999999999</v>
      </c>
      <c r="D28">
        <f>IF(D$3= 0,0,Pigmets_and_precursors!D25/Pigmets_and_precursors_per_atom!D$3)</f>
        <v>0</v>
      </c>
      <c r="E28">
        <f>IF(E$3= 0,0,Pigmets_and_precursors!E25/Pigmets_and_precursors_per_atom!E$3)</f>
        <v>0</v>
      </c>
      <c r="F28">
        <f>IF(F$3= 0,0,Pigmets_and_precursors!F25/Pigmets_and_precursors_per_atom!F$3)</f>
        <v>0</v>
      </c>
      <c r="G28">
        <f>IF(G$3= 0,0,Pigmets_and_precursors!G25/Pigmets_and_precursors_per_atom!G$3)</f>
        <v>0</v>
      </c>
      <c r="H28">
        <f>IF(H$3= 0,0,Pigmets_and_precursors!H25/Pigmets_and_precursors_per_atom!H$3)</f>
        <v>0</v>
      </c>
      <c r="I28">
        <f>IF(I$3= 0,0,Pigmets_and_precursors!I25/Pigmets_and_precursors_per_atom!I$3)</f>
        <v>-0.66464819142857146</v>
      </c>
      <c r="J28">
        <f>IF(J$3= 0,0,Pigmets_and_precursors!J25/Pigmets_and_precursors_per_atom!J$3)</f>
        <v>0</v>
      </c>
      <c r="K28">
        <f>IF(K$3= 0,0,Pigmets_and_precursors!K25/Pigmets_and_precursors_per_atom!K$3)</f>
        <v>-0.66464818999999997</v>
      </c>
      <c r="L28">
        <f>IF(L$3= 0,0,Pigmets_and_precursors!L25/Pigmets_and_precursors_per_atom!L$3)</f>
        <v>-0.66464818999999997</v>
      </c>
      <c r="M28">
        <f>IF(M$3= 0,0,Pigmets_and_precursors!M25/Pigmets_and_precursors_per_atom!M$3)</f>
        <v>-0.66464818999999997</v>
      </c>
      <c r="N28">
        <f>IF(N$3= 0,0,Pigmets_and_precursors!N25/Pigmets_and_precursors_per_atom!N$3)</f>
        <v>-0.66464818999999997</v>
      </c>
      <c r="O28">
        <f>IF(O$3= 0,0,Pigmets_and_precursors!O25/Pigmets_and_precursors_per_atom!O$3)</f>
        <v>-0.66464818999999997</v>
      </c>
      <c r="P28">
        <f>IF(P$3= 0,0,Pigmets_and_precursors!P25/Pigmets_and_precursors_per_atom!P$3)</f>
        <v>-0.66464818999999997</v>
      </c>
      <c r="Q28">
        <f>IF(Q$3= 0,0,Pigmets_and_precursors!Q25/Pigmets_and_precursors_per_atom!Q$3)</f>
        <v>-0.66464818999999997</v>
      </c>
      <c r="R28">
        <f>IF(R$3= 0,0,Pigmets_and_precursors!R25/Pigmets_and_precursors_per_atom!R$3)</f>
        <v>-0.66464818999999997</v>
      </c>
      <c r="S28">
        <f>IF(S$3= 0,0,Pigmets_and_precursors!S25/Pigmets_and_precursors_per_atom!S$3)</f>
        <v>0</v>
      </c>
      <c r="T28">
        <f>IF(T$3= 0,0,Pigmets_and_precursors!T25/Pigmets_and_precursors_per_atom!T$3)</f>
        <v>0</v>
      </c>
      <c r="U28">
        <f>IF(U$3= 0,0,Pigmets_and_precursors!U25/Pigmets_and_precursors_per_atom!U$3)</f>
        <v>0</v>
      </c>
      <c r="V28">
        <f>IF(V$3= 0,0,Pigmets_and_precursors!V25/Pigmets_and_precursors_per_atom!V$3)</f>
        <v>0</v>
      </c>
      <c r="W28">
        <f>IF(W$3= 0,0,Pigmets_and_precursors!W25/Pigmets_and_precursors_per_atom!W$3)</f>
        <v>0</v>
      </c>
      <c r="X28">
        <f>IF(X$3= 0,0,Pigmets_and_precursors!X25/Pigmets_and_precursors_per_atom!X$3)</f>
        <v>0</v>
      </c>
      <c r="Y28">
        <f>IF(Y$3= 0,0,Pigmets_and_precursors!Y25/Pigmets_and_precursors_per_atom!Y$3)</f>
        <v>0</v>
      </c>
      <c r="Z28">
        <f>IF(Z$3= 0,0,Pigmets_and_precursors!Z25/Pigmets_and_precursors_per_atom!Z$3)</f>
        <v>0</v>
      </c>
      <c r="AA28">
        <f>IF(AA$3= 0,0,Pigmets_and_precursors!AA25/Pigmets_and_precursors_per_atom!AA$3)</f>
        <v>0</v>
      </c>
      <c r="AB28">
        <f>IF(AB$3= 0,0,Pigmets_and_precursors!AB25/Pigmets_and_precursors_per_atom!AB$3)</f>
        <v>0</v>
      </c>
      <c r="AC28">
        <f>IF(AC$3= 0,0,Pigmets_and_precursors!AC25/Pigmets_and_precursors_per_atom!AC$3)</f>
        <v>0</v>
      </c>
      <c r="AD28">
        <f>IF(AD$3= 0,0,Pigmets_and_precursors!AD25/Pigmets_and_precursors_per_atom!AD$3)</f>
        <v>0</v>
      </c>
      <c r="AE28">
        <f>IF(AE$3= 0,0,Pigmets_and_precursors!AE25/Pigmets_and_precursors_per_atom!AE$3)</f>
        <v>0</v>
      </c>
      <c r="AF28">
        <f>IF(AF$3= 0,0,Pigmets_and_precursors!AF25/Pigmets_and_precursors_per_atom!AF$3)</f>
        <v>0</v>
      </c>
      <c r="AG28">
        <f>IF(AG$3= 0,0,Pigmets_and_precursors!AG25/Pigmets_and_precursors_per_atom!AG$3)</f>
        <v>0</v>
      </c>
      <c r="AH28">
        <f>IF(AH$3= 0,0,Pigmets_and_precursors!AH25/Pigmets_and_precursors_per_atom!AH$3)</f>
        <v>0</v>
      </c>
      <c r="AI28">
        <f>IF(AI$3= 0,0,Pigmets_and_precursors!AI25/Pigmets_and_precursors_per_atom!AI$3)</f>
        <v>0</v>
      </c>
    </row>
    <row r="29" spans="1:50" x14ac:dyDescent="0.25">
      <c r="A29">
        <v>25</v>
      </c>
      <c r="B29" t="s">
        <v>56</v>
      </c>
      <c r="C29">
        <v>0.14366138000000001</v>
      </c>
      <c r="D29">
        <f>IF(D$4= 0,0,Pigmets_and_precursors!D26/Pigmets_and_precursors_per_atom!D$4)</f>
        <v>0</v>
      </c>
      <c r="E29">
        <f>IF(E$4= 0,0,Pigmets_and_precursors!E26/Pigmets_and_precursors_per_atom!E$4)</f>
        <v>0</v>
      </c>
      <c r="F29">
        <f>IF(F$4= 0,0,Pigmets_and_precursors!F26/Pigmets_and_precursors_per_atom!F$4)</f>
        <v>0</v>
      </c>
      <c r="G29">
        <f>IF(G$4= 0,0,Pigmets_and_precursors!G26/Pigmets_and_precursors_per_atom!G$4)</f>
        <v>0</v>
      </c>
      <c r="H29">
        <f>IF(H$4= 0,0,Pigmets_and_precursors!H26/Pigmets_and_precursors_per_atom!H$4)</f>
        <v>0</v>
      </c>
      <c r="I29">
        <f>IF(I$4= 0,0,Pigmets_and_precursors!I26/Pigmets_and_precursors_per_atom!I$4)</f>
        <v>-28.732276769999999</v>
      </c>
      <c r="J29">
        <f>IF(J$4= 0,0,Pigmets_and_precursors!J26/Pigmets_and_precursors_per_atom!J$4)</f>
        <v>0</v>
      </c>
      <c r="K29">
        <f>IF(K$4= 0,0,Pigmets_and_precursors!K26/Pigmets_and_precursors_per_atom!K$4)</f>
        <v>0</v>
      </c>
      <c r="L29">
        <f>IF(L$4= 0,0,Pigmets_and_precursors!L26/Pigmets_and_precursors_per_atom!L$4)</f>
        <v>0</v>
      </c>
      <c r="M29">
        <f>IF(M$4= 0,0,Pigmets_and_precursors!M26/Pigmets_and_precursors_per_atom!M$4)</f>
        <v>0</v>
      </c>
      <c r="N29">
        <f>IF(N$4= 0,0,Pigmets_and_precursors!N26/Pigmets_and_precursors_per_atom!N$4)</f>
        <v>0</v>
      </c>
      <c r="O29">
        <f>IF(O$4= 0,0,Pigmets_and_precursors!O26/Pigmets_and_precursors_per_atom!O$4)</f>
        <v>0</v>
      </c>
      <c r="P29">
        <f>IF(P$4= 0,0,Pigmets_and_precursors!P26/Pigmets_and_precursors_per_atom!P$4)</f>
        <v>0</v>
      </c>
      <c r="Q29">
        <f>IF(Q$4= 0,0,Pigmets_and_precursors!Q26/Pigmets_and_precursors_per_atom!Q$4)</f>
        <v>0</v>
      </c>
      <c r="R29">
        <f>IF(R$4= 0,0,Pigmets_and_precursors!R26/Pigmets_and_precursors_per_atom!R$4)</f>
        <v>0</v>
      </c>
      <c r="S29">
        <f>IF(S$4= 0,0,Pigmets_and_precursors!S26/Pigmets_and_precursors_per_atom!S$4)</f>
        <v>0</v>
      </c>
      <c r="T29">
        <f>IF(T$4= 0,0,Pigmets_and_precursors!T26/Pigmets_and_precursors_per_atom!T$4)</f>
        <v>0</v>
      </c>
      <c r="U29">
        <f>IF(U$4= 0,0,Pigmets_and_precursors!U26/Pigmets_and_precursors_per_atom!U$4)</f>
        <v>0</v>
      </c>
      <c r="V29">
        <f>IF(V$4= 0,0,Pigmets_and_precursors!V26/Pigmets_and_precursors_per_atom!V$4)</f>
        <v>0</v>
      </c>
      <c r="W29">
        <f>IF(W$4= 0,0,Pigmets_and_precursors!W26/Pigmets_and_precursors_per_atom!W$4)</f>
        <v>0</v>
      </c>
      <c r="X29">
        <f>IF(X$4= 0,0,Pigmets_and_precursors!X26/Pigmets_and_precursors_per_atom!X$4)</f>
        <v>0</v>
      </c>
      <c r="Y29">
        <f>IF(Y$4= 0,0,Pigmets_and_precursors!Y26/Pigmets_and_precursors_per_atom!Y$4)</f>
        <v>0</v>
      </c>
      <c r="Z29">
        <f>IF(Z$4= 0,0,Pigmets_and_precursors!Z26/Pigmets_and_precursors_per_atom!Z$4)</f>
        <v>0</v>
      </c>
      <c r="AA29">
        <f>IF(AA$4= 0,0,Pigmets_and_precursors!AA26/Pigmets_and_precursors_per_atom!AA$4)</f>
        <v>0</v>
      </c>
      <c r="AB29">
        <f>IF(AB$4= 0,0,Pigmets_and_precursors!AB26/Pigmets_and_precursors_per_atom!AB$4)</f>
        <v>0</v>
      </c>
      <c r="AC29">
        <f>IF(AC$4= 0,0,Pigmets_and_precursors!AC26/Pigmets_and_precursors_per_atom!AC$4)</f>
        <v>0</v>
      </c>
      <c r="AD29">
        <f>IF(AD$4= 0,0,Pigmets_and_precursors!AD26/Pigmets_and_precursors_per_atom!AD$4)</f>
        <v>0</v>
      </c>
      <c r="AE29">
        <f>IF(AE$4= 0,0,Pigmets_and_precursors!AE26/Pigmets_and_precursors_per_atom!AE$4)</f>
        <v>0</v>
      </c>
      <c r="AF29">
        <f>IF(AF$4= 0,0,Pigmets_and_precursors!AF26/Pigmets_and_precursors_per_atom!AF$4)</f>
        <v>0</v>
      </c>
      <c r="AG29">
        <f>IF(AG$4= 0,0,Pigmets_and_precursors!AG26/Pigmets_and_precursors_per_atom!AG$4)</f>
        <v>0</v>
      </c>
      <c r="AH29">
        <f>IF(AH$4= 0,0,Pigmets_and_precursors!AH26/Pigmets_and_precursors_per_atom!AH$4)</f>
        <v>0</v>
      </c>
      <c r="AI29">
        <f>IF(AI$4= 0,0,Pigmets_and_precursors!AI26/Pigmets_and_precursors_per_atom!AI$4)</f>
        <v>0</v>
      </c>
    </row>
    <row r="30" spans="1:50" x14ac:dyDescent="0.25">
      <c r="A30">
        <v>26</v>
      </c>
      <c r="B30" t="s">
        <v>57</v>
      </c>
      <c r="C30">
        <v>2.8732279999999999E-2</v>
      </c>
      <c r="D30">
        <f>IF(D$4= 0,0,Pigmets_and_precursors!D27/Pigmets_and_precursors_per_atom!D$4)</f>
        <v>0</v>
      </c>
      <c r="E30">
        <f>IF(E$4= 0,0,Pigmets_and_precursors!E27/Pigmets_and_precursors_per_atom!E$4)</f>
        <v>0</v>
      </c>
      <c r="F30">
        <f>IF(F$4= 0,0,Pigmets_and_precursors!F27/Pigmets_and_precursors_per_atom!F$4)</f>
        <v>0</v>
      </c>
      <c r="G30">
        <f>IF(G$4= 0,0,Pigmets_and_precursors!G27/Pigmets_and_precursors_per_atom!G$4)</f>
        <v>0</v>
      </c>
      <c r="H30">
        <f>IF(H$4= 0,0,Pigmets_and_precursors!H27/Pigmets_and_precursors_per_atom!H$4)</f>
        <v>0</v>
      </c>
      <c r="I30">
        <f>IF(I$4= 0,0,Pigmets_and_precursors!I27/Pigmets_and_precursors_per_atom!I$4)</f>
        <v>-28.732276769999999</v>
      </c>
      <c r="J30">
        <f>IF(J$4= 0,0,Pigmets_and_precursors!J27/Pigmets_and_precursors_per_atom!J$4)</f>
        <v>0</v>
      </c>
      <c r="K30">
        <f>IF(K$4= 0,0,Pigmets_and_precursors!K27/Pigmets_and_precursors_per_atom!K$4)</f>
        <v>0</v>
      </c>
      <c r="L30">
        <f>IF(L$4= 0,0,Pigmets_and_precursors!L27/Pigmets_and_precursors_per_atom!L$4)</f>
        <v>0</v>
      </c>
      <c r="M30">
        <f>IF(M$4= 0,0,Pigmets_and_precursors!M27/Pigmets_and_precursors_per_atom!M$4)</f>
        <v>0</v>
      </c>
      <c r="N30">
        <f>IF(N$4= 0,0,Pigmets_and_precursors!N27/Pigmets_and_precursors_per_atom!N$4)</f>
        <v>0</v>
      </c>
      <c r="O30">
        <f>IF(O$4= 0,0,Pigmets_and_precursors!O27/Pigmets_and_precursors_per_atom!O$4)</f>
        <v>0</v>
      </c>
      <c r="P30">
        <f>IF(P$4= 0,0,Pigmets_and_precursors!P27/Pigmets_and_precursors_per_atom!P$4)</f>
        <v>0</v>
      </c>
      <c r="Q30">
        <f>IF(Q$4= 0,0,Pigmets_and_precursors!Q27/Pigmets_and_precursors_per_atom!Q$4)</f>
        <v>0</v>
      </c>
      <c r="R30">
        <f>IF(R$4= 0,0,Pigmets_and_precursors!R27/Pigmets_and_precursors_per_atom!R$4)</f>
        <v>0</v>
      </c>
      <c r="S30">
        <f>IF(S$4= 0,0,Pigmets_and_precursors!S27/Pigmets_and_precursors_per_atom!S$4)</f>
        <v>0</v>
      </c>
      <c r="T30">
        <f>IF(T$4= 0,0,Pigmets_and_precursors!T27/Pigmets_and_precursors_per_atom!T$4)</f>
        <v>0</v>
      </c>
      <c r="U30">
        <f>IF(U$4= 0,0,Pigmets_and_precursors!U27/Pigmets_and_precursors_per_atom!U$4)</f>
        <v>0</v>
      </c>
      <c r="V30">
        <f>IF(V$4= 0,0,Pigmets_and_precursors!V27/Pigmets_and_precursors_per_atom!V$4)</f>
        <v>0</v>
      </c>
      <c r="W30">
        <f>IF(W$4= 0,0,Pigmets_and_precursors!W27/Pigmets_and_precursors_per_atom!W$4)</f>
        <v>0</v>
      </c>
      <c r="X30">
        <f>IF(X$4= 0,0,Pigmets_and_precursors!X27/Pigmets_and_precursors_per_atom!X$4)</f>
        <v>0</v>
      </c>
      <c r="Y30">
        <f>IF(Y$4= 0,0,Pigmets_and_precursors!Y27/Pigmets_and_precursors_per_atom!Y$4)</f>
        <v>0</v>
      </c>
      <c r="Z30">
        <f>IF(Z$4= 0,0,Pigmets_and_precursors!Z27/Pigmets_and_precursors_per_atom!Z$4)</f>
        <v>0</v>
      </c>
      <c r="AA30">
        <f>IF(AA$4= 0,0,Pigmets_and_precursors!AA27/Pigmets_and_precursors_per_atom!AA$4)</f>
        <v>0</v>
      </c>
      <c r="AB30">
        <f>IF(AB$4= 0,0,Pigmets_and_precursors!AB27/Pigmets_and_precursors_per_atom!AB$4)</f>
        <v>0</v>
      </c>
      <c r="AC30">
        <f>IF(AC$4= 0,0,Pigmets_and_precursors!AC27/Pigmets_and_precursors_per_atom!AC$4)</f>
        <v>0</v>
      </c>
      <c r="AD30">
        <f>IF(AD$4= 0,0,Pigmets_and_precursors!AD27/Pigmets_and_precursors_per_atom!AD$4)</f>
        <v>0</v>
      </c>
      <c r="AE30">
        <f>IF(AE$4= 0,0,Pigmets_and_precursors!AE27/Pigmets_and_precursors_per_atom!AE$4)</f>
        <v>0</v>
      </c>
      <c r="AF30">
        <f>IF(AF$4= 0,0,Pigmets_and_precursors!AF27/Pigmets_and_precursors_per_atom!AF$4)</f>
        <v>0</v>
      </c>
      <c r="AG30">
        <f>IF(AG$4= 0,0,Pigmets_and_precursors!AG27/Pigmets_and_precursors_per_atom!AG$4)</f>
        <v>0</v>
      </c>
      <c r="AH30">
        <f>IF(AH$4= 0,0,Pigmets_and_precursors!AH27/Pigmets_and_precursors_per_atom!AH$4)</f>
        <v>0</v>
      </c>
      <c r="AI30">
        <f>IF(AI$4= 0,0,Pigmets_and_precursors!AI27/Pigmets_and_precursors_per_atom!AI$4)</f>
        <v>0</v>
      </c>
      <c r="AP30" t="s">
        <v>179</v>
      </c>
    </row>
    <row r="31" spans="1:50" x14ac:dyDescent="0.25">
      <c r="A31">
        <v>27</v>
      </c>
      <c r="B31" t="s">
        <v>58</v>
      </c>
      <c r="C31">
        <v>5.7464550000000003E-2</v>
      </c>
      <c r="D31">
        <f>IF(D$4= 0,0,Pigmets_and_precursors!D28/Pigmets_and_precursors_per_atom!D$4)</f>
        <v>0</v>
      </c>
      <c r="E31">
        <f>IF(E$4= 0,0,Pigmets_and_precursors!E28/Pigmets_and_precursors_per_atom!E$4)</f>
        <v>0</v>
      </c>
      <c r="F31">
        <f>IF(F$4= 0,0,Pigmets_and_precursors!F28/Pigmets_and_precursors_per_atom!F$4)</f>
        <v>0</v>
      </c>
      <c r="G31">
        <f>IF(G$4= 0,0,Pigmets_and_precursors!G28/Pigmets_and_precursors_per_atom!G$4)</f>
        <v>0</v>
      </c>
      <c r="H31">
        <f>IF(H$4= 0,0,Pigmets_and_precursors!H28/Pigmets_and_precursors_per_atom!H$4)</f>
        <v>0</v>
      </c>
      <c r="I31">
        <f>IF(I$4= 0,0,Pigmets_and_precursors!I28/Pigmets_and_precursors_per_atom!I$4)</f>
        <v>-28.732276769999999</v>
      </c>
      <c r="J31">
        <f>IF(J$4= 0,0,Pigmets_and_precursors!J28/Pigmets_and_precursors_per_atom!J$4)</f>
        <v>0</v>
      </c>
      <c r="K31">
        <f>IF(K$4= 0,0,Pigmets_and_precursors!K28/Pigmets_and_precursors_per_atom!K$4)</f>
        <v>0</v>
      </c>
      <c r="L31">
        <f>IF(L$4= 0,0,Pigmets_and_precursors!L28/Pigmets_and_precursors_per_atom!L$4)</f>
        <v>0</v>
      </c>
      <c r="M31">
        <f>IF(M$4= 0,0,Pigmets_and_precursors!M28/Pigmets_and_precursors_per_atom!M$4)</f>
        <v>0</v>
      </c>
      <c r="N31">
        <f>IF(N$4= 0,0,Pigmets_and_precursors!N28/Pigmets_and_precursors_per_atom!N$4)</f>
        <v>0</v>
      </c>
      <c r="O31">
        <f>IF(O$4= 0,0,Pigmets_and_precursors!O28/Pigmets_and_precursors_per_atom!O$4)</f>
        <v>0</v>
      </c>
      <c r="P31">
        <f>IF(P$4= 0,0,Pigmets_and_precursors!P28/Pigmets_and_precursors_per_atom!P$4)</f>
        <v>0</v>
      </c>
      <c r="Q31">
        <f>IF(Q$4= 0,0,Pigmets_and_precursors!Q28/Pigmets_and_precursors_per_atom!Q$4)</f>
        <v>0</v>
      </c>
      <c r="R31">
        <f>IF(R$4= 0,0,Pigmets_and_precursors!R28/Pigmets_and_precursors_per_atom!R$4)</f>
        <v>0</v>
      </c>
      <c r="S31">
        <f>IF(S$4= 0,0,Pigmets_and_precursors!S28/Pigmets_and_precursors_per_atom!S$4)</f>
        <v>0</v>
      </c>
      <c r="T31">
        <f>IF(T$4= 0,0,Pigmets_and_precursors!T28/Pigmets_and_precursors_per_atom!T$4)</f>
        <v>0</v>
      </c>
      <c r="U31">
        <f>IF(U$4= 0,0,Pigmets_and_precursors!U28/Pigmets_and_precursors_per_atom!U$4)</f>
        <v>0</v>
      </c>
      <c r="V31">
        <f>IF(V$4= 0,0,Pigmets_and_precursors!V28/Pigmets_and_precursors_per_atom!V$4)</f>
        <v>0</v>
      </c>
      <c r="W31">
        <f>IF(W$4= 0,0,Pigmets_and_precursors!W28/Pigmets_and_precursors_per_atom!W$4)</f>
        <v>0</v>
      </c>
      <c r="X31">
        <f>IF(X$4= 0,0,Pigmets_and_precursors!X28/Pigmets_and_precursors_per_atom!X$4)</f>
        <v>0</v>
      </c>
      <c r="Y31">
        <f>IF(Y$4= 0,0,Pigmets_and_precursors!Y28/Pigmets_and_precursors_per_atom!Y$4)</f>
        <v>0</v>
      </c>
      <c r="Z31">
        <f>IF(Z$4= 0,0,Pigmets_and_precursors!Z28/Pigmets_and_precursors_per_atom!Z$4)</f>
        <v>0</v>
      </c>
      <c r="AA31">
        <f>IF(AA$4= 0,0,Pigmets_and_precursors!AA28/Pigmets_and_precursors_per_atom!AA$4)</f>
        <v>0</v>
      </c>
      <c r="AB31">
        <f>IF(AB$4= 0,0,Pigmets_and_precursors!AB28/Pigmets_and_precursors_per_atom!AB$4)</f>
        <v>0</v>
      </c>
      <c r="AC31">
        <f>IF(AC$4= 0,0,Pigmets_and_precursors!AC28/Pigmets_and_precursors_per_atom!AC$4)</f>
        <v>0</v>
      </c>
      <c r="AD31">
        <f>IF(AD$4= 0,0,Pigmets_and_precursors!AD28/Pigmets_and_precursors_per_atom!AD$4)</f>
        <v>0</v>
      </c>
      <c r="AE31">
        <f>IF(AE$4= 0,0,Pigmets_and_precursors!AE28/Pigmets_and_precursors_per_atom!AE$4)</f>
        <v>0</v>
      </c>
      <c r="AF31">
        <f>IF(AF$4= 0,0,Pigmets_and_precursors!AF28/Pigmets_and_precursors_per_atom!AF$4)</f>
        <v>0</v>
      </c>
      <c r="AG31">
        <f>IF(AG$4= 0,0,Pigmets_and_precursors!AG28/Pigmets_and_precursors_per_atom!AG$4)</f>
        <v>0</v>
      </c>
      <c r="AH31">
        <f>IF(AH$4= 0,0,Pigmets_and_precursors!AH28/Pigmets_and_precursors_per_atom!AH$4)</f>
        <v>0</v>
      </c>
      <c r="AI31">
        <f>IF(AI$4= 0,0,Pigmets_and_precursors!AI28/Pigmets_and_precursors_per_atom!AI$4)</f>
        <v>0</v>
      </c>
    </row>
    <row r="32" spans="1:50" x14ac:dyDescent="0.25">
      <c r="A32">
        <v>28</v>
      </c>
      <c r="B32" t="s">
        <v>59</v>
      </c>
      <c r="C32">
        <v>1.4366139999999999E-2</v>
      </c>
      <c r="D32">
        <f>IF(D$4= 0,0,Pigmets_and_precursors!D29/Pigmets_and_precursors_per_atom!D$4)</f>
        <v>0</v>
      </c>
      <c r="E32">
        <f>IF(E$4= 0,0,Pigmets_and_precursors!E29/Pigmets_and_precursors_per_atom!E$4)</f>
        <v>0</v>
      </c>
      <c r="F32">
        <f>IF(F$4= 0,0,Pigmets_and_precursors!F29/Pigmets_and_precursors_per_atom!F$4)</f>
        <v>0</v>
      </c>
      <c r="G32">
        <f>IF(G$4= 0,0,Pigmets_and_precursors!G29/Pigmets_and_precursors_per_atom!G$4)</f>
        <v>0</v>
      </c>
      <c r="H32">
        <f>IF(H$4= 0,0,Pigmets_and_precursors!H29/Pigmets_and_precursors_per_atom!H$4)</f>
        <v>0</v>
      </c>
      <c r="I32">
        <f>IF(I$4= 0,0,Pigmets_and_precursors!I29/Pigmets_and_precursors_per_atom!I$4)</f>
        <v>-28.732276769999999</v>
      </c>
      <c r="J32">
        <f>IF(J$4= 0,0,Pigmets_and_precursors!J29/Pigmets_and_precursors_per_atom!J$4)</f>
        <v>0</v>
      </c>
      <c r="K32">
        <f>IF(K$4= 0,0,Pigmets_and_precursors!K29/Pigmets_and_precursors_per_atom!K$4)</f>
        <v>0</v>
      </c>
      <c r="L32">
        <f>IF(L$4= 0,0,Pigmets_and_precursors!L29/Pigmets_and_precursors_per_atom!L$4)</f>
        <v>0</v>
      </c>
      <c r="M32">
        <f>IF(M$4= 0,0,Pigmets_and_precursors!M29/Pigmets_and_precursors_per_atom!M$4)</f>
        <v>0</v>
      </c>
      <c r="N32">
        <f>IF(N$4= 0,0,Pigmets_and_precursors!N29/Pigmets_and_precursors_per_atom!N$4)</f>
        <v>0</v>
      </c>
      <c r="O32">
        <f>IF(O$4= 0,0,Pigmets_and_precursors!O29/Pigmets_and_precursors_per_atom!O$4)</f>
        <v>0</v>
      </c>
      <c r="P32">
        <f>IF(P$4= 0,0,Pigmets_and_precursors!P29/Pigmets_and_precursors_per_atom!P$4)</f>
        <v>0</v>
      </c>
      <c r="Q32">
        <f>IF(Q$4= 0,0,Pigmets_and_precursors!Q29/Pigmets_and_precursors_per_atom!Q$4)</f>
        <v>0</v>
      </c>
      <c r="R32">
        <f>IF(R$4= 0,0,Pigmets_and_precursors!R29/Pigmets_and_precursors_per_atom!R$4)</f>
        <v>0</v>
      </c>
      <c r="S32">
        <f>IF(S$4= 0,0,Pigmets_and_precursors!S29/Pigmets_and_precursors_per_atom!S$4)</f>
        <v>0</v>
      </c>
      <c r="T32">
        <f>IF(T$4= 0,0,Pigmets_and_precursors!T29/Pigmets_and_precursors_per_atom!T$4)</f>
        <v>0</v>
      </c>
      <c r="U32">
        <f>IF(U$4= 0,0,Pigmets_and_precursors!U29/Pigmets_and_precursors_per_atom!U$4)</f>
        <v>0</v>
      </c>
      <c r="V32">
        <f>IF(V$4= 0,0,Pigmets_and_precursors!V29/Pigmets_and_precursors_per_atom!V$4)</f>
        <v>0</v>
      </c>
      <c r="W32">
        <f>IF(W$4= 0,0,Pigmets_and_precursors!W29/Pigmets_and_precursors_per_atom!W$4)</f>
        <v>0</v>
      </c>
      <c r="X32">
        <f>IF(X$4= 0,0,Pigmets_and_precursors!X29/Pigmets_and_precursors_per_atom!X$4)</f>
        <v>0</v>
      </c>
      <c r="Y32">
        <f>IF(Y$4= 0,0,Pigmets_and_precursors!Y29/Pigmets_and_precursors_per_atom!Y$4)</f>
        <v>0</v>
      </c>
      <c r="Z32">
        <f>IF(Z$4= 0,0,Pigmets_and_precursors!Z29/Pigmets_and_precursors_per_atom!Z$4)</f>
        <v>0</v>
      </c>
      <c r="AA32">
        <f>IF(AA$4= 0,0,Pigmets_and_precursors!AA29/Pigmets_and_precursors_per_atom!AA$4)</f>
        <v>0</v>
      </c>
      <c r="AB32">
        <f>IF(AB$4= 0,0,Pigmets_and_precursors!AB29/Pigmets_and_precursors_per_atom!AB$4)</f>
        <v>0</v>
      </c>
      <c r="AC32">
        <f>IF(AC$4= 0,0,Pigmets_and_precursors!AC29/Pigmets_and_precursors_per_atom!AC$4)</f>
        <v>0</v>
      </c>
      <c r="AD32">
        <f>IF(AD$4= 0,0,Pigmets_and_precursors!AD29/Pigmets_and_precursors_per_atom!AD$4)</f>
        <v>0</v>
      </c>
      <c r="AE32">
        <f>IF(AE$4= 0,0,Pigmets_and_precursors!AE29/Pigmets_and_precursors_per_atom!AE$4)</f>
        <v>0</v>
      </c>
      <c r="AF32">
        <f>IF(AF$4= 0,0,Pigmets_and_precursors!AF29/Pigmets_and_precursors_per_atom!AF$4)</f>
        <v>0</v>
      </c>
      <c r="AG32">
        <f>IF(AG$4= 0,0,Pigmets_and_precursors!AG29/Pigmets_and_precursors_per_atom!AG$4)</f>
        <v>0</v>
      </c>
      <c r="AH32">
        <f>IF(AH$4= 0,0,Pigmets_and_precursors!AH29/Pigmets_and_precursors_per_atom!AH$4)</f>
        <v>0</v>
      </c>
      <c r="AI32">
        <f>IF(AI$4= 0,0,Pigmets_and_precursors!AI29/Pigmets_and_precursors_per_atom!AI$4)</f>
        <v>0</v>
      </c>
    </row>
    <row r="33" spans="1:51" x14ac:dyDescent="0.25">
      <c r="A33">
        <v>29</v>
      </c>
      <c r="B33" t="s">
        <v>60</v>
      </c>
      <c r="C33">
        <v>2.8732279999999999E-2</v>
      </c>
      <c r="D33">
        <f>IF(D$4= 0,0,Pigmets_and_precursors!D30/Pigmets_and_precursors_per_atom!D$4)</f>
        <v>0</v>
      </c>
      <c r="E33">
        <f>IF(E$4= 0,0,Pigmets_and_precursors!E30/Pigmets_and_precursors_per_atom!E$4)</f>
        <v>0</v>
      </c>
      <c r="F33">
        <f>IF(F$4= 0,0,Pigmets_and_precursors!F30/Pigmets_and_precursors_per_atom!F$4)</f>
        <v>0</v>
      </c>
      <c r="G33">
        <f>IF(G$4= 0,0,Pigmets_and_precursors!G30/Pigmets_and_precursors_per_atom!G$4)</f>
        <v>0</v>
      </c>
      <c r="H33">
        <f>IF(H$4= 0,0,Pigmets_and_precursors!H30/Pigmets_and_precursors_per_atom!H$4)</f>
        <v>0</v>
      </c>
      <c r="I33">
        <f>IF(I$4= 0,0,Pigmets_and_precursors!I30/Pigmets_and_precursors_per_atom!I$4)</f>
        <v>-28.732276769999999</v>
      </c>
      <c r="J33">
        <f>IF(J$4= 0,0,Pigmets_and_precursors!J30/Pigmets_and_precursors_per_atom!J$4)</f>
        <v>0</v>
      </c>
      <c r="K33">
        <f>IF(K$4= 0,0,Pigmets_and_precursors!K30/Pigmets_and_precursors_per_atom!K$4)</f>
        <v>0</v>
      </c>
      <c r="L33">
        <f>IF(L$4= 0,0,Pigmets_and_precursors!L30/Pigmets_and_precursors_per_atom!L$4)</f>
        <v>0</v>
      </c>
      <c r="M33">
        <f>IF(M$4= 0,0,Pigmets_and_precursors!M30/Pigmets_and_precursors_per_atom!M$4)</f>
        <v>0</v>
      </c>
      <c r="N33">
        <f>IF(N$4= 0,0,Pigmets_and_precursors!N30/Pigmets_and_precursors_per_atom!N$4)</f>
        <v>0</v>
      </c>
      <c r="O33">
        <f>IF(O$4= 0,0,Pigmets_and_precursors!O30/Pigmets_and_precursors_per_atom!O$4)</f>
        <v>0</v>
      </c>
      <c r="P33">
        <f>IF(P$4= 0,0,Pigmets_and_precursors!P30/Pigmets_and_precursors_per_atom!P$4)</f>
        <v>0</v>
      </c>
      <c r="Q33">
        <f>IF(Q$4= 0,0,Pigmets_and_precursors!Q30/Pigmets_and_precursors_per_atom!Q$4)</f>
        <v>0</v>
      </c>
      <c r="R33">
        <f>IF(R$4= 0,0,Pigmets_and_precursors!R30/Pigmets_and_precursors_per_atom!R$4)</f>
        <v>0</v>
      </c>
      <c r="S33">
        <f>IF(S$4= 0,0,Pigmets_and_precursors!S30/Pigmets_and_precursors_per_atom!S$4)</f>
        <v>0</v>
      </c>
      <c r="T33">
        <f>IF(T$4= 0,0,Pigmets_and_precursors!T30/Pigmets_and_precursors_per_atom!T$4)</f>
        <v>0</v>
      </c>
      <c r="U33">
        <f>IF(U$4= 0,0,Pigmets_and_precursors!U30/Pigmets_and_precursors_per_atom!U$4)</f>
        <v>0</v>
      </c>
      <c r="V33">
        <f>IF(V$4= 0,0,Pigmets_and_precursors!V30/Pigmets_and_precursors_per_atom!V$4)</f>
        <v>0</v>
      </c>
      <c r="W33">
        <f>IF(W$4= 0,0,Pigmets_and_precursors!W30/Pigmets_and_precursors_per_atom!W$4)</f>
        <v>0</v>
      </c>
      <c r="X33">
        <f>IF(X$4= 0,0,Pigmets_and_precursors!X30/Pigmets_and_precursors_per_atom!X$4)</f>
        <v>0</v>
      </c>
      <c r="Y33">
        <f>IF(Y$4= 0,0,Pigmets_and_precursors!Y30/Pigmets_and_precursors_per_atom!Y$4)</f>
        <v>0</v>
      </c>
      <c r="Z33">
        <f>IF(Z$4= 0,0,Pigmets_and_precursors!Z30/Pigmets_and_precursors_per_atom!Z$4)</f>
        <v>0</v>
      </c>
      <c r="AA33">
        <f>IF(AA$4= 0,0,Pigmets_and_precursors!AA30/Pigmets_and_precursors_per_atom!AA$4)</f>
        <v>0</v>
      </c>
      <c r="AB33">
        <f>IF(AB$4= 0,0,Pigmets_and_precursors!AB30/Pigmets_and_precursors_per_atom!AB$4)</f>
        <v>0</v>
      </c>
      <c r="AC33">
        <f>IF(AC$4= 0,0,Pigmets_and_precursors!AC30/Pigmets_and_precursors_per_atom!AC$4)</f>
        <v>0</v>
      </c>
      <c r="AD33">
        <f>IF(AD$4= 0,0,Pigmets_and_precursors!AD30/Pigmets_and_precursors_per_atom!AD$4)</f>
        <v>0</v>
      </c>
      <c r="AE33">
        <f>IF(AE$4= 0,0,Pigmets_and_precursors!AE30/Pigmets_and_precursors_per_atom!AE$4)</f>
        <v>0</v>
      </c>
      <c r="AF33">
        <f>IF(AF$4= 0,0,Pigmets_and_precursors!AF30/Pigmets_and_precursors_per_atom!AF$4)</f>
        <v>0</v>
      </c>
      <c r="AG33">
        <f>IF(AG$4= 0,0,Pigmets_and_precursors!AG30/Pigmets_and_precursors_per_atom!AG$4)</f>
        <v>0</v>
      </c>
      <c r="AH33">
        <f>IF(AH$4= 0,0,Pigmets_and_precursors!AH30/Pigmets_and_precursors_per_atom!AH$4)</f>
        <v>0</v>
      </c>
      <c r="AI33">
        <f>IF(AI$4= 0,0,Pigmets_and_precursors!AI30/Pigmets_and_precursors_per_atom!AI$4)</f>
        <v>0</v>
      </c>
    </row>
    <row r="34" spans="1:51" x14ac:dyDescent="0.25">
      <c r="A34">
        <v>30</v>
      </c>
      <c r="B34" t="s">
        <v>61</v>
      </c>
      <c r="C34">
        <v>5.7464550000000003E-2</v>
      </c>
      <c r="D34">
        <f>IF(D$4= 0,0,Pigmets_and_precursors!D31/Pigmets_and_precursors_per_atom!D$4)</f>
        <v>0</v>
      </c>
      <c r="E34">
        <f>IF(E$4= 0,0,Pigmets_and_precursors!E31/Pigmets_and_precursors_per_atom!E$4)</f>
        <v>0</v>
      </c>
      <c r="F34">
        <f>IF(F$4= 0,0,Pigmets_and_precursors!F31/Pigmets_and_precursors_per_atom!F$4)</f>
        <v>0</v>
      </c>
      <c r="G34">
        <f>IF(G$4= 0,0,Pigmets_and_precursors!G31/Pigmets_and_precursors_per_atom!G$4)</f>
        <v>0</v>
      </c>
      <c r="H34">
        <f>IF(H$4= 0,0,Pigmets_and_precursors!H31/Pigmets_and_precursors_per_atom!H$4)</f>
        <v>0</v>
      </c>
      <c r="I34">
        <f>IF(I$4= 0,0,Pigmets_and_precursors!I31/Pigmets_and_precursors_per_atom!I$4)</f>
        <v>-28.732276769999999</v>
      </c>
      <c r="J34">
        <f>IF(J$4= 0,0,Pigmets_and_precursors!J31/Pigmets_and_precursors_per_atom!J$4)</f>
        <v>0</v>
      </c>
      <c r="K34">
        <f>IF(K$4= 0,0,Pigmets_and_precursors!K31/Pigmets_and_precursors_per_atom!K$4)</f>
        <v>0</v>
      </c>
      <c r="L34">
        <f>IF(L$4= 0,0,Pigmets_and_precursors!L31/Pigmets_and_precursors_per_atom!L$4)</f>
        <v>0</v>
      </c>
      <c r="M34">
        <f>IF(M$4= 0,0,Pigmets_and_precursors!M31/Pigmets_and_precursors_per_atom!M$4)</f>
        <v>0</v>
      </c>
      <c r="N34">
        <f>IF(N$4= 0,0,Pigmets_and_precursors!N31/Pigmets_and_precursors_per_atom!N$4)</f>
        <v>0</v>
      </c>
      <c r="O34">
        <f>IF(O$4= 0,0,Pigmets_and_precursors!O31/Pigmets_and_precursors_per_atom!O$4)</f>
        <v>0</v>
      </c>
      <c r="P34">
        <f>IF(P$4= 0,0,Pigmets_and_precursors!P31/Pigmets_and_precursors_per_atom!P$4)</f>
        <v>0</v>
      </c>
      <c r="Q34">
        <f>IF(Q$4= 0,0,Pigmets_and_precursors!Q31/Pigmets_and_precursors_per_atom!Q$4)</f>
        <v>0</v>
      </c>
      <c r="R34">
        <f>IF(R$4= 0,0,Pigmets_and_precursors!R31/Pigmets_and_precursors_per_atom!R$4)</f>
        <v>0</v>
      </c>
      <c r="S34">
        <f>IF(S$4= 0,0,Pigmets_and_precursors!S31/Pigmets_and_precursors_per_atom!S$4)</f>
        <v>0</v>
      </c>
      <c r="T34">
        <f>IF(T$4= 0,0,Pigmets_and_precursors!T31/Pigmets_and_precursors_per_atom!T$4)</f>
        <v>0</v>
      </c>
      <c r="U34">
        <f>IF(U$4= 0,0,Pigmets_and_precursors!U31/Pigmets_and_precursors_per_atom!U$4)</f>
        <v>0</v>
      </c>
      <c r="V34">
        <f>IF(V$4= 0,0,Pigmets_and_precursors!V31/Pigmets_and_precursors_per_atom!V$4)</f>
        <v>0</v>
      </c>
      <c r="W34">
        <f>IF(W$4= 0,0,Pigmets_and_precursors!W31/Pigmets_and_precursors_per_atom!W$4)</f>
        <v>0</v>
      </c>
      <c r="X34">
        <f>IF(X$4= 0,0,Pigmets_and_precursors!X31/Pigmets_and_precursors_per_atom!X$4)</f>
        <v>0</v>
      </c>
      <c r="Y34">
        <f>IF(Y$4= 0,0,Pigmets_and_precursors!Y31/Pigmets_and_precursors_per_atom!Y$4)</f>
        <v>0</v>
      </c>
      <c r="Z34">
        <f>IF(Z$4= 0,0,Pigmets_and_precursors!Z31/Pigmets_and_precursors_per_atom!Z$4)</f>
        <v>0</v>
      </c>
      <c r="AA34">
        <f>IF(AA$4= 0,0,Pigmets_and_precursors!AA31/Pigmets_and_precursors_per_atom!AA$4)</f>
        <v>0</v>
      </c>
      <c r="AB34">
        <f>IF(AB$4= 0,0,Pigmets_and_precursors!AB31/Pigmets_and_precursors_per_atom!AB$4)</f>
        <v>0</v>
      </c>
      <c r="AC34">
        <f>IF(AC$4= 0,0,Pigmets_and_precursors!AC31/Pigmets_and_precursors_per_atom!AC$4)</f>
        <v>0</v>
      </c>
      <c r="AD34">
        <f>IF(AD$4= 0,0,Pigmets_and_precursors!AD31/Pigmets_and_precursors_per_atom!AD$4)</f>
        <v>0</v>
      </c>
      <c r="AE34">
        <f>IF(AE$4= 0,0,Pigmets_and_precursors!AE31/Pigmets_and_precursors_per_atom!AE$4)</f>
        <v>0</v>
      </c>
      <c r="AF34">
        <f>IF(AF$4= 0,0,Pigmets_and_precursors!AF31/Pigmets_and_precursors_per_atom!AF$4)</f>
        <v>0</v>
      </c>
      <c r="AG34">
        <f>IF(AG$4= 0,0,Pigmets_and_precursors!AG31/Pigmets_and_precursors_per_atom!AG$4)</f>
        <v>0</v>
      </c>
      <c r="AH34">
        <f>IF(AH$4= 0,0,Pigmets_and_precursors!AH31/Pigmets_and_precursors_per_atom!AH$4)</f>
        <v>0</v>
      </c>
      <c r="AI34">
        <f>IF(AI$4= 0,0,Pigmets_and_precursors!AI31/Pigmets_and_precursors_per_atom!AI$4)</f>
        <v>0</v>
      </c>
    </row>
    <row r="35" spans="1:51" x14ac:dyDescent="0.25">
      <c r="A35">
        <v>31</v>
      </c>
      <c r="B35" t="s">
        <v>62</v>
      </c>
      <c r="C35">
        <v>1.4366139999999999E-2</v>
      </c>
      <c r="D35">
        <f>IF(D$4= 0,0,Pigmets_and_precursors!D32/Pigmets_and_precursors_per_atom!D$4)</f>
        <v>0</v>
      </c>
      <c r="E35">
        <f>IF(E$4= 0,0,Pigmets_and_precursors!E32/Pigmets_and_precursors_per_atom!E$4)</f>
        <v>0</v>
      </c>
      <c r="F35">
        <f>IF(F$4= 0,0,Pigmets_and_precursors!F32/Pigmets_and_precursors_per_atom!F$4)</f>
        <v>0</v>
      </c>
      <c r="G35">
        <f>IF(G$4= 0,0,Pigmets_and_precursors!G32/Pigmets_and_precursors_per_atom!G$4)</f>
        <v>0</v>
      </c>
      <c r="H35">
        <f>IF(H$4= 0,0,Pigmets_and_precursors!H32/Pigmets_and_precursors_per_atom!H$4)</f>
        <v>0</v>
      </c>
      <c r="I35">
        <f>IF(I$4= 0,0,Pigmets_and_precursors!I32/Pigmets_and_precursors_per_atom!I$4)</f>
        <v>-28.732276769999999</v>
      </c>
      <c r="J35">
        <f>IF(J$4= 0,0,Pigmets_and_precursors!J32/Pigmets_and_precursors_per_atom!J$4)</f>
        <v>0</v>
      </c>
      <c r="K35">
        <f>IF(K$4= 0,0,Pigmets_and_precursors!K32/Pigmets_and_precursors_per_atom!K$4)</f>
        <v>0</v>
      </c>
      <c r="L35">
        <f>IF(L$4= 0,0,Pigmets_and_precursors!L32/Pigmets_and_precursors_per_atom!L$4)</f>
        <v>0</v>
      </c>
      <c r="M35">
        <f>IF(M$4= 0,0,Pigmets_and_precursors!M32/Pigmets_and_precursors_per_atom!M$4)</f>
        <v>0</v>
      </c>
      <c r="N35">
        <f>IF(N$4= 0,0,Pigmets_and_precursors!N32/Pigmets_and_precursors_per_atom!N$4)</f>
        <v>0</v>
      </c>
      <c r="O35">
        <f>IF(O$4= 0,0,Pigmets_and_precursors!O32/Pigmets_and_precursors_per_atom!O$4)</f>
        <v>0</v>
      </c>
      <c r="P35">
        <f>IF(P$4= 0,0,Pigmets_and_precursors!P32/Pigmets_and_precursors_per_atom!P$4)</f>
        <v>0</v>
      </c>
      <c r="Q35">
        <f>IF(Q$4= 0,0,Pigmets_and_precursors!Q32/Pigmets_and_precursors_per_atom!Q$4)</f>
        <v>0</v>
      </c>
      <c r="R35">
        <f>IF(R$4= 0,0,Pigmets_and_precursors!R32/Pigmets_and_precursors_per_atom!R$4)</f>
        <v>0</v>
      </c>
      <c r="S35">
        <f>IF(S$4= 0,0,Pigmets_and_precursors!S32/Pigmets_and_precursors_per_atom!S$4)</f>
        <v>0</v>
      </c>
      <c r="T35">
        <f>IF(T$4= 0,0,Pigmets_and_precursors!T32/Pigmets_and_precursors_per_atom!T$4)</f>
        <v>0</v>
      </c>
      <c r="U35">
        <f>IF(U$4= 0,0,Pigmets_and_precursors!U32/Pigmets_and_precursors_per_atom!U$4)</f>
        <v>0</v>
      </c>
      <c r="V35">
        <f>IF(V$4= 0,0,Pigmets_and_precursors!V32/Pigmets_and_precursors_per_atom!V$4)</f>
        <v>0</v>
      </c>
      <c r="W35">
        <f>IF(W$4= 0,0,Pigmets_and_precursors!W32/Pigmets_and_precursors_per_atom!W$4)</f>
        <v>0</v>
      </c>
      <c r="X35">
        <f>IF(X$4= 0,0,Pigmets_and_precursors!X32/Pigmets_and_precursors_per_atom!X$4)</f>
        <v>0</v>
      </c>
      <c r="Y35">
        <f>IF(Y$4= 0,0,Pigmets_and_precursors!Y32/Pigmets_and_precursors_per_atom!Y$4)</f>
        <v>0</v>
      </c>
      <c r="Z35">
        <f>IF(Z$4= 0,0,Pigmets_and_precursors!Z32/Pigmets_and_precursors_per_atom!Z$4)</f>
        <v>0</v>
      </c>
      <c r="AA35">
        <f>IF(AA$4= 0,0,Pigmets_and_precursors!AA32/Pigmets_and_precursors_per_atom!AA$4)</f>
        <v>0</v>
      </c>
      <c r="AB35">
        <f>IF(AB$4= 0,0,Pigmets_and_precursors!AB32/Pigmets_and_precursors_per_atom!AB$4)</f>
        <v>0</v>
      </c>
      <c r="AC35">
        <f>IF(AC$4= 0,0,Pigmets_and_precursors!AC32/Pigmets_and_precursors_per_atom!AC$4)</f>
        <v>0</v>
      </c>
      <c r="AD35">
        <f>IF(AD$4= 0,0,Pigmets_and_precursors!AD32/Pigmets_and_precursors_per_atom!AD$4)</f>
        <v>0</v>
      </c>
      <c r="AE35">
        <f>IF(AE$4= 0,0,Pigmets_and_precursors!AE32/Pigmets_and_precursors_per_atom!AE$4)</f>
        <v>0</v>
      </c>
      <c r="AF35">
        <f>IF(AF$4= 0,0,Pigmets_and_precursors!AF32/Pigmets_and_precursors_per_atom!AF$4)</f>
        <v>0</v>
      </c>
      <c r="AG35">
        <f>IF(AG$4= 0,0,Pigmets_and_precursors!AG32/Pigmets_and_precursors_per_atom!AG$4)</f>
        <v>0</v>
      </c>
      <c r="AH35">
        <f>IF(AH$4= 0,0,Pigmets_and_precursors!AH32/Pigmets_and_precursors_per_atom!AH$4)</f>
        <v>0</v>
      </c>
      <c r="AI35">
        <f>IF(AI$4= 0,0,Pigmets_and_precursors!AI32/Pigmets_and_precursors_per_atom!AI$4)</f>
        <v>0</v>
      </c>
    </row>
    <row r="36" spans="1:51" x14ac:dyDescent="0.25">
      <c r="A36">
        <v>32</v>
      </c>
      <c r="B36" t="s">
        <v>63</v>
      </c>
      <c r="C36">
        <v>2.8732279999999999E-2</v>
      </c>
      <c r="D36">
        <f>IF(D$4= 0,0,Pigmets_and_precursors!D33/Pigmets_and_precursors_per_atom!D$4)</f>
        <v>0</v>
      </c>
      <c r="E36">
        <f>IF(E$4= 0,0,Pigmets_and_precursors!E33/Pigmets_and_precursors_per_atom!E$4)</f>
        <v>0</v>
      </c>
      <c r="F36">
        <f>IF(F$4= 0,0,Pigmets_and_precursors!F33/Pigmets_and_precursors_per_atom!F$4)</f>
        <v>0</v>
      </c>
      <c r="G36">
        <f>IF(G$4= 0,0,Pigmets_and_precursors!G33/Pigmets_and_precursors_per_atom!G$4)</f>
        <v>0</v>
      </c>
      <c r="H36">
        <f>IF(H$4= 0,0,Pigmets_and_precursors!H33/Pigmets_and_precursors_per_atom!H$4)</f>
        <v>0</v>
      </c>
      <c r="I36">
        <f>IF(I$4= 0,0,Pigmets_and_precursors!I33/Pigmets_and_precursors_per_atom!I$4)</f>
        <v>-28.732276769999999</v>
      </c>
      <c r="J36">
        <f>IF(J$4= 0,0,Pigmets_and_precursors!J33/Pigmets_and_precursors_per_atom!J$4)</f>
        <v>0</v>
      </c>
      <c r="K36">
        <f>IF(K$4= 0,0,Pigmets_and_precursors!K33/Pigmets_and_precursors_per_atom!K$4)</f>
        <v>0</v>
      </c>
      <c r="L36">
        <f>IF(L$4= 0,0,Pigmets_and_precursors!L33/Pigmets_and_precursors_per_atom!L$4)</f>
        <v>0</v>
      </c>
      <c r="M36">
        <f>IF(M$4= 0,0,Pigmets_and_precursors!M33/Pigmets_and_precursors_per_atom!M$4)</f>
        <v>0</v>
      </c>
      <c r="N36">
        <f>IF(N$4= 0,0,Pigmets_and_precursors!N33/Pigmets_and_precursors_per_atom!N$4)</f>
        <v>0</v>
      </c>
      <c r="O36">
        <f>IF(O$4= 0,0,Pigmets_and_precursors!O33/Pigmets_and_precursors_per_atom!O$4)</f>
        <v>0</v>
      </c>
      <c r="P36">
        <f>IF(P$4= 0,0,Pigmets_and_precursors!P33/Pigmets_and_precursors_per_atom!P$4)</f>
        <v>0</v>
      </c>
      <c r="Q36">
        <f>IF(Q$4= 0,0,Pigmets_and_precursors!Q33/Pigmets_and_precursors_per_atom!Q$4)</f>
        <v>0</v>
      </c>
      <c r="R36">
        <f>IF(R$4= 0,0,Pigmets_and_precursors!R33/Pigmets_and_precursors_per_atom!R$4)</f>
        <v>0</v>
      </c>
      <c r="S36">
        <f>IF(S$4= 0,0,Pigmets_and_precursors!S33/Pigmets_and_precursors_per_atom!S$4)</f>
        <v>0</v>
      </c>
      <c r="T36">
        <f>IF(T$4= 0,0,Pigmets_and_precursors!T33/Pigmets_and_precursors_per_atom!T$4)</f>
        <v>0</v>
      </c>
      <c r="U36">
        <f>IF(U$4= 0,0,Pigmets_and_precursors!U33/Pigmets_and_precursors_per_atom!U$4)</f>
        <v>0</v>
      </c>
      <c r="V36">
        <f>IF(V$4= 0,0,Pigmets_and_precursors!V33/Pigmets_and_precursors_per_atom!V$4)</f>
        <v>0</v>
      </c>
      <c r="W36">
        <f>IF(W$4= 0,0,Pigmets_and_precursors!W33/Pigmets_and_precursors_per_atom!W$4)</f>
        <v>0</v>
      </c>
      <c r="X36">
        <f>IF(X$4= 0,0,Pigmets_and_precursors!X33/Pigmets_and_precursors_per_atom!X$4)</f>
        <v>0</v>
      </c>
      <c r="Y36">
        <f>IF(Y$4= 0,0,Pigmets_and_precursors!Y33/Pigmets_and_precursors_per_atom!Y$4)</f>
        <v>0</v>
      </c>
      <c r="Z36">
        <f>IF(Z$4= 0,0,Pigmets_and_precursors!Z33/Pigmets_and_precursors_per_atom!Z$4)</f>
        <v>0</v>
      </c>
      <c r="AA36">
        <f>IF(AA$4= 0,0,Pigmets_and_precursors!AA33/Pigmets_and_precursors_per_atom!AA$4)</f>
        <v>0</v>
      </c>
      <c r="AB36">
        <f>IF(AB$4= 0,0,Pigmets_and_precursors!AB33/Pigmets_and_precursors_per_atom!AB$4)</f>
        <v>0</v>
      </c>
      <c r="AC36">
        <f>IF(AC$4= 0,0,Pigmets_and_precursors!AC33/Pigmets_and_precursors_per_atom!AC$4)</f>
        <v>0</v>
      </c>
      <c r="AD36">
        <f>IF(AD$4= 0,0,Pigmets_and_precursors!AD33/Pigmets_and_precursors_per_atom!AD$4)</f>
        <v>0</v>
      </c>
      <c r="AE36">
        <f>IF(AE$4= 0,0,Pigmets_and_precursors!AE33/Pigmets_and_precursors_per_atom!AE$4)</f>
        <v>0</v>
      </c>
      <c r="AF36">
        <f>IF(AF$4= 0,0,Pigmets_and_precursors!AF33/Pigmets_and_precursors_per_atom!AF$4)</f>
        <v>0</v>
      </c>
      <c r="AG36">
        <f>IF(AG$4= 0,0,Pigmets_and_precursors!AG33/Pigmets_and_precursors_per_atom!AG$4)</f>
        <v>0</v>
      </c>
      <c r="AH36">
        <f>IF(AH$4= 0,0,Pigmets_and_precursors!AH33/Pigmets_and_precursors_per_atom!AH$4)</f>
        <v>0</v>
      </c>
      <c r="AI36">
        <f>IF(AI$4= 0,0,Pigmets_and_precursors!AI33/Pigmets_and_precursors_per_atom!AI$4)</f>
        <v>0</v>
      </c>
      <c r="AX36" t="s">
        <v>193</v>
      </c>
    </row>
    <row r="37" spans="1:51" x14ac:dyDescent="0.25">
      <c r="A37">
        <v>33</v>
      </c>
      <c r="B37" t="s">
        <v>64</v>
      </c>
      <c r="C37">
        <v>5.7464550000000003E-2</v>
      </c>
      <c r="D37">
        <f>IF(D$4= 0,0,Pigmets_and_precursors!D34/Pigmets_and_precursors_per_atom!D$4)</f>
        <v>0</v>
      </c>
      <c r="E37">
        <f>IF(E$4= 0,0,Pigmets_and_precursors!E34/Pigmets_and_precursors_per_atom!E$4)</f>
        <v>0</v>
      </c>
      <c r="F37">
        <f>IF(F$4= 0,0,Pigmets_and_precursors!F34/Pigmets_and_precursors_per_atom!F$4)</f>
        <v>0</v>
      </c>
      <c r="G37">
        <f>IF(G$4= 0,0,Pigmets_and_precursors!G34/Pigmets_and_precursors_per_atom!G$4)</f>
        <v>0</v>
      </c>
      <c r="H37">
        <f>IF(H$4= 0,0,Pigmets_and_precursors!H34/Pigmets_and_precursors_per_atom!H$4)</f>
        <v>0</v>
      </c>
      <c r="I37">
        <f>IF(I$4= 0,0,Pigmets_and_precursors!I34/Pigmets_and_precursors_per_atom!I$4)</f>
        <v>-28.732276769999999</v>
      </c>
      <c r="J37">
        <f>IF(J$4= 0,0,Pigmets_and_precursors!J34/Pigmets_and_precursors_per_atom!J$4)</f>
        <v>0</v>
      </c>
      <c r="K37">
        <f>IF(K$4= 0,0,Pigmets_and_precursors!K34/Pigmets_and_precursors_per_atom!K$4)</f>
        <v>0</v>
      </c>
      <c r="L37">
        <f>IF(L$4= 0,0,Pigmets_and_precursors!L34/Pigmets_and_precursors_per_atom!L$4)</f>
        <v>0</v>
      </c>
      <c r="M37">
        <f>IF(M$4= 0,0,Pigmets_and_precursors!M34/Pigmets_and_precursors_per_atom!M$4)</f>
        <v>0</v>
      </c>
      <c r="N37">
        <f>IF(N$4= 0,0,Pigmets_and_precursors!N34/Pigmets_and_precursors_per_atom!N$4)</f>
        <v>0</v>
      </c>
      <c r="O37">
        <f>IF(O$4= 0,0,Pigmets_and_precursors!O34/Pigmets_and_precursors_per_atom!O$4)</f>
        <v>0</v>
      </c>
      <c r="P37">
        <f>IF(P$4= 0,0,Pigmets_and_precursors!P34/Pigmets_and_precursors_per_atom!P$4)</f>
        <v>0</v>
      </c>
      <c r="Q37">
        <f>IF(Q$4= 0,0,Pigmets_and_precursors!Q34/Pigmets_and_precursors_per_atom!Q$4)</f>
        <v>0</v>
      </c>
      <c r="R37">
        <f>IF(R$4= 0,0,Pigmets_and_precursors!R34/Pigmets_and_precursors_per_atom!R$4)</f>
        <v>0</v>
      </c>
      <c r="S37">
        <f>IF(S$4= 0,0,Pigmets_and_precursors!S34/Pigmets_and_precursors_per_atom!S$4)</f>
        <v>0</v>
      </c>
      <c r="T37">
        <f>IF(T$4= 0,0,Pigmets_and_precursors!T34/Pigmets_and_precursors_per_atom!T$4)</f>
        <v>0</v>
      </c>
      <c r="U37">
        <f>IF(U$4= 0,0,Pigmets_and_precursors!U34/Pigmets_and_precursors_per_atom!U$4)</f>
        <v>0</v>
      </c>
      <c r="V37">
        <f>IF(V$4= 0,0,Pigmets_and_precursors!V34/Pigmets_and_precursors_per_atom!V$4)</f>
        <v>0</v>
      </c>
      <c r="W37">
        <f>IF(W$4= 0,0,Pigmets_and_precursors!W34/Pigmets_and_precursors_per_atom!W$4)</f>
        <v>0</v>
      </c>
      <c r="X37">
        <f>IF(X$4= 0,0,Pigmets_and_precursors!X34/Pigmets_and_precursors_per_atom!X$4)</f>
        <v>0</v>
      </c>
      <c r="Y37">
        <f>IF(Y$4= 0,0,Pigmets_and_precursors!Y34/Pigmets_and_precursors_per_atom!Y$4)</f>
        <v>0</v>
      </c>
      <c r="Z37">
        <f>IF(Z$4= 0,0,Pigmets_and_precursors!Z34/Pigmets_and_precursors_per_atom!Z$4)</f>
        <v>0</v>
      </c>
      <c r="AA37">
        <f>IF(AA$4= 0,0,Pigmets_and_precursors!AA34/Pigmets_and_precursors_per_atom!AA$4)</f>
        <v>0</v>
      </c>
      <c r="AB37">
        <f>IF(AB$4= 0,0,Pigmets_and_precursors!AB34/Pigmets_and_precursors_per_atom!AB$4)</f>
        <v>0</v>
      </c>
      <c r="AC37">
        <f>IF(AC$4= 0,0,Pigmets_and_precursors!AC34/Pigmets_and_precursors_per_atom!AC$4)</f>
        <v>0</v>
      </c>
      <c r="AD37">
        <f>IF(AD$4= 0,0,Pigmets_and_precursors!AD34/Pigmets_and_precursors_per_atom!AD$4)</f>
        <v>0</v>
      </c>
      <c r="AE37">
        <f>IF(AE$4= 0,0,Pigmets_and_precursors!AE34/Pigmets_and_precursors_per_atom!AE$4)</f>
        <v>0</v>
      </c>
      <c r="AF37">
        <f>IF(AF$4= 0,0,Pigmets_and_precursors!AF34/Pigmets_and_precursors_per_atom!AF$4)</f>
        <v>0</v>
      </c>
      <c r="AG37">
        <f>IF(AG$4= 0,0,Pigmets_and_precursors!AG34/Pigmets_and_precursors_per_atom!AG$4)</f>
        <v>0</v>
      </c>
      <c r="AH37">
        <f>IF(AH$4= 0,0,Pigmets_and_precursors!AH34/Pigmets_and_precursors_per_atom!AH$4)</f>
        <v>0</v>
      </c>
      <c r="AI37">
        <f>IF(AI$4= 0,0,Pigmets_and_precursors!AI34/Pigmets_and_precursors_per_atom!AI$4)</f>
        <v>0</v>
      </c>
    </row>
    <row r="38" spans="1:51" x14ac:dyDescent="0.25">
      <c r="A38">
        <v>34</v>
      </c>
      <c r="B38" t="s">
        <v>65</v>
      </c>
      <c r="C38">
        <v>1.4366139999999999E-2</v>
      </c>
      <c r="D38">
        <f>IF(D$4= 0,0,Pigmets_and_precursors!D35/Pigmets_and_precursors_per_atom!D$4)</f>
        <v>0</v>
      </c>
      <c r="E38">
        <f>IF(E$4= 0,0,Pigmets_and_precursors!E35/Pigmets_and_precursors_per_atom!E$4)</f>
        <v>0</v>
      </c>
      <c r="F38">
        <f>IF(F$4= 0,0,Pigmets_and_precursors!F35/Pigmets_and_precursors_per_atom!F$4)</f>
        <v>0</v>
      </c>
      <c r="G38">
        <f>IF(G$4= 0,0,Pigmets_and_precursors!G35/Pigmets_and_precursors_per_atom!G$4)</f>
        <v>0</v>
      </c>
      <c r="H38">
        <f>IF(H$4= 0,0,Pigmets_and_precursors!H35/Pigmets_and_precursors_per_atom!H$4)</f>
        <v>0</v>
      </c>
      <c r="I38">
        <f>IF(I$4= 0,0,Pigmets_and_precursors!I35/Pigmets_and_precursors_per_atom!I$4)</f>
        <v>-28.732276769999999</v>
      </c>
      <c r="J38">
        <f>IF(J$4= 0,0,Pigmets_and_precursors!J35/Pigmets_and_precursors_per_atom!J$4)</f>
        <v>0</v>
      </c>
      <c r="K38">
        <f>IF(K$4= 0,0,Pigmets_and_precursors!K35/Pigmets_and_precursors_per_atom!K$4)</f>
        <v>0</v>
      </c>
      <c r="L38">
        <f>IF(L$4= 0,0,Pigmets_and_precursors!L35/Pigmets_and_precursors_per_atom!L$4)</f>
        <v>0</v>
      </c>
      <c r="M38">
        <f>IF(M$4= 0,0,Pigmets_and_precursors!M35/Pigmets_and_precursors_per_atom!M$4)</f>
        <v>0</v>
      </c>
      <c r="N38">
        <f>IF(N$4= 0,0,Pigmets_and_precursors!N35/Pigmets_and_precursors_per_atom!N$4)</f>
        <v>0</v>
      </c>
      <c r="O38">
        <f>IF(O$4= 0,0,Pigmets_and_precursors!O35/Pigmets_and_precursors_per_atom!O$4)</f>
        <v>0</v>
      </c>
      <c r="P38">
        <f>IF(P$4= 0,0,Pigmets_and_precursors!P35/Pigmets_and_precursors_per_atom!P$4)</f>
        <v>0</v>
      </c>
      <c r="Q38">
        <f>IF(Q$4= 0,0,Pigmets_and_precursors!Q35/Pigmets_and_precursors_per_atom!Q$4)</f>
        <v>0</v>
      </c>
      <c r="R38">
        <f>IF(R$4= 0,0,Pigmets_and_precursors!R35/Pigmets_and_precursors_per_atom!R$4)</f>
        <v>0</v>
      </c>
      <c r="S38">
        <f>IF(S$4= 0,0,Pigmets_and_precursors!S35/Pigmets_and_precursors_per_atom!S$4)</f>
        <v>0</v>
      </c>
      <c r="T38">
        <f>IF(T$4= 0,0,Pigmets_and_precursors!T35/Pigmets_and_precursors_per_atom!T$4)</f>
        <v>0</v>
      </c>
      <c r="U38">
        <f>IF(U$4= 0,0,Pigmets_and_precursors!U35/Pigmets_and_precursors_per_atom!U$4)</f>
        <v>0</v>
      </c>
      <c r="V38">
        <f>IF(V$4= 0,0,Pigmets_and_precursors!V35/Pigmets_and_precursors_per_atom!V$4)</f>
        <v>0</v>
      </c>
      <c r="W38">
        <f>IF(W$4= 0,0,Pigmets_and_precursors!W35/Pigmets_and_precursors_per_atom!W$4)</f>
        <v>0</v>
      </c>
      <c r="X38">
        <f>IF(X$4= 0,0,Pigmets_and_precursors!X35/Pigmets_and_precursors_per_atom!X$4)</f>
        <v>0</v>
      </c>
      <c r="Y38">
        <f>IF(Y$4= 0,0,Pigmets_and_precursors!Y35/Pigmets_and_precursors_per_atom!Y$4)</f>
        <v>0</v>
      </c>
      <c r="Z38">
        <f>IF(Z$4= 0,0,Pigmets_and_precursors!Z35/Pigmets_and_precursors_per_atom!Z$4)</f>
        <v>0</v>
      </c>
      <c r="AA38">
        <f>IF(AA$4= 0,0,Pigmets_and_precursors!AA35/Pigmets_and_precursors_per_atom!AA$4)</f>
        <v>0</v>
      </c>
      <c r="AB38">
        <f>IF(AB$4= 0,0,Pigmets_and_precursors!AB35/Pigmets_and_precursors_per_atom!AB$4)</f>
        <v>0</v>
      </c>
      <c r="AC38">
        <f>IF(AC$4= 0,0,Pigmets_and_precursors!AC35/Pigmets_and_precursors_per_atom!AC$4)</f>
        <v>0</v>
      </c>
      <c r="AD38">
        <f>IF(AD$4= 0,0,Pigmets_and_precursors!AD35/Pigmets_and_precursors_per_atom!AD$4)</f>
        <v>0</v>
      </c>
      <c r="AE38">
        <f>IF(AE$4= 0,0,Pigmets_and_precursors!AE35/Pigmets_and_precursors_per_atom!AE$4)</f>
        <v>0</v>
      </c>
      <c r="AF38">
        <f>IF(AF$4= 0,0,Pigmets_and_precursors!AF35/Pigmets_and_precursors_per_atom!AF$4)</f>
        <v>0</v>
      </c>
      <c r="AG38">
        <f>IF(AG$4= 0,0,Pigmets_and_precursors!AG35/Pigmets_and_precursors_per_atom!AG$4)</f>
        <v>0</v>
      </c>
      <c r="AH38">
        <f>IF(AH$4= 0,0,Pigmets_and_precursors!AH35/Pigmets_and_precursors_per_atom!AH$4)</f>
        <v>0</v>
      </c>
      <c r="AI38">
        <f>IF(AI$4= 0,0,Pigmets_and_precursors!AI35/Pigmets_and_precursors_per_atom!AI$4)</f>
        <v>0</v>
      </c>
    </row>
    <row r="39" spans="1:51" x14ac:dyDescent="0.25">
      <c r="A39">
        <v>35</v>
      </c>
      <c r="B39" t="s">
        <v>66</v>
      </c>
      <c r="C39">
        <v>2.8732279999999999E-2</v>
      </c>
      <c r="D39">
        <f>IF(D$4= 0,0,Pigmets_and_precursors!D36/Pigmets_and_precursors_per_atom!D$4)</f>
        <v>0</v>
      </c>
      <c r="E39">
        <f>IF(E$4= 0,0,Pigmets_and_precursors!E36/Pigmets_and_precursors_per_atom!E$4)</f>
        <v>0</v>
      </c>
      <c r="F39">
        <f>IF(F$4= 0,0,Pigmets_and_precursors!F36/Pigmets_and_precursors_per_atom!F$4)</f>
        <v>0</v>
      </c>
      <c r="G39">
        <f>IF(G$4= 0,0,Pigmets_and_precursors!G36/Pigmets_and_precursors_per_atom!G$4)</f>
        <v>0</v>
      </c>
      <c r="H39">
        <f>IF(H$4= 0,0,Pigmets_and_precursors!H36/Pigmets_and_precursors_per_atom!H$4)</f>
        <v>0</v>
      </c>
      <c r="I39">
        <f>IF(I$4= 0,0,Pigmets_and_precursors!I36/Pigmets_and_precursors_per_atom!I$4)</f>
        <v>-28.732276769999999</v>
      </c>
      <c r="J39">
        <f>IF(J$4= 0,0,Pigmets_and_precursors!J36/Pigmets_and_precursors_per_atom!J$4)</f>
        <v>0</v>
      </c>
      <c r="K39">
        <f>IF(K$4= 0,0,Pigmets_and_precursors!K36/Pigmets_and_precursors_per_atom!K$4)</f>
        <v>0</v>
      </c>
      <c r="L39">
        <f>IF(L$4= 0,0,Pigmets_and_precursors!L36/Pigmets_and_precursors_per_atom!L$4)</f>
        <v>0</v>
      </c>
      <c r="M39">
        <f>IF(M$4= 0,0,Pigmets_and_precursors!M36/Pigmets_and_precursors_per_atom!M$4)</f>
        <v>0</v>
      </c>
      <c r="N39">
        <f>IF(N$4= 0,0,Pigmets_and_precursors!N36/Pigmets_and_precursors_per_atom!N$4)</f>
        <v>0</v>
      </c>
      <c r="O39">
        <f>IF(O$4= 0,0,Pigmets_and_precursors!O36/Pigmets_and_precursors_per_atom!O$4)</f>
        <v>0</v>
      </c>
      <c r="P39">
        <f>IF(P$4= 0,0,Pigmets_and_precursors!P36/Pigmets_and_precursors_per_atom!P$4)</f>
        <v>0</v>
      </c>
      <c r="Q39">
        <f>IF(Q$4= 0,0,Pigmets_and_precursors!Q36/Pigmets_and_precursors_per_atom!Q$4)</f>
        <v>0</v>
      </c>
      <c r="R39">
        <f>IF(R$4= 0,0,Pigmets_and_precursors!R36/Pigmets_and_precursors_per_atom!R$4)</f>
        <v>0</v>
      </c>
      <c r="S39">
        <f>IF(S$4= 0,0,Pigmets_and_precursors!S36/Pigmets_and_precursors_per_atom!S$4)</f>
        <v>0</v>
      </c>
      <c r="T39">
        <f>IF(T$4= 0,0,Pigmets_and_precursors!T36/Pigmets_and_precursors_per_atom!T$4)</f>
        <v>0</v>
      </c>
      <c r="U39">
        <f>IF(U$4= 0,0,Pigmets_and_precursors!U36/Pigmets_and_precursors_per_atom!U$4)</f>
        <v>0</v>
      </c>
      <c r="V39">
        <f>IF(V$4= 0,0,Pigmets_and_precursors!V36/Pigmets_and_precursors_per_atom!V$4)</f>
        <v>0</v>
      </c>
      <c r="W39">
        <f>IF(W$4= 0,0,Pigmets_and_precursors!W36/Pigmets_and_precursors_per_atom!W$4)</f>
        <v>0</v>
      </c>
      <c r="X39">
        <f>IF(X$4= 0,0,Pigmets_and_precursors!X36/Pigmets_and_precursors_per_atom!X$4)</f>
        <v>0</v>
      </c>
      <c r="Y39">
        <f>IF(Y$4= 0,0,Pigmets_and_precursors!Y36/Pigmets_and_precursors_per_atom!Y$4)</f>
        <v>0</v>
      </c>
      <c r="Z39">
        <f>IF(Z$4= 0,0,Pigmets_and_precursors!Z36/Pigmets_and_precursors_per_atom!Z$4)</f>
        <v>0</v>
      </c>
      <c r="AA39">
        <f>IF(AA$4= 0,0,Pigmets_and_precursors!AA36/Pigmets_and_precursors_per_atom!AA$4)</f>
        <v>0</v>
      </c>
      <c r="AB39">
        <f>IF(AB$4= 0,0,Pigmets_and_precursors!AB36/Pigmets_and_precursors_per_atom!AB$4)</f>
        <v>0</v>
      </c>
      <c r="AC39">
        <f>IF(AC$4= 0,0,Pigmets_and_precursors!AC36/Pigmets_and_precursors_per_atom!AC$4)</f>
        <v>0</v>
      </c>
      <c r="AD39">
        <f>IF(AD$4= 0,0,Pigmets_and_precursors!AD36/Pigmets_and_precursors_per_atom!AD$4)</f>
        <v>0</v>
      </c>
      <c r="AE39">
        <f>IF(AE$4= 0,0,Pigmets_and_precursors!AE36/Pigmets_and_precursors_per_atom!AE$4)</f>
        <v>0</v>
      </c>
      <c r="AF39">
        <f>IF(AF$4= 0,0,Pigmets_and_precursors!AF36/Pigmets_and_precursors_per_atom!AF$4)</f>
        <v>0</v>
      </c>
      <c r="AG39">
        <f>IF(AG$4= 0,0,Pigmets_and_precursors!AG36/Pigmets_and_precursors_per_atom!AG$4)</f>
        <v>0</v>
      </c>
      <c r="AH39">
        <f>IF(AH$4= 0,0,Pigmets_and_precursors!AH36/Pigmets_and_precursors_per_atom!AH$4)</f>
        <v>0</v>
      </c>
      <c r="AI39">
        <f>IF(AI$4= 0,0,Pigmets_and_precursors!AI36/Pigmets_and_precursors_per_atom!AI$4)</f>
        <v>0</v>
      </c>
    </row>
    <row r="40" spans="1:51" x14ac:dyDescent="0.25">
      <c r="A40">
        <v>36</v>
      </c>
      <c r="B40" t="s">
        <v>67</v>
      </c>
      <c r="C40">
        <v>5.7464550000000003E-2</v>
      </c>
      <c r="D40">
        <f>IF(D$4= 0,0,Pigmets_and_precursors!D37/Pigmets_and_precursors_per_atom!D$4)</f>
        <v>0</v>
      </c>
      <c r="E40">
        <f>IF(E$4= 0,0,Pigmets_and_precursors!E37/Pigmets_and_precursors_per_atom!E$4)</f>
        <v>0</v>
      </c>
      <c r="F40">
        <f>IF(F$4= 0,0,Pigmets_and_precursors!F37/Pigmets_and_precursors_per_atom!F$4)</f>
        <v>0</v>
      </c>
      <c r="G40">
        <f>IF(G$4= 0,0,Pigmets_and_precursors!G37/Pigmets_and_precursors_per_atom!G$4)</f>
        <v>0</v>
      </c>
      <c r="H40">
        <f>IF(H$4= 0,0,Pigmets_and_precursors!H37/Pigmets_and_precursors_per_atom!H$4)</f>
        <v>0</v>
      </c>
      <c r="I40">
        <f>IF(I$4= 0,0,Pigmets_and_precursors!I37/Pigmets_and_precursors_per_atom!I$4)</f>
        <v>-28.732276769999999</v>
      </c>
      <c r="J40">
        <f>IF(J$4= 0,0,Pigmets_and_precursors!J37/Pigmets_and_precursors_per_atom!J$4)</f>
        <v>0</v>
      </c>
      <c r="K40">
        <f>IF(K$4= 0,0,Pigmets_and_precursors!K37/Pigmets_and_precursors_per_atom!K$4)</f>
        <v>0</v>
      </c>
      <c r="L40">
        <f>IF(L$4= 0,0,Pigmets_and_precursors!L37/Pigmets_and_precursors_per_atom!L$4)</f>
        <v>0</v>
      </c>
      <c r="M40">
        <f>IF(M$4= 0,0,Pigmets_and_precursors!M37/Pigmets_and_precursors_per_atom!M$4)</f>
        <v>0</v>
      </c>
      <c r="N40">
        <f>IF(N$4= 0,0,Pigmets_and_precursors!N37/Pigmets_and_precursors_per_atom!N$4)</f>
        <v>0</v>
      </c>
      <c r="O40">
        <f>IF(O$4= 0,0,Pigmets_and_precursors!O37/Pigmets_and_precursors_per_atom!O$4)</f>
        <v>0</v>
      </c>
      <c r="P40">
        <f>IF(P$4= 0,0,Pigmets_and_precursors!P37/Pigmets_and_precursors_per_atom!P$4)</f>
        <v>0</v>
      </c>
      <c r="Q40">
        <f>IF(Q$4= 0,0,Pigmets_and_precursors!Q37/Pigmets_and_precursors_per_atom!Q$4)</f>
        <v>0</v>
      </c>
      <c r="R40">
        <f>IF(R$4= 0,0,Pigmets_and_precursors!R37/Pigmets_and_precursors_per_atom!R$4)</f>
        <v>0</v>
      </c>
      <c r="S40">
        <f>IF(S$4= 0,0,Pigmets_and_precursors!S37/Pigmets_and_precursors_per_atom!S$4)</f>
        <v>0</v>
      </c>
      <c r="T40">
        <f>IF(T$4= 0,0,Pigmets_and_precursors!T37/Pigmets_and_precursors_per_atom!T$4)</f>
        <v>0</v>
      </c>
      <c r="U40">
        <f>IF(U$4= 0,0,Pigmets_and_precursors!U37/Pigmets_and_precursors_per_atom!U$4)</f>
        <v>0</v>
      </c>
      <c r="V40">
        <f>IF(V$4= 0,0,Pigmets_and_precursors!V37/Pigmets_and_precursors_per_atom!V$4)</f>
        <v>0</v>
      </c>
      <c r="W40">
        <f>IF(W$4= 0,0,Pigmets_and_precursors!W37/Pigmets_and_precursors_per_atom!W$4)</f>
        <v>0</v>
      </c>
      <c r="X40">
        <f>IF(X$4= 0,0,Pigmets_and_precursors!X37/Pigmets_and_precursors_per_atom!X$4)</f>
        <v>0</v>
      </c>
      <c r="Y40">
        <f>IF(Y$4= 0,0,Pigmets_and_precursors!Y37/Pigmets_and_precursors_per_atom!Y$4)</f>
        <v>0</v>
      </c>
      <c r="Z40">
        <f>IF(Z$4= 0,0,Pigmets_and_precursors!Z37/Pigmets_and_precursors_per_atom!Z$4)</f>
        <v>0</v>
      </c>
      <c r="AA40">
        <f>IF(AA$4= 0,0,Pigmets_and_precursors!AA37/Pigmets_and_precursors_per_atom!AA$4)</f>
        <v>0</v>
      </c>
      <c r="AB40">
        <f>IF(AB$4= 0,0,Pigmets_and_precursors!AB37/Pigmets_and_precursors_per_atom!AB$4)</f>
        <v>0</v>
      </c>
      <c r="AC40">
        <f>IF(AC$4= 0,0,Pigmets_and_precursors!AC37/Pigmets_and_precursors_per_atom!AC$4)</f>
        <v>0</v>
      </c>
      <c r="AD40">
        <f>IF(AD$4= 0,0,Pigmets_and_precursors!AD37/Pigmets_and_precursors_per_atom!AD$4)</f>
        <v>0</v>
      </c>
      <c r="AE40">
        <f>IF(AE$4= 0,0,Pigmets_and_precursors!AE37/Pigmets_and_precursors_per_atom!AE$4)</f>
        <v>0</v>
      </c>
      <c r="AF40">
        <f>IF(AF$4= 0,0,Pigmets_and_precursors!AF37/Pigmets_and_precursors_per_atom!AF$4)</f>
        <v>0</v>
      </c>
      <c r="AG40">
        <f>IF(AG$4= 0,0,Pigmets_and_precursors!AG37/Pigmets_and_precursors_per_atom!AG$4)</f>
        <v>0</v>
      </c>
      <c r="AH40">
        <f>IF(AH$4= 0,0,Pigmets_and_precursors!AH37/Pigmets_and_precursors_per_atom!AH$4)</f>
        <v>0</v>
      </c>
      <c r="AI40">
        <f>IF(AI$4= 0,0,Pigmets_and_precursors!AI37/Pigmets_and_precursors_per_atom!AI$4)</f>
        <v>0</v>
      </c>
      <c r="AP40" t="s">
        <v>180</v>
      </c>
    </row>
    <row r="46" spans="1:51" x14ac:dyDescent="0.25">
      <c r="AY46" t="s">
        <v>194</v>
      </c>
    </row>
    <row r="49" spans="21:51" x14ac:dyDescent="0.25">
      <c r="AP49" t="s">
        <v>181</v>
      </c>
    </row>
    <row r="57" spans="21:51" x14ac:dyDescent="0.25">
      <c r="AY57" t="s">
        <v>195</v>
      </c>
    </row>
    <row r="58" spans="21:51" x14ac:dyDescent="0.25">
      <c r="U58" t="s">
        <v>155</v>
      </c>
      <c r="V58" t="s">
        <v>156</v>
      </c>
      <c r="W58" t="s">
        <v>157</v>
      </c>
      <c r="X58" t="s">
        <v>158</v>
      </c>
    </row>
    <row r="59" spans="21:51" x14ac:dyDescent="0.25">
      <c r="AQ59" t="s">
        <v>185</v>
      </c>
    </row>
    <row r="66" spans="21:52" x14ac:dyDescent="0.25">
      <c r="AZ66" t="s">
        <v>196</v>
      </c>
    </row>
    <row r="72" spans="21:52" x14ac:dyDescent="0.25">
      <c r="AQ72" t="s">
        <v>184</v>
      </c>
    </row>
    <row r="75" spans="21:52" ht="15.75" x14ac:dyDescent="0.25">
      <c r="U75" t="s">
        <v>155</v>
      </c>
      <c r="V75" s="9" t="s">
        <v>159</v>
      </c>
      <c r="W75" s="9" t="s">
        <v>160</v>
      </c>
      <c r="X75" t="s">
        <v>161</v>
      </c>
    </row>
    <row r="80" spans="21:52" x14ac:dyDescent="0.25">
      <c r="AQ80" t="s">
        <v>186</v>
      </c>
    </row>
    <row r="83" spans="28:44" x14ac:dyDescent="0.25">
      <c r="AB83" t="s">
        <v>162</v>
      </c>
    </row>
    <row r="90" spans="28:44" x14ac:dyDescent="0.25">
      <c r="AR90" t="s">
        <v>187</v>
      </c>
    </row>
    <row r="100" spans="44:44" x14ac:dyDescent="0.25">
      <c r="AR100" t="s">
        <v>188</v>
      </c>
    </row>
    <row r="111" spans="44:44" x14ac:dyDescent="0.25">
      <c r="AR111" t="s">
        <v>189</v>
      </c>
    </row>
  </sheetData>
  <pageMargins left="0.7" right="0.7" top="0.75" bottom="0.75" header="0.3" footer="0.3"/>
  <pageSetup scale="21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topLeftCell="G58" zoomScale="85" zoomScaleNormal="85" workbookViewId="0">
      <selection activeCell="I18" sqref="I18"/>
    </sheetView>
  </sheetViews>
  <sheetFormatPr defaultRowHeight="15" x14ac:dyDescent="0.25"/>
  <sheetData>
    <row r="1" spans="1:23" x14ac:dyDescent="0.25">
      <c r="A1" s="3" t="s">
        <v>0</v>
      </c>
      <c r="B1" t="s">
        <v>1</v>
      </c>
      <c r="C1" t="s">
        <v>2</v>
      </c>
      <c r="D1" t="s">
        <v>5</v>
      </c>
      <c r="E1" t="s">
        <v>69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71</v>
      </c>
      <c r="O1" t="s">
        <v>72</v>
      </c>
      <c r="P1" t="s">
        <v>82</v>
      </c>
      <c r="Q1" t="s">
        <v>73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68</v>
      </c>
    </row>
    <row r="2" spans="1:23" x14ac:dyDescent="0.25">
      <c r="A2">
        <v>1</v>
      </c>
      <c r="B2" t="s">
        <v>32</v>
      </c>
      <c r="C2">
        <v>3.536682E-2</v>
      </c>
      <c r="D2">
        <v>-0.41874312000000002</v>
      </c>
      <c r="E2">
        <v>-0.20371286999999999</v>
      </c>
      <c r="F2">
        <v>-0.40742573999999998</v>
      </c>
      <c r="G2">
        <v>-2.263476E-2</v>
      </c>
      <c r="H2">
        <v>-0.37913227999999999</v>
      </c>
      <c r="I2">
        <v>-0.37913227999999999</v>
      </c>
      <c r="J2">
        <v>-0.18673680000000001</v>
      </c>
      <c r="K2">
        <v>-0.18673680000000001</v>
      </c>
      <c r="L2">
        <v>-6.2245599999999998E-2</v>
      </c>
      <c r="M2">
        <v>-0.14712596</v>
      </c>
      <c r="N2">
        <v>-5.6586900000000001E-3</v>
      </c>
      <c r="O2">
        <v>-0.19805418</v>
      </c>
      <c r="P2">
        <v>-0.19239549</v>
      </c>
      <c r="Q2">
        <v>0</v>
      </c>
      <c r="R2">
        <v>-5.6586900000000001E-3</v>
      </c>
      <c r="S2">
        <v>0</v>
      </c>
      <c r="T2">
        <v>0</v>
      </c>
      <c r="U2">
        <v>-0.11883251</v>
      </c>
      <c r="V2">
        <v>-0.10751512000000001</v>
      </c>
      <c r="W2">
        <v>1</v>
      </c>
    </row>
    <row r="3" spans="1:23" x14ac:dyDescent="0.25">
      <c r="A3">
        <v>2</v>
      </c>
      <c r="B3" t="s">
        <v>33</v>
      </c>
      <c r="C3">
        <v>7.0733630000000006E-2</v>
      </c>
      <c r="D3">
        <v>-0.41874312000000002</v>
      </c>
      <c r="E3">
        <v>-0.20371286999999999</v>
      </c>
      <c r="F3">
        <v>-0.40742573999999998</v>
      </c>
      <c r="G3">
        <v>-2.263476E-2</v>
      </c>
      <c r="H3">
        <v>-0.37913227999999999</v>
      </c>
      <c r="I3">
        <v>-0.37913227999999999</v>
      </c>
      <c r="J3">
        <v>-0.18673680000000001</v>
      </c>
      <c r="K3">
        <v>-0.18673680000000001</v>
      </c>
      <c r="L3">
        <v>-6.2245599999999998E-2</v>
      </c>
      <c r="M3">
        <v>-0.14712596</v>
      </c>
      <c r="N3">
        <v>-5.6586900000000001E-3</v>
      </c>
      <c r="O3">
        <v>-0.19805418</v>
      </c>
      <c r="P3">
        <v>-0.19239549</v>
      </c>
      <c r="Q3">
        <v>0</v>
      </c>
      <c r="R3">
        <v>-5.6586900000000001E-3</v>
      </c>
      <c r="S3">
        <v>0</v>
      </c>
      <c r="T3">
        <v>0</v>
      </c>
      <c r="U3">
        <v>-0.11883251</v>
      </c>
      <c r="V3">
        <v>-0.10751512000000001</v>
      </c>
      <c r="W3">
        <v>1</v>
      </c>
    </row>
    <row r="4" spans="1:23" x14ac:dyDescent="0.25">
      <c r="A4">
        <v>3</v>
      </c>
      <c r="B4" t="s">
        <v>34</v>
      </c>
      <c r="C4">
        <v>0.14146727000000001</v>
      </c>
      <c r="D4">
        <v>-0.41874312000000002</v>
      </c>
      <c r="E4">
        <v>-0.20371286999999999</v>
      </c>
      <c r="F4">
        <v>-0.40742573999999998</v>
      </c>
      <c r="G4">
        <v>-2.263476E-2</v>
      </c>
      <c r="H4">
        <v>-0.37913227999999999</v>
      </c>
      <c r="I4">
        <v>-0.37913227999999999</v>
      </c>
      <c r="J4">
        <v>-0.18673680000000001</v>
      </c>
      <c r="K4">
        <v>-0.18673680000000001</v>
      </c>
      <c r="L4">
        <v>-6.2245599999999998E-2</v>
      </c>
      <c r="M4">
        <v>-0.14712596</v>
      </c>
      <c r="N4">
        <v>-5.6586900000000001E-3</v>
      </c>
      <c r="O4">
        <v>-0.19805418</v>
      </c>
      <c r="P4">
        <v>-0.19239549</v>
      </c>
      <c r="Q4">
        <v>0</v>
      </c>
      <c r="R4">
        <v>-5.6586900000000001E-3</v>
      </c>
      <c r="S4">
        <v>0</v>
      </c>
      <c r="T4">
        <v>0</v>
      </c>
      <c r="U4">
        <v>-0.11883251</v>
      </c>
      <c r="V4">
        <v>-0.10751512000000001</v>
      </c>
      <c r="W4">
        <v>1</v>
      </c>
    </row>
    <row r="5" spans="1:23" x14ac:dyDescent="0.25">
      <c r="A5">
        <v>4</v>
      </c>
      <c r="B5" t="s">
        <v>35</v>
      </c>
      <c r="C5">
        <v>2.904694E-2</v>
      </c>
      <c r="D5">
        <v>-0.39081338999999998</v>
      </c>
      <c r="E5">
        <v>-0.19980775000000001</v>
      </c>
      <c r="F5">
        <v>-0.37937066000000003</v>
      </c>
      <c r="G5">
        <v>-1.9364630000000001E-2</v>
      </c>
      <c r="H5">
        <v>-0.35472477000000002</v>
      </c>
      <c r="I5">
        <v>-0.35472477000000002</v>
      </c>
      <c r="J5">
        <v>-0.16723995999999999</v>
      </c>
      <c r="K5">
        <v>-0.16723995999999999</v>
      </c>
      <c r="L5">
        <v>-6.0734509999999998E-2</v>
      </c>
      <c r="M5">
        <v>-0.12939091999999999</v>
      </c>
      <c r="N5">
        <v>-5.2812600000000003E-3</v>
      </c>
      <c r="O5">
        <v>-0.19364627000000001</v>
      </c>
      <c r="P5">
        <v>-0.18748480000000001</v>
      </c>
      <c r="Q5">
        <v>0</v>
      </c>
      <c r="R5">
        <v>-6.1614699999999996E-3</v>
      </c>
      <c r="S5">
        <v>0</v>
      </c>
      <c r="T5">
        <v>0</v>
      </c>
      <c r="U5">
        <v>-0.11178671</v>
      </c>
      <c r="V5">
        <v>-9.9463770000000007E-2</v>
      </c>
      <c r="W5">
        <v>1</v>
      </c>
    </row>
    <row r="6" spans="1:23" x14ac:dyDescent="0.25">
      <c r="A6">
        <v>5</v>
      </c>
      <c r="B6" t="s">
        <v>36</v>
      </c>
      <c r="C6">
        <v>5.8093880000000001E-2</v>
      </c>
      <c r="D6">
        <v>-0.39081338999999998</v>
      </c>
      <c r="E6">
        <v>-0.19980775000000001</v>
      </c>
      <c r="F6">
        <v>-0.37937066000000003</v>
      </c>
      <c r="G6">
        <v>-1.9364630000000001E-2</v>
      </c>
      <c r="H6">
        <v>-0.35472477000000002</v>
      </c>
      <c r="I6">
        <v>-0.35472477000000002</v>
      </c>
      <c r="J6">
        <v>-0.16723995999999999</v>
      </c>
      <c r="K6">
        <v>-0.16723995999999999</v>
      </c>
      <c r="L6">
        <v>-6.0734509999999998E-2</v>
      </c>
      <c r="M6">
        <v>-0.12939091999999999</v>
      </c>
      <c r="N6">
        <v>-5.2812600000000003E-3</v>
      </c>
      <c r="O6">
        <v>-0.19364627000000001</v>
      </c>
      <c r="P6">
        <v>-0.18748480000000001</v>
      </c>
      <c r="Q6">
        <v>0</v>
      </c>
      <c r="R6">
        <v>-6.1614699999999996E-3</v>
      </c>
      <c r="S6">
        <v>0</v>
      </c>
      <c r="T6">
        <v>0</v>
      </c>
      <c r="U6">
        <v>-0.11178671</v>
      </c>
      <c r="V6">
        <v>-9.9463770000000007E-2</v>
      </c>
      <c r="W6">
        <v>1</v>
      </c>
    </row>
    <row r="7" spans="1:23" x14ac:dyDescent="0.25">
      <c r="A7">
        <v>6</v>
      </c>
      <c r="B7" t="s">
        <v>37</v>
      </c>
      <c r="C7">
        <v>0.11618776</v>
      </c>
      <c r="D7">
        <v>-0.39081338999999998</v>
      </c>
      <c r="E7">
        <v>-0.19980775000000001</v>
      </c>
      <c r="F7">
        <v>-0.37937066000000003</v>
      </c>
      <c r="G7">
        <v>-1.9364630000000001E-2</v>
      </c>
      <c r="H7">
        <v>-0.35472477000000002</v>
      </c>
      <c r="I7">
        <v>-0.35472477000000002</v>
      </c>
      <c r="J7">
        <v>-0.16723995999999999</v>
      </c>
      <c r="K7">
        <v>-0.16723995999999999</v>
      </c>
      <c r="L7">
        <v>-6.0734509999999998E-2</v>
      </c>
      <c r="M7">
        <v>-0.12939091999999999</v>
      </c>
      <c r="N7">
        <v>-5.2812600000000003E-3</v>
      </c>
      <c r="O7">
        <v>-0.19364627000000001</v>
      </c>
      <c r="P7">
        <v>-0.18748480000000001</v>
      </c>
      <c r="Q7">
        <v>0</v>
      </c>
      <c r="R7">
        <v>-6.1614699999999996E-3</v>
      </c>
      <c r="S7">
        <v>0</v>
      </c>
      <c r="T7">
        <v>0</v>
      </c>
      <c r="U7">
        <v>-0.11178671</v>
      </c>
      <c r="V7">
        <v>-9.9463770000000007E-2</v>
      </c>
      <c r="W7">
        <v>1</v>
      </c>
    </row>
    <row r="8" spans="1:23" x14ac:dyDescent="0.25">
      <c r="A8">
        <v>7</v>
      </c>
      <c r="B8" t="s">
        <v>38</v>
      </c>
      <c r="C8">
        <v>2.7040089999999999E-2</v>
      </c>
      <c r="D8">
        <v>-0.40785475999999998</v>
      </c>
      <c r="E8">
        <v>-0.21181406999999999</v>
      </c>
      <c r="F8">
        <v>-0.39658805000000003</v>
      </c>
      <c r="G8">
        <v>-1.8026730000000001E-2</v>
      </c>
      <c r="H8">
        <v>-0.37405463999999999</v>
      </c>
      <c r="I8">
        <v>-0.37405463999999999</v>
      </c>
      <c r="J8">
        <v>-0.17576061000000001</v>
      </c>
      <c r="K8">
        <v>-0.17576061000000001</v>
      </c>
      <c r="L8">
        <v>-6.5346899999999999E-2</v>
      </c>
      <c r="M8">
        <v>-0.13294713</v>
      </c>
      <c r="N8">
        <v>-4.5066799999999999E-3</v>
      </c>
      <c r="O8">
        <v>-0.20505404999999999</v>
      </c>
      <c r="P8">
        <v>-0.19829403000000001</v>
      </c>
      <c r="Q8">
        <v>0</v>
      </c>
      <c r="R8">
        <v>-6.7600200000000003E-3</v>
      </c>
      <c r="S8">
        <v>0</v>
      </c>
      <c r="T8">
        <v>0</v>
      </c>
      <c r="U8">
        <v>-0.12168043000000001</v>
      </c>
      <c r="V8">
        <v>-0.10816038</v>
      </c>
      <c r="W8">
        <v>1</v>
      </c>
    </row>
    <row r="9" spans="1:23" x14ac:dyDescent="0.25">
      <c r="A9">
        <v>8</v>
      </c>
      <c r="B9" t="s">
        <v>39</v>
      </c>
      <c r="C9">
        <v>5.408019E-2</v>
      </c>
      <c r="D9">
        <v>-0.40785475999999998</v>
      </c>
      <c r="E9">
        <v>-0.21181406999999999</v>
      </c>
      <c r="F9">
        <v>-0.39658805000000003</v>
      </c>
      <c r="G9">
        <v>-1.8026730000000001E-2</v>
      </c>
      <c r="H9">
        <v>-0.37405463999999999</v>
      </c>
      <c r="I9">
        <v>-0.37405463999999999</v>
      </c>
      <c r="J9">
        <v>-0.17576061000000001</v>
      </c>
      <c r="K9">
        <v>-0.17576061000000001</v>
      </c>
      <c r="L9">
        <v>-6.5346899999999999E-2</v>
      </c>
      <c r="M9">
        <v>-0.13294713</v>
      </c>
      <c r="N9">
        <v>-4.5066799999999999E-3</v>
      </c>
      <c r="O9">
        <v>-0.20505404999999999</v>
      </c>
      <c r="P9">
        <v>-0.19829403000000001</v>
      </c>
      <c r="Q9">
        <v>0</v>
      </c>
      <c r="R9">
        <v>-6.7600200000000003E-3</v>
      </c>
      <c r="S9">
        <v>0</v>
      </c>
      <c r="T9">
        <v>0</v>
      </c>
      <c r="U9">
        <v>-0.12168043000000001</v>
      </c>
      <c r="V9">
        <v>-0.10816038</v>
      </c>
      <c r="W9">
        <v>1</v>
      </c>
    </row>
    <row r="10" spans="1:23" x14ac:dyDescent="0.25">
      <c r="A10">
        <v>9</v>
      </c>
      <c r="B10" t="s">
        <v>40</v>
      </c>
      <c r="C10">
        <v>0.10816038</v>
      </c>
      <c r="D10">
        <v>-0.40785475999999998</v>
      </c>
      <c r="E10">
        <v>-0.21181406999999999</v>
      </c>
      <c r="F10">
        <v>-0.39658805000000003</v>
      </c>
      <c r="G10">
        <v>-1.8026730000000001E-2</v>
      </c>
      <c r="H10">
        <v>-0.37405463999999999</v>
      </c>
      <c r="I10">
        <v>-0.37405463999999999</v>
      </c>
      <c r="J10">
        <v>-0.17576061000000001</v>
      </c>
      <c r="K10">
        <v>-0.17576061000000001</v>
      </c>
      <c r="L10">
        <v>-6.5346899999999999E-2</v>
      </c>
      <c r="M10">
        <v>-0.13294713</v>
      </c>
      <c r="N10">
        <v>-4.5066799999999999E-3</v>
      </c>
      <c r="O10">
        <v>-0.20505404999999999</v>
      </c>
      <c r="P10">
        <v>-0.19829403000000001</v>
      </c>
      <c r="Q10">
        <v>0</v>
      </c>
      <c r="R10">
        <v>-6.7600200000000003E-3</v>
      </c>
      <c r="S10">
        <v>0</v>
      </c>
      <c r="T10">
        <v>0</v>
      </c>
      <c r="U10">
        <v>-0.12168043000000001</v>
      </c>
      <c r="V10">
        <v>-0.10816038</v>
      </c>
      <c r="W10">
        <v>1</v>
      </c>
    </row>
    <row r="11" spans="1:23" x14ac:dyDescent="0.25">
      <c r="A11">
        <v>10</v>
      </c>
      <c r="B11" t="s">
        <v>41</v>
      </c>
      <c r="C11">
        <v>3.3888099999999997E-2</v>
      </c>
      <c r="D11">
        <v>-0.39081338999999998</v>
      </c>
      <c r="E11">
        <v>-0.19980775000000001</v>
      </c>
      <c r="F11">
        <v>-0.37937064999999998</v>
      </c>
      <c r="G11">
        <v>-1.9364630000000001E-2</v>
      </c>
      <c r="H11">
        <v>-0.35472475999999997</v>
      </c>
      <c r="I11">
        <v>-0.35472475999999997</v>
      </c>
      <c r="J11">
        <v>-0.16723995999999999</v>
      </c>
      <c r="K11">
        <v>-0.16723995999999999</v>
      </c>
      <c r="L11">
        <v>-6.0734509999999998E-2</v>
      </c>
      <c r="M11">
        <v>-0.12939091999999999</v>
      </c>
      <c r="N11">
        <v>-5.2812600000000003E-3</v>
      </c>
      <c r="O11">
        <v>-0.19364627000000001</v>
      </c>
      <c r="P11">
        <v>-0.18748480000000001</v>
      </c>
      <c r="Q11">
        <v>0</v>
      </c>
      <c r="R11">
        <v>-6.1614699999999996E-3</v>
      </c>
      <c r="S11">
        <v>0</v>
      </c>
      <c r="T11">
        <v>0</v>
      </c>
      <c r="U11">
        <v>-0.11178671</v>
      </c>
      <c r="V11">
        <v>-9.9463770000000007E-2</v>
      </c>
      <c r="W11">
        <v>1</v>
      </c>
    </row>
    <row r="12" spans="1:23" x14ac:dyDescent="0.25">
      <c r="A12">
        <v>11</v>
      </c>
      <c r="B12" t="s">
        <v>42</v>
      </c>
      <c r="C12">
        <v>6.7776199999999995E-2</v>
      </c>
      <c r="D12">
        <v>-0.39081338999999998</v>
      </c>
      <c r="E12">
        <v>-0.19980775000000001</v>
      </c>
      <c r="F12">
        <v>-0.37937066000000003</v>
      </c>
      <c r="G12">
        <v>-1.9364630000000001E-2</v>
      </c>
      <c r="H12">
        <v>-0.35472477000000002</v>
      </c>
      <c r="I12">
        <v>-0.35472477000000002</v>
      </c>
      <c r="J12">
        <v>-0.16723995999999999</v>
      </c>
      <c r="K12">
        <v>-0.16723995999999999</v>
      </c>
      <c r="L12">
        <v>-6.0734509999999998E-2</v>
      </c>
      <c r="M12">
        <v>-0.12939091999999999</v>
      </c>
      <c r="N12">
        <v>-5.2812600000000003E-3</v>
      </c>
      <c r="O12">
        <v>-0.19364627000000001</v>
      </c>
      <c r="P12">
        <v>-0.18748480000000001</v>
      </c>
      <c r="Q12">
        <v>0</v>
      </c>
      <c r="R12">
        <v>-6.1614699999999996E-3</v>
      </c>
      <c r="S12">
        <v>0</v>
      </c>
      <c r="T12">
        <v>0</v>
      </c>
      <c r="U12">
        <v>-0.11178671</v>
      </c>
      <c r="V12">
        <v>-9.9463770000000007E-2</v>
      </c>
      <c r="W12">
        <v>1</v>
      </c>
    </row>
    <row r="13" spans="1:23" x14ac:dyDescent="0.25">
      <c r="A13">
        <v>12</v>
      </c>
      <c r="B13" t="s">
        <v>43</v>
      </c>
      <c r="C13">
        <v>0.13555238999999999</v>
      </c>
      <c r="D13">
        <v>-0.39081338999999998</v>
      </c>
      <c r="E13">
        <v>-0.19980775000000001</v>
      </c>
      <c r="F13">
        <v>-0.37937066000000003</v>
      </c>
      <c r="G13">
        <v>-1.9364630000000001E-2</v>
      </c>
      <c r="H13">
        <v>-0.35472477000000002</v>
      </c>
      <c r="I13">
        <v>-0.35472477000000002</v>
      </c>
      <c r="J13">
        <v>-0.16723995999999999</v>
      </c>
      <c r="K13">
        <v>-0.16723995999999999</v>
      </c>
      <c r="L13">
        <v>-6.0734509999999998E-2</v>
      </c>
      <c r="M13">
        <v>-0.12939091999999999</v>
      </c>
      <c r="N13">
        <v>-5.2812600000000003E-3</v>
      </c>
      <c r="O13">
        <v>-0.19364627000000001</v>
      </c>
      <c r="P13">
        <v>-0.18748480000000001</v>
      </c>
      <c r="Q13">
        <v>0</v>
      </c>
      <c r="R13">
        <v>-6.1614699999999996E-3</v>
      </c>
      <c r="S13">
        <v>0</v>
      </c>
      <c r="T13">
        <v>0</v>
      </c>
      <c r="U13">
        <v>-0.11178671</v>
      </c>
      <c r="V13">
        <v>-9.9463770000000007E-2</v>
      </c>
      <c r="W13">
        <v>1</v>
      </c>
    </row>
    <row r="14" spans="1:23" x14ac:dyDescent="0.25">
      <c r="A14">
        <v>13</v>
      </c>
      <c r="B14" t="s">
        <v>44</v>
      </c>
      <c r="C14">
        <v>3.3232409999999997E-2</v>
      </c>
      <c r="D14">
        <v>-4.6580334800000003</v>
      </c>
      <c r="E14">
        <v>-3.32716681</v>
      </c>
      <c r="F14">
        <v>-4.6580334900000002</v>
      </c>
      <c r="G14">
        <v>1E-8</v>
      </c>
      <c r="H14">
        <v>-4.6580335000000002</v>
      </c>
      <c r="I14">
        <v>-4.6580335000000002</v>
      </c>
      <c r="J14">
        <v>-1.33086667</v>
      </c>
      <c r="K14">
        <v>-1.33086667</v>
      </c>
      <c r="L14">
        <v>-0.66543335000000003</v>
      </c>
      <c r="M14">
        <v>-0.66543333000000005</v>
      </c>
      <c r="N14">
        <v>1E-8</v>
      </c>
      <c r="O14">
        <v>-3.32716682</v>
      </c>
      <c r="P14">
        <v>-3.3271668299999999</v>
      </c>
      <c r="Q14">
        <v>0</v>
      </c>
      <c r="R14">
        <v>1E-8</v>
      </c>
      <c r="S14">
        <v>0</v>
      </c>
      <c r="T14">
        <v>0</v>
      </c>
      <c r="U14">
        <v>-1.9963000799999999</v>
      </c>
      <c r="V14">
        <v>-1.9963001</v>
      </c>
      <c r="W14">
        <v>1</v>
      </c>
    </row>
    <row r="15" spans="1:23" x14ac:dyDescent="0.25">
      <c r="A15">
        <v>14</v>
      </c>
      <c r="B15" t="s">
        <v>45</v>
      </c>
      <c r="C15">
        <v>6.6464819999999994E-2</v>
      </c>
      <c r="D15">
        <v>-4.6551760499999997</v>
      </c>
      <c r="E15">
        <v>-3.32512579</v>
      </c>
      <c r="F15">
        <v>-4.6551760599999996</v>
      </c>
      <c r="G15">
        <v>0</v>
      </c>
      <c r="H15">
        <v>-4.6551760700000004</v>
      </c>
      <c r="I15">
        <v>-4.6551760599999996</v>
      </c>
      <c r="J15">
        <v>-1.3300502700000001</v>
      </c>
      <c r="K15">
        <v>-1.3300502700000001</v>
      </c>
      <c r="L15">
        <v>-0.66502514000000001</v>
      </c>
      <c r="M15">
        <v>-0.66502514000000001</v>
      </c>
      <c r="N15">
        <v>0</v>
      </c>
      <c r="O15">
        <v>-3.32512579</v>
      </c>
      <c r="P15">
        <v>-3.32512579</v>
      </c>
      <c r="Q15">
        <v>0</v>
      </c>
      <c r="R15">
        <v>0</v>
      </c>
      <c r="S15">
        <v>0</v>
      </c>
      <c r="T15">
        <v>0</v>
      </c>
      <c r="U15">
        <v>-1.99507546</v>
      </c>
      <c r="V15">
        <v>-1.99507546</v>
      </c>
      <c r="W15">
        <v>1</v>
      </c>
    </row>
    <row r="16" spans="1:23" x14ac:dyDescent="0.25">
      <c r="A16">
        <v>15</v>
      </c>
      <c r="B16" t="s">
        <v>46</v>
      </c>
      <c r="C16">
        <v>0.13292963999999999</v>
      </c>
      <c r="D16">
        <v>-4.6525373400000003</v>
      </c>
      <c r="E16">
        <v>-3.3232409600000001</v>
      </c>
      <c r="F16">
        <v>-4.6525373400000003</v>
      </c>
      <c r="G16">
        <v>0</v>
      </c>
      <c r="H16">
        <v>-4.6525373400000003</v>
      </c>
      <c r="I16">
        <v>-4.6525373400000003</v>
      </c>
      <c r="J16">
        <v>-1.3292963799999999</v>
      </c>
      <c r="K16">
        <v>-1.3292963799999999</v>
      </c>
      <c r="L16">
        <v>-0.66464818999999997</v>
      </c>
      <c r="M16">
        <v>-0.66464818999999997</v>
      </c>
      <c r="N16">
        <v>0</v>
      </c>
      <c r="O16">
        <v>-3.3232409600000001</v>
      </c>
      <c r="P16">
        <v>-3.3232409600000001</v>
      </c>
      <c r="Q16">
        <v>0</v>
      </c>
      <c r="R16">
        <v>0</v>
      </c>
      <c r="S16">
        <v>0</v>
      </c>
      <c r="T16">
        <v>0</v>
      </c>
      <c r="U16">
        <v>-1.99394458</v>
      </c>
      <c r="V16">
        <v>-1.99394458</v>
      </c>
      <c r="W16">
        <v>1</v>
      </c>
    </row>
    <row r="17" spans="1:23" x14ac:dyDescent="0.25">
      <c r="A17">
        <v>16</v>
      </c>
      <c r="B17" t="s">
        <v>47</v>
      </c>
      <c r="C17">
        <v>3.3232409999999997E-2</v>
      </c>
      <c r="D17">
        <v>-4.6525373400000003</v>
      </c>
      <c r="E17">
        <v>-3.3232409600000001</v>
      </c>
      <c r="F17">
        <v>-4.6525373400000003</v>
      </c>
      <c r="G17">
        <v>0</v>
      </c>
      <c r="H17">
        <v>-4.6525373400000003</v>
      </c>
      <c r="I17">
        <v>-4.6525373400000003</v>
      </c>
      <c r="J17">
        <v>-1.3292963799999999</v>
      </c>
      <c r="K17">
        <v>-1.3292963799999999</v>
      </c>
      <c r="L17">
        <v>-0.66464818999999997</v>
      </c>
      <c r="M17">
        <v>-0.66464818999999997</v>
      </c>
      <c r="N17">
        <v>0</v>
      </c>
      <c r="O17">
        <v>-3.3232409600000001</v>
      </c>
      <c r="P17">
        <v>-3.3232409600000001</v>
      </c>
      <c r="Q17">
        <v>0</v>
      </c>
      <c r="R17">
        <v>0</v>
      </c>
      <c r="S17">
        <v>0</v>
      </c>
      <c r="T17">
        <v>0</v>
      </c>
      <c r="U17">
        <v>-1.99394458</v>
      </c>
      <c r="V17">
        <v>-1.99394458</v>
      </c>
      <c r="W17">
        <v>4</v>
      </c>
    </row>
    <row r="18" spans="1:23" x14ac:dyDescent="0.25">
      <c r="A18">
        <v>17</v>
      </c>
      <c r="B18" t="s">
        <v>48</v>
      </c>
      <c r="C18">
        <v>6.6464819999999994E-2</v>
      </c>
      <c r="D18">
        <v>-4.6525373400000003</v>
      </c>
      <c r="E18">
        <v>-3.3232409600000001</v>
      </c>
      <c r="F18">
        <v>-4.6525373400000003</v>
      </c>
      <c r="G18">
        <v>0</v>
      </c>
      <c r="H18">
        <v>-4.6525373400000003</v>
      </c>
      <c r="I18">
        <v>-4.6525373400000003</v>
      </c>
      <c r="J18">
        <v>-1.3292963799999999</v>
      </c>
      <c r="K18">
        <v>-1.3292963799999999</v>
      </c>
      <c r="L18">
        <v>-0.66464818999999997</v>
      </c>
      <c r="M18">
        <v>-0.66464818999999997</v>
      </c>
      <c r="N18">
        <v>0</v>
      </c>
      <c r="O18">
        <v>-3.3232409600000001</v>
      </c>
      <c r="P18">
        <v>-3.3232409600000001</v>
      </c>
      <c r="Q18">
        <v>0</v>
      </c>
      <c r="R18">
        <v>0</v>
      </c>
      <c r="S18">
        <v>0</v>
      </c>
      <c r="T18">
        <v>0</v>
      </c>
      <c r="U18">
        <v>-1.99394458</v>
      </c>
      <c r="V18">
        <v>-1.99394458</v>
      </c>
      <c r="W18">
        <v>1</v>
      </c>
    </row>
    <row r="19" spans="1:23" x14ac:dyDescent="0.25">
      <c r="A19">
        <v>18</v>
      </c>
      <c r="B19" t="s">
        <v>74</v>
      </c>
      <c r="C19">
        <v>0.13292963999999999</v>
      </c>
      <c r="D19">
        <v>-4.6525373400000003</v>
      </c>
      <c r="E19">
        <v>-3.3232409600000001</v>
      </c>
      <c r="F19">
        <v>-4.6525373400000003</v>
      </c>
      <c r="G19">
        <v>0</v>
      </c>
      <c r="H19">
        <v>-4.6525373400000003</v>
      </c>
      <c r="I19">
        <v>-4.6525373400000003</v>
      </c>
      <c r="J19">
        <v>-1.3292963799999999</v>
      </c>
      <c r="K19">
        <v>-1.3292963799999999</v>
      </c>
      <c r="L19">
        <v>-0.66464818999999997</v>
      </c>
      <c r="M19">
        <v>-0.66464818999999997</v>
      </c>
      <c r="N19">
        <v>0</v>
      </c>
      <c r="O19">
        <v>-3.3232409600000001</v>
      </c>
      <c r="P19">
        <v>-3.3232409600000001</v>
      </c>
      <c r="Q19">
        <v>0</v>
      </c>
      <c r="R19">
        <v>0</v>
      </c>
      <c r="S19">
        <v>0</v>
      </c>
      <c r="T19">
        <v>0</v>
      </c>
      <c r="U19">
        <v>-1.99394458</v>
      </c>
      <c r="V19">
        <v>-1.99394458</v>
      </c>
      <c r="W19">
        <v>1</v>
      </c>
    </row>
    <row r="20" spans="1:23" x14ac:dyDescent="0.25">
      <c r="A20">
        <v>19</v>
      </c>
      <c r="B20" t="s">
        <v>50</v>
      </c>
      <c r="C20">
        <v>3.3232409999999997E-2</v>
      </c>
      <c r="D20">
        <v>-4.6525373400000003</v>
      </c>
      <c r="E20">
        <v>-3.3232409600000001</v>
      </c>
      <c r="F20">
        <v>-4.6525373400000003</v>
      </c>
      <c r="G20">
        <v>0</v>
      </c>
      <c r="H20">
        <v>-4.6525373400000003</v>
      </c>
      <c r="I20">
        <v>-4.6525373400000003</v>
      </c>
      <c r="J20">
        <v>-1.3292963799999999</v>
      </c>
      <c r="K20">
        <v>-1.3292963799999999</v>
      </c>
      <c r="L20">
        <v>-0.66464818999999997</v>
      </c>
      <c r="M20">
        <v>-0.66464818999999997</v>
      </c>
      <c r="N20">
        <v>0</v>
      </c>
      <c r="O20">
        <v>-3.3232409600000001</v>
      </c>
      <c r="P20">
        <v>-3.3232409600000001</v>
      </c>
      <c r="Q20">
        <v>0</v>
      </c>
      <c r="R20">
        <v>0</v>
      </c>
      <c r="S20">
        <v>0</v>
      </c>
      <c r="T20">
        <v>0</v>
      </c>
      <c r="U20">
        <v>-1.99394458</v>
      </c>
      <c r="V20">
        <v>-1.99394458</v>
      </c>
      <c r="W20">
        <v>1</v>
      </c>
    </row>
    <row r="21" spans="1:23" x14ac:dyDescent="0.25">
      <c r="A21">
        <v>20</v>
      </c>
      <c r="B21" t="s">
        <v>51</v>
      </c>
      <c r="C21">
        <v>6.6464819999999994E-2</v>
      </c>
      <c r="D21">
        <v>-4.6551771799999999</v>
      </c>
      <c r="E21">
        <v>-3.3251265999999999</v>
      </c>
      <c r="F21">
        <v>-4.6551771999999998</v>
      </c>
      <c r="G21">
        <v>0</v>
      </c>
      <c r="H21">
        <v>-4.6551771999999998</v>
      </c>
      <c r="I21">
        <v>-4.6551771999999998</v>
      </c>
      <c r="J21">
        <v>-1.3300505899999999</v>
      </c>
      <c r="K21">
        <v>-1.3300505899999999</v>
      </c>
      <c r="L21">
        <v>-0.66502530000000004</v>
      </c>
      <c r="M21">
        <v>-0.66502530000000004</v>
      </c>
      <c r="N21">
        <v>0</v>
      </c>
      <c r="O21">
        <v>-3.3251266099999999</v>
      </c>
      <c r="P21">
        <v>-3.3251266099999999</v>
      </c>
      <c r="Q21">
        <v>0</v>
      </c>
      <c r="R21">
        <v>0</v>
      </c>
      <c r="S21">
        <v>0</v>
      </c>
      <c r="T21">
        <v>0</v>
      </c>
      <c r="U21">
        <v>-1.99507594</v>
      </c>
      <c r="V21">
        <v>-1.9950759600000001</v>
      </c>
      <c r="W21">
        <v>1</v>
      </c>
    </row>
    <row r="22" spans="1:23" x14ac:dyDescent="0.25">
      <c r="A22">
        <v>21</v>
      </c>
      <c r="B22" t="s">
        <v>52</v>
      </c>
      <c r="C22">
        <v>0.13292963999999999</v>
      </c>
      <c r="D22">
        <v>-4.6525373400000003</v>
      </c>
      <c r="E22">
        <v>-3.3232409600000001</v>
      </c>
      <c r="F22">
        <v>-4.6525373400000003</v>
      </c>
      <c r="G22">
        <v>0</v>
      </c>
      <c r="H22">
        <v>-4.6525373400000003</v>
      </c>
      <c r="I22">
        <v>-4.6525373400000003</v>
      </c>
      <c r="J22">
        <v>-1.3292963799999999</v>
      </c>
      <c r="K22">
        <v>-1.3292963799999999</v>
      </c>
      <c r="L22">
        <v>-0.66464818999999997</v>
      </c>
      <c r="M22">
        <v>-0.66464818999999997</v>
      </c>
      <c r="N22">
        <v>0</v>
      </c>
      <c r="O22">
        <v>-3.3232409600000001</v>
      </c>
      <c r="P22">
        <v>-3.3232409600000001</v>
      </c>
      <c r="Q22">
        <v>0</v>
      </c>
      <c r="R22">
        <v>0</v>
      </c>
      <c r="S22">
        <v>0</v>
      </c>
      <c r="T22">
        <v>0</v>
      </c>
      <c r="U22">
        <v>-1.99394458</v>
      </c>
      <c r="V22">
        <v>-1.99394458</v>
      </c>
      <c r="W22">
        <v>1</v>
      </c>
    </row>
    <row r="23" spans="1:23" x14ac:dyDescent="0.25">
      <c r="A23">
        <v>22</v>
      </c>
      <c r="B23" t="s">
        <v>53</v>
      </c>
      <c r="C23">
        <v>3.3232409999999997E-2</v>
      </c>
      <c r="D23">
        <v>-4.6525373400000003</v>
      </c>
      <c r="E23">
        <v>-3.3232409600000001</v>
      </c>
      <c r="F23">
        <v>-4.6525373400000003</v>
      </c>
      <c r="G23">
        <v>0</v>
      </c>
      <c r="H23">
        <v>-4.6525373400000003</v>
      </c>
      <c r="I23">
        <v>-4.6525373400000003</v>
      </c>
      <c r="J23">
        <v>-1.3292963799999999</v>
      </c>
      <c r="K23">
        <v>-1.3292963799999999</v>
      </c>
      <c r="L23">
        <v>-0.66464818999999997</v>
      </c>
      <c r="M23">
        <v>-0.66464818999999997</v>
      </c>
      <c r="N23">
        <v>0</v>
      </c>
      <c r="O23">
        <v>-3.3232409600000001</v>
      </c>
      <c r="P23">
        <v>-3.3232409600000001</v>
      </c>
      <c r="Q23">
        <v>0</v>
      </c>
      <c r="R23">
        <v>0</v>
      </c>
      <c r="S23">
        <v>0</v>
      </c>
      <c r="T23">
        <v>0</v>
      </c>
      <c r="U23">
        <v>-1.99394458</v>
      </c>
      <c r="V23">
        <v>-1.99394458</v>
      </c>
      <c r="W23">
        <v>1</v>
      </c>
    </row>
    <row r="24" spans="1:23" x14ac:dyDescent="0.25">
      <c r="A24">
        <v>23</v>
      </c>
      <c r="B24" t="s">
        <v>54</v>
      </c>
      <c r="C24">
        <v>6.6464819999999994E-2</v>
      </c>
      <c r="D24">
        <v>-4.6525373400000003</v>
      </c>
      <c r="E24">
        <v>-3.3232409600000001</v>
      </c>
      <c r="F24">
        <v>-4.6525373400000003</v>
      </c>
      <c r="G24">
        <v>0</v>
      </c>
      <c r="H24">
        <v>-4.6525373400000003</v>
      </c>
      <c r="I24">
        <v>-4.6525373400000003</v>
      </c>
      <c r="J24">
        <v>-1.3292963799999999</v>
      </c>
      <c r="K24">
        <v>-1.3292963799999999</v>
      </c>
      <c r="L24">
        <v>-0.66464818999999997</v>
      </c>
      <c r="M24">
        <v>-0.66464818999999997</v>
      </c>
      <c r="N24">
        <v>0</v>
      </c>
      <c r="O24">
        <v>-3.3232409600000001</v>
      </c>
      <c r="P24">
        <v>-3.3232409600000001</v>
      </c>
      <c r="Q24">
        <v>0</v>
      </c>
      <c r="R24">
        <v>0</v>
      </c>
      <c r="S24">
        <v>0</v>
      </c>
      <c r="T24">
        <v>0</v>
      </c>
      <c r="U24">
        <v>-1.99394458</v>
      </c>
      <c r="V24">
        <v>-1.99394458</v>
      </c>
      <c r="W24">
        <v>4</v>
      </c>
    </row>
    <row r="25" spans="1:23" x14ac:dyDescent="0.25">
      <c r="A25">
        <v>24</v>
      </c>
      <c r="B25" t="s">
        <v>55</v>
      </c>
      <c r="C25">
        <v>0.13292963999999999</v>
      </c>
      <c r="D25">
        <v>-4.6525373400000003</v>
      </c>
      <c r="E25">
        <v>-3.3232409600000001</v>
      </c>
      <c r="F25">
        <v>-4.6525373400000003</v>
      </c>
      <c r="G25">
        <v>0</v>
      </c>
      <c r="H25">
        <v>-4.6525373400000003</v>
      </c>
      <c r="I25">
        <v>-4.6525373400000003</v>
      </c>
      <c r="J25">
        <v>-1.3292963799999999</v>
      </c>
      <c r="K25">
        <v>-1.3292963799999999</v>
      </c>
      <c r="L25">
        <v>-0.66464818999999997</v>
      </c>
      <c r="M25">
        <v>-0.66464818999999997</v>
      </c>
      <c r="N25">
        <v>0</v>
      </c>
      <c r="O25">
        <v>-3.3232409600000001</v>
      </c>
      <c r="P25">
        <v>-3.3232409600000001</v>
      </c>
      <c r="Q25">
        <v>0</v>
      </c>
      <c r="R25">
        <v>0</v>
      </c>
      <c r="S25">
        <v>0</v>
      </c>
      <c r="T25">
        <v>0</v>
      </c>
      <c r="U25">
        <v>-1.99394458</v>
      </c>
      <c r="V25">
        <v>-1.99394458</v>
      </c>
      <c r="W25">
        <v>1</v>
      </c>
    </row>
    <row r="26" spans="1:23" x14ac:dyDescent="0.25">
      <c r="A26">
        <v>25</v>
      </c>
      <c r="B26" t="s">
        <v>56</v>
      </c>
      <c r="C26">
        <v>0.14366138000000001</v>
      </c>
      <c r="D26">
        <v>-28.732276769999999</v>
      </c>
      <c r="E26">
        <v>0</v>
      </c>
      <c r="F26">
        <v>-28.732276769999999</v>
      </c>
      <c r="G26">
        <v>0</v>
      </c>
      <c r="H26">
        <v>-28.732276769999999</v>
      </c>
      <c r="I26">
        <v>-28.732276769999999</v>
      </c>
      <c r="J26">
        <v>-28.732276769999999</v>
      </c>
      <c r="K26">
        <v>-28.732276769999999</v>
      </c>
      <c r="L26">
        <v>-28.732276769999999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</row>
    <row r="27" spans="1:23" x14ac:dyDescent="0.25">
      <c r="A27">
        <v>26</v>
      </c>
      <c r="B27" t="s">
        <v>57</v>
      </c>
      <c r="C27">
        <v>2.8732279999999999E-2</v>
      </c>
      <c r="D27">
        <v>-28.732276769999999</v>
      </c>
      <c r="E27">
        <v>0</v>
      </c>
      <c r="F27">
        <v>-28.732276769999999</v>
      </c>
      <c r="G27">
        <v>0</v>
      </c>
      <c r="H27">
        <v>-28.732276769999999</v>
      </c>
      <c r="I27">
        <v>-28.732276769999999</v>
      </c>
      <c r="J27">
        <v>-28.732276769999999</v>
      </c>
      <c r="K27">
        <v>-28.732276769999999</v>
      </c>
      <c r="L27">
        <v>-28.732276769999999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</row>
    <row r="28" spans="1:23" x14ac:dyDescent="0.25">
      <c r="A28">
        <v>27</v>
      </c>
      <c r="B28" t="s">
        <v>58</v>
      </c>
      <c r="C28">
        <v>5.7464550000000003E-2</v>
      </c>
      <c r="D28">
        <v>-28.732276769999999</v>
      </c>
      <c r="E28">
        <v>0</v>
      </c>
      <c r="F28">
        <v>-28.732276769999999</v>
      </c>
      <c r="G28">
        <v>0</v>
      </c>
      <c r="H28">
        <v>-28.732276769999999</v>
      </c>
      <c r="I28">
        <v>-28.732276769999999</v>
      </c>
      <c r="J28">
        <v>-28.732276769999999</v>
      </c>
      <c r="K28">
        <v>-28.732276769999999</v>
      </c>
      <c r="L28">
        <v>-28.732276769999999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</row>
    <row r="29" spans="1:23" x14ac:dyDescent="0.25">
      <c r="A29">
        <v>28</v>
      </c>
      <c r="B29" t="s">
        <v>59</v>
      </c>
      <c r="C29">
        <v>1.4366139999999999E-2</v>
      </c>
      <c r="D29">
        <v>-28.732276769999999</v>
      </c>
      <c r="E29">
        <v>0</v>
      </c>
      <c r="F29">
        <v>-28.732276769999999</v>
      </c>
      <c r="G29">
        <v>0</v>
      </c>
      <c r="H29">
        <v>-28.732276769999999</v>
      </c>
      <c r="I29">
        <v>-28.732276769999999</v>
      </c>
      <c r="J29">
        <v>-28.732276769999999</v>
      </c>
      <c r="K29">
        <v>-28.732276769999999</v>
      </c>
      <c r="L29">
        <v>-28.732276769999999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</row>
    <row r="30" spans="1:23" x14ac:dyDescent="0.25">
      <c r="A30">
        <v>29</v>
      </c>
      <c r="B30" t="s">
        <v>60</v>
      </c>
      <c r="C30">
        <v>2.8732279999999999E-2</v>
      </c>
      <c r="D30">
        <v>-28.732276769999999</v>
      </c>
      <c r="E30">
        <v>0</v>
      </c>
      <c r="F30">
        <v>-28.732276769999999</v>
      </c>
      <c r="G30">
        <v>0</v>
      </c>
      <c r="H30">
        <v>-28.732276769999999</v>
      </c>
      <c r="I30">
        <v>-28.732276769999999</v>
      </c>
      <c r="J30">
        <v>-28.732276769999999</v>
      </c>
      <c r="K30">
        <v>-28.732276769999999</v>
      </c>
      <c r="L30">
        <v>-28.732276769999999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</row>
    <row r="31" spans="1:23" x14ac:dyDescent="0.25">
      <c r="A31">
        <v>30</v>
      </c>
      <c r="B31" t="s">
        <v>61</v>
      </c>
      <c r="C31">
        <v>5.7464550000000003E-2</v>
      </c>
      <c r="D31">
        <v>-28.732276769999999</v>
      </c>
      <c r="E31">
        <v>0</v>
      </c>
      <c r="F31">
        <v>-28.732276769999999</v>
      </c>
      <c r="G31">
        <v>0</v>
      </c>
      <c r="H31">
        <v>-28.732276769999999</v>
      </c>
      <c r="I31">
        <v>-28.732276769999999</v>
      </c>
      <c r="J31">
        <v>-28.732276769999999</v>
      </c>
      <c r="K31">
        <v>-28.732276769999999</v>
      </c>
      <c r="L31">
        <v>-28.732276769999999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</row>
    <row r="32" spans="1:23" x14ac:dyDescent="0.25">
      <c r="A32">
        <v>31</v>
      </c>
      <c r="B32" t="s">
        <v>62</v>
      </c>
      <c r="C32">
        <v>1.4366139999999999E-2</v>
      </c>
      <c r="D32">
        <v>-28.732276769999999</v>
      </c>
      <c r="E32">
        <v>0</v>
      </c>
      <c r="F32">
        <v>-28.732276769999999</v>
      </c>
      <c r="G32">
        <v>0</v>
      </c>
      <c r="H32">
        <v>-28.732276769999999</v>
      </c>
      <c r="I32">
        <v>-28.732276769999999</v>
      </c>
      <c r="J32">
        <v>-28.732276769999999</v>
      </c>
      <c r="K32">
        <v>-28.732276769999999</v>
      </c>
      <c r="L32">
        <v>-28.732276769999999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</row>
    <row r="33" spans="1:23" x14ac:dyDescent="0.25">
      <c r="A33">
        <v>32</v>
      </c>
      <c r="B33" t="s">
        <v>63</v>
      </c>
      <c r="C33">
        <v>2.8732279999999999E-2</v>
      </c>
      <c r="D33">
        <v>-28.732276769999999</v>
      </c>
      <c r="E33">
        <v>0</v>
      </c>
      <c r="F33">
        <v>-28.732276769999999</v>
      </c>
      <c r="G33">
        <v>0</v>
      </c>
      <c r="H33">
        <v>-28.732276769999999</v>
      </c>
      <c r="I33">
        <v>-28.732276769999999</v>
      </c>
      <c r="J33">
        <v>-28.732276769999999</v>
      </c>
      <c r="K33">
        <v>-28.732276769999999</v>
      </c>
      <c r="L33">
        <v>-28.732276769999999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</row>
    <row r="34" spans="1:23" x14ac:dyDescent="0.25">
      <c r="A34">
        <v>33</v>
      </c>
      <c r="B34" t="s">
        <v>64</v>
      </c>
      <c r="C34">
        <v>5.7464550000000003E-2</v>
      </c>
      <c r="D34">
        <v>-28.732276769999999</v>
      </c>
      <c r="E34">
        <v>0</v>
      </c>
      <c r="F34">
        <v>-28.732276769999999</v>
      </c>
      <c r="G34">
        <v>0</v>
      </c>
      <c r="H34">
        <v>-28.732276769999999</v>
      </c>
      <c r="I34">
        <v>-28.732276769999999</v>
      </c>
      <c r="J34">
        <v>-28.732276769999999</v>
      </c>
      <c r="K34">
        <v>-28.732276769999999</v>
      </c>
      <c r="L34">
        <v>-28.732276769999999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</row>
    <row r="35" spans="1:23" x14ac:dyDescent="0.25">
      <c r="A35">
        <v>34</v>
      </c>
      <c r="B35" t="s">
        <v>65</v>
      </c>
      <c r="C35">
        <v>1.4366139999999999E-2</v>
      </c>
      <c r="D35">
        <v>-28.732276769999999</v>
      </c>
      <c r="E35">
        <v>0</v>
      </c>
      <c r="F35">
        <v>-28.732276769999999</v>
      </c>
      <c r="G35">
        <v>0</v>
      </c>
      <c r="H35">
        <v>-28.732276769999999</v>
      </c>
      <c r="I35">
        <v>-28.732276769999999</v>
      </c>
      <c r="J35">
        <v>-28.732276769999999</v>
      </c>
      <c r="K35">
        <v>-28.732276769999999</v>
      </c>
      <c r="L35">
        <v>-28.732276769999999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</row>
    <row r="36" spans="1:23" x14ac:dyDescent="0.25">
      <c r="A36">
        <v>35</v>
      </c>
      <c r="B36" t="s">
        <v>66</v>
      </c>
      <c r="C36">
        <v>2.8732279999999999E-2</v>
      </c>
      <c r="D36">
        <v>-28.732276769999999</v>
      </c>
      <c r="E36">
        <v>0</v>
      </c>
      <c r="F36">
        <v>-28.732276769999999</v>
      </c>
      <c r="G36">
        <v>0</v>
      </c>
      <c r="H36">
        <v>-28.732276769999999</v>
      </c>
      <c r="I36">
        <v>-28.732276769999999</v>
      </c>
      <c r="J36">
        <v>-28.732276769999999</v>
      </c>
      <c r="K36">
        <v>-28.732276769999999</v>
      </c>
      <c r="L36">
        <v>-28.732276769999999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</row>
    <row r="37" spans="1:23" x14ac:dyDescent="0.25">
      <c r="A37">
        <v>36</v>
      </c>
      <c r="B37" t="s">
        <v>67</v>
      </c>
      <c r="C37">
        <v>5.7464550000000003E-2</v>
      </c>
      <c r="D37">
        <v>-28.732276769999999</v>
      </c>
      <c r="E37">
        <v>0</v>
      </c>
      <c r="F37">
        <v>-28.732276769999999</v>
      </c>
      <c r="G37">
        <v>0</v>
      </c>
      <c r="H37">
        <v>-28.732276769999999</v>
      </c>
      <c r="I37">
        <v>-28.732276769999999</v>
      </c>
      <c r="J37">
        <v>-28.732276769999999</v>
      </c>
      <c r="K37">
        <v>-28.732276769999999</v>
      </c>
      <c r="L37">
        <v>-28.732276769999999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</row>
  </sheetData>
  <pageMargins left="0.7" right="0.7" top="0.75" bottom="0.75" header="0.3" footer="0.3"/>
  <pageSetup scale="41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0"/>
  <sheetViews>
    <sheetView topLeftCell="A61" zoomScale="70" zoomScaleNormal="70" workbookViewId="0">
      <selection activeCell="R200" sqref="R200"/>
    </sheetView>
  </sheetViews>
  <sheetFormatPr defaultRowHeight="15" x14ac:dyDescent="0.25"/>
  <sheetData>
    <row r="1" spans="1:30" x14ac:dyDescent="0.25">
      <c r="A1" s="3" t="s">
        <v>0</v>
      </c>
      <c r="B1" t="s">
        <v>1</v>
      </c>
      <c r="C1" t="s">
        <v>2</v>
      </c>
      <c r="D1" t="s">
        <v>5</v>
      </c>
      <c r="E1" t="s">
        <v>69</v>
      </c>
      <c r="F1" t="s">
        <v>70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  <c r="N1" t="s">
        <v>71</v>
      </c>
      <c r="O1" t="s">
        <v>72</v>
      </c>
      <c r="P1" t="s">
        <v>82</v>
      </c>
      <c r="Q1" t="s">
        <v>73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68</v>
      </c>
    </row>
    <row r="2" spans="1:30" x14ac:dyDescent="0.25">
      <c r="A2" s="3"/>
      <c r="C2" t="s">
        <v>140</v>
      </c>
      <c r="D2">
        <v>24</v>
      </c>
      <c r="E2">
        <v>10</v>
      </c>
      <c r="F2">
        <v>23</v>
      </c>
      <c r="G2">
        <v>2</v>
      </c>
      <c r="H2">
        <v>21</v>
      </c>
      <c r="I2">
        <v>21</v>
      </c>
      <c r="J2">
        <v>11</v>
      </c>
      <c r="K2">
        <v>12</v>
      </c>
      <c r="L2">
        <v>3</v>
      </c>
      <c r="M2">
        <v>9</v>
      </c>
      <c r="N2">
        <v>0</v>
      </c>
      <c r="O2">
        <v>10</v>
      </c>
      <c r="P2">
        <v>10</v>
      </c>
      <c r="Q2">
        <v>0</v>
      </c>
      <c r="R2">
        <v>0</v>
      </c>
      <c r="S2">
        <v>0</v>
      </c>
      <c r="T2">
        <v>1</v>
      </c>
      <c r="U2">
        <v>9</v>
      </c>
      <c r="V2">
        <v>9</v>
      </c>
    </row>
    <row r="3" spans="1:30" x14ac:dyDescent="0.25">
      <c r="A3" s="3"/>
      <c r="C3" t="s">
        <v>141</v>
      </c>
      <c r="D3">
        <v>7</v>
      </c>
      <c r="E3">
        <v>5</v>
      </c>
      <c r="F3">
        <v>7</v>
      </c>
      <c r="G3">
        <v>0</v>
      </c>
      <c r="H3">
        <v>7</v>
      </c>
      <c r="I3">
        <v>7</v>
      </c>
      <c r="J3">
        <v>2</v>
      </c>
      <c r="K3">
        <v>2</v>
      </c>
      <c r="L3">
        <v>1</v>
      </c>
      <c r="M3">
        <v>1</v>
      </c>
      <c r="N3">
        <v>0</v>
      </c>
      <c r="O3">
        <v>5</v>
      </c>
      <c r="P3">
        <v>5</v>
      </c>
      <c r="Q3">
        <v>0</v>
      </c>
      <c r="R3">
        <v>0</v>
      </c>
      <c r="S3">
        <v>0</v>
      </c>
      <c r="T3">
        <v>0</v>
      </c>
      <c r="U3">
        <v>3</v>
      </c>
      <c r="V3">
        <v>3</v>
      </c>
    </row>
    <row r="4" spans="1:30" x14ac:dyDescent="0.25">
      <c r="A4" s="3"/>
      <c r="C4" t="s">
        <v>142</v>
      </c>
      <c r="D4">
        <v>1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30" x14ac:dyDescent="0.25">
      <c r="A5">
        <v>1</v>
      </c>
      <c r="B5" t="s">
        <v>32</v>
      </c>
      <c r="C5">
        <v>3.536682E-2</v>
      </c>
      <c r="D5">
        <f>IF(D$2 = 0, 0, MCoA_and_precursors!D2/MCoA_and_precursors_per_atom!D$2)</f>
        <v>-1.7447630000000002E-2</v>
      </c>
      <c r="E5">
        <f>IF(E$2 = 0, 0, MCoA_and_precursors!E2/MCoA_and_precursors_per_atom!E$2)</f>
        <v>-2.0371286999999998E-2</v>
      </c>
      <c r="F5">
        <f>IF(F$2 = 0, 0, MCoA_and_precursors!F2/MCoA_and_precursors_per_atom!F$2)</f>
        <v>-1.7714162608695651E-2</v>
      </c>
      <c r="G5">
        <f>IF(G$2 = 0, 0, MCoA_and_precursors!G2/MCoA_and_precursors_per_atom!G$2)</f>
        <v>-1.131738E-2</v>
      </c>
      <c r="H5">
        <f>IF(H$2 = 0, 0, MCoA_and_precursors!H2/MCoA_and_precursors_per_atom!H$2)</f>
        <v>-1.8053918095238094E-2</v>
      </c>
      <c r="I5">
        <f>IF(I$2 = 0, 0, MCoA_and_precursors!I2/MCoA_and_precursors_per_atom!I$2)</f>
        <v>-1.8053918095238094E-2</v>
      </c>
      <c r="J5">
        <f>IF(J$2 = 0, 0, MCoA_and_precursors!J2/MCoA_and_precursors_per_atom!J$2)</f>
        <v>-1.6976072727272726E-2</v>
      </c>
      <c r="K5">
        <f>IF(K$2 = 0, 0, MCoA_and_precursors!K2/MCoA_and_precursors_per_atom!K$2)</f>
        <v>-1.5561400000000001E-2</v>
      </c>
      <c r="L5">
        <f>IF(L$2 = 0, 0, MCoA_and_precursors!L2/MCoA_and_precursors_per_atom!L$2)</f>
        <v>-2.0748533333333333E-2</v>
      </c>
      <c r="M5">
        <f>IF(M$2 = 0, 0, MCoA_and_precursors!M2/MCoA_and_precursors_per_atom!M$2)</f>
        <v>-1.6347328888888887E-2</v>
      </c>
      <c r="N5">
        <f>IF(N$2 = 0, 0, MCoA_and_precursors!N2/MCoA_and_precursors_per_atom!N$2)</f>
        <v>0</v>
      </c>
      <c r="O5">
        <f>IF(O$2 = 0, 0, MCoA_and_precursors!O2/MCoA_and_precursors_per_atom!O$2)</f>
        <v>-1.9805417999999998E-2</v>
      </c>
      <c r="P5">
        <f>IF(P$2 = 0, 0, MCoA_and_precursors!P2/MCoA_and_precursors_per_atom!P$2)</f>
        <v>-1.9239549000000002E-2</v>
      </c>
      <c r="Q5">
        <f>IF(Q$2 = 0, 0, MCoA_and_precursors!Q2/MCoA_and_precursors_per_atom!Q$2)</f>
        <v>0</v>
      </c>
      <c r="R5">
        <f>IF(R$2 = 0, 0, MCoA_and_precursors!R2/MCoA_and_precursors_per_atom!R$2)</f>
        <v>0</v>
      </c>
      <c r="S5">
        <f>IF(S$2 = 0, 0, MCoA_and_precursors!S2/MCoA_and_precursors_per_atom!S$2)</f>
        <v>0</v>
      </c>
      <c r="T5">
        <f>IF(T$2 = 0, 0, MCoA_and_precursors!T2/MCoA_and_precursors_per_atom!T$2)</f>
        <v>0</v>
      </c>
      <c r="U5">
        <f>IF(U$2 = 0, 0, MCoA_and_precursors!U2/MCoA_and_precursors_per_atom!U$2)</f>
        <v>-1.3203612222222223E-2</v>
      </c>
      <c r="V5">
        <f>IF(V$2 = 0, 0, MCoA_and_precursors!V2/MCoA_and_precursors_per_atom!V$2)</f>
        <v>-1.1946124444444445E-2</v>
      </c>
      <c r="W5">
        <v>1</v>
      </c>
    </row>
    <row r="6" spans="1:30" x14ac:dyDescent="0.25">
      <c r="A6">
        <v>2</v>
      </c>
      <c r="B6" t="s">
        <v>33</v>
      </c>
      <c r="C6">
        <v>7.0733630000000006E-2</v>
      </c>
      <c r="D6">
        <f>IF(D$2 = 0, 0, MCoA_and_precursors!D3/MCoA_and_precursors_per_atom!D$2)</f>
        <v>-1.7447630000000002E-2</v>
      </c>
      <c r="E6">
        <f>IF(E$2 = 0, 0, MCoA_and_precursors!E3/MCoA_and_precursors_per_atom!E$2)</f>
        <v>-2.0371286999999998E-2</v>
      </c>
      <c r="F6">
        <f>IF(F$2 = 0, 0, MCoA_and_precursors!F3/MCoA_and_precursors_per_atom!F$2)</f>
        <v>-1.7714162608695651E-2</v>
      </c>
      <c r="G6">
        <f>IF(G$2 = 0, 0, MCoA_and_precursors!G3/MCoA_and_precursors_per_atom!G$2)</f>
        <v>-1.131738E-2</v>
      </c>
      <c r="H6">
        <f>IF(H$2 = 0, 0, MCoA_and_precursors!H3/MCoA_and_precursors_per_atom!H$2)</f>
        <v>-1.8053918095238094E-2</v>
      </c>
      <c r="I6">
        <f>IF(I$2 = 0, 0, MCoA_and_precursors!I3/MCoA_and_precursors_per_atom!I$2)</f>
        <v>-1.8053918095238094E-2</v>
      </c>
      <c r="J6">
        <f>IF(J$2 = 0, 0, MCoA_and_precursors!J3/MCoA_and_precursors_per_atom!J$2)</f>
        <v>-1.6976072727272726E-2</v>
      </c>
      <c r="K6">
        <f>IF(K$2 = 0, 0, MCoA_and_precursors!K3/MCoA_and_precursors_per_atom!K$2)</f>
        <v>-1.5561400000000001E-2</v>
      </c>
      <c r="L6">
        <f>IF(L$2 = 0, 0, MCoA_and_precursors!L3/MCoA_and_precursors_per_atom!L$2)</f>
        <v>-2.0748533333333333E-2</v>
      </c>
      <c r="M6">
        <f>IF(M$2 = 0, 0, MCoA_and_precursors!M3/MCoA_and_precursors_per_atom!M$2)</f>
        <v>-1.6347328888888887E-2</v>
      </c>
      <c r="N6">
        <f>IF(N$2 = 0, 0, MCoA_and_precursors!N3/MCoA_and_precursors_per_atom!N$2)</f>
        <v>0</v>
      </c>
      <c r="O6">
        <f>IF(O$2 = 0, 0, MCoA_and_precursors!O3/MCoA_and_precursors_per_atom!O$2)</f>
        <v>-1.9805417999999998E-2</v>
      </c>
      <c r="P6">
        <f>IF(P$2 = 0, 0, MCoA_and_precursors!P3/MCoA_and_precursors_per_atom!P$2)</f>
        <v>-1.9239549000000002E-2</v>
      </c>
      <c r="Q6">
        <f>IF(Q$2 = 0, 0, MCoA_and_precursors!Q3/MCoA_and_precursors_per_atom!Q$2)</f>
        <v>0</v>
      </c>
      <c r="R6">
        <f>IF(R$2 = 0, 0, MCoA_and_precursors!R3/MCoA_and_precursors_per_atom!R$2)</f>
        <v>0</v>
      </c>
      <c r="S6">
        <f>IF(S$2 = 0, 0, MCoA_and_precursors!S3/MCoA_and_precursors_per_atom!S$2)</f>
        <v>0</v>
      </c>
      <c r="T6">
        <f>IF(T$2 = 0, 0, MCoA_and_precursors!T3/MCoA_and_precursors_per_atom!T$2)</f>
        <v>0</v>
      </c>
      <c r="U6">
        <f>IF(U$2 = 0, 0, MCoA_and_precursors!U3/MCoA_and_precursors_per_atom!U$2)</f>
        <v>-1.3203612222222223E-2</v>
      </c>
      <c r="V6">
        <f>IF(V$2 = 0, 0, MCoA_and_precursors!V3/MCoA_and_precursors_per_atom!V$2)</f>
        <v>-1.1946124444444445E-2</v>
      </c>
      <c r="W6">
        <v>1</v>
      </c>
    </row>
    <row r="7" spans="1:30" x14ac:dyDescent="0.25">
      <c r="A7">
        <v>3</v>
      </c>
      <c r="B7" t="s">
        <v>34</v>
      </c>
      <c r="C7">
        <v>0.14146727000000001</v>
      </c>
      <c r="D7">
        <f>IF(D$2 = 0, 0, MCoA_and_precursors!D4/MCoA_and_precursors_per_atom!D$2)</f>
        <v>-1.7447630000000002E-2</v>
      </c>
      <c r="E7">
        <f>IF(E$2 = 0, 0, MCoA_and_precursors!E4/MCoA_and_precursors_per_atom!E$2)</f>
        <v>-2.0371286999999998E-2</v>
      </c>
      <c r="F7">
        <f>IF(F$2 = 0, 0, MCoA_and_precursors!F4/MCoA_and_precursors_per_atom!F$2)</f>
        <v>-1.7714162608695651E-2</v>
      </c>
      <c r="G7">
        <f>IF(G$2 = 0, 0, MCoA_and_precursors!G4/MCoA_and_precursors_per_atom!G$2)</f>
        <v>-1.131738E-2</v>
      </c>
      <c r="H7">
        <f>IF(H$2 = 0, 0, MCoA_and_precursors!H4/MCoA_and_precursors_per_atom!H$2)</f>
        <v>-1.8053918095238094E-2</v>
      </c>
      <c r="I7">
        <f>IF(I$2 = 0, 0, MCoA_and_precursors!I4/MCoA_and_precursors_per_atom!I$2)</f>
        <v>-1.8053918095238094E-2</v>
      </c>
      <c r="J7">
        <f>IF(J$2 = 0, 0, MCoA_and_precursors!J4/MCoA_and_precursors_per_atom!J$2)</f>
        <v>-1.6976072727272726E-2</v>
      </c>
      <c r="K7">
        <f>IF(K$2 = 0, 0, MCoA_and_precursors!K4/MCoA_and_precursors_per_atom!K$2)</f>
        <v>-1.5561400000000001E-2</v>
      </c>
      <c r="L7">
        <f>IF(L$2 = 0, 0, MCoA_and_precursors!L4/MCoA_and_precursors_per_atom!L$2)</f>
        <v>-2.0748533333333333E-2</v>
      </c>
      <c r="M7">
        <f>IF(M$2 = 0, 0, MCoA_and_precursors!M4/MCoA_and_precursors_per_atom!M$2)</f>
        <v>-1.6347328888888887E-2</v>
      </c>
      <c r="N7">
        <f>IF(N$2 = 0, 0, MCoA_and_precursors!N4/MCoA_and_precursors_per_atom!N$2)</f>
        <v>0</v>
      </c>
      <c r="O7">
        <f>IF(O$2 = 0, 0, MCoA_and_precursors!O4/MCoA_and_precursors_per_atom!O$2)</f>
        <v>-1.9805417999999998E-2</v>
      </c>
      <c r="P7">
        <f>IF(P$2 = 0, 0, MCoA_and_precursors!P4/MCoA_and_precursors_per_atom!P$2)</f>
        <v>-1.9239549000000002E-2</v>
      </c>
      <c r="Q7">
        <f>IF(Q$2 = 0, 0, MCoA_and_precursors!Q4/MCoA_and_precursors_per_atom!Q$2)</f>
        <v>0</v>
      </c>
      <c r="R7">
        <f>IF(R$2 = 0, 0, MCoA_and_precursors!R4/MCoA_and_precursors_per_atom!R$2)</f>
        <v>0</v>
      </c>
      <c r="S7">
        <f>IF(S$2 = 0, 0, MCoA_and_precursors!S4/MCoA_and_precursors_per_atom!S$2)</f>
        <v>0</v>
      </c>
      <c r="T7">
        <f>IF(T$2 = 0, 0, MCoA_and_precursors!T4/MCoA_and_precursors_per_atom!T$2)</f>
        <v>0</v>
      </c>
      <c r="U7">
        <f>IF(U$2 = 0, 0, MCoA_and_precursors!U4/MCoA_and_precursors_per_atom!U$2)</f>
        <v>-1.3203612222222223E-2</v>
      </c>
      <c r="V7">
        <f>IF(V$2 = 0, 0, MCoA_and_precursors!V4/MCoA_and_precursors_per_atom!V$2)</f>
        <v>-1.1946124444444445E-2</v>
      </c>
      <c r="W7">
        <v>1</v>
      </c>
      <c r="AC7" t="s">
        <v>182</v>
      </c>
    </row>
    <row r="8" spans="1:30" x14ac:dyDescent="0.25">
      <c r="A8">
        <v>4</v>
      </c>
      <c r="B8" t="s">
        <v>35</v>
      </c>
      <c r="C8">
        <v>2.904694E-2</v>
      </c>
      <c r="D8">
        <f>IF(D$2 = 0, 0, MCoA_and_precursors!D5/MCoA_and_precursors_per_atom!D$2)</f>
        <v>-1.6283891249999998E-2</v>
      </c>
      <c r="E8">
        <f>IF(E$2 = 0, 0, MCoA_and_precursors!E5/MCoA_and_precursors_per_atom!E$2)</f>
        <v>-1.9980774999999999E-2</v>
      </c>
      <c r="F8">
        <f>IF(F$2 = 0, 0, MCoA_and_precursors!F5/MCoA_and_precursors_per_atom!F$2)</f>
        <v>-1.6494376521739133E-2</v>
      </c>
      <c r="G8">
        <f>IF(G$2 = 0, 0, MCoA_and_precursors!G5/MCoA_and_precursors_per_atom!G$2)</f>
        <v>-9.6823150000000004E-3</v>
      </c>
      <c r="H8">
        <f>IF(H$2 = 0, 0, MCoA_and_precursors!H5/MCoA_and_precursors_per_atom!H$2)</f>
        <v>-1.6891655714285716E-2</v>
      </c>
      <c r="I8">
        <f>IF(I$2 = 0, 0, MCoA_and_precursors!I5/MCoA_and_precursors_per_atom!I$2)</f>
        <v>-1.6891655714285716E-2</v>
      </c>
      <c r="J8">
        <f>IF(J$2 = 0, 0, MCoA_and_precursors!J5/MCoA_and_precursors_per_atom!J$2)</f>
        <v>-1.5203632727272726E-2</v>
      </c>
      <c r="K8">
        <f>IF(K$2 = 0, 0, MCoA_and_precursors!K5/MCoA_and_precursors_per_atom!K$2)</f>
        <v>-1.3936663333333333E-2</v>
      </c>
      <c r="L8">
        <f>IF(L$2 = 0, 0, MCoA_and_precursors!L5/MCoA_and_precursors_per_atom!L$2)</f>
        <v>-2.0244836666666665E-2</v>
      </c>
      <c r="M8">
        <f>IF(M$2 = 0, 0, MCoA_and_precursors!M5/MCoA_and_precursors_per_atom!M$2)</f>
        <v>-1.4376768888888888E-2</v>
      </c>
      <c r="N8">
        <f>IF(N$2 = 0, 0, MCoA_and_precursors!N5/MCoA_and_precursors_per_atom!N$2)</f>
        <v>0</v>
      </c>
      <c r="O8">
        <f>IF(O$2 = 0, 0, MCoA_and_precursors!O5/MCoA_and_precursors_per_atom!O$2)</f>
        <v>-1.9364627000000002E-2</v>
      </c>
      <c r="P8">
        <f>IF(P$2 = 0, 0, MCoA_and_precursors!P5/MCoA_and_precursors_per_atom!P$2)</f>
        <v>-1.8748480000000001E-2</v>
      </c>
      <c r="Q8">
        <f>IF(Q$2 = 0, 0, MCoA_and_precursors!Q5/MCoA_and_precursors_per_atom!Q$2)</f>
        <v>0</v>
      </c>
      <c r="R8">
        <f>IF(R$2 = 0, 0, MCoA_and_precursors!R5/MCoA_and_precursors_per_atom!R$2)</f>
        <v>0</v>
      </c>
      <c r="S8">
        <f>IF(S$2 = 0, 0, MCoA_and_precursors!S5/MCoA_and_precursors_per_atom!S$2)</f>
        <v>0</v>
      </c>
      <c r="T8">
        <f>IF(T$2 = 0, 0, MCoA_and_precursors!T5/MCoA_and_precursors_per_atom!T$2)</f>
        <v>0</v>
      </c>
      <c r="U8">
        <f>IF(U$2 = 0, 0, MCoA_and_precursors!U5/MCoA_and_precursors_per_atom!U$2)</f>
        <v>-1.2420745555555555E-2</v>
      </c>
      <c r="V8">
        <f>IF(V$2 = 0, 0, MCoA_and_precursors!V5/MCoA_and_precursors_per_atom!V$2)</f>
        <v>-1.105153E-2</v>
      </c>
      <c r="W8">
        <v>1</v>
      </c>
    </row>
    <row r="9" spans="1:30" x14ac:dyDescent="0.25">
      <c r="A9">
        <v>5</v>
      </c>
      <c r="B9" t="s">
        <v>36</v>
      </c>
      <c r="C9">
        <v>5.8093880000000001E-2</v>
      </c>
      <c r="D9">
        <f>IF(D$2 = 0, 0, MCoA_and_precursors!D6/MCoA_and_precursors_per_atom!D$2)</f>
        <v>-1.6283891249999998E-2</v>
      </c>
      <c r="E9">
        <f>IF(E$2 = 0, 0, MCoA_and_precursors!E6/MCoA_and_precursors_per_atom!E$2)</f>
        <v>-1.9980774999999999E-2</v>
      </c>
      <c r="F9">
        <f>IF(F$2 = 0, 0, MCoA_and_precursors!F6/MCoA_and_precursors_per_atom!F$2)</f>
        <v>-1.6494376521739133E-2</v>
      </c>
      <c r="G9">
        <f>IF(G$2 = 0, 0, MCoA_and_precursors!G6/MCoA_and_precursors_per_atom!G$2)</f>
        <v>-9.6823150000000004E-3</v>
      </c>
      <c r="H9">
        <f>IF(H$2 = 0, 0, MCoA_and_precursors!H6/MCoA_and_precursors_per_atom!H$2)</f>
        <v>-1.6891655714285716E-2</v>
      </c>
      <c r="I9">
        <f>IF(I$2 = 0, 0, MCoA_and_precursors!I6/MCoA_and_precursors_per_atom!I$2)</f>
        <v>-1.6891655714285716E-2</v>
      </c>
      <c r="J9">
        <f>IF(J$2 = 0, 0, MCoA_and_precursors!J6/MCoA_and_precursors_per_atom!J$2)</f>
        <v>-1.5203632727272726E-2</v>
      </c>
      <c r="K9">
        <f>IF(K$2 = 0, 0, MCoA_and_precursors!K6/MCoA_and_precursors_per_atom!K$2)</f>
        <v>-1.3936663333333333E-2</v>
      </c>
      <c r="L9">
        <f>IF(L$2 = 0, 0, MCoA_and_precursors!L6/MCoA_and_precursors_per_atom!L$2)</f>
        <v>-2.0244836666666665E-2</v>
      </c>
      <c r="M9">
        <f>IF(M$2 = 0, 0, MCoA_and_precursors!M6/MCoA_and_precursors_per_atom!M$2)</f>
        <v>-1.4376768888888888E-2</v>
      </c>
      <c r="N9">
        <f>IF(N$2 = 0, 0, MCoA_and_precursors!N6/MCoA_and_precursors_per_atom!N$2)</f>
        <v>0</v>
      </c>
      <c r="O9">
        <f>IF(O$2 = 0, 0, MCoA_and_precursors!O6/MCoA_and_precursors_per_atom!O$2)</f>
        <v>-1.9364627000000002E-2</v>
      </c>
      <c r="P9">
        <f>IF(P$2 = 0, 0, MCoA_and_precursors!P6/MCoA_and_precursors_per_atom!P$2)</f>
        <v>-1.8748480000000001E-2</v>
      </c>
      <c r="Q9">
        <f>IF(Q$2 = 0, 0, MCoA_and_precursors!Q6/MCoA_and_precursors_per_atom!Q$2)</f>
        <v>0</v>
      </c>
      <c r="R9">
        <f>IF(R$2 = 0, 0, MCoA_and_precursors!R6/MCoA_and_precursors_per_atom!R$2)</f>
        <v>0</v>
      </c>
      <c r="S9">
        <f>IF(S$2 = 0, 0, MCoA_and_precursors!S6/MCoA_and_precursors_per_atom!S$2)</f>
        <v>0</v>
      </c>
      <c r="T9">
        <f>IF(T$2 = 0, 0, MCoA_and_precursors!T6/MCoA_and_precursors_per_atom!T$2)</f>
        <v>0</v>
      </c>
      <c r="U9">
        <f>IF(U$2 = 0, 0, MCoA_and_precursors!U6/MCoA_and_precursors_per_atom!U$2)</f>
        <v>-1.2420745555555555E-2</v>
      </c>
      <c r="V9">
        <f>IF(V$2 = 0, 0, MCoA_and_precursors!V6/MCoA_and_precursors_per_atom!V$2)</f>
        <v>-1.105153E-2</v>
      </c>
      <c r="W9">
        <v>1</v>
      </c>
    </row>
    <row r="10" spans="1:30" x14ac:dyDescent="0.25">
      <c r="A10">
        <v>6</v>
      </c>
      <c r="B10" t="s">
        <v>37</v>
      </c>
      <c r="C10">
        <v>0.11618776</v>
      </c>
      <c r="D10">
        <f>IF(D$2 = 0, 0, MCoA_and_precursors!D7/MCoA_and_precursors_per_atom!D$2)</f>
        <v>-1.6283891249999998E-2</v>
      </c>
      <c r="E10">
        <f>IF(E$2 = 0, 0, MCoA_and_precursors!E7/MCoA_and_precursors_per_atom!E$2)</f>
        <v>-1.9980774999999999E-2</v>
      </c>
      <c r="F10">
        <f>IF(F$2 = 0, 0, MCoA_and_precursors!F7/MCoA_and_precursors_per_atom!F$2)</f>
        <v>-1.6494376521739133E-2</v>
      </c>
      <c r="G10">
        <f>IF(G$2 = 0, 0, MCoA_and_precursors!G7/MCoA_and_precursors_per_atom!G$2)</f>
        <v>-9.6823150000000004E-3</v>
      </c>
      <c r="H10">
        <f>IF(H$2 = 0, 0, MCoA_and_precursors!H7/MCoA_and_precursors_per_atom!H$2)</f>
        <v>-1.6891655714285716E-2</v>
      </c>
      <c r="I10">
        <f>IF(I$2 = 0, 0, MCoA_and_precursors!I7/MCoA_and_precursors_per_atom!I$2)</f>
        <v>-1.6891655714285716E-2</v>
      </c>
      <c r="J10">
        <f>IF(J$2 = 0, 0, MCoA_and_precursors!J7/MCoA_and_precursors_per_atom!J$2)</f>
        <v>-1.5203632727272726E-2</v>
      </c>
      <c r="K10">
        <f>IF(K$2 = 0, 0, MCoA_and_precursors!K7/MCoA_and_precursors_per_atom!K$2)</f>
        <v>-1.3936663333333333E-2</v>
      </c>
      <c r="L10">
        <f>IF(L$2 = 0, 0, MCoA_and_precursors!L7/MCoA_and_precursors_per_atom!L$2)</f>
        <v>-2.0244836666666665E-2</v>
      </c>
      <c r="M10">
        <f>IF(M$2 = 0, 0, MCoA_and_precursors!M7/MCoA_and_precursors_per_atom!M$2)</f>
        <v>-1.4376768888888888E-2</v>
      </c>
      <c r="N10">
        <f>IF(N$2 = 0, 0, MCoA_and_precursors!N7/MCoA_and_precursors_per_atom!N$2)</f>
        <v>0</v>
      </c>
      <c r="O10">
        <f>IF(O$2 = 0, 0, MCoA_and_precursors!O7/MCoA_and_precursors_per_atom!O$2)</f>
        <v>-1.9364627000000002E-2</v>
      </c>
      <c r="P10">
        <f>IF(P$2 = 0, 0, MCoA_and_precursors!P7/MCoA_and_precursors_per_atom!P$2)</f>
        <v>-1.8748480000000001E-2</v>
      </c>
      <c r="Q10">
        <f>IF(Q$2 = 0, 0, MCoA_and_precursors!Q7/MCoA_and_precursors_per_atom!Q$2)</f>
        <v>0</v>
      </c>
      <c r="R10">
        <f>IF(R$2 = 0, 0, MCoA_and_precursors!R7/MCoA_and_precursors_per_atom!R$2)</f>
        <v>0</v>
      </c>
      <c r="S10">
        <f>IF(S$2 = 0, 0, MCoA_and_precursors!S7/MCoA_and_precursors_per_atom!S$2)</f>
        <v>0</v>
      </c>
      <c r="T10">
        <f>IF(T$2 = 0, 0, MCoA_and_precursors!T7/MCoA_and_precursors_per_atom!T$2)</f>
        <v>0</v>
      </c>
      <c r="U10">
        <f>IF(U$2 = 0, 0, MCoA_and_precursors!U7/MCoA_and_precursors_per_atom!U$2)</f>
        <v>-1.2420745555555555E-2</v>
      </c>
      <c r="V10">
        <f>IF(V$2 = 0, 0, MCoA_and_precursors!V7/MCoA_and_precursors_per_atom!V$2)</f>
        <v>-1.105153E-2</v>
      </c>
      <c r="W10">
        <v>1</v>
      </c>
    </row>
    <row r="11" spans="1:30" x14ac:dyDescent="0.25">
      <c r="A11">
        <v>7</v>
      </c>
      <c r="B11" t="s">
        <v>38</v>
      </c>
      <c r="C11">
        <v>2.7040089999999999E-2</v>
      </c>
      <c r="D11">
        <f>IF(D$2 = 0, 0, MCoA_and_precursors!D8/MCoA_and_precursors_per_atom!D$2)</f>
        <v>-1.6993948333333331E-2</v>
      </c>
      <c r="E11">
        <f>IF(E$2 = 0, 0, MCoA_and_precursors!E8/MCoA_and_precursors_per_atom!E$2)</f>
        <v>-2.1181406999999999E-2</v>
      </c>
      <c r="F11">
        <f>IF(F$2 = 0, 0, MCoA_and_precursors!F8/MCoA_and_precursors_per_atom!F$2)</f>
        <v>-1.7242958695652174E-2</v>
      </c>
      <c r="G11">
        <f>IF(G$2 = 0, 0, MCoA_and_precursors!G8/MCoA_and_precursors_per_atom!G$2)</f>
        <v>-9.0133650000000006E-3</v>
      </c>
      <c r="H11">
        <f>IF(H$2 = 0, 0, MCoA_and_precursors!H8/MCoA_and_precursors_per_atom!H$2)</f>
        <v>-1.7812125714285715E-2</v>
      </c>
      <c r="I11">
        <f>IF(I$2 = 0, 0, MCoA_and_precursors!I8/MCoA_and_precursors_per_atom!I$2)</f>
        <v>-1.7812125714285715E-2</v>
      </c>
      <c r="J11">
        <f>IF(J$2 = 0, 0, MCoA_and_precursors!J8/MCoA_and_precursors_per_atom!J$2)</f>
        <v>-1.5978237272727274E-2</v>
      </c>
      <c r="K11">
        <f>IF(K$2 = 0, 0, MCoA_and_precursors!K8/MCoA_and_precursors_per_atom!K$2)</f>
        <v>-1.4646717500000002E-2</v>
      </c>
      <c r="L11">
        <f>IF(L$2 = 0, 0, MCoA_and_precursors!L8/MCoA_and_precursors_per_atom!L$2)</f>
        <v>-2.1782300000000001E-2</v>
      </c>
      <c r="M11">
        <f>IF(M$2 = 0, 0, MCoA_and_precursors!M8/MCoA_and_precursors_per_atom!M$2)</f>
        <v>-1.4771903333333333E-2</v>
      </c>
      <c r="N11">
        <f>IF(N$2 = 0, 0, MCoA_and_precursors!N8/MCoA_and_precursors_per_atom!N$2)</f>
        <v>0</v>
      </c>
      <c r="O11">
        <f>IF(O$2 = 0, 0, MCoA_and_precursors!O8/MCoA_and_precursors_per_atom!O$2)</f>
        <v>-2.0505404999999997E-2</v>
      </c>
      <c r="P11">
        <f>IF(P$2 = 0, 0, MCoA_and_precursors!P8/MCoA_and_precursors_per_atom!P$2)</f>
        <v>-1.9829403000000002E-2</v>
      </c>
      <c r="Q11">
        <f>IF(Q$2 = 0, 0, MCoA_and_precursors!Q8/MCoA_and_precursors_per_atom!Q$2)</f>
        <v>0</v>
      </c>
      <c r="R11">
        <f>IF(R$2 = 0, 0, MCoA_and_precursors!R8/MCoA_and_precursors_per_atom!R$2)</f>
        <v>0</v>
      </c>
      <c r="S11">
        <f>IF(S$2 = 0, 0, MCoA_and_precursors!S8/MCoA_and_precursors_per_atom!S$2)</f>
        <v>0</v>
      </c>
      <c r="T11">
        <f>IF(T$2 = 0, 0, MCoA_and_precursors!T8/MCoA_and_precursors_per_atom!T$2)</f>
        <v>0</v>
      </c>
      <c r="U11">
        <f>IF(U$2 = 0, 0, MCoA_and_precursors!U8/MCoA_and_precursors_per_atom!U$2)</f>
        <v>-1.3520047777777778E-2</v>
      </c>
      <c r="V11">
        <f>IF(V$2 = 0, 0, MCoA_and_precursors!V8/MCoA_and_precursors_per_atom!V$2)</f>
        <v>-1.201782E-2</v>
      </c>
      <c r="W11">
        <v>1</v>
      </c>
    </row>
    <row r="12" spans="1:30" x14ac:dyDescent="0.25">
      <c r="A12">
        <v>8</v>
      </c>
      <c r="B12" t="s">
        <v>39</v>
      </c>
      <c r="C12">
        <v>5.408019E-2</v>
      </c>
      <c r="D12">
        <f>IF(D$2 = 0, 0, MCoA_and_precursors!D9/MCoA_and_precursors_per_atom!D$2)</f>
        <v>-1.6993948333333331E-2</v>
      </c>
      <c r="E12">
        <f>IF(E$2 = 0, 0, MCoA_and_precursors!E9/MCoA_and_precursors_per_atom!E$2)</f>
        <v>-2.1181406999999999E-2</v>
      </c>
      <c r="F12">
        <f>IF(F$2 = 0, 0, MCoA_and_precursors!F9/MCoA_and_precursors_per_atom!F$2)</f>
        <v>-1.7242958695652174E-2</v>
      </c>
      <c r="G12">
        <f>IF(G$2 = 0, 0, MCoA_and_precursors!G9/MCoA_and_precursors_per_atom!G$2)</f>
        <v>-9.0133650000000006E-3</v>
      </c>
      <c r="H12">
        <f>IF(H$2 = 0, 0, MCoA_and_precursors!H9/MCoA_and_precursors_per_atom!H$2)</f>
        <v>-1.7812125714285715E-2</v>
      </c>
      <c r="I12">
        <f>IF(I$2 = 0, 0, MCoA_and_precursors!I9/MCoA_and_precursors_per_atom!I$2)</f>
        <v>-1.7812125714285715E-2</v>
      </c>
      <c r="J12">
        <f>IF(J$2 = 0, 0, MCoA_and_precursors!J9/MCoA_and_precursors_per_atom!J$2)</f>
        <v>-1.5978237272727274E-2</v>
      </c>
      <c r="K12">
        <f>IF(K$2 = 0, 0, MCoA_and_precursors!K9/MCoA_and_precursors_per_atom!K$2)</f>
        <v>-1.4646717500000002E-2</v>
      </c>
      <c r="L12">
        <f>IF(L$2 = 0, 0, MCoA_and_precursors!L9/MCoA_and_precursors_per_atom!L$2)</f>
        <v>-2.1782300000000001E-2</v>
      </c>
      <c r="M12">
        <f>IF(M$2 = 0, 0, MCoA_and_precursors!M9/MCoA_and_precursors_per_atom!M$2)</f>
        <v>-1.4771903333333333E-2</v>
      </c>
      <c r="N12">
        <f>IF(N$2 = 0, 0, MCoA_and_precursors!N9/MCoA_and_precursors_per_atom!N$2)</f>
        <v>0</v>
      </c>
      <c r="O12">
        <f>IF(O$2 = 0, 0, MCoA_and_precursors!O9/MCoA_and_precursors_per_atom!O$2)</f>
        <v>-2.0505404999999997E-2</v>
      </c>
      <c r="P12">
        <f>IF(P$2 = 0, 0, MCoA_and_precursors!P9/MCoA_and_precursors_per_atom!P$2)</f>
        <v>-1.9829403000000002E-2</v>
      </c>
      <c r="Q12">
        <f>IF(Q$2 = 0, 0, MCoA_and_precursors!Q9/MCoA_and_precursors_per_atom!Q$2)</f>
        <v>0</v>
      </c>
      <c r="R12">
        <f>IF(R$2 = 0, 0, MCoA_and_precursors!R9/MCoA_and_precursors_per_atom!R$2)</f>
        <v>0</v>
      </c>
      <c r="S12">
        <f>IF(S$2 = 0, 0, MCoA_and_precursors!S9/MCoA_and_precursors_per_atom!S$2)</f>
        <v>0</v>
      </c>
      <c r="T12">
        <f>IF(T$2 = 0, 0, MCoA_and_precursors!T9/MCoA_and_precursors_per_atom!T$2)</f>
        <v>0</v>
      </c>
      <c r="U12">
        <f>IF(U$2 = 0, 0, MCoA_and_precursors!U9/MCoA_and_precursors_per_atom!U$2)</f>
        <v>-1.3520047777777778E-2</v>
      </c>
      <c r="V12">
        <f>IF(V$2 = 0, 0, MCoA_and_precursors!V9/MCoA_and_precursors_per_atom!V$2)</f>
        <v>-1.201782E-2</v>
      </c>
      <c r="W12">
        <v>1</v>
      </c>
    </row>
    <row r="13" spans="1:30" x14ac:dyDescent="0.25">
      <c r="A13">
        <v>9</v>
      </c>
      <c r="B13" t="s">
        <v>40</v>
      </c>
      <c r="C13">
        <v>0.10816038</v>
      </c>
      <c r="D13">
        <f>IF(D$2 = 0, 0, MCoA_and_precursors!D10/MCoA_and_precursors_per_atom!D$2)</f>
        <v>-1.6993948333333331E-2</v>
      </c>
      <c r="E13">
        <f>IF(E$2 = 0, 0, MCoA_and_precursors!E10/MCoA_and_precursors_per_atom!E$2)</f>
        <v>-2.1181406999999999E-2</v>
      </c>
      <c r="F13">
        <f>IF(F$2 = 0, 0, MCoA_and_precursors!F10/MCoA_and_precursors_per_atom!F$2)</f>
        <v>-1.7242958695652174E-2</v>
      </c>
      <c r="G13">
        <f>IF(G$2 = 0, 0, MCoA_and_precursors!G10/MCoA_and_precursors_per_atom!G$2)</f>
        <v>-9.0133650000000006E-3</v>
      </c>
      <c r="H13">
        <f>IF(H$2 = 0, 0, MCoA_and_precursors!H10/MCoA_and_precursors_per_atom!H$2)</f>
        <v>-1.7812125714285715E-2</v>
      </c>
      <c r="I13">
        <f>IF(I$2 = 0, 0, MCoA_and_precursors!I10/MCoA_and_precursors_per_atom!I$2)</f>
        <v>-1.7812125714285715E-2</v>
      </c>
      <c r="J13">
        <f>IF(J$2 = 0, 0, MCoA_and_precursors!J10/MCoA_and_precursors_per_atom!J$2)</f>
        <v>-1.5978237272727274E-2</v>
      </c>
      <c r="K13">
        <f>IF(K$2 = 0, 0, MCoA_and_precursors!K10/MCoA_and_precursors_per_atom!K$2)</f>
        <v>-1.4646717500000002E-2</v>
      </c>
      <c r="L13">
        <f>IF(L$2 = 0, 0, MCoA_and_precursors!L10/MCoA_and_precursors_per_atom!L$2)</f>
        <v>-2.1782300000000001E-2</v>
      </c>
      <c r="M13">
        <f>IF(M$2 = 0, 0, MCoA_and_precursors!M10/MCoA_and_precursors_per_atom!M$2)</f>
        <v>-1.4771903333333333E-2</v>
      </c>
      <c r="N13">
        <f>IF(N$2 = 0, 0, MCoA_and_precursors!N10/MCoA_and_precursors_per_atom!N$2)</f>
        <v>0</v>
      </c>
      <c r="O13">
        <f>IF(O$2 = 0, 0, MCoA_and_precursors!O10/MCoA_and_precursors_per_atom!O$2)</f>
        <v>-2.0505404999999997E-2</v>
      </c>
      <c r="P13">
        <f>IF(P$2 = 0, 0, MCoA_and_precursors!P10/MCoA_and_precursors_per_atom!P$2)</f>
        <v>-1.9829403000000002E-2</v>
      </c>
      <c r="Q13">
        <f>IF(Q$2 = 0, 0, MCoA_and_precursors!Q10/MCoA_and_precursors_per_atom!Q$2)</f>
        <v>0</v>
      </c>
      <c r="R13">
        <f>IF(R$2 = 0, 0, MCoA_and_precursors!R10/MCoA_and_precursors_per_atom!R$2)</f>
        <v>0</v>
      </c>
      <c r="S13">
        <f>IF(S$2 = 0, 0, MCoA_and_precursors!S10/MCoA_and_precursors_per_atom!S$2)</f>
        <v>0</v>
      </c>
      <c r="T13">
        <f>IF(T$2 = 0, 0, MCoA_and_precursors!T10/MCoA_and_precursors_per_atom!T$2)</f>
        <v>0</v>
      </c>
      <c r="U13">
        <f>IF(U$2 = 0, 0, MCoA_and_precursors!U10/MCoA_and_precursors_per_atom!U$2)</f>
        <v>-1.3520047777777778E-2</v>
      </c>
      <c r="V13">
        <f>IF(V$2 = 0, 0, MCoA_and_precursors!V10/MCoA_and_precursors_per_atom!V$2)</f>
        <v>-1.201782E-2</v>
      </c>
      <c r="W13">
        <v>1</v>
      </c>
    </row>
    <row r="14" spans="1:30" x14ac:dyDescent="0.25">
      <c r="A14">
        <v>10</v>
      </c>
      <c r="B14" t="s">
        <v>41</v>
      </c>
      <c r="C14">
        <v>3.3888099999999997E-2</v>
      </c>
      <c r="D14">
        <f>IF(D$2 = 0, 0, MCoA_and_precursors!D11/MCoA_and_precursors_per_atom!D$2)</f>
        <v>-1.6283891249999998E-2</v>
      </c>
      <c r="E14">
        <f>IF(E$2 = 0, 0, MCoA_and_precursors!E11/MCoA_and_precursors_per_atom!E$2)</f>
        <v>-1.9980774999999999E-2</v>
      </c>
      <c r="F14">
        <f>IF(F$2 = 0, 0, MCoA_and_precursors!F11/MCoA_and_precursors_per_atom!F$2)</f>
        <v>-1.649437608695652E-2</v>
      </c>
      <c r="G14">
        <f>IF(G$2 = 0, 0, MCoA_and_precursors!G11/MCoA_and_precursors_per_atom!G$2)</f>
        <v>-9.6823150000000004E-3</v>
      </c>
      <c r="H14">
        <f>IF(H$2 = 0, 0, MCoA_and_precursors!H11/MCoA_and_precursors_per_atom!H$2)</f>
        <v>-1.6891655238095236E-2</v>
      </c>
      <c r="I14">
        <f>IF(I$2 = 0, 0, MCoA_and_precursors!I11/MCoA_and_precursors_per_atom!I$2)</f>
        <v>-1.6891655238095236E-2</v>
      </c>
      <c r="J14">
        <f>IF(J$2 = 0, 0, MCoA_and_precursors!J11/MCoA_and_precursors_per_atom!J$2)</f>
        <v>-1.5203632727272726E-2</v>
      </c>
      <c r="K14">
        <f>IF(K$2 = 0, 0, MCoA_and_precursors!K11/MCoA_and_precursors_per_atom!K$2)</f>
        <v>-1.3936663333333333E-2</v>
      </c>
      <c r="L14">
        <f>IF(L$2 = 0, 0, MCoA_and_precursors!L11/MCoA_and_precursors_per_atom!L$2)</f>
        <v>-2.0244836666666665E-2</v>
      </c>
      <c r="M14">
        <f>IF(M$2 = 0, 0, MCoA_and_precursors!M11/MCoA_and_precursors_per_atom!M$2)</f>
        <v>-1.4376768888888888E-2</v>
      </c>
      <c r="N14">
        <f>IF(N$2 = 0, 0, MCoA_and_precursors!N11/MCoA_and_precursors_per_atom!N$2)</f>
        <v>0</v>
      </c>
      <c r="O14">
        <f>IF(O$2 = 0, 0, MCoA_and_precursors!O11/MCoA_and_precursors_per_atom!O$2)</f>
        <v>-1.9364627000000002E-2</v>
      </c>
      <c r="P14">
        <f>IF(P$2 = 0, 0, MCoA_and_precursors!P11/MCoA_and_precursors_per_atom!P$2)</f>
        <v>-1.8748480000000001E-2</v>
      </c>
      <c r="Q14">
        <f>IF(Q$2 = 0, 0, MCoA_and_precursors!Q11/MCoA_and_precursors_per_atom!Q$2)</f>
        <v>0</v>
      </c>
      <c r="R14">
        <f>IF(R$2 = 0, 0, MCoA_and_precursors!R11/MCoA_and_precursors_per_atom!R$2)</f>
        <v>0</v>
      </c>
      <c r="S14">
        <f>IF(S$2 = 0, 0, MCoA_and_precursors!S11/MCoA_and_precursors_per_atom!S$2)</f>
        <v>0</v>
      </c>
      <c r="T14">
        <f>IF(T$2 = 0, 0, MCoA_and_precursors!T11/MCoA_and_precursors_per_atom!T$2)</f>
        <v>0</v>
      </c>
      <c r="U14">
        <f>IF(U$2 = 0, 0, MCoA_and_precursors!U11/MCoA_and_precursors_per_atom!U$2)</f>
        <v>-1.2420745555555555E-2</v>
      </c>
      <c r="V14">
        <f>IF(V$2 = 0, 0, MCoA_and_precursors!V11/MCoA_and_precursors_per_atom!V$2)</f>
        <v>-1.105153E-2</v>
      </c>
      <c r="W14">
        <v>1</v>
      </c>
    </row>
    <row r="15" spans="1:30" x14ac:dyDescent="0.25">
      <c r="A15">
        <v>11</v>
      </c>
      <c r="B15" t="s">
        <v>42</v>
      </c>
      <c r="C15">
        <v>6.7776199999999995E-2</v>
      </c>
      <c r="D15">
        <f>IF(D$2 = 0, 0, MCoA_and_precursors!D12/MCoA_and_precursors_per_atom!D$2)</f>
        <v>-1.6283891249999998E-2</v>
      </c>
      <c r="E15">
        <f>IF(E$2 = 0, 0, MCoA_and_precursors!E12/MCoA_and_precursors_per_atom!E$2)</f>
        <v>-1.9980774999999999E-2</v>
      </c>
      <c r="F15">
        <f>IF(F$2 = 0, 0, MCoA_and_precursors!F12/MCoA_and_precursors_per_atom!F$2)</f>
        <v>-1.6494376521739133E-2</v>
      </c>
      <c r="G15">
        <f>IF(G$2 = 0, 0, MCoA_and_precursors!G12/MCoA_and_precursors_per_atom!G$2)</f>
        <v>-9.6823150000000004E-3</v>
      </c>
      <c r="H15">
        <f>IF(H$2 = 0, 0, MCoA_and_precursors!H12/MCoA_and_precursors_per_atom!H$2)</f>
        <v>-1.6891655714285716E-2</v>
      </c>
      <c r="I15">
        <f>IF(I$2 = 0, 0, MCoA_and_precursors!I12/MCoA_and_precursors_per_atom!I$2)</f>
        <v>-1.6891655714285716E-2</v>
      </c>
      <c r="J15">
        <f>IF(J$2 = 0, 0, MCoA_and_precursors!J12/MCoA_and_precursors_per_atom!J$2)</f>
        <v>-1.5203632727272726E-2</v>
      </c>
      <c r="K15">
        <f>IF(K$2 = 0, 0, MCoA_and_precursors!K12/MCoA_and_precursors_per_atom!K$2)</f>
        <v>-1.3936663333333333E-2</v>
      </c>
      <c r="L15">
        <f>IF(L$2 = 0, 0, MCoA_and_precursors!L12/MCoA_and_precursors_per_atom!L$2)</f>
        <v>-2.0244836666666665E-2</v>
      </c>
      <c r="M15">
        <f>IF(M$2 = 0, 0, MCoA_and_precursors!M12/MCoA_and_precursors_per_atom!M$2)</f>
        <v>-1.4376768888888888E-2</v>
      </c>
      <c r="N15">
        <f>IF(N$2 = 0, 0, MCoA_and_precursors!N12/MCoA_and_precursors_per_atom!N$2)</f>
        <v>0</v>
      </c>
      <c r="O15">
        <f>IF(O$2 = 0, 0, MCoA_and_precursors!O12/MCoA_and_precursors_per_atom!O$2)</f>
        <v>-1.9364627000000002E-2</v>
      </c>
      <c r="P15">
        <f>IF(P$2 = 0, 0, MCoA_and_precursors!P12/MCoA_and_precursors_per_atom!P$2)</f>
        <v>-1.8748480000000001E-2</v>
      </c>
      <c r="Q15">
        <f>IF(Q$2 = 0, 0, MCoA_and_precursors!Q12/MCoA_and_precursors_per_atom!Q$2)</f>
        <v>0</v>
      </c>
      <c r="R15">
        <f>IF(R$2 = 0, 0, MCoA_and_precursors!R12/MCoA_and_precursors_per_atom!R$2)</f>
        <v>0</v>
      </c>
      <c r="S15">
        <f>IF(S$2 = 0, 0, MCoA_and_precursors!S12/MCoA_and_precursors_per_atom!S$2)</f>
        <v>0</v>
      </c>
      <c r="T15">
        <f>IF(T$2 = 0, 0, MCoA_and_precursors!T12/MCoA_and_precursors_per_atom!T$2)</f>
        <v>0</v>
      </c>
      <c r="U15">
        <f>IF(U$2 = 0, 0, MCoA_and_precursors!U12/MCoA_and_precursors_per_atom!U$2)</f>
        <v>-1.2420745555555555E-2</v>
      </c>
      <c r="V15">
        <f>IF(V$2 = 0, 0, MCoA_and_precursors!V12/MCoA_and_precursors_per_atom!V$2)</f>
        <v>-1.105153E-2</v>
      </c>
      <c r="W15">
        <v>1</v>
      </c>
    </row>
    <row r="16" spans="1:30" x14ac:dyDescent="0.25">
      <c r="A16">
        <v>12</v>
      </c>
      <c r="B16" t="s">
        <v>43</v>
      </c>
      <c r="C16">
        <v>0.13555238999999999</v>
      </c>
      <c r="D16">
        <f>IF(D$2 = 0, 0, MCoA_and_precursors!D13/MCoA_and_precursors_per_atom!D$2)</f>
        <v>-1.6283891249999998E-2</v>
      </c>
      <c r="E16">
        <f>IF(E$2 = 0, 0, MCoA_and_precursors!E13/MCoA_and_precursors_per_atom!E$2)</f>
        <v>-1.9980774999999999E-2</v>
      </c>
      <c r="F16">
        <f>IF(F$2 = 0, 0, MCoA_and_precursors!F13/MCoA_and_precursors_per_atom!F$2)</f>
        <v>-1.6494376521739133E-2</v>
      </c>
      <c r="G16">
        <f>IF(G$2 = 0, 0, MCoA_and_precursors!G13/MCoA_and_precursors_per_atom!G$2)</f>
        <v>-9.6823150000000004E-3</v>
      </c>
      <c r="H16">
        <f>IF(H$2 = 0, 0, MCoA_and_precursors!H13/MCoA_and_precursors_per_atom!H$2)</f>
        <v>-1.6891655714285716E-2</v>
      </c>
      <c r="I16">
        <f>IF(I$2 = 0, 0, MCoA_and_precursors!I13/MCoA_and_precursors_per_atom!I$2)</f>
        <v>-1.6891655714285716E-2</v>
      </c>
      <c r="J16">
        <f>IF(J$2 = 0, 0, MCoA_and_precursors!J13/MCoA_and_precursors_per_atom!J$2)</f>
        <v>-1.5203632727272726E-2</v>
      </c>
      <c r="K16">
        <f>IF(K$2 = 0, 0, MCoA_and_precursors!K13/MCoA_and_precursors_per_atom!K$2)</f>
        <v>-1.3936663333333333E-2</v>
      </c>
      <c r="L16">
        <f>IF(L$2 = 0, 0, MCoA_and_precursors!L13/MCoA_and_precursors_per_atom!L$2)</f>
        <v>-2.0244836666666665E-2</v>
      </c>
      <c r="M16">
        <f>IF(M$2 = 0, 0, MCoA_and_precursors!M13/MCoA_and_precursors_per_atom!M$2)</f>
        <v>-1.4376768888888888E-2</v>
      </c>
      <c r="N16">
        <f>IF(N$2 = 0, 0, MCoA_and_precursors!N13/MCoA_and_precursors_per_atom!N$2)</f>
        <v>0</v>
      </c>
      <c r="O16">
        <f>IF(O$2 = 0, 0, MCoA_and_precursors!O13/MCoA_and_precursors_per_atom!O$2)</f>
        <v>-1.9364627000000002E-2</v>
      </c>
      <c r="P16">
        <f>IF(P$2 = 0, 0, MCoA_and_precursors!P13/MCoA_and_precursors_per_atom!P$2)</f>
        <v>-1.8748480000000001E-2</v>
      </c>
      <c r="Q16">
        <f>IF(Q$2 = 0, 0, MCoA_and_precursors!Q13/MCoA_and_precursors_per_atom!Q$2)</f>
        <v>0</v>
      </c>
      <c r="R16">
        <f>IF(R$2 = 0, 0, MCoA_and_precursors!R13/MCoA_and_precursors_per_atom!R$2)</f>
        <v>0</v>
      </c>
      <c r="S16">
        <f>IF(S$2 = 0, 0, MCoA_and_precursors!S13/MCoA_and_precursors_per_atom!S$2)</f>
        <v>0</v>
      </c>
      <c r="T16">
        <f>IF(T$2 = 0, 0, MCoA_and_precursors!T13/MCoA_and_precursors_per_atom!T$2)</f>
        <v>0</v>
      </c>
      <c r="U16">
        <f>IF(U$2 = 0, 0, MCoA_and_precursors!U13/MCoA_and_precursors_per_atom!U$2)</f>
        <v>-1.2420745555555555E-2</v>
      </c>
      <c r="V16">
        <f>IF(V$2 = 0, 0, MCoA_and_precursors!V13/MCoA_and_precursors_per_atom!V$2)</f>
        <v>-1.105153E-2</v>
      </c>
      <c r="W16">
        <v>1</v>
      </c>
      <c r="AD16" t="s">
        <v>183</v>
      </c>
    </row>
    <row r="17" spans="1:23" x14ac:dyDescent="0.25">
      <c r="A17">
        <v>13</v>
      </c>
      <c r="B17" t="s">
        <v>44</v>
      </c>
      <c r="C17">
        <v>3.3232409999999997E-2</v>
      </c>
      <c r="D17">
        <f>IF(D$3 = 0, 0, MCoA_and_precursors!D14/MCoA_and_precursors_per_atom!D$3)</f>
        <v>-0.66543335428571437</v>
      </c>
      <c r="E17">
        <f>IF(E$3 = 0, 0, MCoA_and_precursors!E14/MCoA_and_precursors_per_atom!E$3)</f>
        <v>-0.66543336200000003</v>
      </c>
      <c r="F17">
        <f>IF(F$3 = 0, 0, MCoA_and_precursors!F14/MCoA_and_precursors_per_atom!F$3)</f>
        <v>-0.66543335571428575</v>
      </c>
      <c r="G17">
        <f>IF(G$3 = 0, 0, MCoA_and_precursors!G14/MCoA_and_precursors_per_atom!G$3)</f>
        <v>0</v>
      </c>
      <c r="H17">
        <f>IF(H$3 = 0, 0, MCoA_and_precursors!H14/MCoA_and_precursors_per_atom!H$3)</f>
        <v>-0.66543335714285712</v>
      </c>
      <c r="I17">
        <f>IF(I$3 = 0, 0, MCoA_and_precursors!I14/MCoA_and_precursors_per_atom!I$3)</f>
        <v>-0.66543335714285712</v>
      </c>
      <c r="J17">
        <f>IF(J$3 = 0, 0, MCoA_and_precursors!J14/MCoA_and_precursors_per_atom!J$3)</f>
        <v>-0.66543333500000001</v>
      </c>
      <c r="K17">
        <f>IF(K$3 = 0, 0, MCoA_and_precursors!K14/MCoA_and_precursors_per_atom!K$3)</f>
        <v>-0.66543333500000001</v>
      </c>
      <c r="L17">
        <f>IF(L$3 = 0, 0, MCoA_and_precursors!L14/MCoA_and_precursors_per_atom!L$3)</f>
        <v>-0.66543335000000003</v>
      </c>
      <c r="M17">
        <f>IF(M$3 = 0, 0, MCoA_and_precursors!M14/MCoA_and_precursors_per_atom!M$3)</f>
        <v>-0.66543333000000005</v>
      </c>
      <c r="N17">
        <f>IF(N$3 = 0, 0, MCoA_and_precursors!N14/MCoA_and_precursors_per_atom!N$3)</f>
        <v>0</v>
      </c>
      <c r="O17">
        <f>IF(O$3 = 0, 0, MCoA_and_precursors!O14/MCoA_and_precursors_per_atom!O$3)</f>
        <v>-0.66543336399999997</v>
      </c>
      <c r="P17">
        <f>IF(P$3 = 0, 0, MCoA_and_precursors!P14/MCoA_and_precursors_per_atom!P$3)</f>
        <v>-0.66543336600000003</v>
      </c>
      <c r="Q17">
        <f>IF(Q$3 = 0, 0, MCoA_and_precursors!Q14/MCoA_and_precursors_per_atom!Q$3)</f>
        <v>0</v>
      </c>
      <c r="R17">
        <f>IF(R$3 = 0, 0, MCoA_and_precursors!R14/MCoA_and_precursors_per_atom!R$3)</f>
        <v>0</v>
      </c>
      <c r="S17">
        <f>IF(S$3 = 0, 0, MCoA_and_precursors!S14/MCoA_and_precursors_per_atom!S$3)</f>
        <v>0</v>
      </c>
      <c r="T17">
        <f>IF(T$3 = 0, 0, MCoA_and_precursors!T14/MCoA_and_precursors_per_atom!T$3)</f>
        <v>0</v>
      </c>
      <c r="U17">
        <f>IF(U$3 = 0, 0, MCoA_and_precursors!U14/MCoA_and_precursors_per_atom!U$3)</f>
        <v>-0.66543335999999997</v>
      </c>
      <c r="V17">
        <f>IF(V$3 = 0, 0, MCoA_and_precursors!V14/MCoA_and_precursors_per_atom!V$3)</f>
        <v>-0.66543336666666664</v>
      </c>
      <c r="W17">
        <v>1</v>
      </c>
    </row>
    <row r="18" spans="1:23" x14ac:dyDescent="0.25">
      <c r="A18">
        <v>14</v>
      </c>
      <c r="B18" t="s">
        <v>45</v>
      </c>
      <c r="C18">
        <v>6.6464819999999994E-2</v>
      </c>
      <c r="D18">
        <f>IF(D$3 = 0, 0, MCoA_and_precursors!D15/MCoA_and_precursors_per_atom!D$3)</f>
        <v>-0.66502514999999995</v>
      </c>
      <c r="E18">
        <f>IF(E$3 = 0, 0, MCoA_and_precursors!E15/MCoA_and_precursors_per_atom!E$3)</f>
        <v>-0.66502515799999995</v>
      </c>
      <c r="F18">
        <f>IF(F$3 = 0, 0, MCoA_and_precursors!F15/MCoA_and_precursors_per_atom!F$3)</f>
        <v>-0.66502515142857133</v>
      </c>
      <c r="G18">
        <f>IF(G$3 = 0, 0, MCoA_and_precursors!G15/MCoA_and_precursors_per_atom!G$3)</f>
        <v>0</v>
      </c>
      <c r="H18">
        <f>IF(H$3 = 0, 0, MCoA_and_precursors!H15/MCoA_and_precursors_per_atom!H$3)</f>
        <v>-0.66502515285714292</v>
      </c>
      <c r="I18">
        <f>IF(I$3 = 0, 0, MCoA_and_precursors!I15/MCoA_and_precursors_per_atom!I$3)</f>
        <v>-0.66502515142857133</v>
      </c>
      <c r="J18">
        <f>IF(J$3 = 0, 0, MCoA_and_precursors!J15/MCoA_and_precursors_per_atom!J$3)</f>
        <v>-0.66502513500000004</v>
      </c>
      <c r="K18">
        <f>IF(K$3 = 0, 0, MCoA_and_precursors!K15/MCoA_and_precursors_per_atom!K$3)</f>
        <v>-0.66502513500000004</v>
      </c>
      <c r="L18">
        <f>IF(L$3 = 0, 0, MCoA_and_precursors!L15/MCoA_and_precursors_per_atom!L$3)</f>
        <v>-0.66502514000000001</v>
      </c>
      <c r="M18">
        <f>IF(M$3 = 0, 0, MCoA_and_precursors!M15/MCoA_and_precursors_per_atom!M$3)</f>
        <v>-0.66502514000000001</v>
      </c>
      <c r="N18">
        <f>IF(N$3 = 0, 0, MCoA_and_precursors!N15/MCoA_and_precursors_per_atom!N$3)</f>
        <v>0</v>
      </c>
      <c r="O18">
        <f>IF(O$3 = 0, 0, MCoA_and_precursors!O15/MCoA_and_precursors_per_atom!O$3)</f>
        <v>-0.66502515799999995</v>
      </c>
      <c r="P18">
        <f>IF(P$3 = 0, 0, MCoA_and_precursors!P15/MCoA_and_precursors_per_atom!P$3)</f>
        <v>-0.66502515799999995</v>
      </c>
      <c r="Q18">
        <f>IF(Q$3 = 0, 0, MCoA_and_precursors!Q15/MCoA_and_precursors_per_atom!Q$3)</f>
        <v>0</v>
      </c>
      <c r="R18">
        <f>IF(R$3 = 0, 0, MCoA_and_precursors!R15/MCoA_and_precursors_per_atom!R$3)</f>
        <v>0</v>
      </c>
      <c r="S18">
        <f>IF(S$3 = 0, 0, MCoA_and_precursors!S15/MCoA_and_precursors_per_atom!S$3)</f>
        <v>0</v>
      </c>
      <c r="T18">
        <f>IF(T$3 = 0, 0, MCoA_and_precursors!T15/MCoA_and_precursors_per_atom!T$3)</f>
        <v>0</v>
      </c>
      <c r="U18">
        <f>IF(U$3 = 0, 0, MCoA_and_precursors!U15/MCoA_and_precursors_per_atom!U$3)</f>
        <v>-0.66502515333333334</v>
      </c>
      <c r="V18">
        <f>IF(V$3 = 0, 0, MCoA_and_precursors!V15/MCoA_and_precursors_per_atom!V$3)</f>
        <v>-0.66502515333333334</v>
      </c>
      <c r="W18">
        <v>1</v>
      </c>
    </row>
    <row r="19" spans="1:23" x14ac:dyDescent="0.25">
      <c r="A19">
        <v>15</v>
      </c>
      <c r="B19" t="s">
        <v>46</v>
      </c>
      <c r="C19">
        <v>0.13292963999999999</v>
      </c>
      <c r="D19">
        <f>IF(D$3 = 0, 0, MCoA_and_precursors!D16/MCoA_and_precursors_per_atom!D$3)</f>
        <v>-0.66464819142857146</v>
      </c>
      <c r="E19">
        <f>IF(E$3 = 0, 0, MCoA_and_precursors!E16/MCoA_and_precursors_per_atom!E$3)</f>
        <v>-0.66464819200000003</v>
      </c>
      <c r="F19">
        <f>IF(F$3 = 0, 0, MCoA_and_precursors!F16/MCoA_and_precursors_per_atom!F$3)</f>
        <v>-0.66464819142857146</v>
      </c>
      <c r="G19">
        <f>IF(G$3 = 0, 0, MCoA_and_precursors!G16/MCoA_and_precursors_per_atom!G$3)</f>
        <v>0</v>
      </c>
      <c r="H19">
        <f>IF(H$3 = 0, 0, MCoA_and_precursors!H16/MCoA_and_precursors_per_atom!H$3)</f>
        <v>-0.66464819142857146</v>
      </c>
      <c r="I19">
        <f>IF(I$3 = 0, 0, MCoA_and_precursors!I16/MCoA_and_precursors_per_atom!I$3)</f>
        <v>-0.66464819142857146</v>
      </c>
      <c r="J19">
        <f>IF(J$3 = 0, 0, MCoA_and_precursors!J16/MCoA_and_precursors_per_atom!J$3)</f>
        <v>-0.66464818999999997</v>
      </c>
      <c r="K19">
        <f>IF(K$3 = 0, 0, MCoA_and_precursors!K16/MCoA_and_precursors_per_atom!K$3)</f>
        <v>-0.66464818999999997</v>
      </c>
      <c r="L19">
        <f>IF(L$3 = 0, 0, MCoA_and_precursors!L16/MCoA_and_precursors_per_atom!L$3)</f>
        <v>-0.66464818999999997</v>
      </c>
      <c r="M19">
        <f>IF(M$3 = 0, 0, MCoA_and_precursors!M16/MCoA_and_precursors_per_atom!M$3)</f>
        <v>-0.66464818999999997</v>
      </c>
      <c r="N19">
        <f>IF(N$3 = 0, 0, MCoA_and_precursors!N16/MCoA_and_precursors_per_atom!N$3)</f>
        <v>0</v>
      </c>
      <c r="O19">
        <f>IF(O$3 = 0, 0, MCoA_and_precursors!O16/MCoA_and_precursors_per_atom!O$3)</f>
        <v>-0.66464819200000003</v>
      </c>
      <c r="P19">
        <f>IF(P$3 = 0, 0, MCoA_and_precursors!P16/MCoA_and_precursors_per_atom!P$3)</f>
        <v>-0.66464819200000003</v>
      </c>
      <c r="Q19">
        <f>IF(Q$3 = 0, 0, MCoA_and_precursors!Q16/MCoA_and_precursors_per_atom!Q$3)</f>
        <v>0</v>
      </c>
      <c r="R19">
        <f>IF(R$3 = 0, 0, MCoA_and_precursors!R16/MCoA_and_precursors_per_atom!R$3)</f>
        <v>0</v>
      </c>
      <c r="S19">
        <f>IF(S$3 = 0, 0, MCoA_and_precursors!S16/MCoA_and_precursors_per_atom!S$3)</f>
        <v>0</v>
      </c>
      <c r="T19">
        <f>IF(T$3 = 0, 0, MCoA_and_precursors!T16/MCoA_and_precursors_per_atom!T$3)</f>
        <v>0</v>
      </c>
      <c r="U19">
        <f>IF(U$3 = 0, 0, MCoA_and_precursors!U16/MCoA_and_precursors_per_atom!U$3)</f>
        <v>-0.66464819333333336</v>
      </c>
      <c r="V19">
        <f>IF(V$3 = 0, 0, MCoA_and_precursors!V16/MCoA_and_precursors_per_atom!V$3)</f>
        <v>-0.66464819333333336</v>
      </c>
      <c r="W19">
        <v>1</v>
      </c>
    </row>
    <row r="20" spans="1:23" x14ac:dyDescent="0.25">
      <c r="A20">
        <v>16</v>
      </c>
      <c r="B20" t="s">
        <v>47</v>
      </c>
      <c r="C20">
        <v>3.3232409999999997E-2</v>
      </c>
      <c r="D20">
        <f>IF(D$3 = 0, 0, MCoA_and_precursors!D17/MCoA_and_precursors_per_atom!D$3)</f>
        <v>-0.66464819142857146</v>
      </c>
      <c r="E20">
        <f>IF(E$3 = 0, 0, MCoA_and_precursors!E17/MCoA_and_precursors_per_atom!E$3)</f>
        <v>-0.66464819200000003</v>
      </c>
      <c r="F20">
        <f>IF(F$3 = 0, 0, MCoA_and_precursors!F17/MCoA_and_precursors_per_atom!F$3)</f>
        <v>-0.66464819142857146</v>
      </c>
      <c r="G20">
        <f>IF(G$3 = 0, 0, MCoA_and_precursors!G17/MCoA_and_precursors_per_atom!G$3)</f>
        <v>0</v>
      </c>
      <c r="H20">
        <f>IF(H$3 = 0, 0, MCoA_and_precursors!H17/MCoA_and_precursors_per_atom!H$3)</f>
        <v>-0.66464819142857146</v>
      </c>
      <c r="I20">
        <f>IF(I$3 = 0, 0, MCoA_and_precursors!I17/MCoA_and_precursors_per_atom!I$3)</f>
        <v>-0.66464819142857146</v>
      </c>
      <c r="J20">
        <f>IF(J$3 = 0, 0, MCoA_and_precursors!J17/MCoA_and_precursors_per_atom!J$3)</f>
        <v>-0.66464818999999997</v>
      </c>
      <c r="K20">
        <f>IF(K$3 = 0, 0, MCoA_and_precursors!K17/MCoA_and_precursors_per_atom!K$3)</f>
        <v>-0.66464818999999997</v>
      </c>
      <c r="L20">
        <f>IF(L$3 = 0, 0, MCoA_and_precursors!L17/MCoA_and_precursors_per_atom!L$3)</f>
        <v>-0.66464818999999997</v>
      </c>
      <c r="M20">
        <f>IF(M$3 = 0, 0, MCoA_and_precursors!M17/MCoA_and_precursors_per_atom!M$3)</f>
        <v>-0.66464818999999997</v>
      </c>
      <c r="N20">
        <f>IF(N$3 = 0, 0, MCoA_and_precursors!N17/MCoA_and_precursors_per_atom!N$3)</f>
        <v>0</v>
      </c>
      <c r="O20">
        <f>IF(O$3 = 0, 0, MCoA_and_precursors!O17/MCoA_and_precursors_per_atom!O$3)</f>
        <v>-0.66464819200000003</v>
      </c>
      <c r="P20">
        <f>IF(P$3 = 0, 0, MCoA_and_precursors!P17/MCoA_and_precursors_per_atom!P$3)</f>
        <v>-0.66464819200000003</v>
      </c>
      <c r="Q20">
        <f>IF(Q$3 = 0, 0, MCoA_and_precursors!Q17/MCoA_and_precursors_per_atom!Q$3)</f>
        <v>0</v>
      </c>
      <c r="R20">
        <f>IF(R$3 = 0, 0, MCoA_and_precursors!R17/MCoA_and_precursors_per_atom!R$3)</f>
        <v>0</v>
      </c>
      <c r="S20">
        <f>IF(S$3 = 0, 0, MCoA_and_precursors!S17/MCoA_and_precursors_per_atom!S$3)</f>
        <v>0</v>
      </c>
      <c r="T20">
        <f>IF(T$3 = 0, 0, MCoA_and_precursors!T17/MCoA_and_precursors_per_atom!T$3)</f>
        <v>0</v>
      </c>
      <c r="U20">
        <f>IF(U$3 = 0, 0, MCoA_and_precursors!U17/MCoA_and_precursors_per_atom!U$3)</f>
        <v>-0.66464819333333336</v>
      </c>
      <c r="V20">
        <f>IF(V$3 = 0, 0, MCoA_and_precursors!V17/MCoA_and_precursors_per_atom!V$3)</f>
        <v>-0.66464819333333336</v>
      </c>
      <c r="W20">
        <v>4</v>
      </c>
    </row>
    <row r="21" spans="1:23" x14ac:dyDescent="0.25">
      <c r="A21">
        <v>17</v>
      </c>
      <c r="B21" t="s">
        <v>48</v>
      </c>
      <c r="C21">
        <v>6.6464819999999994E-2</v>
      </c>
      <c r="D21">
        <f>IF(D$3 = 0, 0, MCoA_and_precursors!D18/MCoA_and_precursors_per_atom!D$3)</f>
        <v>-0.66464819142857146</v>
      </c>
      <c r="E21">
        <f>IF(E$3 = 0, 0, MCoA_and_precursors!E18/MCoA_and_precursors_per_atom!E$3)</f>
        <v>-0.66464819200000003</v>
      </c>
      <c r="F21">
        <f>IF(F$3 = 0, 0, MCoA_and_precursors!F18/MCoA_and_precursors_per_atom!F$3)</f>
        <v>-0.66464819142857146</v>
      </c>
      <c r="G21">
        <f>IF(G$3 = 0, 0, MCoA_and_precursors!G18/MCoA_and_precursors_per_atom!G$3)</f>
        <v>0</v>
      </c>
      <c r="H21">
        <f>IF(H$3 = 0, 0, MCoA_and_precursors!H18/MCoA_and_precursors_per_atom!H$3)</f>
        <v>-0.66464819142857146</v>
      </c>
      <c r="I21">
        <f>IF(I$3 = 0, 0, MCoA_and_precursors!I18/MCoA_and_precursors_per_atom!I$3)</f>
        <v>-0.66464819142857146</v>
      </c>
      <c r="J21">
        <f>IF(J$3 = 0, 0, MCoA_and_precursors!J18/MCoA_and_precursors_per_atom!J$3)</f>
        <v>-0.66464818999999997</v>
      </c>
      <c r="K21">
        <f>IF(K$3 = 0, 0, MCoA_and_precursors!K18/MCoA_and_precursors_per_atom!K$3)</f>
        <v>-0.66464818999999997</v>
      </c>
      <c r="L21">
        <f>IF(L$3 = 0, 0, MCoA_and_precursors!L18/MCoA_and_precursors_per_atom!L$3)</f>
        <v>-0.66464818999999997</v>
      </c>
      <c r="M21">
        <f>IF(M$3 = 0, 0, MCoA_and_precursors!M18/MCoA_and_precursors_per_atom!M$3)</f>
        <v>-0.66464818999999997</v>
      </c>
      <c r="N21">
        <f>IF(N$3 = 0, 0, MCoA_and_precursors!N18/MCoA_and_precursors_per_atom!N$3)</f>
        <v>0</v>
      </c>
      <c r="O21">
        <f>IF(O$3 = 0, 0, MCoA_and_precursors!O18/MCoA_and_precursors_per_atom!O$3)</f>
        <v>-0.66464819200000003</v>
      </c>
      <c r="P21">
        <f>IF(P$3 = 0, 0, MCoA_and_precursors!P18/MCoA_and_precursors_per_atom!P$3)</f>
        <v>-0.66464819200000003</v>
      </c>
      <c r="Q21">
        <f>IF(Q$3 = 0, 0, MCoA_and_precursors!Q18/MCoA_and_precursors_per_atom!Q$3)</f>
        <v>0</v>
      </c>
      <c r="R21">
        <f>IF(R$3 = 0, 0, MCoA_and_precursors!R18/MCoA_and_precursors_per_atom!R$3)</f>
        <v>0</v>
      </c>
      <c r="S21">
        <f>IF(S$3 = 0, 0, MCoA_and_precursors!S18/MCoA_and_precursors_per_atom!S$3)</f>
        <v>0</v>
      </c>
      <c r="T21">
        <f>IF(T$3 = 0, 0, MCoA_and_precursors!T18/MCoA_and_precursors_per_atom!T$3)</f>
        <v>0</v>
      </c>
      <c r="U21">
        <f>IF(U$3 = 0, 0, MCoA_and_precursors!U18/MCoA_and_precursors_per_atom!U$3)</f>
        <v>-0.66464819333333336</v>
      </c>
      <c r="V21">
        <f>IF(V$3 = 0, 0, MCoA_and_precursors!V18/MCoA_and_precursors_per_atom!V$3)</f>
        <v>-0.66464819333333336</v>
      </c>
      <c r="W21">
        <v>1</v>
      </c>
    </row>
    <row r="22" spans="1:23" x14ac:dyDescent="0.25">
      <c r="A22">
        <v>18</v>
      </c>
      <c r="B22" t="s">
        <v>74</v>
      </c>
      <c r="C22">
        <v>0.13292963999999999</v>
      </c>
      <c r="D22">
        <f>IF(D$3 = 0, 0, MCoA_and_precursors!D19/MCoA_and_precursors_per_atom!D$3)</f>
        <v>-0.66464819142857146</v>
      </c>
      <c r="E22">
        <f>IF(E$3 = 0, 0, MCoA_and_precursors!E19/MCoA_and_precursors_per_atom!E$3)</f>
        <v>-0.66464819200000003</v>
      </c>
      <c r="F22">
        <f>IF(F$3 = 0, 0, MCoA_and_precursors!F19/MCoA_and_precursors_per_atom!F$3)</f>
        <v>-0.66464819142857146</v>
      </c>
      <c r="G22">
        <f>IF(G$3 = 0, 0, MCoA_and_precursors!G19/MCoA_and_precursors_per_atom!G$3)</f>
        <v>0</v>
      </c>
      <c r="H22">
        <f>IF(H$3 = 0, 0, MCoA_and_precursors!H19/MCoA_and_precursors_per_atom!H$3)</f>
        <v>-0.66464819142857146</v>
      </c>
      <c r="I22">
        <f>IF(I$3 = 0, 0, MCoA_and_precursors!I19/MCoA_and_precursors_per_atom!I$3)</f>
        <v>-0.66464819142857146</v>
      </c>
      <c r="J22">
        <f>IF(J$3 = 0, 0, MCoA_and_precursors!J19/MCoA_and_precursors_per_atom!J$3)</f>
        <v>-0.66464818999999997</v>
      </c>
      <c r="K22">
        <f>IF(K$3 = 0, 0, MCoA_and_precursors!K19/MCoA_and_precursors_per_atom!K$3)</f>
        <v>-0.66464818999999997</v>
      </c>
      <c r="L22">
        <f>IF(L$3 = 0, 0, MCoA_and_precursors!L19/MCoA_and_precursors_per_atom!L$3)</f>
        <v>-0.66464818999999997</v>
      </c>
      <c r="M22">
        <f>IF(M$3 = 0, 0, MCoA_and_precursors!M19/MCoA_and_precursors_per_atom!M$3)</f>
        <v>-0.66464818999999997</v>
      </c>
      <c r="N22">
        <f>IF(N$3 = 0, 0, MCoA_and_precursors!N19/MCoA_and_precursors_per_atom!N$3)</f>
        <v>0</v>
      </c>
      <c r="O22">
        <f>IF(O$3 = 0, 0, MCoA_and_precursors!O19/MCoA_and_precursors_per_atom!O$3)</f>
        <v>-0.66464819200000003</v>
      </c>
      <c r="P22">
        <f>IF(P$3 = 0, 0, MCoA_and_precursors!P19/MCoA_and_precursors_per_atom!P$3)</f>
        <v>-0.66464819200000003</v>
      </c>
      <c r="Q22">
        <f>IF(Q$3 = 0, 0, MCoA_and_precursors!Q19/MCoA_and_precursors_per_atom!Q$3)</f>
        <v>0</v>
      </c>
      <c r="R22">
        <f>IF(R$3 = 0, 0, MCoA_and_precursors!R19/MCoA_and_precursors_per_atom!R$3)</f>
        <v>0</v>
      </c>
      <c r="S22">
        <f>IF(S$3 = 0, 0, MCoA_and_precursors!S19/MCoA_and_precursors_per_atom!S$3)</f>
        <v>0</v>
      </c>
      <c r="T22">
        <f>IF(T$3 = 0, 0, MCoA_and_precursors!T19/MCoA_and_precursors_per_atom!T$3)</f>
        <v>0</v>
      </c>
      <c r="U22">
        <f>IF(U$3 = 0, 0, MCoA_and_precursors!U19/MCoA_and_precursors_per_atom!U$3)</f>
        <v>-0.66464819333333336</v>
      </c>
      <c r="V22">
        <f>IF(V$3 = 0, 0, MCoA_and_precursors!V19/MCoA_and_precursors_per_atom!V$3)</f>
        <v>-0.66464819333333336</v>
      </c>
      <c r="W22">
        <v>1</v>
      </c>
    </row>
    <row r="23" spans="1:23" x14ac:dyDescent="0.25">
      <c r="A23">
        <v>19</v>
      </c>
      <c r="B23" t="s">
        <v>50</v>
      </c>
      <c r="C23">
        <v>3.3232409999999997E-2</v>
      </c>
      <c r="D23">
        <f>IF(D$3 = 0, 0, MCoA_and_precursors!D20/MCoA_and_precursors_per_atom!D$3)</f>
        <v>-0.66464819142857146</v>
      </c>
      <c r="E23">
        <f>IF(E$3 = 0, 0, MCoA_and_precursors!E20/MCoA_and_precursors_per_atom!E$3)</f>
        <v>-0.66464819200000003</v>
      </c>
      <c r="F23">
        <f>IF(F$3 = 0, 0, MCoA_and_precursors!F20/MCoA_and_precursors_per_atom!F$3)</f>
        <v>-0.66464819142857146</v>
      </c>
      <c r="G23">
        <f>IF(G$3 = 0, 0, MCoA_and_precursors!G20/MCoA_and_precursors_per_atom!G$3)</f>
        <v>0</v>
      </c>
      <c r="H23">
        <f>IF(H$3 = 0, 0, MCoA_and_precursors!H20/MCoA_and_precursors_per_atom!H$3)</f>
        <v>-0.66464819142857146</v>
      </c>
      <c r="I23">
        <f>IF(I$3 = 0, 0, MCoA_and_precursors!I20/MCoA_and_precursors_per_atom!I$3)</f>
        <v>-0.66464819142857146</v>
      </c>
      <c r="J23">
        <f>IF(J$3 = 0, 0, MCoA_and_precursors!J20/MCoA_and_precursors_per_atom!J$3)</f>
        <v>-0.66464818999999997</v>
      </c>
      <c r="K23">
        <f>IF(K$3 = 0, 0, MCoA_and_precursors!K20/MCoA_and_precursors_per_atom!K$3)</f>
        <v>-0.66464818999999997</v>
      </c>
      <c r="L23">
        <f>IF(L$3 = 0, 0, MCoA_and_precursors!L20/MCoA_and_precursors_per_atom!L$3)</f>
        <v>-0.66464818999999997</v>
      </c>
      <c r="M23">
        <f>IF(M$3 = 0, 0, MCoA_and_precursors!M20/MCoA_and_precursors_per_atom!M$3)</f>
        <v>-0.66464818999999997</v>
      </c>
      <c r="N23">
        <f>IF(N$3 = 0, 0, MCoA_and_precursors!N20/MCoA_and_precursors_per_atom!N$3)</f>
        <v>0</v>
      </c>
      <c r="O23">
        <f>IF(O$3 = 0, 0, MCoA_and_precursors!O20/MCoA_and_precursors_per_atom!O$3)</f>
        <v>-0.66464819200000003</v>
      </c>
      <c r="P23">
        <f>IF(P$3 = 0, 0, MCoA_and_precursors!P20/MCoA_and_precursors_per_atom!P$3)</f>
        <v>-0.66464819200000003</v>
      </c>
      <c r="Q23">
        <f>IF(Q$3 = 0, 0, MCoA_and_precursors!Q20/MCoA_and_precursors_per_atom!Q$3)</f>
        <v>0</v>
      </c>
      <c r="R23">
        <f>IF(R$3 = 0, 0, MCoA_and_precursors!R20/MCoA_and_precursors_per_atom!R$3)</f>
        <v>0</v>
      </c>
      <c r="S23">
        <f>IF(S$3 = 0, 0, MCoA_and_precursors!S20/MCoA_and_precursors_per_atom!S$3)</f>
        <v>0</v>
      </c>
      <c r="T23">
        <f>IF(T$3 = 0, 0, MCoA_and_precursors!T20/MCoA_and_precursors_per_atom!T$3)</f>
        <v>0</v>
      </c>
      <c r="U23">
        <f>IF(U$3 = 0, 0, MCoA_and_precursors!U20/MCoA_and_precursors_per_atom!U$3)</f>
        <v>-0.66464819333333336</v>
      </c>
      <c r="V23">
        <f>IF(V$3 = 0, 0, MCoA_and_precursors!V20/MCoA_and_precursors_per_atom!V$3)</f>
        <v>-0.66464819333333336</v>
      </c>
      <c r="W23">
        <v>1</v>
      </c>
    </row>
    <row r="24" spans="1:23" x14ac:dyDescent="0.25">
      <c r="A24">
        <v>20</v>
      </c>
      <c r="B24" t="s">
        <v>51</v>
      </c>
      <c r="C24">
        <v>6.6464819999999994E-2</v>
      </c>
      <c r="D24">
        <f>IF(D$3 = 0, 0, MCoA_and_precursors!D21/MCoA_and_precursors_per_atom!D$3)</f>
        <v>-0.66502531142857146</v>
      </c>
      <c r="E24">
        <f>IF(E$3 = 0, 0, MCoA_and_precursors!E21/MCoA_and_precursors_per_atom!E$3)</f>
        <v>-0.66502532000000003</v>
      </c>
      <c r="F24">
        <f>IF(F$3 = 0, 0, MCoA_and_precursors!F21/MCoA_and_precursors_per_atom!F$3)</f>
        <v>-0.66502531428571421</v>
      </c>
      <c r="G24">
        <f>IF(G$3 = 0, 0, MCoA_and_precursors!G21/MCoA_and_precursors_per_atom!G$3)</f>
        <v>0</v>
      </c>
      <c r="H24">
        <f>IF(H$3 = 0, 0, MCoA_and_precursors!H21/MCoA_and_precursors_per_atom!H$3)</f>
        <v>-0.66502531428571421</v>
      </c>
      <c r="I24">
        <f>IF(I$3 = 0, 0, MCoA_and_precursors!I21/MCoA_and_precursors_per_atom!I$3)</f>
        <v>-0.66502531428571421</v>
      </c>
      <c r="J24">
        <f>IF(J$3 = 0, 0, MCoA_and_precursors!J21/MCoA_and_precursors_per_atom!J$3)</f>
        <v>-0.66502529499999996</v>
      </c>
      <c r="K24">
        <f>IF(K$3 = 0, 0, MCoA_and_precursors!K21/MCoA_and_precursors_per_atom!K$3)</f>
        <v>-0.66502529499999996</v>
      </c>
      <c r="L24">
        <f>IF(L$3 = 0, 0, MCoA_and_precursors!L21/MCoA_and_precursors_per_atom!L$3)</f>
        <v>-0.66502530000000004</v>
      </c>
      <c r="M24">
        <f>IF(M$3 = 0, 0, MCoA_and_precursors!M21/MCoA_and_precursors_per_atom!M$3)</f>
        <v>-0.66502530000000004</v>
      </c>
      <c r="N24">
        <f>IF(N$3 = 0, 0, MCoA_and_precursors!N21/MCoA_and_precursors_per_atom!N$3)</f>
        <v>0</v>
      </c>
      <c r="O24">
        <f>IF(O$3 = 0, 0, MCoA_and_precursors!O21/MCoA_and_precursors_per_atom!O$3)</f>
        <v>-0.66502532199999997</v>
      </c>
      <c r="P24">
        <f>IF(P$3 = 0, 0, MCoA_and_precursors!P21/MCoA_and_precursors_per_atom!P$3)</f>
        <v>-0.66502532199999997</v>
      </c>
      <c r="Q24">
        <f>IF(Q$3 = 0, 0, MCoA_and_precursors!Q21/MCoA_and_precursors_per_atom!Q$3)</f>
        <v>0</v>
      </c>
      <c r="R24">
        <f>IF(R$3 = 0, 0, MCoA_and_precursors!R21/MCoA_and_precursors_per_atom!R$3)</f>
        <v>0</v>
      </c>
      <c r="S24">
        <f>IF(S$3 = 0, 0, MCoA_and_precursors!S21/MCoA_and_precursors_per_atom!S$3)</f>
        <v>0</v>
      </c>
      <c r="T24">
        <f>IF(T$3 = 0, 0, MCoA_and_precursors!T21/MCoA_and_precursors_per_atom!T$3)</f>
        <v>0</v>
      </c>
      <c r="U24">
        <f>IF(U$3 = 0, 0, MCoA_and_precursors!U21/MCoA_and_precursors_per_atom!U$3)</f>
        <v>-0.66502531333333337</v>
      </c>
      <c r="V24">
        <f>IF(V$3 = 0, 0, MCoA_and_precursors!V21/MCoA_and_precursors_per_atom!V$3)</f>
        <v>-0.66502532000000003</v>
      </c>
      <c r="W24">
        <v>1</v>
      </c>
    </row>
    <row r="25" spans="1:23" x14ac:dyDescent="0.25">
      <c r="A25">
        <v>21</v>
      </c>
      <c r="B25" t="s">
        <v>52</v>
      </c>
      <c r="C25">
        <v>0.13292963999999999</v>
      </c>
      <c r="D25">
        <f>IF(D$3 = 0, 0, MCoA_and_precursors!D22/MCoA_and_precursors_per_atom!D$3)</f>
        <v>-0.66464819142857146</v>
      </c>
      <c r="E25">
        <f>IF(E$3 = 0, 0, MCoA_and_precursors!E22/MCoA_and_precursors_per_atom!E$3)</f>
        <v>-0.66464819200000003</v>
      </c>
      <c r="F25">
        <f>IF(F$3 = 0, 0, MCoA_and_precursors!F22/MCoA_and_precursors_per_atom!F$3)</f>
        <v>-0.66464819142857146</v>
      </c>
      <c r="G25">
        <f>IF(G$3 = 0, 0, MCoA_and_precursors!G22/MCoA_and_precursors_per_atom!G$3)</f>
        <v>0</v>
      </c>
      <c r="H25">
        <f>IF(H$3 = 0, 0, MCoA_and_precursors!H22/MCoA_and_precursors_per_atom!H$3)</f>
        <v>-0.66464819142857146</v>
      </c>
      <c r="I25">
        <f>IF(I$3 = 0, 0, MCoA_and_precursors!I22/MCoA_and_precursors_per_atom!I$3)</f>
        <v>-0.66464819142857146</v>
      </c>
      <c r="J25">
        <f>IF(J$3 = 0, 0, MCoA_and_precursors!J22/MCoA_and_precursors_per_atom!J$3)</f>
        <v>-0.66464818999999997</v>
      </c>
      <c r="K25">
        <f>IF(K$3 = 0, 0, MCoA_and_precursors!K22/MCoA_and_precursors_per_atom!K$3)</f>
        <v>-0.66464818999999997</v>
      </c>
      <c r="L25">
        <f>IF(L$3 = 0, 0, MCoA_and_precursors!L22/MCoA_and_precursors_per_atom!L$3)</f>
        <v>-0.66464818999999997</v>
      </c>
      <c r="M25">
        <f>IF(M$3 = 0, 0, MCoA_and_precursors!M22/MCoA_and_precursors_per_atom!M$3)</f>
        <v>-0.66464818999999997</v>
      </c>
      <c r="N25">
        <f>IF(N$3 = 0, 0, MCoA_and_precursors!N22/MCoA_and_precursors_per_atom!N$3)</f>
        <v>0</v>
      </c>
      <c r="O25">
        <f>IF(O$3 = 0, 0, MCoA_and_precursors!O22/MCoA_and_precursors_per_atom!O$3)</f>
        <v>-0.66464819200000003</v>
      </c>
      <c r="P25">
        <f>IF(P$3 = 0, 0, MCoA_and_precursors!P22/MCoA_and_precursors_per_atom!P$3)</f>
        <v>-0.66464819200000003</v>
      </c>
      <c r="Q25">
        <f>IF(Q$3 = 0, 0, MCoA_and_precursors!Q22/MCoA_and_precursors_per_atom!Q$3)</f>
        <v>0</v>
      </c>
      <c r="R25">
        <f>IF(R$3 = 0, 0, MCoA_and_precursors!R22/MCoA_and_precursors_per_atom!R$3)</f>
        <v>0</v>
      </c>
      <c r="S25">
        <f>IF(S$3 = 0, 0, MCoA_and_precursors!S22/MCoA_and_precursors_per_atom!S$3)</f>
        <v>0</v>
      </c>
      <c r="T25">
        <f>IF(T$3 = 0, 0, MCoA_and_precursors!T22/MCoA_and_precursors_per_atom!T$3)</f>
        <v>0</v>
      </c>
      <c r="U25">
        <f>IF(U$3 = 0, 0, MCoA_and_precursors!U22/MCoA_and_precursors_per_atom!U$3)</f>
        <v>-0.66464819333333336</v>
      </c>
      <c r="V25">
        <f>IF(V$3 = 0, 0, MCoA_and_precursors!V22/MCoA_and_precursors_per_atom!V$3)</f>
        <v>-0.66464819333333336</v>
      </c>
      <c r="W25">
        <v>1</v>
      </c>
    </row>
    <row r="26" spans="1:23" x14ac:dyDescent="0.25">
      <c r="A26">
        <v>22</v>
      </c>
      <c r="B26" t="s">
        <v>53</v>
      </c>
      <c r="C26">
        <v>3.3232409999999997E-2</v>
      </c>
      <c r="D26">
        <f>IF(D$3 = 0, 0, MCoA_and_precursors!D23/MCoA_and_precursors_per_atom!D$3)</f>
        <v>-0.66464819142857146</v>
      </c>
      <c r="E26">
        <f>IF(E$3 = 0, 0, MCoA_and_precursors!E23/MCoA_and_precursors_per_atom!E$3)</f>
        <v>-0.66464819200000003</v>
      </c>
      <c r="F26">
        <f>IF(F$3 = 0, 0, MCoA_and_precursors!F23/MCoA_and_precursors_per_atom!F$3)</f>
        <v>-0.66464819142857146</v>
      </c>
      <c r="G26">
        <f>IF(G$3 = 0, 0, MCoA_and_precursors!G23/MCoA_and_precursors_per_atom!G$3)</f>
        <v>0</v>
      </c>
      <c r="H26">
        <f>IF(H$3 = 0, 0, MCoA_and_precursors!H23/MCoA_and_precursors_per_atom!H$3)</f>
        <v>-0.66464819142857146</v>
      </c>
      <c r="I26">
        <f>IF(I$3 = 0, 0, MCoA_and_precursors!I23/MCoA_and_precursors_per_atom!I$3)</f>
        <v>-0.66464819142857146</v>
      </c>
      <c r="J26">
        <f>IF(J$3 = 0, 0, MCoA_and_precursors!J23/MCoA_and_precursors_per_atom!J$3)</f>
        <v>-0.66464818999999997</v>
      </c>
      <c r="K26">
        <f>IF(K$3 = 0, 0, MCoA_and_precursors!K23/MCoA_and_precursors_per_atom!K$3)</f>
        <v>-0.66464818999999997</v>
      </c>
      <c r="L26">
        <f>IF(L$3 = 0, 0, MCoA_and_precursors!L23/MCoA_and_precursors_per_atom!L$3)</f>
        <v>-0.66464818999999997</v>
      </c>
      <c r="M26">
        <f>IF(M$3 = 0, 0, MCoA_and_precursors!M23/MCoA_and_precursors_per_atom!M$3)</f>
        <v>-0.66464818999999997</v>
      </c>
      <c r="N26">
        <f>IF(N$3 = 0, 0, MCoA_and_precursors!N23/MCoA_and_precursors_per_atom!N$3)</f>
        <v>0</v>
      </c>
      <c r="O26">
        <f>IF(O$3 = 0, 0, MCoA_and_precursors!O23/MCoA_and_precursors_per_atom!O$3)</f>
        <v>-0.66464819200000003</v>
      </c>
      <c r="P26">
        <f>IF(P$3 = 0, 0, MCoA_and_precursors!P23/MCoA_and_precursors_per_atom!P$3)</f>
        <v>-0.66464819200000003</v>
      </c>
      <c r="Q26">
        <f>IF(Q$3 = 0, 0, MCoA_and_precursors!Q23/MCoA_and_precursors_per_atom!Q$3)</f>
        <v>0</v>
      </c>
      <c r="R26">
        <f>IF(R$3 = 0, 0, MCoA_and_precursors!R23/MCoA_and_precursors_per_atom!R$3)</f>
        <v>0</v>
      </c>
      <c r="S26">
        <f>IF(S$3 = 0, 0, MCoA_and_precursors!S23/MCoA_and_precursors_per_atom!S$3)</f>
        <v>0</v>
      </c>
      <c r="T26">
        <f>IF(T$3 = 0, 0, MCoA_and_precursors!T23/MCoA_and_precursors_per_atom!T$3)</f>
        <v>0</v>
      </c>
      <c r="U26">
        <f>IF(U$3 = 0, 0, MCoA_and_precursors!U23/MCoA_and_precursors_per_atom!U$3)</f>
        <v>-0.66464819333333336</v>
      </c>
      <c r="V26">
        <f>IF(V$3 = 0, 0, MCoA_and_precursors!V23/MCoA_and_precursors_per_atom!V$3)</f>
        <v>-0.66464819333333336</v>
      </c>
      <c r="W26">
        <v>1</v>
      </c>
    </row>
    <row r="27" spans="1:23" x14ac:dyDescent="0.25">
      <c r="A27">
        <v>23</v>
      </c>
      <c r="B27" t="s">
        <v>54</v>
      </c>
      <c r="C27">
        <v>6.6464819999999994E-2</v>
      </c>
      <c r="D27">
        <f>IF(D$3 = 0, 0, MCoA_and_precursors!D24/MCoA_and_precursors_per_atom!D$3)</f>
        <v>-0.66464819142857146</v>
      </c>
      <c r="E27">
        <f>IF(E$3 = 0, 0, MCoA_and_precursors!E24/MCoA_and_precursors_per_atom!E$3)</f>
        <v>-0.66464819200000003</v>
      </c>
      <c r="F27">
        <f>IF(F$3 = 0, 0, MCoA_and_precursors!F24/MCoA_and_precursors_per_atom!F$3)</f>
        <v>-0.66464819142857146</v>
      </c>
      <c r="G27">
        <f>IF(G$3 = 0, 0, MCoA_and_precursors!G24/MCoA_and_precursors_per_atom!G$3)</f>
        <v>0</v>
      </c>
      <c r="H27">
        <f>IF(H$3 = 0, 0, MCoA_and_precursors!H24/MCoA_and_precursors_per_atom!H$3)</f>
        <v>-0.66464819142857146</v>
      </c>
      <c r="I27">
        <f>IF(I$3 = 0, 0, MCoA_and_precursors!I24/MCoA_and_precursors_per_atom!I$3)</f>
        <v>-0.66464819142857146</v>
      </c>
      <c r="J27">
        <f>IF(J$3 = 0, 0, MCoA_and_precursors!J24/MCoA_and_precursors_per_atom!J$3)</f>
        <v>-0.66464818999999997</v>
      </c>
      <c r="K27">
        <f>IF(K$3 = 0, 0, MCoA_and_precursors!K24/MCoA_and_precursors_per_atom!K$3)</f>
        <v>-0.66464818999999997</v>
      </c>
      <c r="L27">
        <f>IF(L$3 = 0, 0, MCoA_and_precursors!L24/MCoA_and_precursors_per_atom!L$3)</f>
        <v>-0.66464818999999997</v>
      </c>
      <c r="M27">
        <f>IF(M$3 = 0, 0, MCoA_and_precursors!M24/MCoA_and_precursors_per_atom!M$3)</f>
        <v>-0.66464818999999997</v>
      </c>
      <c r="N27">
        <f>IF(N$3 = 0, 0, MCoA_and_precursors!N24/MCoA_and_precursors_per_atom!N$3)</f>
        <v>0</v>
      </c>
      <c r="O27">
        <f>IF(O$3 = 0, 0, MCoA_and_precursors!O24/MCoA_and_precursors_per_atom!O$3)</f>
        <v>-0.66464819200000003</v>
      </c>
      <c r="P27">
        <f>IF(P$3 = 0, 0, MCoA_and_precursors!P24/MCoA_and_precursors_per_atom!P$3)</f>
        <v>-0.66464819200000003</v>
      </c>
      <c r="Q27">
        <f>IF(Q$3 = 0, 0, MCoA_and_precursors!Q24/MCoA_and_precursors_per_atom!Q$3)</f>
        <v>0</v>
      </c>
      <c r="R27">
        <f>IF(R$3 = 0, 0, MCoA_and_precursors!R24/MCoA_and_precursors_per_atom!R$3)</f>
        <v>0</v>
      </c>
      <c r="S27">
        <f>IF(S$3 = 0, 0, MCoA_and_precursors!S24/MCoA_and_precursors_per_atom!S$3)</f>
        <v>0</v>
      </c>
      <c r="T27">
        <f>IF(T$3 = 0, 0, MCoA_and_precursors!T24/MCoA_and_precursors_per_atom!T$3)</f>
        <v>0</v>
      </c>
      <c r="U27">
        <f>IF(U$3 = 0, 0, MCoA_and_precursors!U24/MCoA_and_precursors_per_atom!U$3)</f>
        <v>-0.66464819333333336</v>
      </c>
      <c r="V27">
        <f>IF(V$3 = 0, 0, MCoA_and_precursors!V24/MCoA_and_precursors_per_atom!V$3)</f>
        <v>-0.66464819333333336</v>
      </c>
      <c r="W27">
        <v>4</v>
      </c>
    </row>
    <row r="28" spans="1:23" x14ac:dyDescent="0.25">
      <c r="A28">
        <v>24</v>
      </c>
      <c r="B28" t="s">
        <v>55</v>
      </c>
      <c r="C28">
        <v>0.13292963999999999</v>
      </c>
      <c r="D28">
        <f>IF(D$3 = 0, 0, MCoA_and_precursors!D25/MCoA_and_precursors_per_atom!D$3)</f>
        <v>-0.66464819142857146</v>
      </c>
      <c r="E28">
        <f>IF(E$3 = 0, 0, MCoA_and_precursors!E25/MCoA_and_precursors_per_atom!E$3)</f>
        <v>-0.66464819200000003</v>
      </c>
      <c r="F28">
        <f>IF(F$3 = 0, 0, MCoA_and_precursors!F25/MCoA_and_precursors_per_atom!F$3)</f>
        <v>-0.66464819142857146</v>
      </c>
      <c r="G28">
        <f>IF(G$3 = 0, 0, MCoA_and_precursors!G25/MCoA_and_precursors_per_atom!G$3)</f>
        <v>0</v>
      </c>
      <c r="H28">
        <f>IF(H$3 = 0, 0, MCoA_and_precursors!H25/MCoA_and_precursors_per_atom!H$3)</f>
        <v>-0.66464819142857146</v>
      </c>
      <c r="I28">
        <f>IF(I$3 = 0, 0, MCoA_and_precursors!I25/MCoA_and_precursors_per_atom!I$3)</f>
        <v>-0.66464819142857146</v>
      </c>
      <c r="J28">
        <f>IF(J$3 = 0, 0, MCoA_and_precursors!J25/MCoA_and_precursors_per_atom!J$3)</f>
        <v>-0.66464818999999997</v>
      </c>
      <c r="K28">
        <f>IF(K$3 = 0, 0, MCoA_and_precursors!K25/MCoA_and_precursors_per_atom!K$3)</f>
        <v>-0.66464818999999997</v>
      </c>
      <c r="L28">
        <f>IF(L$3 = 0, 0, MCoA_and_precursors!L25/MCoA_and_precursors_per_atom!L$3)</f>
        <v>-0.66464818999999997</v>
      </c>
      <c r="M28">
        <f>IF(M$3 = 0, 0, MCoA_and_precursors!M25/MCoA_and_precursors_per_atom!M$3)</f>
        <v>-0.66464818999999997</v>
      </c>
      <c r="N28">
        <f>IF(N$3 = 0, 0, MCoA_and_precursors!N25/MCoA_and_precursors_per_atom!N$3)</f>
        <v>0</v>
      </c>
      <c r="O28">
        <f>IF(O$3 = 0, 0, MCoA_and_precursors!O25/MCoA_and_precursors_per_atom!O$3)</f>
        <v>-0.66464819200000003</v>
      </c>
      <c r="P28">
        <f>IF(P$3 = 0, 0, MCoA_and_precursors!P25/MCoA_and_precursors_per_atom!P$3)</f>
        <v>-0.66464819200000003</v>
      </c>
      <c r="Q28">
        <f>IF(Q$3 = 0, 0, MCoA_and_precursors!Q25/MCoA_and_precursors_per_atom!Q$3)</f>
        <v>0</v>
      </c>
      <c r="R28">
        <f>IF(R$3 = 0, 0, MCoA_and_precursors!R25/MCoA_and_precursors_per_atom!R$3)</f>
        <v>0</v>
      </c>
      <c r="S28">
        <f>IF(S$3 = 0, 0, MCoA_and_precursors!S25/MCoA_and_precursors_per_atom!S$3)</f>
        <v>0</v>
      </c>
      <c r="T28">
        <f>IF(T$3 = 0, 0, MCoA_and_precursors!T25/MCoA_and_precursors_per_atom!T$3)</f>
        <v>0</v>
      </c>
      <c r="U28">
        <f>IF(U$3 = 0, 0, MCoA_and_precursors!U25/MCoA_and_precursors_per_atom!U$3)</f>
        <v>-0.66464819333333336</v>
      </c>
      <c r="V28">
        <f>IF(V$3 = 0, 0, MCoA_and_precursors!V25/MCoA_and_precursors_per_atom!V$3)</f>
        <v>-0.66464819333333336</v>
      </c>
      <c r="W28">
        <v>1</v>
      </c>
    </row>
    <row r="29" spans="1:23" x14ac:dyDescent="0.25">
      <c r="A29">
        <v>25</v>
      </c>
      <c r="B29" t="s">
        <v>56</v>
      </c>
      <c r="C29">
        <v>0.14366138000000001</v>
      </c>
      <c r="D29">
        <f>IF(D$4 = 0, 0, MCoA_and_precursors!D26/MCoA_and_precursors_per_atom!D$4)</f>
        <v>-28.732276769999999</v>
      </c>
      <c r="E29">
        <f>IF(E$4 = 0, 0, MCoA_and_precursors!E26/MCoA_and_precursors_per_atom!E$4)</f>
        <v>0</v>
      </c>
      <c r="F29">
        <f>IF(F$4 = 0, 0, MCoA_and_precursors!F26/MCoA_and_precursors_per_atom!F$4)</f>
        <v>-28.732276769999999</v>
      </c>
      <c r="G29">
        <f>IF(G$4 = 0, 0, MCoA_and_precursors!G26/MCoA_and_precursors_per_atom!G$4)</f>
        <v>0</v>
      </c>
      <c r="H29">
        <f>IF(H$4 = 0, 0, MCoA_and_precursors!H26/MCoA_and_precursors_per_atom!H$4)</f>
        <v>-28.732276769999999</v>
      </c>
      <c r="I29">
        <f>IF(I$4 = 0, 0, MCoA_and_precursors!I26/MCoA_and_precursors_per_atom!I$4)</f>
        <v>-28.732276769999999</v>
      </c>
      <c r="J29">
        <f>IF(J$4 = 0, 0, MCoA_and_precursors!J26/MCoA_and_precursors_per_atom!J$4)</f>
        <v>-28.732276769999999</v>
      </c>
      <c r="K29">
        <f>IF(K$4 = 0, 0, MCoA_and_precursors!K26/MCoA_and_precursors_per_atom!K$4)</f>
        <v>-28.732276769999999</v>
      </c>
      <c r="L29">
        <f>IF(L$4 = 0, 0, MCoA_and_precursors!L26/MCoA_and_precursors_per_atom!L$4)</f>
        <v>-28.732276769999999</v>
      </c>
      <c r="M29">
        <f>IF(M$4 = 0, 0, MCoA_and_precursors!M26/MCoA_and_precursors_per_atom!M$4)</f>
        <v>0</v>
      </c>
      <c r="N29">
        <f>IF(N$4 = 0, 0, MCoA_and_precursors!N26/MCoA_and_precursors_per_atom!N$4)</f>
        <v>0</v>
      </c>
      <c r="O29">
        <f>IF(O$4 = 0, 0, MCoA_and_precursors!O26/MCoA_and_precursors_per_atom!O$4)</f>
        <v>0</v>
      </c>
      <c r="P29">
        <f>IF(P$4 = 0, 0, MCoA_and_precursors!P26/MCoA_and_precursors_per_atom!P$4)</f>
        <v>0</v>
      </c>
      <c r="Q29">
        <f>IF(Q$4 = 0, 0, MCoA_and_precursors!Q26/MCoA_and_precursors_per_atom!Q$4)</f>
        <v>0</v>
      </c>
      <c r="R29">
        <f>IF(R$4 = 0, 0, MCoA_and_precursors!R26/MCoA_and_precursors_per_atom!R$4)</f>
        <v>0</v>
      </c>
      <c r="S29">
        <f>IF(S$4 = 0, 0, MCoA_and_precursors!S26/MCoA_and_precursors_per_atom!S$4)</f>
        <v>0</v>
      </c>
      <c r="T29">
        <f>IF(T$4 = 0, 0, MCoA_and_precursors!T26/MCoA_and_precursors_per_atom!T$4)</f>
        <v>0</v>
      </c>
      <c r="U29">
        <f>IF(U$4 = 0, 0, MCoA_and_precursors!U26/MCoA_and_precursors_per_atom!U$4)</f>
        <v>0</v>
      </c>
      <c r="V29">
        <f>IF(V$4 = 0, 0, MCoA_and_precursors!V26/MCoA_and_precursors_per_atom!V$4)</f>
        <v>0</v>
      </c>
      <c r="W29">
        <v>1</v>
      </c>
    </row>
    <row r="30" spans="1:23" x14ac:dyDescent="0.25">
      <c r="A30">
        <v>26</v>
      </c>
      <c r="B30" t="s">
        <v>57</v>
      </c>
      <c r="C30">
        <v>2.8732279999999999E-2</v>
      </c>
      <c r="D30">
        <f>IF(D$4 = 0, 0, MCoA_and_precursors!D27/MCoA_and_precursors_per_atom!D$4)</f>
        <v>-28.732276769999999</v>
      </c>
      <c r="E30">
        <f>IF(E$4 = 0, 0, MCoA_and_precursors!E27/MCoA_and_precursors_per_atom!E$4)</f>
        <v>0</v>
      </c>
      <c r="F30">
        <f>IF(F$4 = 0, 0, MCoA_and_precursors!F27/MCoA_and_precursors_per_atom!F$4)</f>
        <v>-28.732276769999999</v>
      </c>
      <c r="G30">
        <f>IF(G$4 = 0, 0, MCoA_and_precursors!G27/MCoA_and_precursors_per_atom!G$4)</f>
        <v>0</v>
      </c>
      <c r="H30">
        <f>IF(H$4 = 0, 0, MCoA_and_precursors!H27/MCoA_and_precursors_per_atom!H$4)</f>
        <v>-28.732276769999999</v>
      </c>
      <c r="I30">
        <f>IF(I$4 = 0, 0, MCoA_and_precursors!I27/MCoA_and_precursors_per_atom!I$4)</f>
        <v>-28.732276769999999</v>
      </c>
      <c r="J30">
        <f>IF(J$4 = 0, 0, MCoA_and_precursors!J27/MCoA_and_precursors_per_atom!J$4)</f>
        <v>-28.732276769999999</v>
      </c>
      <c r="K30">
        <f>IF(K$4 = 0, 0, MCoA_and_precursors!K27/MCoA_and_precursors_per_atom!K$4)</f>
        <v>-28.732276769999999</v>
      </c>
      <c r="L30">
        <f>IF(L$4 = 0, 0, MCoA_and_precursors!L27/MCoA_and_precursors_per_atom!L$4)</f>
        <v>-28.732276769999999</v>
      </c>
      <c r="M30">
        <f>IF(M$4 = 0, 0, MCoA_and_precursors!M27/MCoA_and_precursors_per_atom!M$4)</f>
        <v>0</v>
      </c>
      <c r="N30">
        <f>IF(N$4 = 0, 0, MCoA_and_precursors!N27/MCoA_and_precursors_per_atom!N$4)</f>
        <v>0</v>
      </c>
      <c r="O30">
        <f>IF(O$4 = 0, 0, MCoA_and_precursors!O27/MCoA_and_precursors_per_atom!O$4)</f>
        <v>0</v>
      </c>
      <c r="P30">
        <f>IF(P$4 = 0, 0, MCoA_and_precursors!P27/MCoA_and_precursors_per_atom!P$4)</f>
        <v>0</v>
      </c>
      <c r="Q30">
        <f>IF(Q$4 = 0, 0, MCoA_and_precursors!Q27/MCoA_and_precursors_per_atom!Q$4)</f>
        <v>0</v>
      </c>
      <c r="R30">
        <f>IF(R$4 = 0, 0, MCoA_and_precursors!R27/MCoA_and_precursors_per_atom!R$4)</f>
        <v>0</v>
      </c>
      <c r="S30">
        <f>IF(S$4 = 0, 0, MCoA_and_precursors!S27/MCoA_and_precursors_per_atom!S$4)</f>
        <v>0</v>
      </c>
      <c r="T30">
        <f>IF(T$4 = 0, 0, MCoA_and_precursors!T27/MCoA_and_precursors_per_atom!T$4)</f>
        <v>0</v>
      </c>
      <c r="U30">
        <f>IF(U$4 = 0, 0, MCoA_and_precursors!U27/MCoA_and_precursors_per_atom!U$4)</f>
        <v>0</v>
      </c>
      <c r="V30">
        <f>IF(V$4 = 0, 0, MCoA_and_precursors!V27/MCoA_and_precursors_per_atom!V$4)</f>
        <v>0</v>
      </c>
      <c r="W30">
        <v>1</v>
      </c>
    </row>
    <row r="31" spans="1:23" x14ac:dyDescent="0.25">
      <c r="A31">
        <v>27</v>
      </c>
      <c r="B31" t="s">
        <v>58</v>
      </c>
      <c r="C31">
        <v>5.7464550000000003E-2</v>
      </c>
      <c r="D31">
        <f>IF(D$4 = 0, 0, MCoA_and_precursors!D28/MCoA_and_precursors_per_atom!D$4)</f>
        <v>-28.732276769999999</v>
      </c>
      <c r="E31">
        <f>IF(E$4 = 0, 0, MCoA_and_precursors!E28/MCoA_and_precursors_per_atom!E$4)</f>
        <v>0</v>
      </c>
      <c r="F31">
        <f>IF(F$4 = 0, 0, MCoA_and_precursors!F28/MCoA_and_precursors_per_atom!F$4)</f>
        <v>-28.732276769999999</v>
      </c>
      <c r="G31">
        <f>IF(G$4 = 0, 0, MCoA_and_precursors!G28/MCoA_and_precursors_per_atom!G$4)</f>
        <v>0</v>
      </c>
      <c r="H31">
        <f>IF(H$4 = 0, 0, MCoA_and_precursors!H28/MCoA_and_precursors_per_atom!H$4)</f>
        <v>-28.732276769999999</v>
      </c>
      <c r="I31">
        <f>IF(I$4 = 0, 0, MCoA_and_precursors!I28/MCoA_and_precursors_per_atom!I$4)</f>
        <v>-28.732276769999999</v>
      </c>
      <c r="J31">
        <f>IF(J$4 = 0, 0, MCoA_and_precursors!J28/MCoA_and_precursors_per_atom!J$4)</f>
        <v>-28.732276769999999</v>
      </c>
      <c r="K31">
        <f>IF(K$4 = 0, 0, MCoA_and_precursors!K28/MCoA_and_precursors_per_atom!K$4)</f>
        <v>-28.732276769999999</v>
      </c>
      <c r="L31">
        <f>IF(L$4 = 0, 0, MCoA_and_precursors!L28/MCoA_and_precursors_per_atom!L$4)</f>
        <v>-28.732276769999999</v>
      </c>
      <c r="M31">
        <f>IF(M$4 = 0, 0, MCoA_and_precursors!M28/MCoA_and_precursors_per_atom!M$4)</f>
        <v>0</v>
      </c>
      <c r="N31">
        <f>IF(N$4 = 0, 0, MCoA_and_precursors!N28/MCoA_and_precursors_per_atom!N$4)</f>
        <v>0</v>
      </c>
      <c r="O31">
        <f>IF(O$4 = 0, 0, MCoA_and_precursors!O28/MCoA_and_precursors_per_atom!O$4)</f>
        <v>0</v>
      </c>
      <c r="P31">
        <f>IF(P$4 = 0, 0, MCoA_and_precursors!P28/MCoA_and_precursors_per_atom!P$4)</f>
        <v>0</v>
      </c>
      <c r="Q31">
        <f>IF(Q$4 = 0, 0, MCoA_and_precursors!Q28/MCoA_and_precursors_per_atom!Q$4)</f>
        <v>0</v>
      </c>
      <c r="R31">
        <f>IF(R$4 = 0, 0, MCoA_and_precursors!R28/MCoA_and_precursors_per_atom!R$4)</f>
        <v>0</v>
      </c>
      <c r="S31">
        <f>IF(S$4 = 0, 0, MCoA_and_precursors!S28/MCoA_and_precursors_per_atom!S$4)</f>
        <v>0</v>
      </c>
      <c r="T31">
        <f>IF(T$4 = 0, 0, MCoA_and_precursors!T28/MCoA_and_precursors_per_atom!T$4)</f>
        <v>0</v>
      </c>
      <c r="U31">
        <f>IF(U$4 = 0, 0, MCoA_and_precursors!U28/MCoA_and_precursors_per_atom!U$4)</f>
        <v>0</v>
      </c>
      <c r="V31">
        <f>IF(V$4 = 0, 0, MCoA_and_precursors!V28/MCoA_and_precursors_per_atom!V$4)</f>
        <v>0</v>
      </c>
      <c r="W31">
        <v>1</v>
      </c>
    </row>
    <row r="32" spans="1:23" x14ac:dyDescent="0.25">
      <c r="A32">
        <v>28</v>
      </c>
      <c r="B32" t="s">
        <v>59</v>
      </c>
      <c r="C32">
        <v>1.4366139999999999E-2</v>
      </c>
      <c r="D32">
        <f>IF(D$4 = 0, 0, MCoA_and_precursors!D29/MCoA_and_precursors_per_atom!D$4)</f>
        <v>-28.732276769999999</v>
      </c>
      <c r="E32">
        <f>IF(E$4 = 0, 0, MCoA_and_precursors!E29/MCoA_and_precursors_per_atom!E$4)</f>
        <v>0</v>
      </c>
      <c r="F32">
        <f>IF(F$4 = 0, 0, MCoA_and_precursors!F29/MCoA_and_precursors_per_atom!F$4)</f>
        <v>-28.732276769999999</v>
      </c>
      <c r="G32">
        <f>IF(G$4 = 0, 0, MCoA_and_precursors!G29/MCoA_and_precursors_per_atom!G$4)</f>
        <v>0</v>
      </c>
      <c r="H32">
        <f>IF(H$4 = 0, 0, MCoA_and_precursors!H29/MCoA_and_precursors_per_atom!H$4)</f>
        <v>-28.732276769999999</v>
      </c>
      <c r="I32">
        <f>IF(I$4 = 0, 0, MCoA_and_precursors!I29/MCoA_and_precursors_per_atom!I$4)</f>
        <v>-28.732276769999999</v>
      </c>
      <c r="J32">
        <f>IF(J$4 = 0, 0, MCoA_and_precursors!J29/MCoA_and_precursors_per_atom!J$4)</f>
        <v>-28.732276769999999</v>
      </c>
      <c r="K32">
        <f>IF(K$4 = 0, 0, MCoA_and_precursors!K29/MCoA_and_precursors_per_atom!K$4)</f>
        <v>-28.732276769999999</v>
      </c>
      <c r="L32">
        <f>IF(L$4 = 0, 0, MCoA_and_precursors!L29/MCoA_and_precursors_per_atom!L$4)</f>
        <v>-28.732276769999999</v>
      </c>
      <c r="M32">
        <f>IF(M$4 = 0, 0, MCoA_and_precursors!M29/MCoA_and_precursors_per_atom!M$4)</f>
        <v>0</v>
      </c>
      <c r="N32">
        <f>IF(N$4 = 0, 0, MCoA_and_precursors!N29/MCoA_and_precursors_per_atom!N$4)</f>
        <v>0</v>
      </c>
      <c r="O32">
        <f>IF(O$4 = 0, 0, MCoA_and_precursors!O29/MCoA_and_precursors_per_atom!O$4)</f>
        <v>0</v>
      </c>
      <c r="P32">
        <f>IF(P$4 = 0, 0, MCoA_and_precursors!P29/MCoA_and_precursors_per_atom!P$4)</f>
        <v>0</v>
      </c>
      <c r="Q32">
        <f>IF(Q$4 = 0, 0, MCoA_and_precursors!Q29/MCoA_and_precursors_per_atom!Q$4)</f>
        <v>0</v>
      </c>
      <c r="R32">
        <f>IF(R$4 = 0, 0, MCoA_and_precursors!R29/MCoA_and_precursors_per_atom!R$4)</f>
        <v>0</v>
      </c>
      <c r="S32">
        <f>IF(S$4 = 0, 0, MCoA_and_precursors!S29/MCoA_and_precursors_per_atom!S$4)</f>
        <v>0</v>
      </c>
      <c r="T32">
        <f>IF(T$4 = 0, 0, MCoA_and_precursors!T29/MCoA_and_precursors_per_atom!T$4)</f>
        <v>0</v>
      </c>
      <c r="U32">
        <f>IF(U$4 = 0, 0, MCoA_and_precursors!U29/MCoA_and_precursors_per_atom!U$4)</f>
        <v>0</v>
      </c>
      <c r="V32">
        <f>IF(V$4 = 0, 0, MCoA_and_precursors!V29/MCoA_and_precursors_per_atom!V$4)</f>
        <v>0</v>
      </c>
      <c r="W32">
        <v>1</v>
      </c>
    </row>
    <row r="33" spans="1:23" x14ac:dyDescent="0.25">
      <c r="A33">
        <v>29</v>
      </c>
      <c r="B33" t="s">
        <v>60</v>
      </c>
      <c r="C33">
        <v>2.8732279999999999E-2</v>
      </c>
      <c r="D33">
        <f>IF(D$4 = 0, 0, MCoA_and_precursors!D30/MCoA_and_precursors_per_atom!D$4)</f>
        <v>-28.732276769999999</v>
      </c>
      <c r="E33">
        <f>IF(E$4 = 0, 0, MCoA_and_precursors!E30/MCoA_and_precursors_per_atom!E$4)</f>
        <v>0</v>
      </c>
      <c r="F33">
        <f>IF(F$4 = 0, 0, MCoA_and_precursors!F30/MCoA_and_precursors_per_atom!F$4)</f>
        <v>-28.732276769999999</v>
      </c>
      <c r="G33">
        <f>IF(G$4 = 0, 0, MCoA_and_precursors!G30/MCoA_and_precursors_per_atom!G$4)</f>
        <v>0</v>
      </c>
      <c r="H33">
        <f>IF(H$4 = 0, 0, MCoA_and_precursors!H30/MCoA_and_precursors_per_atom!H$4)</f>
        <v>-28.732276769999999</v>
      </c>
      <c r="I33">
        <f>IF(I$4 = 0, 0, MCoA_and_precursors!I30/MCoA_and_precursors_per_atom!I$4)</f>
        <v>-28.732276769999999</v>
      </c>
      <c r="J33">
        <f>IF(J$4 = 0, 0, MCoA_and_precursors!J30/MCoA_and_precursors_per_atom!J$4)</f>
        <v>-28.732276769999999</v>
      </c>
      <c r="K33">
        <f>IF(K$4 = 0, 0, MCoA_and_precursors!K30/MCoA_and_precursors_per_atom!K$4)</f>
        <v>-28.732276769999999</v>
      </c>
      <c r="L33">
        <f>IF(L$4 = 0, 0, MCoA_and_precursors!L30/MCoA_and_precursors_per_atom!L$4)</f>
        <v>-28.732276769999999</v>
      </c>
      <c r="M33">
        <f>IF(M$4 = 0, 0, MCoA_and_precursors!M30/MCoA_and_precursors_per_atom!M$4)</f>
        <v>0</v>
      </c>
      <c r="N33">
        <f>IF(N$4 = 0, 0, MCoA_and_precursors!N30/MCoA_and_precursors_per_atom!N$4)</f>
        <v>0</v>
      </c>
      <c r="O33">
        <f>IF(O$4 = 0, 0, MCoA_and_precursors!O30/MCoA_and_precursors_per_atom!O$4)</f>
        <v>0</v>
      </c>
      <c r="P33">
        <f>IF(P$4 = 0, 0, MCoA_and_precursors!P30/MCoA_and_precursors_per_atom!P$4)</f>
        <v>0</v>
      </c>
      <c r="Q33">
        <f>IF(Q$4 = 0, 0, MCoA_and_precursors!Q30/MCoA_and_precursors_per_atom!Q$4)</f>
        <v>0</v>
      </c>
      <c r="R33">
        <f>IF(R$4 = 0, 0, MCoA_and_precursors!R30/MCoA_and_precursors_per_atom!R$4)</f>
        <v>0</v>
      </c>
      <c r="S33">
        <f>IF(S$4 = 0, 0, MCoA_and_precursors!S30/MCoA_and_precursors_per_atom!S$4)</f>
        <v>0</v>
      </c>
      <c r="T33">
        <f>IF(T$4 = 0, 0, MCoA_and_precursors!T30/MCoA_and_precursors_per_atom!T$4)</f>
        <v>0</v>
      </c>
      <c r="U33">
        <f>IF(U$4 = 0, 0, MCoA_and_precursors!U30/MCoA_and_precursors_per_atom!U$4)</f>
        <v>0</v>
      </c>
      <c r="V33">
        <f>IF(V$4 = 0, 0, MCoA_and_precursors!V30/MCoA_and_precursors_per_atom!V$4)</f>
        <v>0</v>
      </c>
      <c r="W33">
        <v>1</v>
      </c>
    </row>
    <row r="34" spans="1:23" x14ac:dyDescent="0.25">
      <c r="A34">
        <v>30</v>
      </c>
      <c r="B34" t="s">
        <v>61</v>
      </c>
      <c r="C34">
        <v>5.7464550000000003E-2</v>
      </c>
      <c r="D34">
        <f>IF(D$4 = 0, 0, MCoA_and_precursors!D31/MCoA_and_precursors_per_atom!D$4)</f>
        <v>-28.732276769999999</v>
      </c>
      <c r="E34">
        <f>IF(E$4 = 0, 0, MCoA_and_precursors!E31/MCoA_and_precursors_per_atom!E$4)</f>
        <v>0</v>
      </c>
      <c r="F34">
        <f>IF(F$4 = 0, 0, MCoA_and_precursors!F31/MCoA_and_precursors_per_atom!F$4)</f>
        <v>-28.732276769999999</v>
      </c>
      <c r="G34">
        <f>IF(G$4 = 0, 0, MCoA_and_precursors!G31/MCoA_and_precursors_per_atom!G$4)</f>
        <v>0</v>
      </c>
      <c r="H34">
        <f>IF(H$4 = 0, 0, MCoA_and_precursors!H31/MCoA_and_precursors_per_atom!H$4)</f>
        <v>-28.732276769999999</v>
      </c>
      <c r="I34">
        <f>IF(I$4 = 0, 0, MCoA_and_precursors!I31/MCoA_and_precursors_per_atom!I$4)</f>
        <v>-28.732276769999999</v>
      </c>
      <c r="J34">
        <f>IF(J$4 = 0, 0, MCoA_and_precursors!J31/MCoA_and_precursors_per_atom!J$4)</f>
        <v>-28.732276769999999</v>
      </c>
      <c r="K34">
        <f>IF(K$4 = 0, 0, MCoA_and_precursors!K31/MCoA_and_precursors_per_atom!K$4)</f>
        <v>-28.732276769999999</v>
      </c>
      <c r="L34">
        <f>IF(L$4 = 0, 0, MCoA_and_precursors!L31/MCoA_and_precursors_per_atom!L$4)</f>
        <v>-28.732276769999999</v>
      </c>
      <c r="M34">
        <f>IF(M$4 = 0, 0, MCoA_and_precursors!M31/MCoA_and_precursors_per_atom!M$4)</f>
        <v>0</v>
      </c>
      <c r="N34">
        <f>IF(N$4 = 0, 0, MCoA_and_precursors!N31/MCoA_and_precursors_per_atom!N$4)</f>
        <v>0</v>
      </c>
      <c r="O34">
        <f>IF(O$4 = 0, 0, MCoA_and_precursors!O31/MCoA_and_precursors_per_atom!O$4)</f>
        <v>0</v>
      </c>
      <c r="P34">
        <f>IF(P$4 = 0, 0, MCoA_and_precursors!P31/MCoA_and_precursors_per_atom!P$4)</f>
        <v>0</v>
      </c>
      <c r="Q34">
        <f>IF(Q$4 = 0, 0, MCoA_and_precursors!Q31/MCoA_and_precursors_per_atom!Q$4)</f>
        <v>0</v>
      </c>
      <c r="R34">
        <f>IF(R$4 = 0, 0, MCoA_and_precursors!R31/MCoA_and_precursors_per_atom!R$4)</f>
        <v>0</v>
      </c>
      <c r="S34">
        <f>IF(S$4 = 0, 0, MCoA_and_precursors!S31/MCoA_and_precursors_per_atom!S$4)</f>
        <v>0</v>
      </c>
      <c r="T34">
        <f>IF(T$4 = 0, 0, MCoA_and_precursors!T31/MCoA_and_precursors_per_atom!T$4)</f>
        <v>0</v>
      </c>
      <c r="U34">
        <f>IF(U$4 = 0, 0, MCoA_and_precursors!U31/MCoA_and_precursors_per_atom!U$4)</f>
        <v>0</v>
      </c>
      <c r="V34">
        <f>IF(V$4 = 0, 0, MCoA_and_precursors!V31/MCoA_and_precursors_per_atom!V$4)</f>
        <v>0</v>
      </c>
      <c r="W34">
        <v>1</v>
      </c>
    </row>
    <row r="35" spans="1:23" x14ac:dyDescent="0.25">
      <c r="A35">
        <v>31</v>
      </c>
      <c r="B35" t="s">
        <v>62</v>
      </c>
      <c r="C35">
        <v>1.4366139999999999E-2</v>
      </c>
      <c r="D35">
        <f>IF(D$4 = 0, 0, MCoA_and_precursors!D32/MCoA_and_precursors_per_atom!D$4)</f>
        <v>-28.732276769999999</v>
      </c>
      <c r="E35">
        <f>IF(E$4 = 0, 0, MCoA_and_precursors!E32/MCoA_and_precursors_per_atom!E$4)</f>
        <v>0</v>
      </c>
      <c r="F35">
        <f>IF(F$4 = 0, 0, MCoA_and_precursors!F32/MCoA_and_precursors_per_atom!F$4)</f>
        <v>-28.732276769999999</v>
      </c>
      <c r="G35">
        <f>IF(G$4 = 0, 0, MCoA_and_precursors!G32/MCoA_and_precursors_per_atom!G$4)</f>
        <v>0</v>
      </c>
      <c r="H35">
        <f>IF(H$4 = 0, 0, MCoA_and_precursors!H32/MCoA_and_precursors_per_atom!H$4)</f>
        <v>-28.732276769999999</v>
      </c>
      <c r="I35">
        <f>IF(I$4 = 0, 0, MCoA_and_precursors!I32/MCoA_and_precursors_per_atom!I$4)</f>
        <v>-28.732276769999999</v>
      </c>
      <c r="J35">
        <f>IF(J$4 = 0, 0, MCoA_and_precursors!J32/MCoA_and_precursors_per_atom!J$4)</f>
        <v>-28.732276769999999</v>
      </c>
      <c r="K35">
        <f>IF(K$4 = 0, 0, MCoA_and_precursors!K32/MCoA_and_precursors_per_atom!K$4)</f>
        <v>-28.732276769999999</v>
      </c>
      <c r="L35">
        <f>IF(L$4 = 0, 0, MCoA_and_precursors!L32/MCoA_and_precursors_per_atom!L$4)</f>
        <v>-28.732276769999999</v>
      </c>
      <c r="M35">
        <f>IF(M$4 = 0, 0, MCoA_and_precursors!M32/MCoA_and_precursors_per_atom!M$4)</f>
        <v>0</v>
      </c>
      <c r="N35">
        <f>IF(N$4 = 0, 0, MCoA_and_precursors!N32/MCoA_and_precursors_per_atom!N$4)</f>
        <v>0</v>
      </c>
      <c r="O35">
        <f>IF(O$4 = 0, 0, MCoA_and_precursors!O32/MCoA_and_precursors_per_atom!O$4)</f>
        <v>0</v>
      </c>
      <c r="P35">
        <f>IF(P$4 = 0, 0, MCoA_and_precursors!P32/MCoA_and_precursors_per_atom!P$4)</f>
        <v>0</v>
      </c>
      <c r="Q35">
        <f>IF(Q$4 = 0, 0, MCoA_and_precursors!Q32/MCoA_and_precursors_per_atom!Q$4)</f>
        <v>0</v>
      </c>
      <c r="R35">
        <f>IF(R$4 = 0, 0, MCoA_and_precursors!R32/MCoA_and_precursors_per_atom!R$4)</f>
        <v>0</v>
      </c>
      <c r="S35">
        <f>IF(S$4 = 0, 0, MCoA_and_precursors!S32/MCoA_and_precursors_per_atom!S$4)</f>
        <v>0</v>
      </c>
      <c r="T35">
        <f>IF(T$4 = 0, 0, MCoA_and_precursors!T32/MCoA_and_precursors_per_atom!T$4)</f>
        <v>0</v>
      </c>
      <c r="U35">
        <f>IF(U$4 = 0, 0, MCoA_and_precursors!U32/MCoA_and_precursors_per_atom!U$4)</f>
        <v>0</v>
      </c>
      <c r="V35">
        <f>IF(V$4 = 0, 0, MCoA_and_precursors!V32/MCoA_and_precursors_per_atom!V$4)</f>
        <v>0</v>
      </c>
      <c r="W35">
        <v>1</v>
      </c>
    </row>
    <row r="36" spans="1:23" x14ac:dyDescent="0.25">
      <c r="A36">
        <v>32</v>
      </c>
      <c r="B36" t="s">
        <v>63</v>
      </c>
      <c r="C36">
        <v>2.8732279999999999E-2</v>
      </c>
      <c r="D36">
        <f>IF(D$4 = 0, 0, MCoA_and_precursors!D33/MCoA_and_precursors_per_atom!D$4)</f>
        <v>-28.732276769999999</v>
      </c>
      <c r="E36">
        <f>IF(E$4 = 0, 0, MCoA_and_precursors!E33/MCoA_and_precursors_per_atom!E$4)</f>
        <v>0</v>
      </c>
      <c r="F36">
        <f>IF(F$4 = 0, 0, MCoA_and_precursors!F33/MCoA_and_precursors_per_atom!F$4)</f>
        <v>-28.732276769999999</v>
      </c>
      <c r="G36">
        <f>IF(G$4 = 0, 0, MCoA_and_precursors!G33/MCoA_and_precursors_per_atom!G$4)</f>
        <v>0</v>
      </c>
      <c r="H36">
        <f>IF(H$4 = 0, 0, MCoA_and_precursors!H33/MCoA_and_precursors_per_atom!H$4)</f>
        <v>-28.732276769999999</v>
      </c>
      <c r="I36">
        <f>IF(I$4 = 0, 0, MCoA_and_precursors!I33/MCoA_and_precursors_per_atom!I$4)</f>
        <v>-28.732276769999999</v>
      </c>
      <c r="J36">
        <f>IF(J$4 = 0, 0, MCoA_and_precursors!J33/MCoA_and_precursors_per_atom!J$4)</f>
        <v>-28.732276769999999</v>
      </c>
      <c r="K36">
        <f>IF(K$4 = 0, 0, MCoA_and_precursors!K33/MCoA_and_precursors_per_atom!K$4)</f>
        <v>-28.732276769999999</v>
      </c>
      <c r="L36">
        <f>IF(L$4 = 0, 0, MCoA_and_precursors!L33/MCoA_and_precursors_per_atom!L$4)</f>
        <v>-28.732276769999999</v>
      </c>
      <c r="M36">
        <f>IF(M$4 = 0, 0, MCoA_and_precursors!M33/MCoA_and_precursors_per_atom!M$4)</f>
        <v>0</v>
      </c>
      <c r="N36">
        <f>IF(N$4 = 0, 0, MCoA_and_precursors!N33/MCoA_and_precursors_per_atom!N$4)</f>
        <v>0</v>
      </c>
      <c r="O36">
        <f>IF(O$4 = 0, 0, MCoA_and_precursors!O33/MCoA_and_precursors_per_atom!O$4)</f>
        <v>0</v>
      </c>
      <c r="P36">
        <f>IF(P$4 = 0, 0, MCoA_and_precursors!P33/MCoA_and_precursors_per_atom!P$4)</f>
        <v>0</v>
      </c>
      <c r="Q36">
        <f>IF(Q$4 = 0, 0, MCoA_and_precursors!Q33/MCoA_and_precursors_per_atom!Q$4)</f>
        <v>0</v>
      </c>
      <c r="R36">
        <f>IF(R$4 = 0, 0, MCoA_and_precursors!R33/MCoA_and_precursors_per_atom!R$4)</f>
        <v>0</v>
      </c>
      <c r="S36">
        <f>IF(S$4 = 0, 0, MCoA_and_precursors!S33/MCoA_and_precursors_per_atom!S$4)</f>
        <v>0</v>
      </c>
      <c r="T36">
        <f>IF(T$4 = 0, 0, MCoA_and_precursors!T33/MCoA_and_precursors_per_atom!T$4)</f>
        <v>0</v>
      </c>
      <c r="U36">
        <f>IF(U$4 = 0, 0, MCoA_and_precursors!U33/MCoA_and_precursors_per_atom!U$4)</f>
        <v>0</v>
      </c>
      <c r="V36">
        <f>IF(V$4 = 0, 0, MCoA_and_precursors!V33/MCoA_and_precursors_per_atom!V$4)</f>
        <v>0</v>
      </c>
      <c r="W36">
        <v>1</v>
      </c>
    </row>
    <row r="37" spans="1:23" x14ac:dyDescent="0.25">
      <c r="A37">
        <v>33</v>
      </c>
      <c r="B37" t="s">
        <v>64</v>
      </c>
      <c r="C37">
        <v>5.7464550000000003E-2</v>
      </c>
      <c r="D37">
        <f>IF(D$4 = 0, 0, MCoA_and_precursors!D34/MCoA_and_precursors_per_atom!D$4)</f>
        <v>-28.732276769999999</v>
      </c>
      <c r="E37">
        <f>IF(E$4 = 0, 0, MCoA_and_precursors!E34/MCoA_and_precursors_per_atom!E$4)</f>
        <v>0</v>
      </c>
      <c r="F37">
        <f>IF(F$4 = 0, 0, MCoA_and_precursors!F34/MCoA_and_precursors_per_atom!F$4)</f>
        <v>-28.732276769999999</v>
      </c>
      <c r="G37">
        <f>IF(G$4 = 0, 0, MCoA_and_precursors!G34/MCoA_and_precursors_per_atom!G$4)</f>
        <v>0</v>
      </c>
      <c r="H37">
        <f>IF(H$4 = 0, 0, MCoA_and_precursors!H34/MCoA_and_precursors_per_atom!H$4)</f>
        <v>-28.732276769999999</v>
      </c>
      <c r="I37">
        <f>IF(I$4 = 0, 0, MCoA_and_precursors!I34/MCoA_and_precursors_per_atom!I$4)</f>
        <v>-28.732276769999999</v>
      </c>
      <c r="J37">
        <f>IF(J$4 = 0, 0, MCoA_and_precursors!J34/MCoA_and_precursors_per_atom!J$4)</f>
        <v>-28.732276769999999</v>
      </c>
      <c r="K37">
        <f>IF(K$4 = 0, 0, MCoA_and_precursors!K34/MCoA_and_precursors_per_atom!K$4)</f>
        <v>-28.732276769999999</v>
      </c>
      <c r="L37">
        <f>IF(L$4 = 0, 0, MCoA_and_precursors!L34/MCoA_and_precursors_per_atom!L$4)</f>
        <v>-28.732276769999999</v>
      </c>
      <c r="M37">
        <f>IF(M$4 = 0, 0, MCoA_and_precursors!M34/MCoA_and_precursors_per_atom!M$4)</f>
        <v>0</v>
      </c>
      <c r="N37">
        <f>IF(N$4 = 0, 0, MCoA_and_precursors!N34/MCoA_and_precursors_per_atom!N$4)</f>
        <v>0</v>
      </c>
      <c r="O37">
        <f>IF(O$4 = 0, 0, MCoA_and_precursors!O34/MCoA_and_precursors_per_atom!O$4)</f>
        <v>0</v>
      </c>
      <c r="P37">
        <f>IF(P$4 = 0, 0, MCoA_and_precursors!P34/MCoA_and_precursors_per_atom!P$4)</f>
        <v>0</v>
      </c>
      <c r="Q37">
        <f>IF(Q$4 = 0, 0, MCoA_and_precursors!Q34/MCoA_and_precursors_per_atom!Q$4)</f>
        <v>0</v>
      </c>
      <c r="R37">
        <f>IF(R$4 = 0, 0, MCoA_and_precursors!R34/MCoA_and_precursors_per_atom!R$4)</f>
        <v>0</v>
      </c>
      <c r="S37">
        <f>IF(S$4 = 0, 0, MCoA_and_precursors!S34/MCoA_and_precursors_per_atom!S$4)</f>
        <v>0</v>
      </c>
      <c r="T37">
        <f>IF(T$4 = 0, 0, MCoA_and_precursors!T34/MCoA_and_precursors_per_atom!T$4)</f>
        <v>0</v>
      </c>
      <c r="U37">
        <f>IF(U$4 = 0, 0, MCoA_and_precursors!U34/MCoA_and_precursors_per_atom!U$4)</f>
        <v>0</v>
      </c>
      <c r="V37">
        <f>IF(V$4 = 0, 0, MCoA_and_precursors!V34/MCoA_and_precursors_per_atom!V$4)</f>
        <v>0</v>
      </c>
      <c r="W37">
        <v>1</v>
      </c>
    </row>
    <row r="38" spans="1:23" x14ac:dyDescent="0.25">
      <c r="A38">
        <v>34</v>
      </c>
      <c r="B38" t="s">
        <v>65</v>
      </c>
      <c r="C38">
        <v>1.4366139999999999E-2</v>
      </c>
      <c r="D38">
        <f>IF(D$4 = 0, 0, MCoA_and_precursors!D35/MCoA_and_precursors_per_atom!D$4)</f>
        <v>-28.732276769999999</v>
      </c>
      <c r="E38">
        <f>IF(E$4 = 0, 0, MCoA_and_precursors!E35/MCoA_and_precursors_per_atom!E$4)</f>
        <v>0</v>
      </c>
      <c r="F38">
        <f>IF(F$4 = 0, 0, MCoA_and_precursors!F35/MCoA_and_precursors_per_atom!F$4)</f>
        <v>-28.732276769999999</v>
      </c>
      <c r="G38">
        <f>IF(G$4 = 0, 0, MCoA_and_precursors!G35/MCoA_and_precursors_per_atom!G$4)</f>
        <v>0</v>
      </c>
      <c r="H38">
        <f>IF(H$4 = 0, 0, MCoA_and_precursors!H35/MCoA_and_precursors_per_atom!H$4)</f>
        <v>-28.732276769999999</v>
      </c>
      <c r="I38">
        <f>IF(I$4 = 0, 0, MCoA_and_precursors!I35/MCoA_and_precursors_per_atom!I$4)</f>
        <v>-28.732276769999999</v>
      </c>
      <c r="J38">
        <f>IF(J$4 = 0, 0, MCoA_and_precursors!J35/MCoA_and_precursors_per_atom!J$4)</f>
        <v>-28.732276769999999</v>
      </c>
      <c r="K38">
        <f>IF(K$4 = 0, 0, MCoA_and_precursors!K35/MCoA_and_precursors_per_atom!K$4)</f>
        <v>-28.732276769999999</v>
      </c>
      <c r="L38">
        <f>IF(L$4 = 0, 0, MCoA_and_precursors!L35/MCoA_and_precursors_per_atom!L$4)</f>
        <v>-28.732276769999999</v>
      </c>
      <c r="M38">
        <f>IF(M$4 = 0, 0, MCoA_and_precursors!M35/MCoA_and_precursors_per_atom!M$4)</f>
        <v>0</v>
      </c>
      <c r="N38">
        <f>IF(N$4 = 0, 0, MCoA_and_precursors!N35/MCoA_and_precursors_per_atom!N$4)</f>
        <v>0</v>
      </c>
      <c r="O38">
        <f>IF(O$4 = 0, 0, MCoA_and_precursors!O35/MCoA_and_precursors_per_atom!O$4)</f>
        <v>0</v>
      </c>
      <c r="P38">
        <f>IF(P$4 = 0, 0, MCoA_and_precursors!P35/MCoA_and_precursors_per_atom!P$4)</f>
        <v>0</v>
      </c>
      <c r="Q38">
        <f>IF(Q$4 = 0, 0, MCoA_and_precursors!Q35/MCoA_and_precursors_per_atom!Q$4)</f>
        <v>0</v>
      </c>
      <c r="R38">
        <f>IF(R$4 = 0, 0, MCoA_and_precursors!R35/MCoA_and_precursors_per_atom!R$4)</f>
        <v>0</v>
      </c>
      <c r="S38">
        <f>IF(S$4 = 0, 0, MCoA_and_precursors!S35/MCoA_and_precursors_per_atom!S$4)</f>
        <v>0</v>
      </c>
      <c r="T38">
        <f>IF(T$4 = 0, 0, MCoA_and_precursors!T35/MCoA_and_precursors_per_atom!T$4)</f>
        <v>0</v>
      </c>
      <c r="U38">
        <f>IF(U$4 = 0, 0, MCoA_and_precursors!U35/MCoA_and_precursors_per_atom!U$4)</f>
        <v>0</v>
      </c>
      <c r="V38">
        <f>IF(V$4 = 0, 0, MCoA_and_precursors!V35/MCoA_and_precursors_per_atom!V$4)</f>
        <v>0</v>
      </c>
      <c r="W38">
        <v>1</v>
      </c>
    </row>
    <row r="39" spans="1:23" x14ac:dyDescent="0.25">
      <c r="A39">
        <v>35</v>
      </c>
      <c r="B39" t="s">
        <v>66</v>
      </c>
      <c r="C39">
        <v>2.8732279999999999E-2</v>
      </c>
      <c r="D39">
        <f>IF(D$4 = 0, 0, MCoA_and_precursors!D36/MCoA_and_precursors_per_atom!D$4)</f>
        <v>-28.732276769999999</v>
      </c>
      <c r="E39">
        <f>IF(E$4 = 0, 0, MCoA_and_precursors!E36/MCoA_and_precursors_per_atom!E$4)</f>
        <v>0</v>
      </c>
      <c r="F39">
        <f>IF(F$4 = 0, 0, MCoA_and_precursors!F36/MCoA_and_precursors_per_atom!F$4)</f>
        <v>-28.732276769999999</v>
      </c>
      <c r="G39">
        <f>IF(G$4 = 0, 0, MCoA_and_precursors!G36/MCoA_and_precursors_per_atom!G$4)</f>
        <v>0</v>
      </c>
      <c r="H39">
        <f>IF(H$4 = 0, 0, MCoA_and_precursors!H36/MCoA_and_precursors_per_atom!H$4)</f>
        <v>-28.732276769999999</v>
      </c>
      <c r="I39">
        <f>IF(I$4 = 0, 0, MCoA_and_precursors!I36/MCoA_and_precursors_per_atom!I$4)</f>
        <v>-28.732276769999999</v>
      </c>
      <c r="J39">
        <f>IF(J$4 = 0, 0, MCoA_and_precursors!J36/MCoA_and_precursors_per_atom!J$4)</f>
        <v>-28.732276769999999</v>
      </c>
      <c r="K39">
        <f>IF(K$4 = 0, 0, MCoA_and_precursors!K36/MCoA_and_precursors_per_atom!K$4)</f>
        <v>-28.732276769999999</v>
      </c>
      <c r="L39">
        <f>IF(L$4 = 0, 0, MCoA_and_precursors!L36/MCoA_and_precursors_per_atom!L$4)</f>
        <v>-28.732276769999999</v>
      </c>
      <c r="M39">
        <f>IF(M$4 = 0, 0, MCoA_and_precursors!M36/MCoA_and_precursors_per_atom!M$4)</f>
        <v>0</v>
      </c>
      <c r="N39">
        <f>IF(N$4 = 0, 0, MCoA_and_precursors!N36/MCoA_and_precursors_per_atom!N$4)</f>
        <v>0</v>
      </c>
      <c r="O39">
        <f>IF(O$4 = 0, 0, MCoA_and_precursors!O36/MCoA_and_precursors_per_atom!O$4)</f>
        <v>0</v>
      </c>
      <c r="P39">
        <f>IF(P$4 = 0, 0, MCoA_and_precursors!P36/MCoA_and_precursors_per_atom!P$4)</f>
        <v>0</v>
      </c>
      <c r="Q39">
        <f>IF(Q$4 = 0, 0, MCoA_and_precursors!Q36/MCoA_and_precursors_per_atom!Q$4)</f>
        <v>0</v>
      </c>
      <c r="R39">
        <f>IF(R$4 = 0, 0, MCoA_and_precursors!R36/MCoA_and_precursors_per_atom!R$4)</f>
        <v>0</v>
      </c>
      <c r="S39">
        <f>IF(S$4 = 0, 0, MCoA_and_precursors!S36/MCoA_and_precursors_per_atom!S$4)</f>
        <v>0</v>
      </c>
      <c r="T39">
        <f>IF(T$4 = 0, 0, MCoA_and_precursors!T36/MCoA_and_precursors_per_atom!T$4)</f>
        <v>0</v>
      </c>
      <c r="U39">
        <f>IF(U$4 = 0, 0, MCoA_and_precursors!U36/MCoA_and_precursors_per_atom!U$4)</f>
        <v>0</v>
      </c>
      <c r="V39">
        <f>IF(V$4 = 0, 0, MCoA_and_precursors!V36/MCoA_and_precursors_per_atom!V$4)</f>
        <v>0</v>
      </c>
      <c r="W39">
        <v>1</v>
      </c>
    </row>
    <row r="40" spans="1:23" x14ac:dyDescent="0.25">
      <c r="A40">
        <v>36</v>
      </c>
      <c r="B40" t="s">
        <v>67</v>
      </c>
      <c r="C40">
        <v>5.7464550000000003E-2</v>
      </c>
      <c r="D40">
        <f>IF(D$4 = 0, 0, MCoA_and_precursors!D37/MCoA_and_precursors_per_atom!D$4)</f>
        <v>-28.732276769999999</v>
      </c>
      <c r="E40">
        <f>IF(E$4 = 0, 0, MCoA_and_precursors!E37/MCoA_and_precursors_per_atom!E$4)</f>
        <v>0</v>
      </c>
      <c r="F40">
        <f>IF(F$4 = 0, 0, MCoA_and_precursors!F37/MCoA_and_precursors_per_atom!F$4)</f>
        <v>-28.732276769999999</v>
      </c>
      <c r="G40">
        <f>IF(G$4 = 0, 0, MCoA_and_precursors!G37/MCoA_and_precursors_per_atom!G$4)</f>
        <v>0</v>
      </c>
      <c r="H40">
        <f>IF(H$4 = 0, 0, MCoA_and_precursors!H37/MCoA_and_precursors_per_atom!H$4)</f>
        <v>-28.732276769999999</v>
      </c>
      <c r="I40">
        <f>IF(I$4 = 0, 0, MCoA_and_precursors!I37/MCoA_and_precursors_per_atom!I$4)</f>
        <v>-28.732276769999999</v>
      </c>
      <c r="J40">
        <f>IF(J$4 = 0, 0, MCoA_and_precursors!J37/MCoA_and_precursors_per_atom!J$4)</f>
        <v>-28.732276769999999</v>
      </c>
      <c r="K40">
        <f>IF(K$4 = 0, 0, MCoA_and_precursors!K37/MCoA_and_precursors_per_atom!K$4)</f>
        <v>-28.732276769999999</v>
      </c>
      <c r="L40">
        <f>IF(L$4 = 0, 0, MCoA_and_precursors!L37/MCoA_and_precursors_per_atom!L$4)</f>
        <v>-28.732276769999999</v>
      </c>
      <c r="M40">
        <f>IF(M$4 = 0, 0, MCoA_and_precursors!M37/MCoA_and_precursors_per_atom!M$4)</f>
        <v>0</v>
      </c>
      <c r="N40">
        <f>IF(N$4 = 0, 0, MCoA_and_precursors!N37/MCoA_and_precursors_per_atom!N$4)</f>
        <v>0</v>
      </c>
      <c r="O40">
        <f>IF(O$4 = 0, 0, MCoA_and_precursors!O37/MCoA_and_precursors_per_atom!O$4)</f>
        <v>0</v>
      </c>
      <c r="P40">
        <f>IF(P$4 = 0, 0, MCoA_and_precursors!P37/MCoA_and_precursors_per_atom!P$4)</f>
        <v>0</v>
      </c>
      <c r="Q40">
        <f>IF(Q$4 = 0, 0, MCoA_and_precursors!Q37/MCoA_and_precursors_per_atom!Q$4)</f>
        <v>0</v>
      </c>
      <c r="R40">
        <f>IF(R$4 = 0, 0, MCoA_and_precursors!R37/MCoA_and_precursors_per_atom!R$4)</f>
        <v>0</v>
      </c>
      <c r="S40">
        <f>IF(S$4 = 0, 0, MCoA_and_precursors!S37/MCoA_and_precursors_per_atom!S$4)</f>
        <v>0</v>
      </c>
      <c r="T40">
        <f>IF(T$4 = 0, 0, MCoA_and_precursors!T37/MCoA_and_precursors_per_atom!T$4)</f>
        <v>0</v>
      </c>
      <c r="U40">
        <f>IF(U$4 = 0, 0, MCoA_and_precursors!U37/MCoA_and_precursors_per_atom!U$4)</f>
        <v>0</v>
      </c>
      <c r="V40">
        <f>IF(V$4 = 0, 0, MCoA_and_precursors!V37/MCoA_and_precursors_per_atom!V$4)</f>
        <v>0</v>
      </c>
      <c r="W40">
        <v>1</v>
      </c>
    </row>
  </sheetData>
  <pageMargins left="0.7" right="0.7" top="0.75" bottom="0.75" header="0.3" footer="0.3"/>
  <pageSetup scale="41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37"/>
  <sheetViews>
    <sheetView zoomScaleNormal="100" workbookViewId="0">
      <selection activeCell="G31" sqref="G31"/>
    </sheetView>
  </sheetViews>
  <sheetFormatPr defaultRowHeight="15" x14ac:dyDescent="0.25"/>
  <cols>
    <col min="19" max="19" width="9.140625" style="1"/>
  </cols>
  <sheetData>
    <row r="1" spans="1:56" x14ac:dyDescent="0.25">
      <c r="A1" s="2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80</v>
      </c>
      <c r="I1" t="s">
        <v>95</v>
      </c>
      <c r="J1" t="s">
        <v>96</v>
      </c>
      <c r="K1" t="s">
        <v>97</v>
      </c>
      <c r="L1" t="s">
        <v>98</v>
      </c>
      <c r="M1" t="s">
        <v>99</v>
      </c>
      <c r="N1" t="s">
        <v>100</v>
      </c>
      <c r="O1" t="s">
        <v>101</v>
      </c>
      <c r="P1" t="s">
        <v>13</v>
      </c>
      <c r="Q1" t="s">
        <v>102</v>
      </c>
      <c r="R1" t="s">
        <v>103</v>
      </c>
      <c r="S1" s="1" t="s">
        <v>104</v>
      </c>
      <c r="T1" t="s">
        <v>105</v>
      </c>
      <c r="U1" t="s">
        <v>106</v>
      </c>
      <c r="V1" t="s">
        <v>107</v>
      </c>
      <c r="W1" t="s">
        <v>108</v>
      </c>
      <c r="X1" t="s">
        <v>109</v>
      </c>
      <c r="Y1" t="s">
        <v>110</v>
      </c>
      <c r="Z1" t="s">
        <v>111</v>
      </c>
      <c r="AA1" t="s">
        <v>112</v>
      </c>
      <c r="AB1" t="s">
        <v>113</v>
      </c>
      <c r="AC1" t="s">
        <v>114</v>
      </c>
      <c r="AD1" t="s">
        <v>115</v>
      </c>
      <c r="AE1" t="s">
        <v>116</v>
      </c>
      <c r="AF1" t="s">
        <v>117</v>
      </c>
      <c r="AG1" t="s">
        <v>118</v>
      </c>
      <c r="AH1" t="s">
        <v>119</v>
      </c>
      <c r="AI1" t="s">
        <v>86</v>
      </c>
      <c r="AJ1" t="s">
        <v>120</v>
      </c>
      <c r="AK1" t="s">
        <v>121</v>
      </c>
      <c r="AL1" t="s">
        <v>122</v>
      </c>
      <c r="AM1" t="s">
        <v>123</v>
      </c>
      <c r="AN1" t="s">
        <v>124</v>
      </c>
      <c r="AO1" t="s">
        <v>125</v>
      </c>
      <c r="AP1" t="s">
        <v>126</v>
      </c>
      <c r="AQ1" t="s">
        <v>127</v>
      </c>
      <c r="AR1" t="s">
        <v>128</v>
      </c>
      <c r="AS1" t="s">
        <v>6</v>
      </c>
      <c r="AT1" t="s">
        <v>14</v>
      </c>
      <c r="AU1" t="s">
        <v>18</v>
      </c>
      <c r="AV1" t="s">
        <v>129</v>
      </c>
      <c r="AW1" t="s">
        <v>130</v>
      </c>
      <c r="AX1" t="s">
        <v>131</v>
      </c>
      <c r="AY1" t="s">
        <v>132</v>
      </c>
      <c r="AZ1" t="s">
        <v>29</v>
      </c>
      <c r="BA1" t="s">
        <v>30</v>
      </c>
      <c r="BB1" t="s">
        <v>31</v>
      </c>
      <c r="BC1" t="s">
        <v>133</v>
      </c>
      <c r="BD1" t="s">
        <v>134</v>
      </c>
    </row>
    <row r="2" spans="1:56" x14ac:dyDescent="0.25">
      <c r="A2">
        <v>-5.0928220000000003E-2</v>
      </c>
      <c r="B2">
        <v>-5.6586909999999997E-2</v>
      </c>
      <c r="C2">
        <v>-4.5269530000000002E-2</v>
      </c>
      <c r="D2">
        <v>-2.263476E-2</v>
      </c>
      <c r="E2">
        <v>-6.2245599999999998E-2</v>
      </c>
      <c r="F2">
        <v>-3.9610840000000001E-2</v>
      </c>
      <c r="G2">
        <v>-6.7904290000000006E-2</v>
      </c>
      <c r="H2">
        <v>-6.2245599999999998E-2</v>
      </c>
      <c r="I2">
        <v>-0.10185643</v>
      </c>
      <c r="J2">
        <v>-0.11883251</v>
      </c>
      <c r="K2">
        <v>-3.3952139999999999E-2</v>
      </c>
      <c r="L2">
        <v>-0.15844333999999999</v>
      </c>
      <c r="M2">
        <v>-6.7904290000000006E-2</v>
      </c>
      <c r="N2">
        <v>-0.1244912</v>
      </c>
      <c r="O2">
        <v>-0.13580858000000001</v>
      </c>
      <c r="P2">
        <v>-0.13014988999999999</v>
      </c>
      <c r="Q2">
        <v>-6.7904290000000006E-2</v>
      </c>
      <c r="R2">
        <v>-9.0539049999999996E-2</v>
      </c>
      <c r="S2" s="1">
        <v>-9.0539049999999996E-2</v>
      </c>
      <c r="T2">
        <v>-0.11317381999999999</v>
      </c>
      <c r="U2">
        <v>-0.18522683000000001</v>
      </c>
      <c r="V2">
        <v>-0.29991061000000002</v>
      </c>
      <c r="W2">
        <v>-0.33952145</v>
      </c>
      <c r="X2">
        <v>-0.37913227999999999</v>
      </c>
      <c r="Y2">
        <v>-0.33952145</v>
      </c>
      <c r="Z2">
        <v>-0.31688667999999998</v>
      </c>
      <c r="AA2">
        <v>-0.32757765</v>
      </c>
      <c r="AB2">
        <v>-0.11317381999999999</v>
      </c>
      <c r="AC2">
        <v>-0.18107810999999999</v>
      </c>
      <c r="AD2">
        <v>-0.29425192</v>
      </c>
      <c r="AE2">
        <v>-3.9610840000000001E-2</v>
      </c>
      <c r="AF2">
        <v>-0.11883251</v>
      </c>
      <c r="AG2">
        <v>-0.13014988999999999</v>
      </c>
      <c r="AH2">
        <v>-0.13014988999999999</v>
      </c>
      <c r="AI2">
        <v>-0.11883251</v>
      </c>
      <c r="AJ2">
        <v>-0.32757765</v>
      </c>
      <c r="AK2">
        <v>-0.18522683000000001</v>
      </c>
      <c r="AL2">
        <v>-0.18673680000000001</v>
      </c>
      <c r="AM2">
        <v>-0.20937156000000001</v>
      </c>
      <c r="AN2">
        <v>-0.1244912</v>
      </c>
      <c r="AO2">
        <v>-0.14712596</v>
      </c>
      <c r="AP2">
        <v>-0.51367744000000004</v>
      </c>
      <c r="AQ2">
        <v>-7.356298E-2</v>
      </c>
      <c r="AR2">
        <v>-0.32757765</v>
      </c>
      <c r="AS2">
        <v>-0.20371286999999999</v>
      </c>
      <c r="AT2">
        <v>-0.13014988999999999</v>
      </c>
      <c r="AU2">
        <v>-0.1244912</v>
      </c>
      <c r="AV2">
        <v>-0.18522683000000001</v>
      </c>
      <c r="AW2">
        <v>-9.6197740000000004E-2</v>
      </c>
      <c r="AX2">
        <v>-9.6197740000000004E-2</v>
      </c>
      <c r="AY2">
        <v>-9.1934723399999996</v>
      </c>
      <c r="AZ2">
        <v>-0.99592957999999998</v>
      </c>
      <c r="BA2">
        <v>-0.86577968999999999</v>
      </c>
      <c r="BB2">
        <v>-0.86577968999999999</v>
      </c>
      <c r="BC2">
        <v>-6.1353079999999997E-2</v>
      </c>
      <c r="BD2">
        <v>-1</v>
      </c>
    </row>
    <row r="3" spans="1:56" x14ac:dyDescent="0.25">
      <c r="A3">
        <v>-5.0928220000000003E-2</v>
      </c>
      <c r="B3">
        <v>-5.6586909999999997E-2</v>
      </c>
      <c r="C3">
        <v>-4.5269530000000002E-2</v>
      </c>
      <c r="D3">
        <v>-2.263476E-2</v>
      </c>
      <c r="E3">
        <v>-6.2245599999999998E-2</v>
      </c>
      <c r="F3">
        <v>-3.9610840000000001E-2</v>
      </c>
      <c r="G3">
        <v>-6.7904290000000006E-2</v>
      </c>
      <c r="H3">
        <v>-6.2245599999999998E-2</v>
      </c>
      <c r="I3">
        <v>-0.10185643</v>
      </c>
      <c r="J3">
        <v>-0.11883251</v>
      </c>
      <c r="K3">
        <v>-3.3952139999999999E-2</v>
      </c>
      <c r="L3">
        <v>-0.15844333999999999</v>
      </c>
      <c r="M3">
        <v>-6.7904290000000006E-2</v>
      </c>
      <c r="N3">
        <v>-0.1244912</v>
      </c>
      <c r="O3">
        <v>-0.13580858000000001</v>
      </c>
      <c r="P3">
        <v>-0.13014988999999999</v>
      </c>
      <c r="Q3">
        <v>-6.7904290000000006E-2</v>
      </c>
      <c r="R3">
        <v>-9.0539049999999996E-2</v>
      </c>
      <c r="S3" s="1">
        <v>-9.0539049999999996E-2</v>
      </c>
      <c r="T3">
        <v>-0.11317381999999999</v>
      </c>
      <c r="U3">
        <v>-0.18522683000000001</v>
      </c>
      <c r="V3">
        <v>-0.29991061000000002</v>
      </c>
      <c r="W3">
        <v>-0.33952145</v>
      </c>
      <c r="X3">
        <v>-0.37913227999999999</v>
      </c>
      <c r="Y3">
        <v>-0.33952145</v>
      </c>
      <c r="Z3">
        <v>-0.31688667999999998</v>
      </c>
      <c r="AA3">
        <v>-0.32757765</v>
      </c>
      <c r="AB3">
        <v>-0.11317381999999999</v>
      </c>
      <c r="AC3">
        <v>-0.18107810999999999</v>
      </c>
      <c r="AD3">
        <v>-0.29425192</v>
      </c>
      <c r="AE3">
        <v>-3.9610840000000001E-2</v>
      </c>
      <c r="AF3">
        <v>-0.11883251</v>
      </c>
      <c r="AG3">
        <v>-0.13014988999999999</v>
      </c>
      <c r="AH3">
        <v>-0.13014988999999999</v>
      </c>
      <c r="AI3">
        <v>-0.11883251</v>
      </c>
      <c r="AJ3">
        <v>-0.32757765</v>
      </c>
      <c r="AK3">
        <v>-0.18522683000000001</v>
      </c>
      <c r="AL3">
        <v>-0.18673680000000001</v>
      </c>
      <c r="AM3">
        <v>-0.20937156000000001</v>
      </c>
      <c r="AN3">
        <v>-0.1244912</v>
      </c>
      <c r="AO3">
        <v>-0.14712596</v>
      </c>
      <c r="AP3">
        <v>-0.51367744000000004</v>
      </c>
      <c r="AQ3">
        <v>-7.356298E-2</v>
      </c>
      <c r="AR3">
        <v>-0.32757765</v>
      </c>
      <c r="AS3">
        <v>-0.20371286999999999</v>
      </c>
      <c r="AT3">
        <v>-0.13014988999999999</v>
      </c>
      <c r="AU3">
        <v>-0.1244912</v>
      </c>
      <c r="AV3">
        <v>-0.18522683000000001</v>
      </c>
      <c r="AW3">
        <v>-9.6197740000000004E-2</v>
      </c>
      <c r="AX3">
        <v>-9.6197740000000004E-2</v>
      </c>
      <c r="AY3">
        <v>-9.1934723399999996</v>
      </c>
      <c r="AZ3">
        <v>-0.99592957999999998</v>
      </c>
      <c r="BA3">
        <v>-0.86577968999999999</v>
      </c>
      <c r="BB3">
        <v>-0.86577968999999999</v>
      </c>
      <c r="BC3">
        <v>-6.1353079999999997E-2</v>
      </c>
      <c r="BD3">
        <v>-1</v>
      </c>
    </row>
    <row r="4" spans="1:56" x14ac:dyDescent="0.25">
      <c r="A4">
        <v>-5.0928220000000003E-2</v>
      </c>
      <c r="B4">
        <v>-5.6586909999999997E-2</v>
      </c>
      <c r="C4">
        <v>-4.5269530000000002E-2</v>
      </c>
      <c r="D4">
        <v>-2.263476E-2</v>
      </c>
      <c r="E4">
        <v>-6.2245599999999998E-2</v>
      </c>
      <c r="F4">
        <v>-3.9610840000000001E-2</v>
      </c>
      <c r="G4">
        <v>-6.7904290000000006E-2</v>
      </c>
      <c r="H4">
        <v>-6.2245599999999998E-2</v>
      </c>
      <c r="I4">
        <v>-0.10185643</v>
      </c>
      <c r="J4">
        <v>-0.11883251</v>
      </c>
      <c r="K4">
        <v>-3.3952139999999999E-2</v>
      </c>
      <c r="L4">
        <v>-0.15844333999999999</v>
      </c>
      <c r="M4">
        <v>-6.7904290000000006E-2</v>
      </c>
      <c r="N4">
        <v>-0.1244912</v>
      </c>
      <c r="O4">
        <v>-0.13580858000000001</v>
      </c>
      <c r="P4">
        <v>-0.13014988999999999</v>
      </c>
      <c r="Q4">
        <v>-6.7904290000000006E-2</v>
      </c>
      <c r="R4">
        <v>-9.0539049999999996E-2</v>
      </c>
      <c r="S4" s="1">
        <v>-9.0539049999999996E-2</v>
      </c>
      <c r="T4">
        <v>-0.11317381999999999</v>
      </c>
      <c r="U4">
        <v>-0.18522683000000001</v>
      </c>
      <c r="V4">
        <v>-0.29991061000000002</v>
      </c>
      <c r="W4">
        <v>-0.33952145</v>
      </c>
      <c r="X4">
        <v>-0.37913227999999999</v>
      </c>
      <c r="Y4">
        <v>-0.33952145</v>
      </c>
      <c r="Z4">
        <v>-0.31688667999999998</v>
      </c>
      <c r="AA4">
        <v>-0.32757765</v>
      </c>
      <c r="AB4">
        <v>-0.11317381999999999</v>
      </c>
      <c r="AC4">
        <v>-0.18107810999999999</v>
      </c>
      <c r="AD4">
        <v>-0.29425192</v>
      </c>
      <c r="AE4">
        <v>-3.9610840000000001E-2</v>
      </c>
      <c r="AF4">
        <v>-0.11883251</v>
      </c>
      <c r="AG4">
        <v>-0.13014988999999999</v>
      </c>
      <c r="AH4">
        <v>-0.13014988999999999</v>
      </c>
      <c r="AI4">
        <v>-0.11883251</v>
      </c>
      <c r="AJ4">
        <v>-0.32757765</v>
      </c>
      <c r="AK4">
        <v>-0.18522683000000001</v>
      </c>
      <c r="AL4">
        <v>-0.18673680000000001</v>
      </c>
      <c r="AM4">
        <v>-0.20937156000000001</v>
      </c>
      <c r="AN4">
        <v>-0.1244912</v>
      </c>
      <c r="AO4">
        <v>-0.14712596</v>
      </c>
      <c r="AP4">
        <v>-0.51367744000000004</v>
      </c>
      <c r="AQ4">
        <v>-7.356298E-2</v>
      </c>
      <c r="AR4">
        <v>-0.32757765</v>
      </c>
      <c r="AS4">
        <v>-0.20371286999999999</v>
      </c>
      <c r="AT4">
        <v>-0.13014988999999999</v>
      </c>
      <c r="AU4">
        <v>-0.1244912</v>
      </c>
      <c r="AV4">
        <v>-0.18522683000000001</v>
      </c>
      <c r="AW4">
        <v>-9.6197740000000004E-2</v>
      </c>
      <c r="AX4">
        <v>-9.6197740000000004E-2</v>
      </c>
      <c r="AY4">
        <v>-9.1934723399999996</v>
      </c>
      <c r="AZ4">
        <v>-0.99592957999999998</v>
      </c>
      <c r="BA4">
        <v>-0.86577968999999999</v>
      </c>
      <c r="BB4">
        <v>-0.86577968999999999</v>
      </c>
      <c r="BC4">
        <v>-6.1353079999999997E-2</v>
      </c>
      <c r="BD4">
        <v>-1</v>
      </c>
    </row>
    <row r="5" spans="1:56" x14ac:dyDescent="0.25">
      <c r="A5">
        <v>-4.3130309999999998E-2</v>
      </c>
      <c r="B5">
        <v>-5.017199E-2</v>
      </c>
      <c r="C5">
        <v>-3.784904E-2</v>
      </c>
      <c r="D5">
        <v>-2.2885470000000002E-2</v>
      </c>
      <c r="E5">
        <v>-5.6333460000000002E-2</v>
      </c>
      <c r="F5">
        <v>-3.1687569999999998E-2</v>
      </c>
      <c r="G5">
        <v>-6.2494929999999997E-2</v>
      </c>
      <c r="H5">
        <v>-6.0734509999999998E-2</v>
      </c>
      <c r="I5">
        <v>-9.3302300000000005E-2</v>
      </c>
      <c r="J5">
        <v>-0.11530754999999999</v>
      </c>
      <c r="K5">
        <v>-2.904694E-2</v>
      </c>
      <c r="L5">
        <v>-0.1531566</v>
      </c>
      <c r="M5">
        <v>-6.1614719999999998E-2</v>
      </c>
      <c r="N5">
        <v>-0.12234924</v>
      </c>
      <c r="O5">
        <v>-0.12939091999999999</v>
      </c>
      <c r="P5">
        <v>-0.12322945</v>
      </c>
      <c r="Q5">
        <v>-6.1614719999999998E-2</v>
      </c>
      <c r="R5">
        <v>-8.0099139999999999E-2</v>
      </c>
      <c r="S5" s="1">
        <v>-8.0099139999999999E-2</v>
      </c>
      <c r="T5">
        <v>-0.10474503</v>
      </c>
      <c r="U5">
        <v>-0.16862856000000001</v>
      </c>
      <c r="V5">
        <v>-0.27814646999999998</v>
      </c>
      <c r="W5">
        <v>-0.31511529999999999</v>
      </c>
      <c r="X5">
        <v>-0.35208413999999999</v>
      </c>
      <c r="Y5">
        <v>-0.31511529999999999</v>
      </c>
      <c r="Z5">
        <v>-0.29046940999999998</v>
      </c>
      <c r="AA5">
        <v>-0.30292878000000001</v>
      </c>
      <c r="AB5">
        <v>-0.10562524</v>
      </c>
      <c r="AC5">
        <v>-0.18132333</v>
      </c>
      <c r="AD5">
        <v>-0.29575066999999999</v>
      </c>
      <c r="AE5">
        <v>-3.6968830000000001E-2</v>
      </c>
      <c r="AF5">
        <v>-0.10562524</v>
      </c>
      <c r="AG5">
        <v>-0.11618776</v>
      </c>
      <c r="AH5">
        <v>-0.11618776</v>
      </c>
      <c r="AI5">
        <v>-0.11178671</v>
      </c>
      <c r="AJ5">
        <v>-0.30292878000000001</v>
      </c>
      <c r="AK5">
        <v>-0.16862856000000001</v>
      </c>
      <c r="AL5">
        <v>-0.18748480000000001</v>
      </c>
      <c r="AM5">
        <v>-0.20596922000000001</v>
      </c>
      <c r="AN5">
        <v>-0.11794818999999999</v>
      </c>
      <c r="AO5">
        <v>-0.14083370000000001</v>
      </c>
      <c r="AP5">
        <v>-0.46847217000000002</v>
      </c>
      <c r="AQ5">
        <v>-7.3937669999999997E-2</v>
      </c>
      <c r="AR5">
        <v>-0.30292878000000001</v>
      </c>
      <c r="AS5">
        <v>-0.18748480000000001</v>
      </c>
      <c r="AT5">
        <v>-0.12322945</v>
      </c>
      <c r="AU5">
        <v>-0.11706798</v>
      </c>
      <c r="AV5">
        <v>-0.16862856000000001</v>
      </c>
      <c r="AW5">
        <v>-9.3302300000000005E-2</v>
      </c>
      <c r="AX5">
        <v>-9.3302300000000005E-2</v>
      </c>
      <c r="AY5">
        <v>-8.9413027799999991</v>
      </c>
      <c r="AZ5">
        <v>-0.88725202000000003</v>
      </c>
      <c r="BA5">
        <v>-0.77018405000000001</v>
      </c>
      <c r="BB5">
        <v>-0.77018405000000001</v>
      </c>
      <c r="BC5">
        <v>-5.4585460000000002E-2</v>
      </c>
      <c r="BD5">
        <v>-1</v>
      </c>
    </row>
    <row r="6" spans="1:56" x14ac:dyDescent="0.25">
      <c r="A6">
        <v>-4.3130309999999998E-2</v>
      </c>
      <c r="B6">
        <v>-5.017199E-2</v>
      </c>
      <c r="C6">
        <v>-3.784904E-2</v>
      </c>
      <c r="D6">
        <v>-2.2885470000000002E-2</v>
      </c>
      <c r="E6">
        <v>-5.6333460000000002E-2</v>
      </c>
      <c r="F6">
        <v>-3.1687569999999998E-2</v>
      </c>
      <c r="G6">
        <v>-6.2494929999999997E-2</v>
      </c>
      <c r="H6">
        <v>-6.0734509999999998E-2</v>
      </c>
      <c r="I6">
        <v>-9.3302300000000005E-2</v>
      </c>
      <c r="J6">
        <v>-0.11530754999999999</v>
      </c>
      <c r="K6">
        <v>-2.904694E-2</v>
      </c>
      <c r="L6">
        <v>-0.1531566</v>
      </c>
      <c r="M6">
        <v>-6.1614719999999998E-2</v>
      </c>
      <c r="N6">
        <v>-0.12234924</v>
      </c>
      <c r="O6">
        <v>-0.12939091999999999</v>
      </c>
      <c r="P6">
        <v>-0.12322945</v>
      </c>
      <c r="Q6">
        <v>-6.1614719999999998E-2</v>
      </c>
      <c r="R6">
        <v>-8.0099139999999999E-2</v>
      </c>
      <c r="S6" s="1">
        <v>-8.0099139999999999E-2</v>
      </c>
      <c r="T6">
        <v>-0.10474503</v>
      </c>
      <c r="U6">
        <v>-0.16862856000000001</v>
      </c>
      <c r="V6">
        <v>-0.27814646999999998</v>
      </c>
      <c r="W6">
        <v>-0.31511529999999999</v>
      </c>
      <c r="X6">
        <v>-0.35208413999999999</v>
      </c>
      <c r="Y6">
        <v>-0.31511529999999999</v>
      </c>
      <c r="Z6">
        <v>-0.29046940999999998</v>
      </c>
      <c r="AA6">
        <v>-0.30292878000000001</v>
      </c>
      <c r="AB6">
        <v>-0.10562524</v>
      </c>
      <c r="AC6">
        <v>-0.18132333</v>
      </c>
      <c r="AD6">
        <v>-0.29575066999999999</v>
      </c>
      <c r="AE6">
        <v>-3.6968830000000001E-2</v>
      </c>
      <c r="AF6">
        <v>-0.10562524</v>
      </c>
      <c r="AG6">
        <v>-0.11618776</v>
      </c>
      <c r="AH6">
        <v>-0.11618776</v>
      </c>
      <c r="AI6">
        <v>-0.11178671</v>
      </c>
      <c r="AJ6">
        <v>-0.30292878000000001</v>
      </c>
      <c r="AK6">
        <v>-0.16862856000000001</v>
      </c>
      <c r="AL6">
        <v>-0.18748480000000001</v>
      </c>
      <c r="AM6">
        <v>-0.20596922000000001</v>
      </c>
      <c r="AN6">
        <v>-0.11794818999999999</v>
      </c>
      <c r="AO6">
        <v>-0.14083365</v>
      </c>
      <c r="AP6">
        <v>-0.46847217000000002</v>
      </c>
      <c r="AQ6">
        <v>-7.3937669999999997E-2</v>
      </c>
      <c r="AR6">
        <v>-0.30292878000000001</v>
      </c>
      <c r="AS6">
        <v>-0.18748480000000001</v>
      </c>
      <c r="AT6">
        <v>-0.12322945</v>
      </c>
      <c r="AU6">
        <v>-0.11706798</v>
      </c>
      <c r="AV6">
        <v>-0.16862856000000001</v>
      </c>
      <c r="AW6">
        <v>-9.3302300000000005E-2</v>
      </c>
      <c r="AX6">
        <v>-9.3302300000000005E-2</v>
      </c>
      <c r="AY6">
        <v>-8.9413027799999991</v>
      </c>
      <c r="AZ6">
        <v>-0.88725202000000003</v>
      </c>
      <c r="BA6">
        <v>-0.77018405000000001</v>
      </c>
      <c r="BB6">
        <v>-0.77018405000000001</v>
      </c>
      <c r="BC6">
        <v>-5.4585460000000002E-2</v>
      </c>
      <c r="BD6">
        <v>-1</v>
      </c>
    </row>
    <row r="7" spans="1:56" x14ac:dyDescent="0.25">
      <c r="A7">
        <v>-4.3130309999999998E-2</v>
      </c>
      <c r="B7">
        <v>-5.017199E-2</v>
      </c>
      <c r="C7">
        <v>-3.784904E-2</v>
      </c>
      <c r="D7">
        <v>-2.2885470000000002E-2</v>
      </c>
      <c r="E7">
        <v>-5.6333460000000002E-2</v>
      </c>
      <c r="F7">
        <v>-3.1687569999999998E-2</v>
      </c>
      <c r="G7">
        <v>-6.2494929999999997E-2</v>
      </c>
      <c r="H7">
        <v>-6.0734509999999998E-2</v>
      </c>
      <c r="I7">
        <v>-9.3302300000000005E-2</v>
      </c>
      <c r="J7">
        <v>-0.11530754999999999</v>
      </c>
      <c r="K7">
        <v>-2.904694E-2</v>
      </c>
      <c r="L7">
        <v>-0.1531566</v>
      </c>
      <c r="M7">
        <v>-6.1614719999999998E-2</v>
      </c>
      <c r="N7">
        <v>-0.12234924</v>
      </c>
      <c r="O7">
        <v>-0.12939091999999999</v>
      </c>
      <c r="P7">
        <v>-0.12322945</v>
      </c>
      <c r="Q7">
        <v>-6.1614719999999998E-2</v>
      </c>
      <c r="R7">
        <v>-8.0099139999999999E-2</v>
      </c>
      <c r="S7" s="1">
        <v>-8.0099139999999999E-2</v>
      </c>
      <c r="T7">
        <v>-0.10474503</v>
      </c>
      <c r="U7">
        <v>-0.16862856000000001</v>
      </c>
      <c r="V7">
        <v>-0.27814646999999998</v>
      </c>
      <c r="W7">
        <v>-0.31511529999999999</v>
      </c>
      <c r="X7">
        <v>-0.35208413999999999</v>
      </c>
      <c r="Y7">
        <v>-0.31511529999999999</v>
      </c>
      <c r="Z7">
        <v>-0.29046940999999998</v>
      </c>
      <c r="AA7">
        <v>-0.30292878000000001</v>
      </c>
      <c r="AB7">
        <v>-0.10562524</v>
      </c>
      <c r="AC7">
        <v>-0.18132333</v>
      </c>
      <c r="AD7">
        <v>-0.29575066999999999</v>
      </c>
      <c r="AE7">
        <v>-3.6968830000000001E-2</v>
      </c>
      <c r="AF7">
        <v>-0.10562524</v>
      </c>
      <c r="AG7">
        <v>-0.11618776</v>
      </c>
      <c r="AH7">
        <v>-0.11618776</v>
      </c>
      <c r="AI7">
        <v>-0.11178671</v>
      </c>
      <c r="AJ7">
        <v>-0.30292878000000001</v>
      </c>
      <c r="AK7">
        <v>-0.16862856000000001</v>
      </c>
      <c r="AL7">
        <v>-0.18748480000000001</v>
      </c>
      <c r="AM7">
        <v>-0.20596922000000001</v>
      </c>
      <c r="AN7">
        <v>-0.11794818999999999</v>
      </c>
      <c r="AO7">
        <v>-0.14083365</v>
      </c>
      <c r="AP7">
        <v>-0.46847217000000002</v>
      </c>
      <c r="AQ7">
        <v>-7.3937669999999997E-2</v>
      </c>
      <c r="AR7">
        <v>-0.30292878000000001</v>
      </c>
      <c r="AS7">
        <v>-0.18748480000000001</v>
      </c>
      <c r="AT7">
        <v>-0.12322945</v>
      </c>
      <c r="AU7">
        <v>-0.11706798</v>
      </c>
      <c r="AV7">
        <v>-0.16862856000000001</v>
      </c>
      <c r="AW7">
        <v>-9.3302300000000005E-2</v>
      </c>
      <c r="AX7">
        <v>-9.3302300000000005E-2</v>
      </c>
      <c r="AY7">
        <v>-8.9413027799999991</v>
      </c>
      <c r="AZ7">
        <v>-0.88725202000000003</v>
      </c>
      <c r="BA7">
        <v>-0.77018405000000001</v>
      </c>
      <c r="BB7">
        <v>-0.77018405000000001</v>
      </c>
      <c r="BC7">
        <v>-5.4585460000000002E-2</v>
      </c>
      <c r="BD7">
        <v>-1</v>
      </c>
    </row>
    <row r="8" spans="1:56" x14ac:dyDescent="0.25">
      <c r="A8">
        <v>-4.506682E-2</v>
      </c>
      <c r="B8">
        <v>-5.408019E-2</v>
      </c>
      <c r="C8">
        <v>-4.0560140000000001E-2</v>
      </c>
      <c r="D8">
        <v>-2.478675E-2</v>
      </c>
      <c r="E8">
        <v>-6.0840209999999999E-2</v>
      </c>
      <c r="F8">
        <v>-3.6053460000000002E-2</v>
      </c>
      <c r="G8">
        <v>-6.9853579999999998E-2</v>
      </c>
      <c r="H8">
        <v>-6.5346899999999999E-2</v>
      </c>
      <c r="I8">
        <v>-0.1036537</v>
      </c>
      <c r="J8">
        <v>-0.12618710999999999</v>
      </c>
      <c r="K8">
        <v>-2.929344E-2</v>
      </c>
      <c r="L8">
        <v>-0.16449390999999999</v>
      </c>
      <c r="M8">
        <v>-6.7600240000000006E-2</v>
      </c>
      <c r="N8">
        <v>-0.12844045000000001</v>
      </c>
      <c r="O8">
        <v>-0.13970716</v>
      </c>
      <c r="P8">
        <v>-0.13294713</v>
      </c>
      <c r="Q8">
        <v>-6.5346899999999999E-2</v>
      </c>
      <c r="R8">
        <v>-7.8866939999999996E-2</v>
      </c>
      <c r="S8" s="1">
        <v>-7.8866939999999996E-2</v>
      </c>
      <c r="T8">
        <v>-0.10590703999999999</v>
      </c>
      <c r="U8">
        <v>-0.17863109999999999</v>
      </c>
      <c r="V8">
        <v>-0.28842768000000002</v>
      </c>
      <c r="W8">
        <v>-0.32673447999999999</v>
      </c>
      <c r="X8">
        <v>-0.36504128000000002</v>
      </c>
      <c r="Y8">
        <v>-0.32898781999999999</v>
      </c>
      <c r="Z8">
        <v>-0.30420106000000002</v>
      </c>
      <c r="AA8">
        <v>-0.31582532000000002</v>
      </c>
      <c r="AB8">
        <v>-0.11492040000000001</v>
      </c>
      <c r="AC8">
        <v>-0.18928065999999999</v>
      </c>
      <c r="AD8">
        <v>-0.32448114</v>
      </c>
      <c r="AE8">
        <v>-4.0560140000000001E-2</v>
      </c>
      <c r="AF8">
        <v>-0.1036537</v>
      </c>
      <c r="AG8">
        <v>-0.11717374</v>
      </c>
      <c r="AH8">
        <v>-0.11717374</v>
      </c>
      <c r="AI8">
        <v>-0.12168043000000001</v>
      </c>
      <c r="AJ8">
        <v>-0.31582532000000002</v>
      </c>
      <c r="AK8">
        <v>-0.17863109999999999</v>
      </c>
      <c r="AL8">
        <v>-0.19604068999999999</v>
      </c>
      <c r="AM8">
        <v>-0.21857409999999999</v>
      </c>
      <c r="AN8">
        <v>-0.12844045000000001</v>
      </c>
      <c r="AO8">
        <v>-0.15097385999999999</v>
      </c>
      <c r="AP8">
        <v>-0.4955137</v>
      </c>
      <c r="AQ8">
        <v>-8.1120280000000003E-2</v>
      </c>
      <c r="AR8">
        <v>-0.31582532000000002</v>
      </c>
      <c r="AS8">
        <v>-0.17801396</v>
      </c>
      <c r="AT8">
        <v>-0.13294713</v>
      </c>
      <c r="AU8">
        <v>-0.12393377</v>
      </c>
      <c r="AV8">
        <v>-0.17863109999999999</v>
      </c>
      <c r="AW8">
        <v>-9.9147009999999994E-2</v>
      </c>
      <c r="AX8">
        <v>-9.9147009999999994E-2</v>
      </c>
      <c r="AY8">
        <v>-9.62972888</v>
      </c>
      <c r="AZ8">
        <v>-0.82922956999999997</v>
      </c>
      <c r="BA8">
        <v>-0.71881585000000003</v>
      </c>
      <c r="BB8">
        <v>-0.71656251000000004</v>
      </c>
      <c r="BC8">
        <v>-5.0868169999999997E-2</v>
      </c>
      <c r="BD8">
        <v>-1</v>
      </c>
    </row>
    <row r="9" spans="1:56" x14ac:dyDescent="0.25">
      <c r="A9">
        <v>-4.506682E-2</v>
      </c>
      <c r="B9">
        <v>-5.408019E-2</v>
      </c>
      <c r="C9">
        <v>-4.0560140000000001E-2</v>
      </c>
      <c r="D9">
        <v>-2.478675E-2</v>
      </c>
      <c r="E9">
        <v>-6.0840209999999999E-2</v>
      </c>
      <c r="F9">
        <v>-3.6053460000000002E-2</v>
      </c>
      <c r="G9">
        <v>-6.9853579999999998E-2</v>
      </c>
      <c r="H9">
        <v>-6.5346899999999999E-2</v>
      </c>
      <c r="I9">
        <v>-0.1036537</v>
      </c>
      <c r="J9">
        <v>-0.12618710999999999</v>
      </c>
      <c r="K9">
        <v>-2.929344E-2</v>
      </c>
      <c r="L9">
        <v>-0.16449390999999999</v>
      </c>
      <c r="M9">
        <v>-6.7600240000000006E-2</v>
      </c>
      <c r="N9">
        <v>-0.12844045000000001</v>
      </c>
      <c r="O9">
        <v>-0.13970716</v>
      </c>
      <c r="P9">
        <v>-0.13294713</v>
      </c>
      <c r="Q9">
        <v>-6.5346899999999999E-2</v>
      </c>
      <c r="R9">
        <v>-7.8866939999999996E-2</v>
      </c>
      <c r="S9" s="1">
        <v>-7.8866939999999996E-2</v>
      </c>
      <c r="T9">
        <v>-0.10590703999999999</v>
      </c>
      <c r="U9">
        <v>-0.17863109999999999</v>
      </c>
      <c r="V9">
        <v>-0.28842768000000002</v>
      </c>
      <c r="W9">
        <v>-0.32673447999999999</v>
      </c>
      <c r="X9">
        <v>-0.36504128000000002</v>
      </c>
      <c r="Y9">
        <v>-0.32898781999999999</v>
      </c>
      <c r="Z9">
        <v>-0.30420106000000002</v>
      </c>
      <c r="AA9">
        <v>-0.31582532000000002</v>
      </c>
      <c r="AB9">
        <v>-0.11492040000000001</v>
      </c>
      <c r="AC9">
        <v>-0.18928065999999999</v>
      </c>
      <c r="AD9">
        <v>-0.32448114</v>
      </c>
      <c r="AE9">
        <v>-4.0560140000000001E-2</v>
      </c>
      <c r="AF9">
        <v>-0.1036537</v>
      </c>
      <c r="AG9">
        <v>-0.11717374</v>
      </c>
      <c r="AH9">
        <v>-0.11717374</v>
      </c>
      <c r="AI9">
        <v>-0.12168043000000001</v>
      </c>
      <c r="AJ9">
        <v>-0.31582532000000002</v>
      </c>
      <c r="AK9">
        <v>-0.17863109999999999</v>
      </c>
      <c r="AL9">
        <v>-0.19604068999999999</v>
      </c>
      <c r="AM9">
        <v>-0.21857409999999999</v>
      </c>
      <c r="AN9">
        <v>-0.12844045000000001</v>
      </c>
      <c r="AO9">
        <v>-0.15097385999999999</v>
      </c>
      <c r="AP9">
        <v>-0.4955137</v>
      </c>
      <c r="AQ9">
        <v>-8.1120280000000003E-2</v>
      </c>
      <c r="AR9">
        <v>-0.31582532000000002</v>
      </c>
      <c r="AS9">
        <v>-0.17801396</v>
      </c>
      <c r="AT9">
        <v>-0.13294713</v>
      </c>
      <c r="AU9">
        <v>-0.12393377</v>
      </c>
      <c r="AV9">
        <v>-0.17863109999999999</v>
      </c>
      <c r="AW9">
        <v>-9.9147009999999994E-2</v>
      </c>
      <c r="AX9">
        <v>-9.9147009999999994E-2</v>
      </c>
      <c r="AY9">
        <v>-9.62972888</v>
      </c>
      <c r="AZ9">
        <v>-0.82922956999999997</v>
      </c>
      <c r="BA9">
        <v>-0.71881585000000003</v>
      </c>
      <c r="BB9">
        <v>-0.71656251000000004</v>
      </c>
      <c r="BC9">
        <v>-5.0868169999999997E-2</v>
      </c>
      <c r="BD9">
        <v>-1</v>
      </c>
    </row>
    <row r="10" spans="1:56" x14ac:dyDescent="0.25">
      <c r="A10">
        <v>-4.506682E-2</v>
      </c>
      <c r="B10">
        <v>-5.408019E-2</v>
      </c>
      <c r="C10">
        <v>-4.0560140000000001E-2</v>
      </c>
      <c r="D10">
        <v>-2.478675E-2</v>
      </c>
      <c r="E10">
        <v>-6.0840209999999999E-2</v>
      </c>
      <c r="F10">
        <v>-3.6053460000000002E-2</v>
      </c>
      <c r="G10">
        <v>-6.9853579999999998E-2</v>
      </c>
      <c r="H10">
        <v>-6.5346899999999999E-2</v>
      </c>
      <c r="I10">
        <v>-0.1036537</v>
      </c>
      <c r="J10">
        <v>-0.12618710999999999</v>
      </c>
      <c r="K10">
        <v>-2.929344E-2</v>
      </c>
      <c r="L10">
        <v>-0.16449390999999999</v>
      </c>
      <c r="M10">
        <v>-6.7600240000000006E-2</v>
      </c>
      <c r="N10">
        <v>-0.12844045000000001</v>
      </c>
      <c r="O10">
        <v>-0.13970716</v>
      </c>
      <c r="P10">
        <v>-0.13294713</v>
      </c>
      <c r="Q10">
        <v>-6.5346899999999999E-2</v>
      </c>
      <c r="R10">
        <v>-7.8866939999999996E-2</v>
      </c>
      <c r="S10" s="1">
        <v>-7.8866939999999996E-2</v>
      </c>
      <c r="T10">
        <v>-0.10590703999999999</v>
      </c>
      <c r="U10">
        <v>-0.17863109999999999</v>
      </c>
      <c r="V10">
        <v>-0.28842768000000002</v>
      </c>
      <c r="W10">
        <v>-0.32673447999999999</v>
      </c>
      <c r="X10">
        <v>-0.36504128000000002</v>
      </c>
      <c r="Y10">
        <v>-0.32898781999999999</v>
      </c>
      <c r="Z10">
        <v>-0.30420106000000002</v>
      </c>
      <c r="AA10">
        <v>-0.31582532000000002</v>
      </c>
      <c r="AB10">
        <v>-0.11492040000000001</v>
      </c>
      <c r="AC10">
        <v>-0.18928065999999999</v>
      </c>
      <c r="AD10">
        <v>-0.32448114</v>
      </c>
      <c r="AE10">
        <v>-4.0560140000000001E-2</v>
      </c>
      <c r="AF10">
        <v>-0.1036537</v>
      </c>
      <c r="AG10">
        <v>-0.11717374</v>
      </c>
      <c r="AH10">
        <v>-0.11717374</v>
      </c>
      <c r="AI10">
        <v>-0.12168043000000001</v>
      </c>
      <c r="AJ10">
        <v>-0.31582532000000002</v>
      </c>
      <c r="AK10">
        <v>-0.17863109999999999</v>
      </c>
      <c r="AL10">
        <v>-0.19604068999999999</v>
      </c>
      <c r="AM10">
        <v>-0.21857409999999999</v>
      </c>
      <c r="AN10">
        <v>-0.12844045000000001</v>
      </c>
      <c r="AO10">
        <v>-0.15097385999999999</v>
      </c>
      <c r="AP10">
        <v>-0.4955137</v>
      </c>
      <c r="AQ10">
        <v>-8.1120280000000003E-2</v>
      </c>
      <c r="AR10">
        <v>-0.31582532000000002</v>
      </c>
      <c r="AS10">
        <v>-0.17801396</v>
      </c>
      <c r="AT10">
        <v>-0.13294713</v>
      </c>
      <c r="AU10">
        <v>-0.12393377</v>
      </c>
      <c r="AV10">
        <v>-0.17863109999999999</v>
      </c>
      <c r="AW10">
        <v>-9.9147009999999994E-2</v>
      </c>
      <c r="AX10">
        <v>-9.9147009999999994E-2</v>
      </c>
      <c r="AY10">
        <v>-9.62972888</v>
      </c>
      <c r="AZ10">
        <v>-0.82922956999999997</v>
      </c>
      <c r="BA10">
        <v>-0.71881585000000003</v>
      </c>
      <c r="BB10">
        <v>-0.71656251000000004</v>
      </c>
      <c r="BC10">
        <v>-5.0868169999999997E-2</v>
      </c>
      <c r="BD10">
        <v>-1</v>
      </c>
    </row>
    <row r="11" spans="1:56" x14ac:dyDescent="0.25">
      <c r="A11">
        <v>-4.3130309999999998E-2</v>
      </c>
      <c r="B11">
        <v>-5.017199E-2</v>
      </c>
      <c r="C11">
        <v>-3.784904E-2</v>
      </c>
      <c r="D11">
        <v>-2.2885470000000002E-2</v>
      </c>
      <c r="E11">
        <v>-5.6333460000000002E-2</v>
      </c>
      <c r="F11">
        <v>-3.1687569999999998E-2</v>
      </c>
      <c r="G11">
        <v>-6.2494929999999997E-2</v>
      </c>
      <c r="H11">
        <v>-6.0734509999999998E-2</v>
      </c>
      <c r="I11">
        <v>-9.3302300000000005E-2</v>
      </c>
      <c r="J11">
        <v>-0.11530754999999999</v>
      </c>
      <c r="K11">
        <v>-2.904694E-2</v>
      </c>
      <c r="L11">
        <v>-0.1531566</v>
      </c>
      <c r="M11">
        <v>-6.1614719999999998E-2</v>
      </c>
      <c r="N11">
        <v>-0.12234924</v>
      </c>
      <c r="O11">
        <v>-0.12939091999999999</v>
      </c>
      <c r="P11">
        <v>-0.12322945</v>
      </c>
      <c r="Q11">
        <v>-6.1614719999999998E-2</v>
      </c>
      <c r="R11">
        <v>-8.0099139999999999E-2</v>
      </c>
      <c r="S11" s="1">
        <v>-8.0099139999999999E-2</v>
      </c>
      <c r="T11">
        <v>-0.10474503</v>
      </c>
      <c r="U11">
        <v>-0.16862856000000001</v>
      </c>
      <c r="V11">
        <v>-0.27814646999999998</v>
      </c>
      <c r="W11">
        <v>-0.31511529999999999</v>
      </c>
      <c r="X11">
        <v>-0.35208413999999999</v>
      </c>
      <c r="Y11">
        <v>-0.31511529999999999</v>
      </c>
      <c r="Z11">
        <v>-0.29046940999999998</v>
      </c>
      <c r="AA11">
        <v>-0.30292878000000001</v>
      </c>
      <c r="AB11">
        <v>-0.10562524</v>
      </c>
      <c r="AC11">
        <v>-0.18132333</v>
      </c>
      <c r="AD11">
        <v>-0.29575066999999999</v>
      </c>
      <c r="AE11">
        <v>-3.6968830000000001E-2</v>
      </c>
      <c r="AF11">
        <v>-0.10562524</v>
      </c>
      <c r="AG11">
        <v>-0.11618776</v>
      </c>
      <c r="AH11">
        <v>-0.11618776</v>
      </c>
      <c r="AI11">
        <v>-0.11178671</v>
      </c>
      <c r="AJ11">
        <v>-0.30292878000000001</v>
      </c>
      <c r="AK11">
        <v>-0.16862856000000001</v>
      </c>
      <c r="AL11">
        <v>-0.18748480000000001</v>
      </c>
      <c r="AM11">
        <v>-0.20596922000000001</v>
      </c>
      <c r="AN11">
        <v>-0.11794818999999999</v>
      </c>
      <c r="AO11">
        <v>-0.14083365</v>
      </c>
      <c r="AP11">
        <v>-0.46847217000000002</v>
      </c>
      <c r="AQ11">
        <v>-7.3937669999999997E-2</v>
      </c>
      <c r="AR11">
        <v>-0.30292878000000001</v>
      </c>
      <c r="AS11">
        <v>-0.18748480000000001</v>
      </c>
      <c r="AT11">
        <v>-0.12322945</v>
      </c>
      <c r="AU11">
        <v>-0.11706798</v>
      </c>
      <c r="AV11">
        <v>-0.16862856000000001</v>
      </c>
      <c r="AW11">
        <v>-9.3302300000000005E-2</v>
      </c>
      <c r="AX11">
        <v>-9.3302300000000005E-2</v>
      </c>
      <c r="AY11">
        <v>-8.9413027799999991</v>
      </c>
      <c r="AZ11">
        <v>-0.88725202000000003</v>
      </c>
      <c r="BA11">
        <v>-0.77018405000000001</v>
      </c>
      <c r="BB11">
        <v>-0.77018405000000001</v>
      </c>
      <c r="BC11">
        <v>-5.4585460000000002E-2</v>
      </c>
      <c r="BD11">
        <v>-1</v>
      </c>
    </row>
    <row r="12" spans="1:56" x14ac:dyDescent="0.25">
      <c r="A12">
        <v>-4.3130309999999998E-2</v>
      </c>
      <c r="B12">
        <v>-5.017199E-2</v>
      </c>
      <c r="C12">
        <v>-3.784904E-2</v>
      </c>
      <c r="D12">
        <v>-2.2885470000000002E-2</v>
      </c>
      <c r="E12">
        <v>-5.6333460000000002E-2</v>
      </c>
      <c r="F12">
        <v>-3.1687569999999998E-2</v>
      </c>
      <c r="G12">
        <v>-6.2494929999999997E-2</v>
      </c>
      <c r="H12">
        <v>-6.0734509999999998E-2</v>
      </c>
      <c r="I12">
        <v>-9.3302300000000005E-2</v>
      </c>
      <c r="J12">
        <v>-0.11530754999999999</v>
      </c>
      <c r="K12">
        <v>-2.904694E-2</v>
      </c>
      <c r="L12">
        <v>-0.1531566</v>
      </c>
      <c r="M12">
        <v>-6.1614719999999998E-2</v>
      </c>
      <c r="N12">
        <v>-0.12234924</v>
      </c>
      <c r="O12">
        <v>-0.12939091999999999</v>
      </c>
      <c r="P12">
        <v>-0.12322945</v>
      </c>
      <c r="Q12">
        <v>-6.1614719999999998E-2</v>
      </c>
      <c r="R12">
        <v>-8.0099139999999999E-2</v>
      </c>
      <c r="S12" s="1">
        <v>-8.0099139999999999E-2</v>
      </c>
      <c r="T12">
        <v>-0.10474503</v>
      </c>
      <c r="U12">
        <v>-0.16862856000000001</v>
      </c>
      <c r="V12">
        <v>-0.27814646999999998</v>
      </c>
      <c r="W12">
        <v>-0.31511529999999999</v>
      </c>
      <c r="X12">
        <v>-0.35208413999999999</v>
      </c>
      <c r="Y12">
        <v>-0.31511529999999999</v>
      </c>
      <c r="Z12">
        <v>-0.29046940999999998</v>
      </c>
      <c r="AA12">
        <v>-0.30292878000000001</v>
      </c>
      <c r="AB12">
        <v>-0.10562524</v>
      </c>
      <c r="AC12">
        <v>-0.18132333</v>
      </c>
      <c r="AD12">
        <v>-0.29575066999999999</v>
      </c>
      <c r="AE12">
        <v>-3.6968830000000001E-2</v>
      </c>
      <c r="AF12">
        <v>-0.10562524</v>
      </c>
      <c r="AG12">
        <v>-0.11618776</v>
      </c>
      <c r="AH12">
        <v>-0.11618776</v>
      </c>
      <c r="AI12">
        <v>-0.11178671</v>
      </c>
      <c r="AJ12">
        <v>-0.30292878000000001</v>
      </c>
      <c r="AK12">
        <v>-0.16862856000000001</v>
      </c>
      <c r="AL12">
        <v>-0.18748480000000001</v>
      </c>
      <c r="AM12">
        <v>-0.20596922000000001</v>
      </c>
      <c r="AN12">
        <v>-0.11794818999999999</v>
      </c>
      <c r="AO12">
        <v>-0.14083365</v>
      </c>
      <c r="AP12">
        <v>-0.46847217000000002</v>
      </c>
      <c r="AQ12">
        <v>-7.3937669999999997E-2</v>
      </c>
      <c r="AR12">
        <v>-0.30292878000000001</v>
      </c>
      <c r="AS12">
        <v>-0.18748480000000001</v>
      </c>
      <c r="AT12">
        <v>-0.12322945</v>
      </c>
      <c r="AU12">
        <v>-0.11706798</v>
      </c>
      <c r="AV12">
        <v>-0.16862856000000001</v>
      </c>
      <c r="AW12">
        <v>-9.3302300000000005E-2</v>
      </c>
      <c r="AX12">
        <v>-9.3302300000000005E-2</v>
      </c>
      <c r="AY12">
        <v>-8.9413027799999991</v>
      </c>
      <c r="AZ12">
        <v>-0.88725202000000003</v>
      </c>
      <c r="BA12">
        <v>-0.77018405000000001</v>
      </c>
      <c r="BB12">
        <v>-0.77018405000000001</v>
      </c>
      <c r="BC12">
        <v>-5.4585460000000002E-2</v>
      </c>
      <c r="BD12">
        <v>-1</v>
      </c>
    </row>
    <row r="13" spans="1:56" x14ac:dyDescent="0.25">
      <c r="A13">
        <v>-4.3130309999999998E-2</v>
      </c>
      <c r="B13">
        <v>-5.017199E-2</v>
      </c>
      <c r="C13">
        <v>-3.784904E-2</v>
      </c>
      <c r="D13">
        <v>-2.2885470000000002E-2</v>
      </c>
      <c r="E13">
        <v>-5.6333460000000002E-2</v>
      </c>
      <c r="F13">
        <v>-3.1687569999999998E-2</v>
      </c>
      <c r="G13">
        <v>-6.2494929999999997E-2</v>
      </c>
      <c r="H13">
        <v>-6.0734509999999998E-2</v>
      </c>
      <c r="I13">
        <v>-9.3302300000000005E-2</v>
      </c>
      <c r="J13">
        <v>-0.11530754999999999</v>
      </c>
      <c r="K13">
        <v>-2.904694E-2</v>
      </c>
      <c r="L13">
        <v>-0.1531566</v>
      </c>
      <c r="M13">
        <v>-6.1614719999999998E-2</v>
      </c>
      <c r="N13">
        <v>-0.12234924</v>
      </c>
      <c r="O13">
        <v>-0.12939091999999999</v>
      </c>
      <c r="P13">
        <v>-0.12322945</v>
      </c>
      <c r="Q13">
        <v>-6.1614719999999998E-2</v>
      </c>
      <c r="R13">
        <v>-8.0099139999999999E-2</v>
      </c>
      <c r="S13" s="1">
        <v>-8.0099139999999999E-2</v>
      </c>
      <c r="T13">
        <v>-0.10474503</v>
      </c>
      <c r="U13">
        <v>-0.16862856000000001</v>
      </c>
      <c r="V13">
        <v>-0.27814646999999998</v>
      </c>
      <c r="W13">
        <v>-0.31511529999999999</v>
      </c>
      <c r="X13">
        <v>-0.35208413999999999</v>
      </c>
      <c r="Y13">
        <v>-0.31511529999999999</v>
      </c>
      <c r="Z13">
        <v>-0.29046940999999998</v>
      </c>
      <c r="AA13">
        <v>-0.30292878000000001</v>
      </c>
      <c r="AB13">
        <v>-0.10562524</v>
      </c>
      <c r="AC13">
        <v>-0.18132333</v>
      </c>
      <c r="AD13">
        <v>-0.29575066999999999</v>
      </c>
      <c r="AE13">
        <v>-3.6968830000000001E-2</v>
      </c>
      <c r="AF13">
        <v>-0.10562524</v>
      </c>
      <c r="AG13">
        <v>-0.11618776</v>
      </c>
      <c r="AH13">
        <v>-0.11618776</v>
      </c>
      <c r="AI13">
        <v>-0.11178671</v>
      </c>
      <c r="AJ13">
        <v>-0.30292878000000001</v>
      </c>
      <c r="AK13">
        <v>-0.16862856000000001</v>
      </c>
      <c r="AL13">
        <v>-0.18748480000000001</v>
      </c>
      <c r="AM13">
        <v>-0.20596922000000001</v>
      </c>
      <c r="AN13">
        <v>-0.11794818999999999</v>
      </c>
      <c r="AO13">
        <v>-0.14083365</v>
      </c>
      <c r="AP13">
        <v>-0.46847217000000002</v>
      </c>
      <c r="AQ13">
        <v>-7.3937669999999997E-2</v>
      </c>
      <c r="AR13">
        <v>-0.30292878000000001</v>
      </c>
      <c r="AS13">
        <v>-0.18748480000000001</v>
      </c>
      <c r="AT13">
        <v>-0.12322945</v>
      </c>
      <c r="AU13">
        <v>-0.11706798</v>
      </c>
      <c r="AV13">
        <v>-0.16862856000000001</v>
      </c>
      <c r="AW13">
        <v>-9.3302300000000005E-2</v>
      </c>
      <c r="AX13">
        <v>-9.3302300000000005E-2</v>
      </c>
      <c r="AY13">
        <v>-8.9413027799999991</v>
      </c>
      <c r="AZ13">
        <v>-0.88725202000000003</v>
      </c>
      <c r="BA13">
        <v>-0.77018405000000001</v>
      </c>
      <c r="BB13">
        <v>-0.77018405000000001</v>
      </c>
      <c r="BC13">
        <v>-5.4585460000000002E-2</v>
      </c>
      <c r="BD13">
        <v>-1</v>
      </c>
    </row>
    <row r="14" spans="1:56" x14ac:dyDescent="0.25">
      <c r="A14">
        <v>-0.66543335000000003</v>
      </c>
      <c r="B14">
        <v>-0.66543335000000003</v>
      </c>
      <c r="C14">
        <v>-0.66543335999999997</v>
      </c>
      <c r="D14">
        <v>-0.66543335999999997</v>
      </c>
      <c r="E14">
        <v>-1.3308667300000001</v>
      </c>
      <c r="F14">
        <v>-1.33086674</v>
      </c>
      <c r="G14">
        <v>-0.66543335000000003</v>
      </c>
      <c r="H14">
        <v>-0.66543335000000003</v>
      </c>
      <c r="I14">
        <v>-2.6617334800000001</v>
      </c>
      <c r="J14">
        <v>-0.66543333000000005</v>
      </c>
      <c r="K14">
        <v>-0.66543335999999997</v>
      </c>
      <c r="L14">
        <v>-1.3308666899999999</v>
      </c>
      <c r="M14">
        <v>-0.66543335999999997</v>
      </c>
      <c r="N14">
        <v>-1.99630006</v>
      </c>
      <c r="O14">
        <v>-0.66543331999999999</v>
      </c>
      <c r="P14">
        <v>-0.66543331999999999</v>
      </c>
      <c r="Q14">
        <v>-0.66543335999999997</v>
      </c>
      <c r="R14">
        <v>-0.66543335000000003</v>
      </c>
      <c r="S14" s="1">
        <v>-0.66543335000000003</v>
      </c>
      <c r="T14">
        <v>-1.3308667000000001</v>
      </c>
      <c r="U14">
        <v>-2.3287905000000002</v>
      </c>
      <c r="V14">
        <v>1.1000000000000001E-7</v>
      </c>
      <c r="W14">
        <v>1.3E-7</v>
      </c>
      <c r="X14">
        <v>1.4000000000000001E-7</v>
      </c>
      <c r="Y14">
        <v>1.1999999999999999E-7</v>
      </c>
      <c r="Z14">
        <v>8.9999999999999999E-8</v>
      </c>
      <c r="AA14">
        <v>1.1000000000000001E-7</v>
      </c>
      <c r="AB14">
        <v>-1.33086671</v>
      </c>
      <c r="AC14">
        <v>-3.3271668499999998</v>
      </c>
      <c r="AD14">
        <v>9.9999999999999995E-8</v>
      </c>
      <c r="AE14">
        <v>1E-8</v>
      </c>
      <c r="AF14">
        <v>4.0000000000000001E-8</v>
      </c>
      <c r="AG14">
        <v>-0.66543333000000005</v>
      </c>
      <c r="AH14">
        <v>-0.66543333000000005</v>
      </c>
      <c r="AI14">
        <v>-1.9963000799999999</v>
      </c>
      <c r="AJ14">
        <v>1.1000000000000001E-7</v>
      </c>
      <c r="AK14">
        <v>-2.3287905000000002</v>
      </c>
      <c r="AL14">
        <v>-3.3271668499999998</v>
      </c>
      <c r="AM14">
        <v>-3.32716682</v>
      </c>
      <c r="AN14">
        <v>-0.66543339000000001</v>
      </c>
      <c r="AO14">
        <v>0</v>
      </c>
      <c r="AP14">
        <v>-6.1822237900000001</v>
      </c>
      <c r="AQ14">
        <v>2.9999999999999997E-8</v>
      </c>
      <c r="AR14">
        <v>1.1000000000000001E-7</v>
      </c>
      <c r="AS14">
        <v>9.9999999999999995E-8</v>
      </c>
      <c r="AT14">
        <v>-0.66543331999999999</v>
      </c>
      <c r="AU14">
        <v>2.9999999999999997E-8</v>
      </c>
      <c r="AV14">
        <v>-2.3287905000000002</v>
      </c>
      <c r="AW14">
        <v>-0.66543335000000003</v>
      </c>
      <c r="AX14">
        <v>-0.66543335000000003</v>
      </c>
      <c r="AY14">
        <v>-23.45464535</v>
      </c>
      <c r="AZ14">
        <v>3.8000000000000001E-7</v>
      </c>
      <c r="BA14">
        <v>3.3000000000000002E-7</v>
      </c>
      <c r="BB14">
        <v>3.3000000000000002E-7</v>
      </c>
      <c r="BC14">
        <v>2E-8</v>
      </c>
      <c r="BD14">
        <v>-1</v>
      </c>
    </row>
    <row r="15" spans="1:56" x14ac:dyDescent="0.25">
      <c r="A15">
        <v>-0.66502514999999995</v>
      </c>
      <c r="B15">
        <v>-0.66502514999999995</v>
      </c>
      <c r="C15">
        <v>-0.66502514999999995</v>
      </c>
      <c r="D15">
        <v>-0.66502516</v>
      </c>
      <c r="E15">
        <v>-1.3300503100000001</v>
      </c>
      <c r="F15">
        <v>-1.3300503299999999</v>
      </c>
      <c r="G15">
        <v>-0.66502514000000001</v>
      </c>
      <c r="H15">
        <v>-0.66502514000000001</v>
      </c>
      <c r="I15">
        <v>-2.6601006300000001</v>
      </c>
      <c r="J15">
        <v>-0.66502512000000003</v>
      </c>
      <c r="K15">
        <v>-0.66502516</v>
      </c>
      <c r="L15">
        <v>-1.3300502599999999</v>
      </c>
      <c r="M15">
        <v>-0.66502514000000001</v>
      </c>
      <c r="N15">
        <v>-1.99507543</v>
      </c>
      <c r="O15">
        <v>-0.66502510999999997</v>
      </c>
      <c r="P15">
        <v>-0.66502510999999997</v>
      </c>
      <c r="Q15">
        <v>-0.66502514999999995</v>
      </c>
      <c r="R15">
        <v>-0.66502514999999995</v>
      </c>
      <c r="S15" s="1">
        <v>-0.66502514999999995</v>
      </c>
      <c r="T15">
        <v>-1.33005029</v>
      </c>
      <c r="U15">
        <v>-2.32736191</v>
      </c>
      <c r="V15">
        <v>5.9999999999999995E-8</v>
      </c>
      <c r="W15">
        <v>7.0000000000000005E-8</v>
      </c>
      <c r="X15">
        <v>8.0000000000000002E-8</v>
      </c>
      <c r="Y15">
        <v>7.0000000000000005E-8</v>
      </c>
      <c r="Z15">
        <v>4.9999999999999998E-8</v>
      </c>
      <c r="AA15">
        <v>5.9999999999999995E-8</v>
      </c>
      <c r="AB15">
        <v>-1.3300502999999999</v>
      </c>
      <c r="AC15">
        <v>-3.3251257999999999</v>
      </c>
      <c r="AD15">
        <v>9.9999999999999995E-8</v>
      </c>
      <c r="AE15">
        <v>1E-8</v>
      </c>
      <c r="AF15">
        <v>2.9999999999999997E-8</v>
      </c>
      <c r="AG15">
        <v>-0.66502512999999996</v>
      </c>
      <c r="AH15">
        <v>-0.66502512999999996</v>
      </c>
      <c r="AI15">
        <v>-1.99507546</v>
      </c>
      <c r="AJ15">
        <v>5.9999999999999995E-8</v>
      </c>
      <c r="AK15">
        <v>-2.32736191</v>
      </c>
      <c r="AL15">
        <v>-3.3251257999999999</v>
      </c>
      <c r="AM15">
        <v>-3.32512579</v>
      </c>
      <c r="AN15">
        <v>-1.99507546</v>
      </c>
      <c r="AO15">
        <v>0</v>
      </c>
      <c r="AP15">
        <v>-6.1841638400000001</v>
      </c>
      <c r="AQ15">
        <v>2.9999999999999997E-8</v>
      </c>
      <c r="AR15">
        <v>5.9999999999999995E-8</v>
      </c>
      <c r="AS15">
        <v>8.0000000000000002E-8</v>
      </c>
      <c r="AT15">
        <v>-0.66502510999999997</v>
      </c>
      <c r="AU15">
        <v>1E-8</v>
      </c>
      <c r="AV15">
        <v>-2.32736191</v>
      </c>
      <c r="AW15">
        <v>-0.66502512999999996</v>
      </c>
      <c r="AX15">
        <v>-0.66502512999999996</v>
      </c>
      <c r="AY15">
        <v>-23.440257379999998</v>
      </c>
      <c r="AZ15">
        <v>2.8000000000000002E-7</v>
      </c>
      <c r="BA15">
        <v>2.4999999999999999E-7</v>
      </c>
      <c r="BB15">
        <v>2.4999999999999999E-7</v>
      </c>
      <c r="BC15">
        <v>2E-8</v>
      </c>
      <c r="BD15">
        <v>-1</v>
      </c>
    </row>
    <row r="16" spans="1:56" x14ac:dyDescent="0.25">
      <c r="A16">
        <v>-0.66464818999999997</v>
      </c>
      <c r="B16">
        <v>-0.66464818999999997</v>
      </c>
      <c r="C16">
        <v>-0.66464818999999997</v>
      </c>
      <c r="D16">
        <v>-0.66464818999999997</v>
      </c>
      <c r="E16">
        <v>-1.3292963799999999</v>
      </c>
      <c r="F16">
        <v>-1.3292963799999999</v>
      </c>
      <c r="G16">
        <v>-0.66464818999999997</v>
      </c>
      <c r="H16">
        <v>-0.66464818999999997</v>
      </c>
      <c r="I16">
        <v>-2.6585927699999998</v>
      </c>
      <c r="J16">
        <v>-0.66464818999999997</v>
      </c>
      <c r="K16">
        <v>-0.66464818999999997</v>
      </c>
      <c r="L16">
        <v>-1.3292963799999999</v>
      </c>
      <c r="M16">
        <v>-0.66464818999999997</v>
      </c>
      <c r="N16">
        <v>-1.99394458</v>
      </c>
      <c r="O16">
        <v>-0.66464818999999997</v>
      </c>
      <c r="P16">
        <v>-0.66464818999999997</v>
      </c>
      <c r="Q16">
        <v>-0.66464818999999997</v>
      </c>
      <c r="R16">
        <v>-0.66464818999999997</v>
      </c>
      <c r="S16" s="1">
        <v>-0.66464818999999997</v>
      </c>
      <c r="T16">
        <v>-1.3292963799999999</v>
      </c>
      <c r="U16">
        <v>-2.32604269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-1.3292963799999999</v>
      </c>
      <c r="AC16">
        <v>-3.3232409600000001</v>
      </c>
      <c r="AD16">
        <v>0</v>
      </c>
      <c r="AE16">
        <v>0</v>
      </c>
      <c r="AF16">
        <v>0</v>
      </c>
      <c r="AG16">
        <v>-0.66464818999999997</v>
      </c>
      <c r="AH16">
        <v>-0.66464818999999997</v>
      </c>
      <c r="AI16">
        <v>-1.99394458</v>
      </c>
      <c r="AJ16">
        <v>0</v>
      </c>
      <c r="AK16">
        <v>-2.32604269</v>
      </c>
      <c r="AL16">
        <v>-3.3232409600000001</v>
      </c>
      <c r="AM16">
        <v>-3.3232409600000001</v>
      </c>
      <c r="AN16">
        <v>-1.99394458</v>
      </c>
      <c r="AO16">
        <v>-1.3292963799999999</v>
      </c>
      <c r="AP16">
        <v>-6.1859490700000004</v>
      </c>
      <c r="AQ16">
        <v>0</v>
      </c>
      <c r="AR16">
        <v>0</v>
      </c>
      <c r="AS16">
        <v>0</v>
      </c>
      <c r="AT16">
        <v>-0.66464818999999997</v>
      </c>
      <c r="AU16">
        <v>0</v>
      </c>
      <c r="AV16">
        <v>-2.32604269</v>
      </c>
      <c r="AW16">
        <v>-0.66464818999999997</v>
      </c>
      <c r="AX16">
        <v>-0.66464818999999997</v>
      </c>
      <c r="AY16">
        <v>-23.42697313</v>
      </c>
      <c r="AZ16">
        <v>0</v>
      </c>
      <c r="BA16">
        <v>0</v>
      </c>
      <c r="BB16">
        <v>0</v>
      </c>
      <c r="BC16">
        <v>0</v>
      </c>
      <c r="BD16">
        <v>-1</v>
      </c>
    </row>
    <row r="17" spans="1:56" x14ac:dyDescent="0.25">
      <c r="A17">
        <v>-0.66464818999999997</v>
      </c>
      <c r="B17">
        <v>-0.66464818999999997</v>
      </c>
      <c r="C17">
        <v>-0.66464818999999997</v>
      </c>
      <c r="D17">
        <v>-0.66464818999999997</v>
      </c>
      <c r="E17">
        <v>-1.3292963799999999</v>
      </c>
      <c r="F17">
        <v>-1.3292963799999999</v>
      </c>
      <c r="G17">
        <v>-0.66464818999999997</v>
      </c>
      <c r="H17">
        <v>-0.66464818999999997</v>
      </c>
      <c r="I17">
        <v>-2.6585927699999998</v>
      </c>
      <c r="J17">
        <v>-0.66464818999999997</v>
      </c>
      <c r="K17">
        <v>-0.66464818999999997</v>
      </c>
      <c r="L17">
        <v>-1.3292963799999999</v>
      </c>
      <c r="M17">
        <v>-0.66464818999999997</v>
      </c>
      <c r="N17">
        <v>-1.99394458</v>
      </c>
      <c r="O17">
        <v>-0.66464818999999997</v>
      </c>
      <c r="P17">
        <v>-0.66464818999999997</v>
      </c>
      <c r="Q17">
        <v>-0.66464818999999997</v>
      </c>
      <c r="R17">
        <v>-0.66464818999999997</v>
      </c>
      <c r="S17" s="1">
        <v>-0.66464818999999997</v>
      </c>
      <c r="T17">
        <v>-1.3292963799999999</v>
      </c>
      <c r="U17">
        <v>-2.32604269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-1.3292963799999999</v>
      </c>
      <c r="AC17">
        <v>-3.3232409600000001</v>
      </c>
      <c r="AD17">
        <v>0</v>
      </c>
      <c r="AE17">
        <v>0</v>
      </c>
      <c r="AF17">
        <v>0</v>
      </c>
      <c r="AG17">
        <v>-0.66464818999999997</v>
      </c>
      <c r="AH17">
        <v>-0.66464818999999997</v>
      </c>
      <c r="AI17">
        <v>-1.99394458</v>
      </c>
      <c r="AJ17">
        <v>0</v>
      </c>
      <c r="AK17">
        <v>-2.32604269</v>
      </c>
      <c r="AL17">
        <v>-3.3232409600000001</v>
      </c>
      <c r="AM17">
        <v>-3.3232412999999998</v>
      </c>
      <c r="AN17">
        <v>-1.99394458</v>
      </c>
      <c r="AO17">
        <v>-1.3292963799999999</v>
      </c>
      <c r="AP17">
        <v>-6.1859490700000004</v>
      </c>
      <c r="AQ17">
        <v>0</v>
      </c>
      <c r="AR17">
        <v>0</v>
      </c>
      <c r="AS17">
        <v>0</v>
      </c>
      <c r="AT17">
        <v>-0.66464818999999997</v>
      </c>
      <c r="AU17">
        <v>0</v>
      </c>
      <c r="AV17">
        <v>-2.32604269</v>
      </c>
      <c r="AW17">
        <v>-0.66464818999999997</v>
      </c>
      <c r="AX17">
        <v>-0.66464818999999997</v>
      </c>
      <c r="AY17">
        <v>-23.42697312</v>
      </c>
      <c r="AZ17">
        <v>0</v>
      </c>
      <c r="BA17">
        <v>0</v>
      </c>
      <c r="BB17">
        <v>0</v>
      </c>
      <c r="BC17">
        <v>0</v>
      </c>
      <c r="BD17">
        <v>-1</v>
      </c>
    </row>
    <row r="18" spans="1:56" x14ac:dyDescent="0.25">
      <c r="A18">
        <v>-0.66464818999999997</v>
      </c>
      <c r="B18">
        <v>-0.66464818999999997</v>
      </c>
      <c r="C18">
        <v>-0.66464818999999997</v>
      </c>
      <c r="D18">
        <v>-0.66464818999999997</v>
      </c>
      <c r="E18">
        <v>-1.3292963799999999</v>
      </c>
      <c r="F18">
        <v>-1.3292963799999999</v>
      </c>
      <c r="G18">
        <v>-0.66464818999999997</v>
      </c>
      <c r="H18">
        <v>-0.66464818999999997</v>
      </c>
      <c r="I18">
        <v>-2.6585927699999998</v>
      </c>
      <c r="J18">
        <v>-0.66464818999999997</v>
      </c>
      <c r="K18">
        <v>-0.66464818999999997</v>
      </c>
      <c r="L18">
        <v>-1.3292963799999999</v>
      </c>
      <c r="M18">
        <v>-0.66464818999999997</v>
      </c>
      <c r="N18">
        <v>-1.99394458</v>
      </c>
      <c r="O18">
        <v>-0.66464818999999997</v>
      </c>
      <c r="P18">
        <v>-0.66464818999999997</v>
      </c>
      <c r="Q18">
        <v>-0.66464818999999997</v>
      </c>
      <c r="R18">
        <v>-0.66464818999999997</v>
      </c>
      <c r="S18" s="1">
        <v>-0.66464818999999997</v>
      </c>
      <c r="T18">
        <v>-1.3292963799999999</v>
      </c>
      <c r="U18">
        <v>-2.32604269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-1.3292963799999999</v>
      </c>
      <c r="AC18">
        <v>-3.3232409600000001</v>
      </c>
      <c r="AD18">
        <v>0</v>
      </c>
      <c r="AE18">
        <v>0</v>
      </c>
      <c r="AF18">
        <v>0</v>
      </c>
      <c r="AG18">
        <v>-0.66464818999999997</v>
      </c>
      <c r="AH18">
        <v>-0.66464818999999997</v>
      </c>
      <c r="AI18">
        <v>-1.99394458</v>
      </c>
      <c r="AJ18">
        <v>0</v>
      </c>
      <c r="AK18">
        <v>-2.32604269</v>
      </c>
      <c r="AL18">
        <v>-3.3232409600000001</v>
      </c>
      <c r="AM18">
        <v>-3.3232409600000001</v>
      </c>
      <c r="AN18">
        <v>-1.99394458</v>
      </c>
      <c r="AO18">
        <v>-1.3292963799999999</v>
      </c>
      <c r="AP18">
        <v>-6.1859490700000004</v>
      </c>
      <c r="AQ18">
        <v>0</v>
      </c>
      <c r="AR18">
        <v>0</v>
      </c>
      <c r="AS18">
        <v>0</v>
      </c>
      <c r="AT18">
        <v>-0.66464818999999997</v>
      </c>
      <c r="AU18">
        <v>0</v>
      </c>
      <c r="AV18">
        <v>-2.32604269</v>
      </c>
      <c r="AW18">
        <v>-0.66464818999999997</v>
      </c>
      <c r="AX18">
        <v>-0.66464818999999997</v>
      </c>
      <c r="AY18">
        <v>-23.42697313</v>
      </c>
      <c r="AZ18">
        <v>0</v>
      </c>
      <c r="BA18">
        <v>0</v>
      </c>
      <c r="BB18">
        <v>0</v>
      </c>
      <c r="BC18">
        <v>0</v>
      </c>
      <c r="BD18">
        <v>-1</v>
      </c>
    </row>
    <row r="19" spans="1:56" x14ac:dyDescent="0.25">
      <c r="A19">
        <v>-0.66464818999999997</v>
      </c>
      <c r="B19">
        <v>-0.66464818999999997</v>
      </c>
      <c r="C19">
        <v>-0.66464818999999997</v>
      </c>
      <c r="D19">
        <v>-0.66464818999999997</v>
      </c>
      <c r="E19">
        <v>-1.3292963799999999</v>
      </c>
      <c r="F19">
        <v>-1.3292963799999999</v>
      </c>
      <c r="G19">
        <v>-0.66464818999999997</v>
      </c>
      <c r="H19">
        <v>-0.66464818999999997</v>
      </c>
      <c r="I19">
        <v>-2.6585927699999998</v>
      </c>
      <c r="J19">
        <v>-0.66464818999999997</v>
      </c>
      <c r="K19">
        <v>-0.66464818999999997</v>
      </c>
      <c r="L19">
        <v>-1.3292963799999999</v>
      </c>
      <c r="M19">
        <v>-0.66464818999999997</v>
      </c>
      <c r="N19">
        <v>-1.99394458</v>
      </c>
      <c r="O19">
        <v>-0.66464818999999997</v>
      </c>
      <c r="P19">
        <v>-0.66464818999999997</v>
      </c>
      <c r="Q19">
        <v>-0.66464818999999997</v>
      </c>
      <c r="R19">
        <v>-0.66464818999999997</v>
      </c>
      <c r="S19" s="1">
        <v>-0.66464818999999997</v>
      </c>
      <c r="T19">
        <v>-1.3292963799999999</v>
      </c>
      <c r="U19">
        <v>-2.32604269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-1.3292963799999999</v>
      </c>
      <c r="AC19">
        <v>-3.3232409600000001</v>
      </c>
      <c r="AD19">
        <v>0</v>
      </c>
      <c r="AE19">
        <v>0</v>
      </c>
      <c r="AF19">
        <v>0</v>
      </c>
      <c r="AG19">
        <v>-0.66464818999999997</v>
      </c>
      <c r="AH19">
        <v>-0.66464818999999997</v>
      </c>
      <c r="AI19">
        <v>-1.99394458</v>
      </c>
      <c r="AJ19">
        <v>0</v>
      </c>
      <c r="AK19">
        <v>-2.32604269</v>
      </c>
      <c r="AL19">
        <v>-3.3232409600000001</v>
      </c>
      <c r="AM19">
        <v>-3.3232409600000001</v>
      </c>
      <c r="AN19">
        <v>-1.99394458</v>
      </c>
      <c r="AO19">
        <v>-1.3292963799999999</v>
      </c>
      <c r="AP19">
        <v>-6.1859490700000004</v>
      </c>
      <c r="AQ19">
        <v>0</v>
      </c>
      <c r="AR19">
        <v>0</v>
      </c>
      <c r="AS19">
        <v>0</v>
      </c>
      <c r="AT19">
        <v>-0.66464818999999997</v>
      </c>
      <c r="AU19">
        <v>0</v>
      </c>
      <c r="AV19">
        <v>-2.32604269</v>
      </c>
      <c r="AW19">
        <v>-0.66464818999999997</v>
      </c>
      <c r="AX19">
        <v>-0.66464818999999997</v>
      </c>
      <c r="AY19">
        <v>-23.42697313</v>
      </c>
      <c r="AZ19">
        <v>0</v>
      </c>
      <c r="BA19">
        <v>0</v>
      </c>
      <c r="BB19">
        <v>0</v>
      </c>
      <c r="BC19">
        <v>0</v>
      </c>
      <c r="BD19">
        <v>-1</v>
      </c>
    </row>
    <row r="20" spans="1:56" x14ac:dyDescent="0.25">
      <c r="A20">
        <v>-0.66464818999999997</v>
      </c>
      <c r="B20">
        <v>-0.66464818999999997</v>
      </c>
      <c r="C20">
        <v>-0.66464818999999997</v>
      </c>
      <c r="D20">
        <v>-0.66464818999999997</v>
      </c>
      <c r="E20">
        <v>-1.3292963799999999</v>
      </c>
      <c r="F20">
        <v>-1.3292963799999999</v>
      </c>
      <c r="G20">
        <v>-0.66464818999999997</v>
      </c>
      <c r="H20">
        <v>-0.66464818999999997</v>
      </c>
      <c r="I20">
        <v>-2.6585927699999998</v>
      </c>
      <c r="J20">
        <v>-0.66464818999999997</v>
      </c>
      <c r="K20">
        <v>-0.66464818999999997</v>
      </c>
      <c r="L20">
        <v>-1.3292963799999999</v>
      </c>
      <c r="M20">
        <v>-0.66464818999999997</v>
      </c>
      <c r="N20">
        <v>-1.99394458</v>
      </c>
      <c r="O20">
        <v>-0.66464818999999997</v>
      </c>
      <c r="P20">
        <v>-0.66464818999999997</v>
      </c>
      <c r="Q20">
        <v>-0.66464818999999997</v>
      </c>
      <c r="R20">
        <v>-0.66464818999999997</v>
      </c>
      <c r="S20" s="1">
        <v>-0.66464818999999997</v>
      </c>
      <c r="T20">
        <v>-1.3292963799999999</v>
      </c>
      <c r="U20">
        <v>-2.32604269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-1.3292963799999999</v>
      </c>
      <c r="AC20">
        <v>-3.3232409600000001</v>
      </c>
      <c r="AD20">
        <v>0</v>
      </c>
      <c r="AE20">
        <v>0</v>
      </c>
      <c r="AF20">
        <v>0</v>
      </c>
      <c r="AG20">
        <v>-0.66464818999999997</v>
      </c>
      <c r="AH20">
        <v>-0.66464818999999997</v>
      </c>
      <c r="AI20">
        <v>-1.99394458</v>
      </c>
      <c r="AJ20">
        <v>0</v>
      </c>
      <c r="AK20">
        <v>-2.32604269</v>
      </c>
      <c r="AL20">
        <v>-3.3232409600000001</v>
      </c>
      <c r="AM20">
        <v>-3.3232409600000001</v>
      </c>
      <c r="AN20">
        <v>-1.99394458</v>
      </c>
      <c r="AO20">
        <v>-1.3292963799999999</v>
      </c>
      <c r="AP20">
        <v>-6.1859490700000004</v>
      </c>
      <c r="AQ20">
        <v>0</v>
      </c>
      <c r="AR20">
        <v>0</v>
      </c>
      <c r="AS20">
        <v>0</v>
      </c>
      <c r="AT20">
        <v>-0.66464818999999997</v>
      </c>
      <c r="AU20">
        <v>0</v>
      </c>
      <c r="AV20">
        <v>-2.32604269</v>
      </c>
      <c r="AW20">
        <v>-0.66464818999999997</v>
      </c>
      <c r="AX20">
        <v>-0.66464818999999997</v>
      </c>
      <c r="AY20">
        <v>-23.42697313</v>
      </c>
      <c r="AZ20">
        <v>0</v>
      </c>
      <c r="BA20">
        <v>0</v>
      </c>
      <c r="BB20">
        <v>0</v>
      </c>
      <c r="BC20">
        <v>0</v>
      </c>
      <c r="BD20">
        <v>-1</v>
      </c>
    </row>
    <row r="21" spans="1:56" x14ac:dyDescent="0.25">
      <c r="A21">
        <v>-0.66502532000000003</v>
      </c>
      <c r="B21">
        <v>-0.66502530999999998</v>
      </c>
      <c r="C21">
        <v>-0.66502532000000003</v>
      </c>
      <c r="D21">
        <v>-0.66502532000000003</v>
      </c>
      <c r="E21">
        <v>-1.3300506299999999</v>
      </c>
      <c r="F21">
        <v>-1.3300506599999999</v>
      </c>
      <c r="G21">
        <v>-0.66502530000000004</v>
      </c>
      <c r="H21">
        <v>-0.66502530000000004</v>
      </c>
      <c r="I21">
        <v>-2.6601012800000001</v>
      </c>
      <c r="J21">
        <v>-0.66502525999999995</v>
      </c>
      <c r="K21">
        <v>-0.66502532999999997</v>
      </c>
      <c r="L21">
        <v>-1.3300505600000001</v>
      </c>
      <c r="M21">
        <v>-0.66502528999999999</v>
      </c>
      <c r="N21">
        <v>-1.9950759</v>
      </c>
      <c r="O21">
        <v>-0.66502523999999996</v>
      </c>
      <c r="P21">
        <v>-0.66502523999999996</v>
      </c>
      <c r="Q21">
        <v>-0.66502530999999998</v>
      </c>
      <c r="R21">
        <v>-0.66502530999999998</v>
      </c>
      <c r="S21" s="1">
        <v>-0.66502530999999998</v>
      </c>
      <c r="T21">
        <v>-1.33005061</v>
      </c>
      <c r="U21">
        <v>-2.3273624700000002</v>
      </c>
      <c r="V21">
        <v>1.4000000000000001E-7</v>
      </c>
      <c r="W21">
        <v>1.4999999999999999E-7</v>
      </c>
      <c r="X21">
        <v>1.6999999999999999E-7</v>
      </c>
      <c r="Y21">
        <v>1.4999999999999999E-7</v>
      </c>
      <c r="Z21">
        <v>1.4000000000000001E-7</v>
      </c>
      <c r="AA21">
        <v>1.4999999999999999E-7</v>
      </c>
      <c r="AB21">
        <v>-1.33005062</v>
      </c>
      <c r="AC21">
        <v>-3.3251266199999998</v>
      </c>
      <c r="AD21">
        <v>2.1E-7</v>
      </c>
      <c r="AE21">
        <v>2E-8</v>
      </c>
      <c r="AF21">
        <v>4.0000000000000001E-8</v>
      </c>
      <c r="AG21">
        <v>-0.66502528999999999</v>
      </c>
      <c r="AH21">
        <v>-0.66502528999999999</v>
      </c>
      <c r="AI21">
        <v>-1.99507594</v>
      </c>
      <c r="AJ21">
        <v>1.4999999999999999E-7</v>
      </c>
      <c r="AK21">
        <v>-2.3273624700000002</v>
      </c>
      <c r="AL21">
        <v>-3.3251266199999998</v>
      </c>
      <c r="AM21">
        <v>-3.3251265999999999</v>
      </c>
      <c r="AN21">
        <v>-1.99507594</v>
      </c>
      <c r="AO21">
        <v>0</v>
      </c>
      <c r="AP21">
        <v>-6.1841653299999999</v>
      </c>
      <c r="AQ21">
        <v>4.9999999999999998E-8</v>
      </c>
      <c r="AR21">
        <v>1.4999999999999999E-7</v>
      </c>
      <c r="AS21">
        <v>9.9999999999999995E-8</v>
      </c>
      <c r="AT21">
        <v>-0.66502523999999996</v>
      </c>
      <c r="AU21">
        <v>2.9999999999999997E-8</v>
      </c>
      <c r="AV21">
        <v>-2.3273624700000002</v>
      </c>
      <c r="AW21">
        <v>-0.66502528000000005</v>
      </c>
      <c r="AX21">
        <v>-0.66502528000000005</v>
      </c>
      <c r="AY21">
        <v>-23.44026062</v>
      </c>
      <c r="AZ21">
        <v>3.4999999999999998E-7</v>
      </c>
      <c r="BA21">
        <v>3.1E-7</v>
      </c>
      <c r="BB21">
        <v>3.1E-7</v>
      </c>
      <c r="BC21">
        <v>2E-8</v>
      </c>
      <c r="BD21">
        <v>-1</v>
      </c>
    </row>
    <row r="22" spans="1:56" x14ac:dyDescent="0.25">
      <c r="A22">
        <v>-0.66464818999999997</v>
      </c>
      <c r="B22">
        <v>-0.66464818999999997</v>
      </c>
      <c r="C22">
        <v>-0.66464818999999997</v>
      </c>
      <c r="D22">
        <v>-0.66464818999999997</v>
      </c>
      <c r="E22">
        <v>-1.3292963799999999</v>
      </c>
      <c r="F22">
        <v>-1.3292963799999999</v>
      </c>
      <c r="G22">
        <v>-0.66464818999999997</v>
      </c>
      <c r="H22">
        <v>-0.66464818999999997</v>
      </c>
      <c r="I22">
        <v>-2.6585927699999998</v>
      </c>
      <c r="J22">
        <v>-0.66464818999999997</v>
      </c>
      <c r="K22">
        <v>-0.66464818999999997</v>
      </c>
      <c r="L22">
        <v>-1.3292963799999999</v>
      </c>
      <c r="M22">
        <v>-0.66464818999999997</v>
      </c>
      <c r="N22">
        <v>-1.99394458</v>
      </c>
      <c r="O22">
        <v>-0.66464818999999997</v>
      </c>
      <c r="P22">
        <v>-0.66464818999999997</v>
      </c>
      <c r="Q22">
        <v>-0.66464818999999997</v>
      </c>
      <c r="R22">
        <v>-0.66464818999999997</v>
      </c>
      <c r="S22" s="1">
        <v>-0.66464818999999997</v>
      </c>
      <c r="T22">
        <v>-1.3292963799999999</v>
      </c>
      <c r="U22">
        <v>-2.32604269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-1.3292963799999999</v>
      </c>
      <c r="AC22">
        <v>-3.3232409600000001</v>
      </c>
      <c r="AD22">
        <v>0</v>
      </c>
      <c r="AE22">
        <v>0</v>
      </c>
      <c r="AF22">
        <v>0</v>
      </c>
      <c r="AG22">
        <v>-0.66464818999999997</v>
      </c>
      <c r="AH22">
        <v>-0.66464818999999997</v>
      </c>
      <c r="AI22">
        <v>-1.99394458</v>
      </c>
      <c r="AJ22">
        <v>0</v>
      </c>
      <c r="AK22">
        <v>-2.32604269</v>
      </c>
      <c r="AL22">
        <v>-3.3232409600000001</v>
      </c>
      <c r="AM22">
        <v>-3.3232409600000001</v>
      </c>
      <c r="AN22">
        <v>-1.99394458</v>
      </c>
      <c r="AO22">
        <v>-1.3292963799999999</v>
      </c>
      <c r="AP22">
        <v>-6.1859490700000004</v>
      </c>
      <c r="AQ22">
        <v>0</v>
      </c>
      <c r="AR22">
        <v>0</v>
      </c>
      <c r="AS22">
        <v>0</v>
      </c>
      <c r="AT22">
        <v>-0.66464818999999997</v>
      </c>
      <c r="AU22">
        <v>0</v>
      </c>
      <c r="AV22">
        <v>-2.32604269</v>
      </c>
      <c r="AW22">
        <v>-0.66464818999999997</v>
      </c>
      <c r="AX22">
        <v>-0.66464818999999997</v>
      </c>
      <c r="AY22">
        <v>-23.42697313</v>
      </c>
      <c r="AZ22">
        <v>0</v>
      </c>
      <c r="BA22">
        <v>0</v>
      </c>
      <c r="BB22">
        <v>0</v>
      </c>
      <c r="BC22">
        <v>0</v>
      </c>
      <c r="BD22">
        <v>-1</v>
      </c>
    </row>
    <row r="23" spans="1:56" x14ac:dyDescent="0.25">
      <c r="A23">
        <v>-0.66464818999999997</v>
      </c>
      <c r="B23">
        <v>-0.66464818999999997</v>
      </c>
      <c r="C23">
        <v>-0.66464818999999997</v>
      </c>
      <c r="D23">
        <v>-0.66464818999999997</v>
      </c>
      <c r="E23">
        <v>-1.3292963799999999</v>
      </c>
      <c r="F23">
        <v>-1.3292963799999999</v>
      </c>
      <c r="G23">
        <v>-0.66464818999999997</v>
      </c>
      <c r="H23">
        <v>-0.66464818999999997</v>
      </c>
      <c r="I23">
        <v>-2.6585927699999998</v>
      </c>
      <c r="J23">
        <v>-0.66464818999999997</v>
      </c>
      <c r="K23">
        <v>-0.66464818999999997</v>
      </c>
      <c r="L23">
        <v>-1.3292963799999999</v>
      </c>
      <c r="M23">
        <v>-0.66464818999999997</v>
      </c>
      <c r="N23">
        <v>-1.99394458</v>
      </c>
      <c r="O23">
        <v>-0.66464818999999997</v>
      </c>
      <c r="P23">
        <v>-0.66464818999999997</v>
      </c>
      <c r="Q23">
        <v>-0.66464818999999997</v>
      </c>
      <c r="R23">
        <v>-0.66464818999999997</v>
      </c>
      <c r="S23" s="1">
        <v>-0.66464818999999997</v>
      </c>
      <c r="T23">
        <v>-1.3292963799999999</v>
      </c>
      <c r="U23">
        <v>-2.32604269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-1.3292963799999999</v>
      </c>
      <c r="AC23">
        <v>-3.3232409600000001</v>
      </c>
      <c r="AD23">
        <v>0</v>
      </c>
      <c r="AE23">
        <v>0</v>
      </c>
      <c r="AF23">
        <v>0</v>
      </c>
      <c r="AG23">
        <v>-0.66464818999999997</v>
      </c>
      <c r="AH23">
        <v>-0.66464818999999997</v>
      </c>
      <c r="AI23">
        <v>-1.99394458</v>
      </c>
      <c r="AJ23">
        <v>0</v>
      </c>
      <c r="AK23">
        <v>-2.32604269</v>
      </c>
      <c r="AL23">
        <v>-3.3232409600000001</v>
      </c>
      <c r="AM23">
        <v>-3.3232409600000001</v>
      </c>
      <c r="AN23">
        <v>-1.99394458</v>
      </c>
      <c r="AO23">
        <v>-1.3292963799999999</v>
      </c>
      <c r="AP23">
        <v>-6.1859490700000004</v>
      </c>
      <c r="AQ23">
        <v>0</v>
      </c>
      <c r="AR23">
        <v>0</v>
      </c>
      <c r="AS23">
        <v>0</v>
      </c>
      <c r="AT23">
        <v>-0.66464818999999997</v>
      </c>
      <c r="AU23">
        <v>0</v>
      </c>
      <c r="AV23">
        <v>-2.32604269</v>
      </c>
      <c r="AW23">
        <v>-0.66464818999999997</v>
      </c>
      <c r="AX23">
        <v>-0.66464818999999997</v>
      </c>
      <c r="AY23">
        <v>-23.42697313</v>
      </c>
      <c r="AZ23">
        <v>0</v>
      </c>
      <c r="BA23">
        <v>0</v>
      </c>
      <c r="BB23">
        <v>0</v>
      </c>
      <c r="BC23">
        <v>0</v>
      </c>
      <c r="BD23">
        <v>-1</v>
      </c>
    </row>
    <row r="24" spans="1:56" x14ac:dyDescent="0.25">
      <c r="A24">
        <v>-0.66464818999999997</v>
      </c>
      <c r="B24">
        <v>-0.66464818999999997</v>
      </c>
      <c r="C24">
        <v>-0.66464818999999997</v>
      </c>
      <c r="D24">
        <v>-0.66464818999999997</v>
      </c>
      <c r="E24">
        <v>-1.3292963799999999</v>
      </c>
      <c r="F24">
        <v>-1.3292963799999999</v>
      </c>
      <c r="G24">
        <v>-0.66464818999999997</v>
      </c>
      <c r="H24">
        <v>-0.66464818999999997</v>
      </c>
      <c r="I24">
        <v>-2.6585927699999998</v>
      </c>
      <c r="J24">
        <v>-0.66464818999999997</v>
      </c>
      <c r="K24">
        <v>-0.66464818999999997</v>
      </c>
      <c r="L24">
        <v>-1.3292963799999999</v>
      </c>
      <c r="M24">
        <v>-0.66464818999999997</v>
      </c>
      <c r="N24">
        <v>-1.99394458</v>
      </c>
      <c r="O24">
        <v>-0.66464818999999997</v>
      </c>
      <c r="P24">
        <v>-0.66464818999999997</v>
      </c>
      <c r="Q24">
        <v>-0.66464818999999997</v>
      </c>
      <c r="R24">
        <v>-0.66464818999999997</v>
      </c>
      <c r="S24" s="1">
        <v>-0.66464818999999997</v>
      </c>
      <c r="T24">
        <v>-1.3292963799999999</v>
      </c>
      <c r="U24">
        <v>-2.32604269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-1.3292963799999999</v>
      </c>
      <c r="AC24">
        <v>-3.3232409600000001</v>
      </c>
      <c r="AD24">
        <v>0</v>
      </c>
      <c r="AE24">
        <v>0</v>
      </c>
      <c r="AF24">
        <v>0</v>
      </c>
      <c r="AG24">
        <v>-0.66464818999999997</v>
      </c>
      <c r="AH24">
        <v>-0.66464818999999997</v>
      </c>
      <c r="AI24">
        <v>-1.99394458</v>
      </c>
      <c r="AJ24">
        <v>0</v>
      </c>
      <c r="AK24">
        <v>-2.32604269</v>
      </c>
      <c r="AL24">
        <v>-3.3232409600000001</v>
      </c>
      <c r="AM24">
        <v>-3.3232412999999998</v>
      </c>
      <c r="AN24">
        <v>-1.99394458</v>
      </c>
      <c r="AO24">
        <v>-1.3292963799999999</v>
      </c>
      <c r="AP24">
        <v>-6.1859490700000004</v>
      </c>
      <c r="AQ24">
        <v>0</v>
      </c>
      <c r="AR24">
        <v>0</v>
      </c>
      <c r="AS24">
        <v>0</v>
      </c>
      <c r="AT24">
        <v>-0.66464818999999997</v>
      </c>
      <c r="AU24">
        <v>0</v>
      </c>
      <c r="AV24">
        <v>-2.32604269</v>
      </c>
      <c r="AW24">
        <v>-0.66464818999999997</v>
      </c>
      <c r="AX24">
        <v>-0.66464818999999997</v>
      </c>
      <c r="AY24">
        <v>-23.42697312</v>
      </c>
      <c r="AZ24">
        <v>0</v>
      </c>
      <c r="BA24">
        <v>0</v>
      </c>
      <c r="BB24">
        <v>0</v>
      </c>
      <c r="BC24">
        <v>0</v>
      </c>
      <c r="BD24">
        <v>-1</v>
      </c>
    </row>
    <row r="25" spans="1:56" x14ac:dyDescent="0.25">
      <c r="A25">
        <v>-0.66464818999999997</v>
      </c>
      <c r="B25">
        <v>-0.66464818999999997</v>
      </c>
      <c r="C25">
        <v>-0.66464818999999997</v>
      </c>
      <c r="D25">
        <v>-0.66464818999999997</v>
      </c>
      <c r="E25">
        <v>-1.3292963799999999</v>
      </c>
      <c r="F25">
        <v>-1.3292963799999999</v>
      </c>
      <c r="G25">
        <v>-0.66464818999999997</v>
      </c>
      <c r="H25">
        <v>-0.66464818999999997</v>
      </c>
      <c r="I25">
        <v>-2.6585927699999998</v>
      </c>
      <c r="J25">
        <v>-0.66464818999999997</v>
      </c>
      <c r="K25">
        <v>-0.66464818999999997</v>
      </c>
      <c r="L25">
        <v>-1.3292963799999999</v>
      </c>
      <c r="M25">
        <v>-0.66464818999999997</v>
      </c>
      <c r="N25">
        <v>-1.99394458</v>
      </c>
      <c r="O25">
        <v>-0.66464818999999997</v>
      </c>
      <c r="P25">
        <v>-0.66464818999999997</v>
      </c>
      <c r="Q25">
        <v>-0.66464818999999997</v>
      </c>
      <c r="R25">
        <v>-0.66464818999999997</v>
      </c>
      <c r="S25" s="1">
        <v>-0.66464818999999997</v>
      </c>
      <c r="T25">
        <v>-1.3292963799999999</v>
      </c>
      <c r="U25">
        <v>-2.32604269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-1.3292963799999999</v>
      </c>
      <c r="AC25">
        <v>-3.3232409600000001</v>
      </c>
      <c r="AD25">
        <v>0</v>
      </c>
      <c r="AE25">
        <v>0</v>
      </c>
      <c r="AF25">
        <v>0</v>
      </c>
      <c r="AG25">
        <v>-0.66464818999999997</v>
      </c>
      <c r="AH25">
        <v>-0.66464818999999997</v>
      </c>
      <c r="AI25">
        <v>-1.99394458</v>
      </c>
      <c r="AJ25">
        <v>0</v>
      </c>
      <c r="AK25">
        <v>-2.32604269</v>
      </c>
      <c r="AL25">
        <v>-3.3232409500000002</v>
      </c>
      <c r="AM25">
        <v>-3.3232409600000001</v>
      </c>
      <c r="AN25">
        <v>-1.99394458</v>
      </c>
      <c r="AO25">
        <v>-1.3292963799999999</v>
      </c>
      <c r="AP25">
        <v>-6.1859490700000004</v>
      </c>
      <c r="AQ25">
        <v>0</v>
      </c>
      <c r="AR25">
        <v>0</v>
      </c>
      <c r="AS25">
        <v>0</v>
      </c>
      <c r="AT25">
        <v>-0.66464818999999997</v>
      </c>
      <c r="AU25">
        <v>0</v>
      </c>
      <c r="AV25">
        <v>-2.32604269</v>
      </c>
      <c r="AW25">
        <v>-0.66464818999999997</v>
      </c>
      <c r="AX25">
        <v>-0.66464818999999997</v>
      </c>
      <c r="AY25">
        <v>-23.42697313</v>
      </c>
      <c r="AZ25">
        <v>0</v>
      </c>
      <c r="BA25">
        <v>0</v>
      </c>
      <c r="BB25">
        <v>0</v>
      </c>
      <c r="BC25">
        <v>0</v>
      </c>
      <c r="BD25">
        <v>-1</v>
      </c>
    </row>
    <row r="26" spans="1:5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-28.732276769999999</v>
      </c>
      <c r="I26">
        <v>0</v>
      </c>
      <c r="J26">
        <v>-28.732276769999999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v>0</v>
      </c>
      <c r="T26">
        <v>0</v>
      </c>
      <c r="U26">
        <v>-2.5465416900000002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-2.5465416900000002</v>
      </c>
      <c r="AL26">
        <v>0</v>
      </c>
      <c r="AM26">
        <v>0</v>
      </c>
      <c r="AN26">
        <v>0</v>
      </c>
      <c r="AO26">
        <v>0</v>
      </c>
      <c r="AP26">
        <v>-6.4949036500000004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-2.5465416900000002</v>
      </c>
      <c r="AW26">
        <v>0</v>
      </c>
      <c r="AX26">
        <v>0</v>
      </c>
      <c r="AY26">
        <v>-21.13629603</v>
      </c>
      <c r="AZ26">
        <v>0</v>
      </c>
      <c r="BA26">
        <v>0</v>
      </c>
      <c r="BB26">
        <v>0</v>
      </c>
      <c r="BC26">
        <v>0</v>
      </c>
      <c r="BD26">
        <v>-1</v>
      </c>
    </row>
    <row r="27" spans="1:5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-28.732276769999999</v>
      </c>
      <c r="I27">
        <v>0</v>
      </c>
      <c r="J27">
        <v>-28.732276769999999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v>0</v>
      </c>
      <c r="T27">
        <v>0</v>
      </c>
      <c r="U27">
        <v>-2.5465416900000002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-2.5465416900000002</v>
      </c>
      <c r="AL27">
        <v>0</v>
      </c>
      <c r="AM27">
        <v>0</v>
      </c>
      <c r="AN27">
        <v>0</v>
      </c>
      <c r="AO27">
        <v>0</v>
      </c>
      <c r="AP27">
        <v>-6.4949036500000004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-2.5465416900000002</v>
      </c>
      <c r="AW27">
        <v>0</v>
      </c>
      <c r="AX27">
        <v>0</v>
      </c>
      <c r="AY27">
        <v>-21.13629603</v>
      </c>
      <c r="AZ27">
        <v>0</v>
      </c>
      <c r="BA27">
        <v>0</v>
      </c>
      <c r="BB27">
        <v>0</v>
      </c>
      <c r="BC27">
        <v>0</v>
      </c>
      <c r="BD27">
        <v>-1</v>
      </c>
    </row>
    <row r="28" spans="1:5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-28.732276769999999</v>
      </c>
      <c r="I28">
        <v>0</v>
      </c>
      <c r="J28">
        <v>-28.732276769999999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v>0</v>
      </c>
      <c r="T28">
        <v>0</v>
      </c>
      <c r="U28">
        <v>-2.5465416900000002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-2.5465416900000002</v>
      </c>
      <c r="AL28">
        <v>0</v>
      </c>
      <c r="AM28">
        <v>0</v>
      </c>
      <c r="AN28">
        <v>0</v>
      </c>
      <c r="AO28">
        <v>0</v>
      </c>
      <c r="AP28">
        <v>-6.4949036500000004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-2.5465416900000002</v>
      </c>
      <c r="AW28">
        <v>0</v>
      </c>
      <c r="AX28">
        <v>0</v>
      </c>
      <c r="AY28">
        <v>-21.13629603</v>
      </c>
      <c r="AZ28">
        <v>0</v>
      </c>
      <c r="BA28">
        <v>0</v>
      </c>
      <c r="BB28">
        <v>0</v>
      </c>
      <c r="BC28">
        <v>0</v>
      </c>
      <c r="BD28">
        <v>-1</v>
      </c>
    </row>
    <row r="29" spans="1:5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-28.732276769999999</v>
      </c>
      <c r="I29">
        <v>0</v>
      </c>
      <c r="J29">
        <v>-28.732276769999999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v>0</v>
      </c>
      <c r="T29">
        <v>0</v>
      </c>
      <c r="U29">
        <v>-2.5465416900000002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-2.5465416900000002</v>
      </c>
      <c r="AL29">
        <v>0</v>
      </c>
      <c r="AM29">
        <v>0</v>
      </c>
      <c r="AN29">
        <v>0</v>
      </c>
      <c r="AO29">
        <v>0</v>
      </c>
      <c r="AP29">
        <v>-6.4949036500000004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-2.5465416900000002</v>
      </c>
      <c r="AW29">
        <v>0</v>
      </c>
      <c r="AX29">
        <v>0</v>
      </c>
      <c r="AY29">
        <v>-21.13629603</v>
      </c>
      <c r="AZ29">
        <v>0</v>
      </c>
      <c r="BA29">
        <v>0</v>
      </c>
      <c r="BB29">
        <v>0</v>
      </c>
      <c r="BC29">
        <v>0</v>
      </c>
      <c r="BD29">
        <v>-1</v>
      </c>
    </row>
    <row r="30" spans="1:5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-28.732276769999999</v>
      </c>
      <c r="I30">
        <v>0</v>
      </c>
      <c r="J30">
        <v>-28.732276769999999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v>0</v>
      </c>
      <c r="T30">
        <v>0</v>
      </c>
      <c r="U30">
        <v>-2.5465416900000002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-2.5465416900000002</v>
      </c>
      <c r="AL30">
        <v>0</v>
      </c>
      <c r="AM30">
        <v>0</v>
      </c>
      <c r="AN30">
        <v>0</v>
      </c>
      <c r="AO30">
        <v>0</v>
      </c>
      <c r="AP30">
        <v>-6.4949036500000004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-2.5465416900000002</v>
      </c>
      <c r="AW30">
        <v>0</v>
      </c>
      <c r="AX30">
        <v>0</v>
      </c>
      <c r="AY30">
        <v>-21.13629603</v>
      </c>
      <c r="AZ30">
        <v>0</v>
      </c>
      <c r="BA30">
        <v>0</v>
      </c>
      <c r="BB30">
        <v>0</v>
      </c>
      <c r="BC30">
        <v>0</v>
      </c>
      <c r="BD30">
        <v>-1</v>
      </c>
    </row>
    <row r="31" spans="1:5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-28.732276769999999</v>
      </c>
      <c r="I31">
        <v>0</v>
      </c>
      <c r="J31">
        <v>-28.732276769999999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v>0</v>
      </c>
      <c r="T31">
        <v>0</v>
      </c>
      <c r="U31">
        <v>-2.5465416900000002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-2.5465416900000002</v>
      </c>
      <c r="AL31">
        <v>0</v>
      </c>
      <c r="AM31">
        <v>0</v>
      </c>
      <c r="AN31">
        <v>0</v>
      </c>
      <c r="AO31">
        <v>0</v>
      </c>
      <c r="AP31">
        <v>-6.4949036500000004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-2.5465416900000002</v>
      </c>
      <c r="AW31">
        <v>0</v>
      </c>
      <c r="AX31">
        <v>0</v>
      </c>
      <c r="AY31">
        <v>-21.13629603</v>
      </c>
      <c r="AZ31">
        <v>0</v>
      </c>
      <c r="BA31">
        <v>0</v>
      </c>
      <c r="BB31">
        <v>0</v>
      </c>
      <c r="BC31">
        <v>0</v>
      </c>
      <c r="BD31">
        <v>-1</v>
      </c>
    </row>
    <row r="32" spans="1:5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-28.732276769999999</v>
      </c>
      <c r="I32">
        <v>0</v>
      </c>
      <c r="J32">
        <v>-28.732276769999999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v>0</v>
      </c>
      <c r="T32">
        <v>0</v>
      </c>
      <c r="U32">
        <v>-2.5465416900000002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-2.5465416900000002</v>
      </c>
      <c r="AL32">
        <v>0</v>
      </c>
      <c r="AM32">
        <v>0</v>
      </c>
      <c r="AN32">
        <v>0</v>
      </c>
      <c r="AO32">
        <v>0</v>
      </c>
      <c r="AP32">
        <v>-6.4949036500000004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-2.5465416900000002</v>
      </c>
      <c r="AW32">
        <v>0</v>
      </c>
      <c r="AX32">
        <v>0</v>
      </c>
      <c r="AY32">
        <v>-21.13629603</v>
      </c>
      <c r="AZ32">
        <v>0</v>
      </c>
      <c r="BA32">
        <v>0</v>
      </c>
      <c r="BB32">
        <v>0</v>
      </c>
      <c r="BC32">
        <v>0</v>
      </c>
      <c r="BD32">
        <v>-1</v>
      </c>
    </row>
    <row r="33" spans="1:5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-28.732276769999999</v>
      </c>
      <c r="I33">
        <v>0</v>
      </c>
      <c r="J33">
        <v>-28.732276769999999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v>0</v>
      </c>
      <c r="T33">
        <v>0</v>
      </c>
      <c r="U33">
        <v>-2.5465416900000002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-2.5465416900000002</v>
      </c>
      <c r="AL33">
        <v>0</v>
      </c>
      <c r="AM33">
        <v>0</v>
      </c>
      <c r="AN33">
        <v>0</v>
      </c>
      <c r="AO33">
        <v>0</v>
      </c>
      <c r="AP33">
        <v>-6.4949036500000004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-2.5465416900000002</v>
      </c>
      <c r="AW33">
        <v>0</v>
      </c>
      <c r="AX33">
        <v>0</v>
      </c>
      <c r="AY33">
        <v>-21.13629603</v>
      </c>
      <c r="AZ33">
        <v>0</v>
      </c>
      <c r="BA33">
        <v>0</v>
      </c>
      <c r="BB33">
        <v>0</v>
      </c>
      <c r="BC33">
        <v>0</v>
      </c>
      <c r="BD33">
        <v>-1</v>
      </c>
    </row>
    <row r="34" spans="1:5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-28.732276769999999</v>
      </c>
      <c r="I34">
        <v>0</v>
      </c>
      <c r="J34">
        <v>-28.732276769999999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v>0</v>
      </c>
      <c r="T34">
        <v>0</v>
      </c>
      <c r="U34">
        <v>-2.5465416900000002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-2.5465416900000002</v>
      </c>
      <c r="AL34">
        <v>0</v>
      </c>
      <c r="AM34">
        <v>0</v>
      </c>
      <c r="AN34">
        <v>0</v>
      </c>
      <c r="AO34">
        <v>0</v>
      </c>
      <c r="AP34">
        <v>-6.4949036500000004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-2.5465416900000002</v>
      </c>
      <c r="AW34">
        <v>0</v>
      </c>
      <c r="AX34">
        <v>0</v>
      </c>
      <c r="AY34">
        <v>-21.13629603</v>
      </c>
      <c r="AZ34">
        <v>0</v>
      </c>
      <c r="BA34">
        <v>0</v>
      </c>
      <c r="BB34">
        <v>0</v>
      </c>
      <c r="BC34">
        <v>0</v>
      </c>
      <c r="BD34">
        <v>-1</v>
      </c>
    </row>
    <row r="35" spans="1:5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-28.732276769999999</v>
      </c>
      <c r="I35">
        <v>0</v>
      </c>
      <c r="J35">
        <v>-28.732276769999999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v>0</v>
      </c>
      <c r="T35">
        <v>0</v>
      </c>
      <c r="U35">
        <v>-2.5465416900000002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-2.5465416900000002</v>
      </c>
      <c r="AL35">
        <v>0</v>
      </c>
      <c r="AM35">
        <v>0</v>
      </c>
      <c r="AN35">
        <v>0</v>
      </c>
      <c r="AO35">
        <v>0</v>
      </c>
      <c r="AP35">
        <v>-6.4949036500000004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-2.5465416900000002</v>
      </c>
      <c r="AW35">
        <v>0</v>
      </c>
      <c r="AX35">
        <v>0</v>
      </c>
      <c r="AY35">
        <v>-21.13629603</v>
      </c>
      <c r="AZ35">
        <v>0</v>
      </c>
      <c r="BA35">
        <v>0</v>
      </c>
      <c r="BB35">
        <v>0</v>
      </c>
      <c r="BC35">
        <v>0</v>
      </c>
      <c r="BD35">
        <v>-1</v>
      </c>
    </row>
    <row r="36" spans="1:5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-28.732276769999999</v>
      </c>
      <c r="I36">
        <v>0</v>
      </c>
      <c r="J36">
        <v>-28.732276769999999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v>0</v>
      </c>
      <c r="T36">
        <v>0</v>
      </c>
      <c r="U36">
        <v>-2.5465416900000002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-2.5465416900000002</v>
      </c>
      <c r="AL36">
        <v>0</v>
      </c>
      <c r="AM36">
        <v>0</v>
      </c>
      <c r="AN36">
        <v>0</v>
      </c>
      <c r="AO36">
        <v>0</v>
      </c>
      <c r="AP36">
        <v>-6.4949036500000004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-2.5465416900000002</v>
      </c>
      <c r="AW36">
        <v>0</v>
      </c>
      <c r="AX36">
        <v>0</v>
      </c>
      <c r="AY36">
        <v>-21.13629603</v>
      </c>
      <c r="AZ36">
        <v>0</v>
      </c>
      <c r="BA36">
        <v>0</v>
      </c>
      <c r="BB36">
        <v>0</v>
      </c>
      <c r="BC36">
        <v>0</v>
      </c>
      <c r="BD36">
        <v>-1</v>
      </c>
    </row>
    <row r="37" spans="1:5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-28.732276769999999</v>
      </c>
      <c r="I37">
        <v>0</v>
      </c>
      <c r="J37">
        <v>-28.732276769999999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v>0</v>
      </c>
      <c r="T37">
        <v>0</v>
      </c>
      <c r="U37">
        <v>-2.5465416900000002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-2.5465416900000002</v>
      </c>
      <c r="AL37">
        <v>0</v>
      </c>
      <c r="AM37">
        <v>0</v>
      </c>
      <c r="AN37">
        <v>0</v>
      </c>
      <c r="AO37">
        <v>0</v>
      </c>
      <c r="AP37">
        <v>-6.4949036500000004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-2.5465416900000002</v>
      </c>
      <c r="AW37">
        <v>0</v>
      </c>
      <c r="AX37">
        <v>0</v>
      </c>
      <c r="AY37">
        <v>-21.13629603</v>
      </c>
      <c r="AZ37">
        <v>0</v>
      </c>
      <c r="BA37">
        <v>0</v>
      </c>
      <c r="BB37">
        <v>0</v>
      </c>
      <c r="BC37">
        <v>0</v>
      </c>
      <c r="BD37">
        <v>-1</v>
      </c>
    </row>
  </sheetData>
  <pageMargins left="0.7" right="0.7" top="0.75" bottom="0.75" header="0.3" footer="0.3"/>
  <pageSetup scale="30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40"/>
  <sheetViews>
    <sheetView zoomScale="85" zoomScaleNormal="85" workbookViewId="0">
      <selection activeCell="T60" sqref="T60"/>
    </sheetView>
  </sheetViews>
  <sheetFormatPr defaultRowHeight="15" x14ac:dyDescent="0.25"/>
  <cols>
    <col min="21" max="21" width="9.140625" style="1"/>
  </cols>
  <sheetData>
    <row r="1" spans="1:67" x14ac:dyDescent="0.25">
      <c r="A1" t="s">
        <v>135</v>
      </c>
      <c r="C1" s="3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80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  <c r="Q1" t="s">
        <v>101</v>
      </c>
      <c r="R1" t="s">
        <v>13</v>
      </c>
      <c r="S1" t="s">
        <v>102</v>
      </c>
      <c r="T1" t="s">
        <v>103</v>
      </c>
      <c r="U1" s="1" t="s">
        <v>104</v>
      </c>
      <c r="V1" t="s">
        <v>105</v>
      </c>
      <c r="W1" t="s">
        <v>106</v>
      </c>
      <c r="X1" t="s">
        <v>107</v>
      </c>
      <c r="Y1" t="s">
        <v>108</v>
      </c>
      <c r="Z1" t="s">
        <v>109</v>
      </c>
      <c r="AA1" t="s">
        <v>110</v>
      </c>
      <c r="AB1" t="s">
        <v>111</v>
      </c>
      <c r="AC1" t="s">
        <v>112</v>
      </c>
      <c r="AD1" t="s">
        <v>113</v>
      </c>
      <c r="AE1" t="s">
        <v>114</v>
      </c>
      <c r="AF1" t="s">
        <v>115</v>
      </c>
      <c r="AG1" t="s">
        <v>116</v>
      </c>
      <c r="AH1" t="s">
        <v>117</v>
      </c>
      <c r="AI1" t="s">
        <v>118</v>
      </c>
      <c r="AJ1" t="s">
        <v>119</v>
      </c>
      <c r="AK1" t="s">
        <v>86</v>
      </c>
      <c r="AL1" t="s">
        <v>120</v>
      </c>
      <c r="AM1" t="s">
        <v>106</v>
      </c>
      <c r="AN1" t="s">
        <v>122</v>
      </c>
      <c r="AO1" t="s">
        <v>123</v>
      </c>
      <c r="AP1" t="s">
        <v>124</v>
      </c>
      <c r="AQ1" t="s">
        <v>125</v>
      </c>
      <c r="AR1" t="s">
        <v>126</v>
      </c>
      <c r="AS1" t="s">
        <v>127</v>
      </c>
      <c r="AT1" t="s">
        <v>128</v>
      </c>
      <c r="AU1" t="s">
        <v>6</v>
      </c>
      <c r="AV1" t="s">
        <v>14</v>
      </c>
      <c r="AW1" t="s">
        <v>18</v>
      </c>
      <c r="AX1" t="s">
        <v>129</v>
      </c>
      <c r="AY1" t="s">
        <v>130</v>
      </c>
      <c r="AZ1" t="s">
        <v>131</v>
      </c>
      <c r="BA1" t="s">
        <v>132</v>
      </c>
      <c r="BB1" t="s">
        <v>29</v>
      </c>
      <c r="BC1" t="s">
        <v>30</v>
      </c>
      <c r="BD1" t="s">
        <v>31</v>
      </c>
      <c r="BE1" t="s">
        <v>133</v>
      </c>
      <c r="BG1" t="s">
        <v>165</v>
      </c>
      <c r="BH1" t="s">
        <v>167</v>
      </c>
    </row>
    <row r="2" spans="1:67" x14ac:dyDescent="0.25">
      <c r="A2" s="3" t="s">
        <v>136</v>
      </c>
      <c r="B2" t="s">
        <v>137</v>
      </c>
      <c r="C2" s="3">
        <v>4</v>
      </c>
      <c r="D2">
        <v>5</v>
      </c>
      <c r="E2">
        <v>3</v>
      </c>
      <c r="F2">
        <v>2</v>
      </c>
      <c r="G2">
        <v>5</v>
      </c>
      <c r="H2">
        <v>4</v>
      </c>
      <c r="I2">
        <v>5</v>
      </c>
      <c r="J2">
        <v>3</v>
      </c>
      <c r="K2">
        <v>6</v>
      </c>
      <c r="L2">
        <v>5</v>
      </c>
      <c r="M2">
        <v>3</v>
      </c>
      <c r="N2">
        <v>11</v>
      </c>
      <c r="O2">
        <v>4</v>
      </c>
      <c r="P2">
        <v>6</v>
      </c>
      <c r="Q2">
        <v>9</v>
      </c>
      <c r="R2">
        <v>9</v>
      </c>
      <c r="S2">
        <v>5</v>
      </c>
      <c r="T2">
        <v>6</v>
      </c>
      <c r="U2" s="1">
        <v>6</v>
      </c>
      <c r="V2" s="4">
        <v>6</v>
      </c>
      <c r="W2">
        <v>12.513819999999997</v>
      </c>
      <c r="X2">
        <v>16</v>
      </c>
      <c r="Y2">
        <v>18</v>
      </c>
      <c r="Z2">
        <v>20</v>
      </c>
      <c r="AA2">
        <v>18</v>
      </c>
      <c r="AB2">
        <v>18</v>
      </c>
      <c r="AC2">
        <v>17.734318000000002</v>
      </c>
      <c r="AD2">
        <v>9</v>
      </c>
      <c r="AE2">
        <v>10</v>
      </c>
      <c r="AF2">
        <v>24</v>
      </c>
      <c r="AG2">
        <v>3</v>
      </c>
      <c r="AH2">
        <v>6</v>
      </c>
      <c r="AI2">
        <v>7</v>
      </c>
      <c r="AJ2">
        <v>8</v>
      </c>
      <c r="AK2">
        <v>9</v>
      </c>
      <c r="AL2">
        <v>17.734318000000002</v>
      </c>
      <c r="AM2">
        <v>12.513819999999997</v>
      </c>
      <c r="AN2">
        <v>10</v>
      </c>
      <c r="AO2">
        <v>10</v>
      </c>
      <c r="AP2">
        <v>9</v>
      </c>
      <c r="AQ2">
        <v>10</v>
      </c>
      <c r="AR2">
        <v>34.36399068013975</v>
      </c>
      <c r="AS2">
        <v>6</v>
      </c>
      <c r="AT2">
        <v>17.734318000000002</v>
      </c>
      <c r="AU2">
        <v>10</v>
      </c>
      <c r="AV2">
        <v>8</v>
      </c>
      <c r="AW2">
        <v>8</v>
      </c>
      <c r="AX2">
        <v>12.513819999999997</v>
      </c>
      <c r="AY2">
        <v>8</v>
      </c>
      <c r="AZ2">
        <v>8</v>
      </c>
      <c r="BA2">
        <v>681.29422820000013</v>
      </c>
      <c r="BB2">
        <v>40</v>
      </c>
      <c r="BC2">
        <v>35</v>
      </c>
      <c r="BD2">
        <v>35</v>
      </c>
      <c r="BE2">
        <v>2.4788956049999999</v>
      </c>
      <c r="BG2" t="s">
        <v>166</v>
      </c>
      <c r="BH2" t="s">
        <v>168</v>
      </c>
      <c r="BI2" t="s">
        <v>171</v>
      </c>
      <c r="BJ2" t="s">
        <v>169</v>
      </c>
      <c r="BK2" t="s">
        <v>171</v>
      </c>
      <c r="BL2" t="s">
        <v>170</v>
      </c>
      <c r="BM2" t="s">
        <v>171</v>
      </c>
      <c r="BN2" t="s">
        <v>172</v>
      </c>
    </row>
    <row r="3" spans="1:67" x14ac:dyDescent="0.25">
      <c r="A3" s="3"/>
      <c r="B3" t="s">
        <v>138</v>
      </c>
      <c r="C3" s="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5">
        <v>0</v>
      </c>
      <c r="V3" s="4">
        <v>0</v>
      </c>
      <c r="W3">
        <v>8.863E-2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8.863E-2</v>
      </c>
      <c r="AN3">
        <v>0</v>
      </c>
      <c r="AO3">
        <v>0</v>
      </c>
      <c r="AP3">
        <v>0</v>
      </c>
      <c r="AQ3">
        <v>0</v>
      </c>
      <c r="AR3">
        <v>0.22604904239999998</v>
      </c>
      <c r="AS3">
        <v>0</v>
      </c>
      <c r="AT3">
        <v>0</v>
      </c>
      <c r="AU3">
        <v>0</v>
      </c>
      <c r="AV3">
        <v>0</v>
      </c>
      <c r="AW3">
        <v>0</v>
      </c>
      <c r="AX3">
        <v>8.863E-2</v>
      </c>
      <c r="AY3">
        <v>0</v>
      </c>
      <c r="AZ3">
        <v>0</v>
      </c>
      <c r="BA3">
        <v>0.73562900000000009</v>
      </c>
      <c r="BB3">
        <v>0</v>
      </c>
      <c r="BC3">
        <v>0</v>
      </c>
      <c r="BD3">
        <v>0</v>
      </c>
      <c r="BE3">
        <v>0</v>
      </c>
      <c r="BG3" t="s">
        <v>137</v>
      </c>
      <c r="BH3">
        <v>34.36399068013975</v>
      </c>
      <c r="BI3">
        <v>0.10700157341652354</v>
      </c>
      <c r="BJ3">
        <v>681.29422820000013</v>
      </c>
      <c r="BK3">
        <v>1.4431814246966154E-2</v>
      </c>
      <c r="BL3">
        <v>2.4788956049999999</v>
      </c>
      <c r="BM3">
        <v>7.0023849007698133E-2</v>
      </c>
      <c r="BN3">
        <f>BH3*BI3+BJ3*BK3+BL3*BM3</f>
        <v>13.682894632108642</v>
      </c>
    </row>
    <row r="4" spans="1:67" x14ac:dyDescent="0.25">
      <c r="A4" s="3"/>
      <c r="B4" t="s">
        <v>139</v>
      </c>
      <c r="C4" s="3">
        <v>1</v>
      </c>
      <c r="D4">
        <v>1</v>
      </c>
      <c r="E4">
        <v>1</v>
      </c>
      <c r="F4">
        <v>1</v>
      </c>
      <c r="G4">
        <v>2</v>
      </c>
      <c r="H4">
        <v>2</v>
      </c>
      <c r="I4">
        <v>1</v>
      </c>
      <c r="J4">
        <v>1</v>
      </c>
      <c r="K4">
        <v>4</v>
      </c>
      <c r="L4">
        <v>1</v>
      </c>
      <c r="M4">
        <v>1</v>
      </c>
      <c r="N4">
        <v>2</v>
      </c>
      <c r="O4">
        <v>1</v>
      </c>
      <c r="P4">
        <v>3</v>
      </c>
      <c r="Q4">
        <v>1</v>
      </c>
      <c r="R4">
        <v>1</v>
      </c>
      <c r="S4">
        <v>1</v>
      </c>
      <c r="T4">
        <v>1</v>
      </c>
      <c r="U4" s="5">
        <v>1</v>
      </c>
      <c r="V4" s="4">
        <v>2</v>
      </c>
      <c r="W4">
        <v>3.49966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2</v>
      </c>
      <c r="AE4">
        <v>5</v>
      </c>
      <c r="AF4">
        <v>0</v>
      </c>
      <c r="AG4">
        <v>0</v>
      </c>
      <c r="AH4">
        <v>0</v>
      </c>
      <c r="AI4">
        <v>1</v>
      </c>
      <c r="AJ4">
        <v>1</v>
      </c>
      <c r="AK4">
        <v>3</v>
      </c>
      <c r="AL4">
        <v>0</v>
      </c>
      <c r="AM4">
        <v>3.49966</v>
      </c>
      <c r="AN4">
        <v>5</v>
      </c>
      <c r="AO4">
        <v>5</v>
      </c>
      <c r="AP4">
        <v>3</v>
      </c>
      <c r="AQ4">
        <v>2</v>
      </c>
      <c r="AR4">
        <v>9.307102836800027</v>
      </c>
      <c r="AS4">
        <v>0</v>
      </c>
      <c r="AT4">
        <v>0</v>
      </c>
      <c r="AU4">
        <v>0</v>
      </c>
      <c r="AV4">
        <v>1</v>
      </c>
      <c r="AW4">
        <v>0</v>
      </c>
      <c r="AX4">
        <v>3.49966</v>
      </c>
      <c r="AY4">
        <v>1</v>
      </c>
      <c r="AZ4">
        <v>1</v>
      </c>
      <c r="BA4">
        <v>35.247178000000005</v>
      </c>
      <c r="BB4">
        <v>0</v>
      </c>
      <c r="BC4">
        <v>0</v>
      </c>
      <c r="BD4">
        <v>0</v>
      </c>
      <c r="BE4">
        <v>0</v>
      </c>
      <c r="BG4" t="s">
        <v>138</v>
      </c>
      <c r="BH4">
        <v>0.22604904239999998</v>
      </c>
      <c r="BI4">
        <v>0.10700157341652354</v>
      </c>
      <c r="BJ4">
        <v>0.73562900000000009</v>
      </c>
      <c r="BK4">
        <v>1.4431814246966154E-2</v>
      </c>
      <c r="BL4">
        <v>0</v>
      </c>
      <c r="BM4">
        <v>7.0023849007698133E-2</v>
      </c>
      <c r="BN4">
        <f t="shared" ref="BN4:BN5" si="0">BH4*BI4+BJ4*BK4+BL4*BM4</f>
        <v>3.4804064288779912E-2</v>
      </c>
    </row>
    <row r="5" spans="1:67" x14ac:dyDescent="0.25">
      <c r="A5">
        <v>1</v>
      </c>
      <c r="B5" t="s">
        <v>32</v>
      </c>
      <c r="C5">
        <f>[1]biomass_components!A2/[1]biomass_components_per_C!C$2</f>
        <v>-1.2732055000000001E-2</v>
      </c>
      <c r="D5">
        <f>[1]biomass_components!B2/[1]biomass_components_per_C!D$2</f>
        <v>-1.1317381999999999E-2</v>
      </c>
      <c r="E5">
        <f>[1]biomass_components!C2/[1]biomass_components_per_C!E$2</f>
        <v>-1.5089843333333334E-2</v>
      </c>
      <c r="F5">
        <f>[1]biomass_components!D2/[1]biomass_components_per_C!F$2</f>
        <v>-1.131738E-2</v>
      </c>
      <c r="G5">
        <f>[1]biomass_components!E2/[1]biomass_components_per_C!G$2</f>
        <v>-1.2449119999999999E-2</v>
      </c>
      <c r="H5">
        <f>[1]biomass_components!F2/[1]biomass_components_per_C!H$2</f>
        <v>-9.9027100000000003E-3</v>
      </c>
      <c r="I5">
        <f>[1]biomass_components!G2/[1]biomass_components_per_C!I$2</f>
        <v>-1.3580858000000001E-2</v>
      </c>
      <c r="J5">
        <f>[1]biomass_components!H2/[1]biomass_components_per_C!J$2</f>
        <v>-2.0748533333333333E-2</v>
      </c>
      <c r="K5">
        <f>[1]biomass_components!I2/[1]biomass_components_per_C!K$2</f>
        <v>-1.6976071666666665E-2</v>
      </c>
      <c r="L5">
        <f>[1]biomass_components!J2/[1]biomass_components_per_C!L$2</f>
        <v>-2.3766502000000002E-2</v>
      </c>
      <c r="M5">
        <f>[1]biomass_components!K2/[1]biomass_components_per_C!M$2</f>
        <v>-1.131738E-2</v>
      </c>
      <c r="N5">
        <f>[1]biomass_components!L2/[1]biomass_components_per_C!N$2</f>
        <v>-1.4403939999999999E-2</v>
      </c>
      <c r="O5">
        <f>[1]biomass_components!M2/[1]biomass_components_per_C!O$2</f>
        <v>-1.6976072500000002E-2</v>
      </c>
      <c r="P5">
        <f>[1]biomass_components!N2/[1]biomass_components_per_C!P$2</f>
        <v>-2.0748533333333333E-2</v>
      </c>
      <c r="Q5">
        <f>[1]biomass_components!O2/[1]biomass_components_per_C!Q$2</f>
        <v>-1.5089842222222224E-2</v>
      </c>
      <c r="R5">
        <f>[1]biomass_components!P2/[1]biomass_components_per_C!R$2</f>
        <v>-1.4461098888888888E-2</v>
      </c>
      <c r="S5">
        <f>[1]biomass_components!Q2/[1]biomass_components_per_C!S$2</f>
        <v>-1.3580858000000001E-2</v>
      </c>
      <c r="T5">
        <f>[1]biomass_components!R2/[1]biomass_components_per_C!T$2</f>
        <v>-1.5089841666666666E-2</v>
      </c>
      <c r="U5">
        <f>[1]biomass_components!S2/[1]biomass_components_per_C!U$2</f>
        <v>-1.5089841666666666E-2</v>
      </c>
      <c r="V5">
        <f>[1]biomass_components!T2/[1]biomass_components_per_C!V$2</f>
        <v>-1.8862303333333334E-2</v>
      </c>
      <c r="W5">
        <f>[1]biomass_components!U2/[1]biomass_components_per_C!W$2</f>
        <v>-1.4801781550317972E-2</v>
      </c>
      <c r="X5">
        <f>[1]biomass_components!V2/[1]biomass_components_per_C!X$2</f>
        <v>-1.8744413125000001E-2</v>
      </c>
      <c r="Y5">
        <f>[1]biomass_components!W2/[1]biomass_components_per_C!Y$2</f>
        <v>-1.8862302777777777E-2</v>
      </c>
      <c r="Z5">
        <f>[1]biomass_components!X2/[1]biomass_components_per_C!Z$2</f>
        <v>-1.8956614E-2</v>
      </c>
      <c r="AA5">
        <f>[1]biomass_components!Y2/[1]biomass_components_per_C!AA$2</f>
        <v>-1.8862302777777777E-2</v>
      </c>
      <c r="AB5">
        <f>[1]biomass_components!Z2/[1]biomass_components_per_C!AB$2</f>
        <v>-1.7604815555555556E-2</v>
      </c>
      <c r="AC5">
        <f>[1]biomass_components!AA2/[1]biomass_components_per_C!AC$2</f>
        <v>-1.8471398223489619E-2</v>
      </c>
      <c r="AD5">
        <f>[1]biomass_components!AB2/[1]biomass_components_per_C!AD$2</f>
        <v>-1.2574868888888889E-2</v>
      </c>
      <c r="AE5">
        <f>[1]biomass_components!AC2/[1]biomass_components_per_C!AE$2</f>
        <v>-1.8107810999999998E-2</v>
      </c>
      <c r="AF5">
        <f>[1]biomass_components!AD2/[1]biomass_components_per_C!AF$2</f>
        <v>-1.2260496666666667E-2</v>
      </c>
      <c r="AG5">
        <f>[1]biomass_components!AE2/[1]biomass_components_per_C!AG$2</f>
        <v>-1.3203613333333334E-2</v>
      </c>
      <c r="AH5">
        <f>[1]biomass_components!AF2/[1]biomass_components_per_C!AH$2</f>
        <v>-1.9805418333333335E-2</v>
      </c>
      <c r="AI5">
        <f>[1]biomass_components!AG2/[1]biomass_components_per_C!AI$2</f>
        <v>-1.8592841428571427E-2</v>
      </c>
      <c r="AJ5">
        <f>[1]biomass_components!AH2/[1]biomass_components_per_C!AJ$2</f>
        <v>-1.6268736249999999E-2</v>
      </c>
      <c r="AK5">
        <f>[1]biomass_components!AI2/[1]biomass_components_per_C!AK$2</f>
        <v>-1.3203612222222223E-2</v>
      </c>
      <c r="AL5">
        <f>[1]biomass_components!AJ2/[1]biomass_components_per_C!AL$2</f>
        <v>-1.8471398223489619E-2</v>
      </c>
      <c r="AM5">
        <f>[1]biomass_components!AK2/[1]biomass_components_per_C!AM$2</f>
        <v>-1.4801781550317972E-2</v>
      </c>
      <c r="AN5">
        <f>[1]biomass_components!AL2/[1]biomass_components_per_C!AN$2</f>
        <v>-1.8673680000000002E-2</v>
      </c>
      <c r="AO5">
        <f>[1]biomass_components!AM2/[1]biomass_components_per_C!AO$2</f>
        <v>-2.0937156000000002E-2</v>
      </c>
      <c r="AP5">
        <f>[1]biomass_components!AN2/[1]biomass_components_per_C!AP$2</f>
        <v>-1.3832355555555556E-2</v>
      </c>
      <c r="AQ5">
        <f>[1]biomass_components!AO2/[1]biomass_components_per_C!AQ$2</f>
        <v>-1.4712596E-2</v>
      </c>
      <c r="AR5">
        <f>[1]biomass_components!AP2/[1]biomass_components_per_C!AR$2</f>
        <v>-1.4948131163848606E-2</v>
      </c>
      <c r="AS5">
        <f>[1]biomass_components!AQ2/[1]biomass_components_per_C!AS$2</f>
        <v>-1.2260496666666667E-2</v>
      </c>
      <c r="AT5">
        <f>[1]biomass_components!AR2/[1]biomass_components_per_C!AT$2</f>
        <v>-1.8471398223489619E-2</v>
      </c>
      <c r="AU5">
        <f>[1]biomass_components!AS2/[1]biomass_components_per_C!AU$2</f>
        <v>-2.0371286999999998E-2</v>
      </c>
      <c r="AV5">
        <f>[1]biomass_components!AT2/[1]biomass_components_per_C!AV$2</f>
        <v>-1.6268736249999999E-2</v>
      </c>
      <c r="AW5">
        <f>[1]biomass_components!AU2/[1]biomass_components_per_C!AW$2</f>
        <v>-1.55614E-2</v>
      </c>
      <c r="AX5">
        <f>[1]biomass_components!AV2/[1]biomass_components_per_C!AX$2</f>
        <v>-1.4801781550317972E-2</v>
      </c>
      <c r="AY5">
        <f>[1]biomass_components!AW2/[1]biomass_components_per_C!AY$2</f>
        <v>-1.20247175E-2</v>
      </c>
      <c r="AZ5">
        <f>[1]biomass_components!AX2/[1]biomass_components_per_C!AZ$2</f>
        <v>-1.20247175E-2</v>
      </c>
      <c r="BA5">
        <f>[1]biomass_components!AY2/[1]biomass_components_per_C!BA$2</f>
        <v>-1.3494129202135515E-2</v>
      </c>
      <c r="BB5">
        <f>[1]biomass_components!AZ2/[1]biomass_components_per_C!BB$2</f>
        <v>-2.4898239499999999E-2</v>
      </c>
      <c r="BC5">
        <f>[1]biomass_components!BA2/[1]biomass_components_per_C!BC$2</f>
        <v>-2.4736562571428571E-2</v>
      </c>
      <c r="BD5">
        <f>[1]biomass_components!BB2/[1]biomass_components_per_C!BD$2</f>
        <v>-2.4736562571428571E-2</v>
      </c>
      <c r="BE5">
        <f>[1]biomass_components!BC2/[1]biomass_components_per_C!BE$2</f>
        <v>-2.4750166919594824E-2</v>
      </c>
      <c r="BG5" t="s">
        <v>139</v>
      </c>
      <c r="BH5">
        <v>9.307102836800027</v>
      </c>
      <c r="BI5">
        <v>0.10700157341652354</v>
      </c>
      <c r="BJ5">
        <v>35.247178000000005</v>
      </c>
      <c r="BK5">
        <v>1.4431814246966154E-2</v>
      </c>
      <c r="BL5">
        <v>0</v>
      </c>
      <c r="BM5">
        <v>7.0023849007698133E-2</v>
      </c>
      <c r="BN5">
        <f t="shared" si="0"/>
        <v>1.5045553731127446</v>
      </c>
    </row>
    <row r="6" spans="1:67" x14ac:dyDescent="0.25">
      <c r="A6">
        <v>2</v>
      </c>
      <c r="B6" t="s">
        <v>33</v>
      </c>
      <c r="C6">
        <f>[1]biomass_components!A3/[1]biomass_components_per_C!C$2</f>
        <v>-1.2732055000000001E-2</v>
      </c>
      <c r="D6">
        <f>[1]biomass_components!B3/[1]biomass_components_per_C!D$2</f>
        <v>-1.1317381999999999E-2</v>
      </c>
      <c r="E6">
        <f>[1]biomass_components!C3/[1]biomass_components_per_C!E$2</f>
        <v>-1.5089843333333334E-2</v>
      </c>
      <c r="F6">
        <f>[1]biomass_components!D3/[1]biomass_components_per_C!F$2</f>
        <v>-1.131738E-2</v>
      </c>
      <c r="G6">
        <f>[1]biomass_components!E3/[1]biomass_components_per_C!G$2</f>
        <v>-1.2449119999999999E-2</v>
      </c>
      <c r="H6">
        <f>[1]biomass_components!F3/[1]biomass_components_per_C!H$2</f>
        <v>-9.9027100000000003E-3</v>
      </c>
      <c r="I6">
        <f>[1]biomass_components!G3/[1]biomass_components_per_C!I$2</f>
        <v>-1.3580858000000001E-2</v>
      </c>
      <c r="J6">
        <f>[1]biomass_components!H3/[1]biomass_components_per_C!J$2</f>
        <v>-2.0748533333333333E-2</v>
      </c>
      <c r="K6">
        <f>[1]biomass_components!I3/[1]biomass_components_per_C!K$2</f>
        <v>-1.6976071666666665E-2</v>
      </c>
      <c r="L6">
        <f>[1]biomass_components!J3/[1]biomass_components_per_C!L$2</f>
        <v>-2.3766502000000002E-2</v>
      </c>
      <c r="M6">
        <f>[1]biomass_components!K3/[1]biomass_components_per_C!M$2</f>
        <v>-1.131738E-2</v>
      </c>
      <c r="N6">
        <f>[1]biomass_components!L3/[1]biomass_components_per_C!N$2</f>
        <v>-1.4403939999999999E-2</v>
      </c>
      <c r="O6">
        <f>[1]biomass_components!M3/[1]biomass_components_per_C!O$2</f>
        <v>-1.6976072500000002E-2</v>
      </c>
      <c r="P6">
        <f>[1]biomass_components!N3/[1]biomass_components_per_C!P$2</f>
        <v>-2.0748533333333333E-2</v>
      </c>
      <c r="Q6">
        <f>[1]biomass_components!O3/[1]biomass_components_per_C!Q$2</f>
        <v>-1.5089842222222224E-2</v>
      </c>
      <c r="R6">
        <f>[1]biomass_components!P3/[1]biomass_components_per_C!R$2</f>
        <v>-1.4461098888888888E-2</v>
      </c>
      <c r="S6">
        <f>[1]biomass_components!Q3/[1]biomass_components_per_C!S$2</f>
        <v>-1.3580858000000001E-2</v>
      </c>
      <c r="T6">
        <f>[1]biomass_components!R3/[1]biomass_components_per_C!T$2</f>
        <v>-1.5089841666666666E-2</v>
      </c>
      <c r="U6">
        <f>[1]biomass_components!S3/[1]biomass_components_per_C!U$2</f>
        <v>-1.5089841666666666E-2</v>
      </c>
      <c r="V6">
        <f>[1]biomass_components!T3/[1]biomass_components_per_C!V$2</f>
        <v>-1.8862303333333334E-2</v>
      </c>
      <c r="W6">
        <f>[1]biomass_components!U3/[1]biomass_components_per_C!W$2</f>
        <v>-1.4801781550317972E-2</v>
      </c>
      <c r="X6">
        <f>[1]biomass_components!V3/[1]biomass_components_per_C!X$2</f>
        <v>-1.8744413125000001E-2</v>
      </c>
      <c r="Y6">
        <f>[1]biomass_components!W3/[1]biomass_components_per_C!Y$2</f>
        <v>-1.8862302777777777E-2</v>
      </c>
      <c r="Z6">
        <f>[1]biomass_components!X3/[1]biomass_components_per_C!Z$2</f>
        <v>-1.8956614E-2</v>
      </c>
      <c r="AA6">
        <f>[1]biomass_components!Y3/[1]biomass_components_per_C!AA$2</f>
        <v>-1.8862302777777777E-2</v>
      </c>
      <c r="AB6">
        <f>[1]biomass_components!Z3/[1]biomass_components_per_C!AB$2</f>
        <v>-1.7604815555555556E-2</v>
      </c>
      <c r="AC6">
        <f>[1]biomass_components!AA3/[1]biomass_components_per_C!AC$2</f>
        <v>-1.8471398223489619E-2</v>
      </c>
      <c r="AD6">
        <f>[1]biomass_components!AB3/[1]biomass_components_per_C!AD$2</f>
        <v>-1.2574868888888889E-2</v>
      </c>
      <c r="AE6">
        <f>[1]biomass_components!AC3/[1]biomass_components_per_C!AE$2</f>
        <v>-1.8107810999999998E-2</v>
      </c>
      <c r="AF6">
        <f>[1]biomass_components!AD3/[1]biomass_components_per_C!AF$2</f>
        <v>-1.2260496666666667E-2</v>
      </c>
      <c r="AG6">
        <f>[1]biomass_components!AE3/[1]biomass_components_per_C!AG$2</f>
        <v>-1.3203613333333334E-2</v>
      </c>
      <c r="AH6">
        <f>[1]biomass_components!AF3/[1]biomass_components_per_C!AH$2</f>
        <v>-1.9805418333333335E-2</v>
      </c>
      <c r="AI6">
        <f>[1]biomass_components!AG3/[1]biomass_components_per_C!AI$2</f>
        <v>-1.8592841428571427E-2</v>
      </c>
      <c r="AJ6">
        <f>[1]biomass_components!AH3/[1]biomass_components_per_C!AJ$2</f>
        <v>-1.6268736249999999E-2</v>
      </c>
      <c r="AK6">
        <f>[1]biomass_components!AI3/[1]biomass_components_per_C!AK$2</f>
        <v>-1.3203612222222223E-2</v>
      </c>
      <c r="AL6">
        <f>[1]biomass_components!AJ3/[1]biomass_components_per_C!AL$2</f>
        <v>-1.8471398223489619E-2</v>
      </c>
      <c r="AM6">
        <f>[1]biomass_components!AK3/[1]biomass_components_per_C!AM$2</f>
        <v>-1.4801781550317972E-2</v>
      </c>
      <c r="AN6">
        <f>[1]biomass_components!AL3/[1]biomass_components_per_C!AN$2</f>
        <v>-1.8673680000000002E-2</v>
      </c>
      <c r="AO6">
        <f>[1]biomass_components!AM3/[1]biomass_components_per_C!AO$2</f>
        <v>-2.0937156000000002E-2</v>
      </c>
      <c r="AP6">
        <f>[1]biomass_components!AN3/[1]biomass_components_per_C!AP$2</f>
        <v>-1.3832355555555556E-2</v>
      </c>
      <c r="AQ6">
        <f>[1]biomass_components!AO3/[1]biomass_components_per_C!AQ$2</f>
        <v>-1.4712596E-2</v>
      </c>
      <c r="AR6">
        <f>[1]biomass_components!AP3/[1]biomass_components_per_C!AR$2</f>
        <v>-1.4948131163848606E-2</v>
      </c>
      <c r="AS6">
        <f>[1]biomass_components!AQ3/[1]biomass_components_per_C!AS$2</f>
        <v>-1.2260496666666667E-2</v>
      </c>
      <c r="AT6">
        <f>[1]biomass_components!AR3/[1]biomass_components_per_C!AT$2</f>
        <v>-1.8471398223489619E-2</v>
      </c>
      <c r="AU6">
        <f>[1]biomass_components!AS3/[1]biomass_components_per_C!AU$2</f>
        <v>-2.0371286999999998E-2</v>
      </c>
      <c r="AV6">
        <f>[1]biomass_components!AT3/[1]biomass_components_per_C!AV$2</f>
        <v>-1.6268736249999999E-2</v>
      </c>
      <c r="AW6">
        <f>[1]biomass_components!AU3/[1]biomass_components_per_C!AW$2</f>
        <v>-1.55614E-2</v>
      </c>
      <c r="AX6">
        <f>[1]biomass_components!AV3/[1]biomass_components_per_C!AX$2</f>
        <v>-1.4801781550317972E-2</v>
      </c>
      <c r="AY6">
        <f>[1]biomass_components!AW3/[1]biomass_components_per_C!AY$2</f>
        <v>-1.20247175E-2</v>
      </c>
      <c r="AZ6">
        <f>[1]biomass_components!AX3/[1]biomass_components_per_C!AZ$2</f>
        <v>-1.20247175E-2</v>
      </c>
      <c r="BA6">
        <f>[1]biomass_components!AY3/[1]biomass_components_per_C!BA$2</f>
        <v>-1.3494129202135515E-2</v>
      </c>
      <c r="BB6">
        <f>[1]biomass_components!AZ3/[1]biomass_components_per_C!BB$2</f>
        <v>-2.4898239499999999E-2</v>
      </c>
      <c r="BC6">
        <f>[1]biomass_components!BA3/[1]biomass_components_per_C!BC$2</f>
        <v>-2.4736562571428571E-2</v>
      </c>
      <c r="BD6">
        <f>[1]biomass_components!BB3/[1]biomass_components_per_C!BD$2</f>
        <v>-2.4736562571428571E-2</v>
      </c>
      <c r="BE6">
        <f>[1]biomass_components!BC3/[1]biomass_components_per_C!BE$2</f>
        <v>-2.4750166919594824E-2</v>
      </c>
    </row>
    <row r="7" spans="1:67" x14ac:dyDescent="0.25">
      <c r="A7">
        <v>3</v>
      </c>
      <c r="B7" t="s">
        <v>34</v>
      </c>
      <c r="C7">
        <f>[1]biomass_components!A4/[1]biomass_components_per_C!C$2</f>
        <v>-1.2732055000000001E-2</v>
      </c>
      <c r="D7">
        <f>[1]biomass_components!B4/[1]biomass_components_per_C!D$2</f>
        <v>-1.1317381999999999E-2</v>
      </c>
      <c r="E7">
        <f>[1]biomass_components!C4/[1]biomass_components_per_C!E$2</f>
        <v>-1.5089843333333334E-2</v>
      </c>
      <c r="F7">
        <f>[1]biomass_components!D4/[1]biomass_components_per_C!F$2</f>
        <v>-1.131738E-2</v>
      </c>
      <c r="G7">
        <f>[1]biomass_components!E4/[1]biomass_components_per_C!G$2</f>
        <v>-1.2449119999999999E-2</v>
      </c>
      <c r="H7">
        <f>[1]biomass_components!F4/[1]biomass_components_per_C!H$2</f>
        <v>-9.9027100000000003E-3</v>
      </c>
      <c r="I7">
        <f>[1]biomass_components!G4/[1]biomass_components_per_C!I$2</f>
        <v>-1.3580858000000001E-2</v>
      </c>
      <c r="J7">
        <f>[1]biomass_components!H4/[1]biomass_components_per_C!J$2</f>
        <v>-2.0748533333333333E-2</v>
      </c>
      <c r="K7">
        <f>[1]biomass_components!I4/[1]biomass_components_per_C!K$2</f>
        <v>-1.6976071666666665E-2</v>
      </c>
      <c r="L7">
        <f>[1]biomass_components!J4/[1]biomass_components_per_C!L$2</f>
        <v>-2.3766502000000002E-2</v>
      </c>
      <c r="M7">
        <f>[1]biomass_components!K4/[1]biomass_components_per_C!M$2</f>
        <v>-1.131738E-2</v>
      </c>
      <c r="N7">
        <f>[1]biomass_components!L4/[1]biomass_components_per_C!N$2</f>
        <v>-1.4403939999999999E-2</v>
      </c>
      <c r="O7">
        <f>[1]biomass_components!M4/[1]biomass_components_per_C!O$2</f>
        <v>-1.6976072500000002E-2</v>
      </c>
      <c r="P7">
        <f>[1]biomass_components!N4/[1]biomass_components_per_C!P$2</f>
        <v>-2.0748533333333333E-2</v>
      </c>
      <c r="Q7">
        <f>[1]biomass_components!O4/[1]biomass_components_per_C!Q$2</f>
        <v>-1.5089842222222224E-2</v>
      </c>
      <c r="R7">
        <f>[1]biomass_components!P4/[1]biomass_components_per_C!R$2</f>
        <v>-1.4461098888888888E-2</v>
      </c>
      <c r="S7">
        <f>[1]biomass_components!Q4/[1]biomass_components_per_C!S$2</f>
        <v>-1.3580858000000001E-2</v>
      </c>
      <c r="T7">
        <f>[1]biomass_components!R4/[1]biomass_components_per_C!T$2</f>
        <v>-1.5089841666666666E-2</v>
      </c>
      <c r="U7">
        <f>[1]biomass_components!S4/[1]biomass_components_per_C!U$2</f>
        <v>-1.5089841666666666E-2</v>
      </c>
      <c r="V7">
        <f>[1]biomass_components!T4/[1]biomass_components_per_C!V$2</f>
        <v>-1.8862303333333334E-2</v>
      </c>
      <c r="W7">
        <f>[1]biomass_components!U4/[1]biomass_components_per_C!W$2</f>
        <v>-1.4801781550317972E-2</v>
      </c>
      <c r="X7">
        <f>[1]biomass_components!V4/[1]biomass_components_per_C!X$2</f>
        <v>-1.8744413125000001E-2</v>
      </c>
      <c r="Y7">
        <f>[1]biomass_components!W4/[1]biomass_components_per_C!Y$2</f>
        <v>-1.8862302777777777E-2</v>
      </c>
      <c r="Z7">
        <f>[1]biomass_components!X4/[1]biomass_components_per_C!Z$2</f>
        <v>-1.8956614E-2</v>
      </c>
      <c r="AA7">
        <f>[1]biomass_components!Y4/[1]biomass_components_per_C!AA$2</f>
        <v>-1.8862302777777777E-2</v>
      </c>
      <c r="AB7">
        <f>[1]biomass_components!Z4/[1]biomass_components_per_C!AB$2</f>
        <v>-1.7604815555555556E-2</v>
      </c>
      <c r="AC7">
        <f>[1]biomass_components!AA4/[1]biomass_components_per_C!AC$2</f>
        <v>-1.8471398223489619E-2</v>
      </c>
      <c r="AD7">
        <f>[1]biomass_components!AB4/[1]biomass_components_per_C!AD$2</f>
        <v>-1.2574868888888889E-2</v>
      </c>
      <c r="AE7">
        <f>[1]biomass_components!AC4/[1]biomass_components_per_C!AE$2</f>
        <v>-1.8107810999999998E-2</v>
      </c>
      <c r="AF7">
        <f>[1]biomass_components!AD4/[1]biomass_components_per_C!AF$2</f>
        <v>-1.2260496666666667E-2</v>
      </c>
      <c r="AG7">
        <f>[1]biomass_components!AE4/[1]biomass_components_per_C!AG$2</f>
        <v>-1.3203613333333334E-2</v>
      </c>
      <c r="AH7">
        <f>[1]biomass_components!AF4/[1]biomass_components_per_C!AH$2</f>
        <v>-1.9805418333333335E-2</v>
      </c>
      <c r="AI7">
        <f>[1]biomass_components!AG4/[1]biomass_components_per_C!AI$2</f>
        <v>-1.8592841428571427E-2</v>
      </c>
      <c r="AJ7">
        <f>[1]biomass_components!AH4/[1]biomass_components_per_C!AJ$2</f>
        <v>-1.6268736249999999E-2</v>
      </c>
      <c r="AK7">
        <f>[1]biomass_components!AI4/[1]biomass_components_per_C!AK$2</f>
        <v>-1.3203612222222223E-2</v>
      </c>
      <c r="AL7">
        <f>[1]biomass_components!AJ4/[1]biomass_components_per_C!AL$2</f>
        <v>-1.8471398223489619E-2</v>
      </c>
      <c r="AM7">
        <f>[1]biomass_components!AK4/[1]biomass_components_per_C!AM$2</f>
        <v>-1.4801781550317972E-2</v>
      </c>
      <c r="AN7">
        <f>[1]biomass_components!AL4/[1]biomass_components_per_C!AN$2</f>
        <v>-1.8673680000000002E-2</v>
      </c>
      <c r="AO7">
        <f>[1]biomass_components!AM4/[1]biomass_components_per_C!AO$2</f>
        <v>-2.0937156000000002E-2</v>
      </c>
      <c r="AP7">
        <f>[1]biomass_components!AN4/[1]biomass_components_per_C!AP$2</f>
        <v>-1.3832355555555556E-2</v>
      </c>
      <c r="AQ7">
        <f>[1]biomass_components!AO4/[1]biomass_components_per_C!AQ$2</f>
        <v>-1.4712596E-2</v>
      </c>
      <c r="AR7">
        <f>[1]biomass_components!AP4/[1]biomass_components_per_C!AR$2</f>
        <v>-1.4948131163848606E-2</v>
      </c>
      <c r="AS7">
        <f>[1]biomass_components!AQ4/[1]biomass_components_per_C!AS$2</f>
        <v>-1.2260496666666667E-2</v>
      </c>
      <c r="AT7">
        <f>[1]biomass_components!AR4/[1]biomass_components_per_C!AT$2</f>
        <v>-1.8471398223489619E-2</v>
      </c>
      <c r="AU7">
        <f>[1]biomass_components!AS4/[1]biomass_components_per_C!AU$2</f>
        <v>-2.0371286999999998E-2</v>
      </c>
      <c r="AV7">
        <f>[1]biomass_components!AT4/[1]biomass_components_per_C!AV$2</f>
        <v>-1.6268736249999999E-2</v>
      </c>
      <c r="AW7">
        <f>[1]biomass_components!AU4/[1]biomass_components_per_C!AW$2</f>
        <v>-1.55614E-2</v>
      </c>
      <c r="AX7">
        <f>[1]biomass_components!AV4/[1]biomass_components_per_C!AX$2</f>
        <v>-1.4801781550317972E-2</v>
      </c>
      <c r="AY7">
        <f>[1]biomass_components!AW4/[1]biomass_components_per_C!AY$2</f>
        <v>-1.20247175E-2</v>
      </c>
      <c r="AZ7">
        <f>[1]biomass_components!AX4/[1]biomass_components_per_C!AZ$2</f>
        <v>-1.20247175E-2</v>
      </c>
      <c r="BA7">
        <f>[1]biomass_components!AY4/[1]biomass_components_per_C!BA$2</f>
        <v>-1.3494129202135515E-2</v>
      </c>
      <c r="BB7">
        <f>[1]biomass_components!AZ4/[1]biomass_components_per_C!BB$2</f>
        <v>-2.4898239499999999E-2</v>
      </c>
      <c r="BC7">
        <f>[1]biomass_components!BA4/[1]biomass_components_per_C!BC$2</f>
        <v>-2.4736562571428571E-2</v>
      </c>
      <c r="BD7">
        <f>[1]biomass_components!BB4/[1]biomass_components_per_C!BD$2</f>
        <v>-2.4736562571428571E-2</v>
      </c>
      <c r="BE7">
        <f>[1]biomass_components!BC4/[1]biomass_components_per_C!BE$2</f>
        <v>-2.4750166919594824E-2</v>
      </c>
      <c r="BN7" t="s">
        <v>173</v>
      </c>
      <c r="BO7">
        <f>BN3/BN5</f>
        <v>9.094311101226122</v>
      </c>
    </row>
    <row r="8" spans="1:67" x14ac:dyDescent="0.25">
      <c r="A8">
        <v>4</v>
      </c>
      <c r="B8" t="s">
        <v>35</v>
      </c>
      <c r="C8">
        <f>[1]biomass_components!A5/[1]biomass_components_per_C!C$2</f>
        <v>-1.07825775E-2</v>
      </c>
      <c r="D8">
        <f>[1]biomass_components!B5/[1]biomass_components_per_C!D$2</f>
        <v>-1.0034398E-2</v>
      </c>
      <c r="E8">
        <f>[1]biomass_components!C5/[1]biomass_components_per_C!E$2</f>
        <v>-1.2616346666666667E-2</v>
      </c>
      <c r="F8">
        <f>[1]biomass_components!D5/[1]biomass_components_per_C!F$2</f>
        <v>-1.1442735000000001E-2</v>
      </c>
      <c r="G8">
        <f>[1]biomass_components!E5/[1]biomass_components_per_C!G$2</f>
        <v>-1.1266692E-2</v>
      </c>
      <c r="H8">
        <f>[1]biomass_components!F5/[1]biomass_components_per_C!H$2</f>
        <v>-7.9218924999999996E-3</v>
      </c>
      <c r="I8">
        <f>[1]biomass_components!G5/[1]biomass_components_per_C!I$2</f>
        <v>-1.2498986E-2</v>
      </c>
      <c r="J8">
        <f>[1]biomass_components!H5/[1]biomass_components_per_C!J$2</f>
        <v>-2.0244836666666665E-2</v>
      </c>
      <c r="K8">
        <f>[1]biomass_components!I5/[1]biomass_components_per_C!K$2</f>
        <v>-1.5550383333333334E-2</v>
      </c>
      <c r="L8">
        <f>[1]biomass_components!J5/[1]biomass_components_per_C!L$2</f>
        <v>-2.306151E-2</v>
      </c>
      <c r="M8">
        <f>[1]biomass_components!K5/[1]biomass_components_per_C!M$2</f>
        <v>-9.6823133333333328E-3</v>
      </c>
      <c r="N8">
        <f>[1]biomass_components!L5/[1]biomass_components_per_C!N$2</f>
        <v>-1.3923327272727272E-2</v>
      </c>
      <c r="O8">
        <f>[1]biomass_components!M5/[1]biomass_components_per_C!O$2</f>
        <v>-1.5403679999999999E-2</v>
      </c>
      <c r="P8">
        <f>[1]biomass_components!N5/[1]biomass_components_per_C!P$2</f>
        <v>-2.039154E-2</v>
      </c>
      <c r="Q8">
        <f>[1]biomass_components!O5/[1]biomass_components_per_C!Q$2</f>
        <v>-1.4376768888888888E-2</v>
      </c>
      <c r="R8">
        <f>[1]biomass_components!P5/[1]biomass_components_per_C!R$2</f>
        <v>-1.3692161111111111E-2</v>
      </c>
      <c r="S8">
        <f>[1]biomass_components!Q5/[1]biomass_components_per_C!S$2</f>
        <v>-1.2322943999999999E-2</v>
      </c>
      <c r="T8">
        <f>[1]biomass_components!R5/[1]biomass_components_per_C!T$2</f>
        <v>-1.3349856666666667E-2</v>
      </c>
      <c r="U8">
        <f>[1]biomass_components!S5/[1]biomass_components_per_C!U$2</f>
        <v>-1.3349856666666667E-2</v>
      </c>
      <c r="V8">
        <f>[1]biomass_components!T5/[1]biomass_components_per_C!V$2</f>
        <v>-1.7457505000000002E-2</v>
      </c>
      <c r="W8">
        <f>[1]biomass_components!U5/[1]biomass_components_per_C!W$2</f>
        <v>-1.3475386412782031E-2</v>
      </c>
      <c r="X8">
        <f>[1]biomass_components!V5/[1]biomass_components_per_C!X$2</f>
        <v>-1.7384154374999999E-2</v>
      </c>
      <c r="Y8">
        <f>[1]biomass_components!W5/[1]biomass_components_per_C!Y$2</f>
        <v>-1.7506405555555556E-2</v>
      </c>
      <c r="Z8">
        <f>[1]biomass_components!X5/[1]biomass_components_per_C!Z$2</f>
        <v>-1.7604207E-2</v>
      </c>
      <c r="AA8">
        <f>[1]biomass_components!Y5/[1]biomass_components_per_C!AA$2</f>
        <v>-1.7506405555555556E-2</v>
      </c>
      <c r="AB8">
        <f>[1]biomass_components!Z5/[1]biomass_components_per_C!AB$2</f>
        <v>-1.6137189444444443E-2</v>
      </c>
      <c r="AC8">
        <f>[1]biomass_components!AA5/[1]biomass_components_per_C!AC$2</f>
        <v>-1.7081501527152043E-2</v>
      </c>
      <c r="AD8">
        <f>[1]biomass_components!AB5/[1]biomass_components_per_C!AD$2</f>
        <v>-1.1736137777777777E-2</v>
      </c>
      <c r="AE8">
        <f>[1]biomass_components!AC5/[1]biomass_components_per_C!AE$2</f>
        <v>-1.8132333E-2</v>
      </c>
      <c r="AF8">
        <f>[1]biomass_components!AD5/[1]biomass_components_per_C!AF$2</f>
        <v>-1.2322944583333334E-2</v>
      </c>
      <c r="AG8">
        <f>[1]biomass_components!AE5/[1]biomass_components_per_C!AG$2</f>
        <v>-1.2322943333333334E-2</v>
      </c>
      <c r="AH8">
        <f>[1]biomass_components!AF5/[1]biomass_components_per_C!AH$2</f>
        <v>-1.7604206666666667E-2</v>
      </c>
      <c r="AI8">
        <f>[1]biomass_components!AG5/[1]biomass_components_per_C!AI$2</f>
        <v>-1.659825142857143E-2</v>
      </c>
      <c r="AJ8">
        <f>[1]biomass_components!AH5/[1]biomass_components_per_C!AJ$2</f>
        <v>-1.452347E-2</v>
      </c>
      <c r="AK8">
        <f>[1]biomass_components!AI5/[1]biomass_components_per_C!AK$2</f>
        <v>-1.2420745555555555E-2</v>
      </c>
      <c r="AL8">
        <f>[1]biomass_components!AJ5/[1]biomass_components_per_C!AL$2</f>
        <v>-1.7081501527152043E-2</v>
      </c>
      <c r="AM8">
        <f>[1]biomass_components!AK5/[1]biomass_components_per_C!AM$2</f>
        <v>-1.3475386412782031E-2</v>
      </c>
      <c r="AN8">
        <f>[1]biomass_components!AL5/[1]biomass_components_per_C!AN$2</f>
        <v>-1.8748480000000001E-2</v>
      </c>
      <c r="AO8">
        <f>[1]biomass_components!AM5/[1]biomass_components_per_C!AO$2</f>
        <v>-2.0596922E-2</v>
      </c>
      <c r="AP8">
        <f>[1]biomass_components!AN5/[1]biomass_components_per_C!AP$2</f>
        <v>-1.3105354444444444E-2</v>
      </c>
      <c r="AQ8">
        <f>[1]biomass_components!AO5/[1]biomass_components_per_C!AQ$2</f>
        <v>-1.4083370000000001E-2</v>
      </c>
      <c r="AR8">
        <f>[1]biomass_components!AP5/[1]biomass_components_per_C!AR$2</f>
        <v>-1.363264745240278E-2</v>
      </c>
      <c r="AS8">
        <f>[1]biomass_components!AQ5/[1]biomass_components_per_C!AS$2</f>
        <v>-1.2322945E-2</v>
      </c>
      <c r="AT8">
        <f>[1]biomass_components!AR5/[1]biomass_components_per_C!AT$2</f>
        <v>-1.7081501527152043E-2</v>
      </c>
      <c r="AU8">
        <f>[1]biomass_components!AS5/[1]biomass_components_per_C!AU$2</f>
        <v>-1.8748480000000001E-2</v>
      </c>
      <c r="AV8">
        <f>[1]biomass_components!AT5/[1]biomass_components_per_C!AV$2</f>
        <v>-1.5403681250000001E-2</v>
      </c>
      <c r="AW8">
        <f>[1]biomass_components!AU5/[1]biomass_components_per_C!AW$2</f>
        <v>-1.46334975E-2</v>
      </c>
      <c r="AX8">
        <f>[1]biomass_components!AV5/[1]biomass_components_per_C!AX$2</f>
        <v>-1.3475386412782031E-2</v>
      </c>
      <c r="AY8">
        <f>[1]biomass_components!AW5/[1]biomass_components_per_C!AY$2</f>
        <v>-1.1662787500000001E-2</v>
      </c>
      <c r="AZ8">
        <f>[1]biomass_components!AX5/[1]biomass_components_per_C!AZ$2</f>
        <v>-1.1662787500000001E-2</v>
      </c>
      <c r="BA8">
        <f>[1]biomass_components!AY5/[1]biomass_components_per_C!BA$2</f>
        <v>-1.3123996079672054E-2</v>
      </c>
      <c r="BB8">
        <f>[1]biomass_components!AZ5/[1]biomass_components_per_C!BB$2</f>
        <v>-2.2181300500000001E-2</v>
      </c>
      <c r="BC8">
        <f>[1]biomass_components!BA5/[1]biomass_components_per_C!BC$2</f>
        <v>-2.2005258571428571E-2</v>
      </c>
      <c r="BD8">
        <f>[1]biomass_components!BB5/[1]biomass_components_per_C!BD$2</f>
        <v>-2.2005258571428571E-2</v>
      </c>
      <c r="BE8">
        <f>[1]biomass_components!BC5/[1]biomass_components_per_C!BE$2</f>
        <v>-2.2020072119979413E-2</v>
      </c>
    </row>
    <row r="9" spans="1:67" x14ac:dyDescent="0.25">
      <c r="A9">
        <v>5</v>
      </c>
      <c r="B9" t="s">
        <v>36</v>
      </c>
      <c r="C9">
        <f>[1]biomass_components!A6/[1]biomass_components_per_C!C$2</f>
        <v>-1.07825775E-2</v>
      </c>
      <c r="D9">
        <f>[1]biomass_components!B6/[1]biomass_components_per_C!D$2</f>
        <v>-1.0034398E-2</v>
      </c>
      <c r="E9">
        <f>[1]biomass_components!C6/[1]biomass_components_per_C!E$2</f>
        <v>-1.2616346666666667E-2</v>
      </c>
      <c r="F9">
        <f>[1]biomass_components!D6/[1]biomass_components_per_C!F$2</f>
        <v>-1.1442735000000001E-2</v>
      </c>
      <c r="G9">
        <f>[1]biomass_components!E6/[1]biomass_components_per_C!G$2</f>
        <v>-1.1266692E-2</v>
      </c>
      <c r="H9">
        <f>[1]biomass_components!F6/[1]biomass_components_per_C!H$2</f>
        <v>-7.9218924999999996E-3</v>
      </c>
      <c r="I9">
        <f>[1]biomass_components!G6/[1]biomass_components_per_C!I$2</f>
        <v>-1.2498986E-2</v>
      </c>
      <c r="J9">
        <f>[1]biomass_components!H6/[1]biomass_components_per_C!J$2</f>
        <v>-2.0244836666666665E-2</v>
      </c>
      <c r="K9">
        <f>[1]biomass_components!I6/[1]biomass_components_per_C!K$2</f>
        <v>-1.5550383333333334E-2</v>
      </c>
      <c r="L9">
        <f>[1]biomass_components!J6/[1]biomass_components_per_C!L$2</f>
        <v>-2.306151E-2</v>
      </c>
      <c r="M9">
        <f>[1]biomass_components!K6/[1]biomass_components_per_C!M$2</f>
        <v>-9.6823133333333328E-3</v>
      </c>
      <c r="N9">
        <f>[1]biomass_components!L6/[1]biomass_components_per_C!N$2</f>
        <v>-1.3923327272727272E-2</v>
      </c>
      <c r="O9">
        <f>[1]biomass_components!M6/[1]biomass_components_per_C!O$2</f>
        <v>-1.5403679999999999E-2</v>
      </c>
      <c r="P9">
        <f>[1]biomass_components!N6/[1]biomass_components_per_C!P$2</f>
        <v>-2.039154E-2</v>
      </c>
      <c r="Q9">
        <f>[1]biomass_components!O6/[1]biomass_components_per_C!Q$2</f>
        <v>-1.4376768888888888E-2</v>
      </c>
      <c r="R9">
        <f>[1]biomass_components!P6/[1]biomass_components_per_C!R$2</f>
        <v>-1.3692161111111111E-2</v>
      </c>
      <c r="S9">
        <f>[1]biomass_components!Q6/[1]biomass_components_per_C!S$2</f>
        <v>-1.2322943999999999E-2</v>
      </c>
      <c r="T9">
        <f>[1]biomass_components!R6/[1]biomass_components_per_C!T$2</f>
        <v>-1.3349856666666667E-2</v>
      </c>
      <c r="U9">
        <f>[1]biomass_components!S6/[1]biomass_components_per_C!U$2</f>
        <v>-1.3349856666666667E-2</v>
      </c>
      <c r="V9">
        <f>[1]biomass_components!T6/[1]biomass_components_per_C!V$2</f>
        <v>-1.7457505000000002E-2</v>
      </c>
      <c r="W9">
        <f>[1]biomass_components!U6/[1]biomass_components_per_C!W$2</f>
        <v>-1.3475386412782031E-2</v>
      </c>
      <c r="X9">
        <f>[1]biomass_components!V6/[1]biomass_components_per_C!X$2</f>
        <v>-1.7384154374999999E-2</v>
      </c>
      <c r="Y9">
        <f>[1]biomass_components!W6/[1]biomass_components_per_C!Y$2</f>
        <v>-1.7506405555555556E-2</v>
      </c>
      <c r="Z9">
        <f>[1]biomass_components!X6/[1]biomass_components_per_C!Z$2</f>
        <v>-1.7604207E-2</v>
      </c>
      <c r="AA9">
        <f>[1]biomass_components!Y6/[1]biomass_components_per_C!AA$2</f>
        <v>-1.7506405555555556E-2</v>
      </c>
      <c r="AB9">
        <f>[1]biomass_components!Z6/[1]biomass_components_per_C!AB$2</f>
        <v>-1.6137189444444443E-2</v>
      </c>
      <c r="AC9">
        <f>[1]biomass_components!AA6/[1]biomass_components_per_C!AC$2</f>
        <v>-1.7081501527152043E-2</v>
      </c>
      <c r="AD9">
        <f>[1]biomass_components!AB6/[1]biomass_components_per_C!AD$2</f>
        <v>-1.1736137777777777E-2</v>
      </c>
      <c r="AE9">
        <f>[1]biomass_components!AC6/[1]biomass_components_per_C!AE$2</f>
        <v>-1.8132333E-2</v>
      </c>
      <c r="AF9">
        <f>[1]biomass_components!AD6/[1]biomass_components_per_C!AF$2</f>
        <v>-1.2322944583333334E-2</v>
      </c>
      <c r="AG9">
        <f>[1]biomass_components!AE6/[1]biomass_components_per_C!AG$2</f>
        <v>-1.2322943333333334E-2</v>
      </c>
      <c r="AH9">
        <f>[1]biomass_components!AF6/[1]biomass_components_per_C!AH$2</f>
        <v>-1.7604206666666667E-2</v>
      </c>
      <c r="AI9">
        <f>[1]biomass_components!AG6/[1]biomass_components_per_C!AI$2</f>
        <v>-1.659825142857143E-2</v>
      </c>
      <c r="AJ9">
        <f>[1]biomass_components!AH6/[1]biomass_components_per_C!AJ$2</f>
        <v>-1.452347E-2</v>
      </c>
      <c r="AK9">
        <f>[1]biomass_components!AI6/[1]biomass_components_per_C!AK$2</f>
        <v>-1.2420745555555555E-2</v>
      </c>
      <c r="AL9">
        <f>[1]biomass_components!AJ6/[1]biomass_components_per_C!AL$2</f>
        <v>-1.7081501527152043E-2</v>
      </c>
      <c r="AM9">
        <f>[1]biomass_components!AK6/[1]biomass_components_per_C!AM$2</f>
        <v>-1.3475386412782031E-2</v>
      </c>
      <c r="AN9">
        <f>[1]biomass_components!AL6/[1]biomass_components_per_C!AN$2</f>
        <v>-1.8748480000000001E-2</v>
      </c>
      <c r="AO9">
        <f>[1]biomass_components!AM6/[1]biomass_components_per_C!AO$2</f>
        <v>-2.0596922E-2</v>
      </c>
      <c r="AP9">
        <f>[1]biomass_components!AN6/[1]biomass_components_per_C!AP$2</f>
        <v>-1.3105354444444444E-2</v>
      </c>
      <c r="AQ9">
        <f>[1]biomass_components!AO6/[1]biomass_components_per_C!AQ$2</f>
        <v>-1.4083365E-2</v>
      </c>
      <c r="AR9">
        <f>[1]biomass_components!AP6/[1]biomass_components_per_C!AR$2</f>
        <v>-1.363264745240278E-2</v>
      </c>
      <c r="AS9">
        <f>[1]biomass_components!AQ6/[1]biomass_components_per_C!AS$2</f>
        <v>-1.2322945E-2</v>
      </c>
      <c r="AT9">
        <f>[1]biomass_components!AR6/[1]biomass_components_per_C!AT$2</f>
        <v>-1.7081501527152043E-2</v>
      </c>
      <c r="AU9">
        <f>[1]biomass_components!AS6/[1]biomass_components_per_C!AU$2</f>
        <v>-1.8748480000000001E-2</v>
      </c>
      <c r="AV9">
        <f>[1]biomass_components!AT6/[1]biomass_components_per_C!AV$2</f>
        <v>-1.5403681250000001E-2</v>
      </c>
      <c r="AW9">
        <f>[1]biomass_components!AU6/[1]biomass_components_per_C!AW$2</f>
        <v>-1.46334975E-2</v>
      </c>
      <c r="AX9">
        <f>[1]biomass_components!AV6/[1]biomass_components_per_C!AX$2</f>
        <v>-1.3475386412782031E-2</v>
      </c>
      <c r="AY9">
        <f>[1]biomass_components!AW6/[1]biomass_components_per_C!AY$2</f>
        <v>-1.1662787500000001E-2</v>
      </c>
      <c r="AZ9">
        <f>[1]biomass_components!AX6/[1]biomass_components_per_C!AZ$2</f>
        <v>-1.1662787500000001E-2</v>
      </c>
      <c r="BA9">
        <f>[1]biomass_components!AY6/[1]biomass_components_per_C!BA$2</f>
        <v>-1.3123996079672054E-2</v>
      </c>
      <c r="BB9">
        <f>[1]biomass_components!AZ6/[1]biomass_components_per_C!BB$2</f>
        <v>-2.2181300500000001E-2</v>
      </c>
      <c r="BC9">
        <f>[1]biomass_components!BA6/[1]biomass_components_per_C!BC$2</f>
        <v>-2.2005258571428571E-2</v>
      </c>
      <c r="BD9">
        <f>[1]biomass_components!BB6/[1]biomass_components_per_C!BD$2</f>
        <v>-2.2005258571428571E-2</v>
      </c>
      <c r="BE9">
        <f>[1]biomass_components!BC6/[1]biomass_components_per_C!BE$2</f>
        <v>-2.2020072119979413E-2</v>
      </c>
    </row>
    <row r="10" spans="1:67" x14ac:dyDescent="0.25">
      <c r="A10">
        <v>6</v>
      </c>
      <c r="B10" t="s">
        <v>37</v>
      </c>
      <c r="C10">
        <f>[1]biomass_components!A7/[1]biomass_components_per_C!C$2</f>
        <v>-1.07825775E-2</v>
      </c>
      <c r="D10">
        <f>[1]biomass_components!B7/[1]biomass_components_per_C!D$2</f>
        <v>-1.0034398E-2</v>
      </c>
      <c r="E10">
        <f>[1]biomass_components!C7/[1]biomass_components_per_C!E$2</f>
        <v>-1.2616346666666667E-2</v>
      </c>
      <c r="F10">
        <f>[1]biomass_components!D7/[1]biomass_components_per_C!F$2</f>
        <v>-1.1442735000000001E-2</v>
      </c>
      <c r="G10">
        <f>[1]biomass_components!E7/[1]biomass_components_per_C!G$2</f>
        <v>-1.1266692E-2</v>
      </c>
      <c r="H10">
        <f>[1]biomass_components!F7/[1]biomass_components_per_C!H$2</f>
        <v>-7.9218924999999996E-3</v>
      </c>
      <c r="I10">
        <f>[1]biomass_components!G7/[1]biomass_components_per_C!I$2</f>
        <v>-1.2498986E-2</v>
      </c>
      <c r="J10">
        <f>[1]biomass_components!H7/[1]biomass_components_per_C!J$2</f>
        <v>-2.0244836666666665E-2</v>
      </c>
      <c r="K10">
        <f>[1]biomass_components!I7/[1]biomass_components_per_C!K$2</f>
        <v>-1.5550383333333334E-2</v>
      </c>
      <c r="L10">
        <f>[1]biomass_components!J7/[1]biomass_components_per_C!L$2</f>
        <v>-2.306151E-2</v>
      </c>
      <c r="M10">
        <f>[1]biomass_components!K7/[1]biomass_components_per_C!M$2</f>
        <v>-9.6823133333333328E-3</v>
      </c>
      <c r="N10">
        <f>[1]biomass_components!L7/[1]biomass_components_per_C!N$2</f>
        <v>-1.3923327272727272E-2</v>
      </c>
      <c r="O10">
        <f>[1]biomass_components!M7/[1]biomass_components_per_C!O$2</f>
        <v>-1.5403679999999999E-2</v>
      </c>
      <c r="P10">
        <f>[1]biomass_components!N7/[1]biomass_components_per_C!P$2</f>
        <v>-2.039154E-2</v>
      </c>
      <c r="Q10">
        <f>[1]biomass_components!O7/[1]biomass_components_per_C!Q$2</f>
        <v>-1.4376768888888888E-2</v>
      </c>
      <c r="R10">
        <f>[1]biomass_components!P7/[1]biomass_components_per_C!R$2</f>
        <v>-1.3692161111111111E-2</v>
      </c>
      <c r="S10">
        <f>[1]biomass_components!Q7/[1]biomass_components_per_C!S$2</f>
        <v>-1.2322943999999999E-2</v>
      </c>
      <c r="T10">
        <f>[1]biomass_components!R7/[1]biomass_components_per_C!T$2</f>
        <v>-1.3349856666666667E-2</v>
      </c>
      <c r="U10">
        <f>[1]biomass_components!S7/[1]biomass_components_per_C!U$2</f>
        <v>-1.3349856666666667E-2</v>
      </c>
      <c r="V10">
        <f>[1]biomass_components!T7/[1]biomass_components_per_C!V$2</f>
        <v>-1.7457505000000002E-2</v>
      </c>
      <c r="W10">
        <f>[1]biomass_components!U7/[1]biomass_components_per_C!W$2</f>
        <v>-1.3475386412782031E-2</v>
      </c>
      <c r="X10">
        <f>[1]biomass_components!V7/[1]biomass_components_per_C!X$2</f>
        <v>-1.7384154374999999E-2</v>
      </c>
      <c r="Y10">
        <f>[1]biomass_components!W7/[1]biomass_components_per_C!Y$2</f>
        <v>-1.7506405555555556E-2</v>
      </c>
      <c r="Z10">
        <f>[1]biomass_components!X7/[1]biomass_components_per_C!Z$2</f>
        <v>-1.7604207E-2</v>
      </c>
      <c r="AA10">
        <f>[1]biomass_components!Y7/[1]biomass_components_per_C!AA$2</f>
        <v>-1.7506405555555556E-2</v>
      </c>
      <c r="AB10">
        <f>[1]biomass_components!Z7/[1]biomass_components_per_C!AB$2</f>
        <v>-1.6137189444444443E-2</v>
      </c>
      <c r="AC10">
        <f>[1]biomass_components!AA7/[1]biomass_components_per_C!AC$2</f>
        <v>-1.7081501527152043E-2</v>
      </c>
      <c r="AD10">
        <f>[1]biomass_components!AB7/[1]biomass_components_per_C!AD$2</f>
        <v>-1.1736137777777777E-2</v>
      </c>
      <c r="AE10">
        <f>[1]biomass_components!AC7/[1]biomass_components_per_C!AE$2</f>
        <v>-1.8132333E-2</v>
      </c>
      <c r="AF10">
        <f>[1]biomass_components!AD7/[1]biomass_components_per_C!AF$2</f>
        <v>-1.2322944583333334E-2</v>
      </c>
      <c r="AG10">
        <f>[1]biomass_components!AE7/[1]biomass_components_per_C!AG$2</f>
        <v>-1.2322943333333334E-2</v>
      </c>
      <c r="AH10">
        <f>[1]biomass_components!AF7/[1]biomass_components_per_C!AH$2</f>
        <v>-1.7604206666666667E-2</v>
      </c>
      <c r="AI10">
        <f>[1]biomass_components!AG7/[1]biomass_components_per_C!AI$2</f>
        <v>-1.659825142857143E-2</v>
      </c>
      <c r="AJ10">
        <f>[1]biomass_components!AH7/[1]biomass_components_per_C!AJ$2</f>
        <v>-1.452347E-2</v>
      </c>
      <c r="AK10">
        <f>[1]biomass_components!AI7/[1]biomass_components_per_C!AK$2</f>
        <v>-1.2420745555555555E-2</v>
      </c>
      <c r="AL10">
        <f>[1]biomass_components!AJ7/[1]biomass_components_per_C!AL$2</f>
        <v>-1.7081501527152043E-2</v>
      </c>
      <c r="AM10">
        <f>[1]biomass_components!AK7/[1]biomass_components_per_C!AM$2</f>
        <v>-1.3475386412782031E-2</v>
      </c>
      <c r="AN10">
        <f>[1]biomass_components!AL7/[1]biomass_components_per_C!AN$2</f>
        <v>-1.8748480000000001E-2</v>
      </c>
      <c r="AO10">
        <f>[1]biomass_components!AM7/[1]biomass_components_per_C!AO$2</f>
        <v>-2.0596922E-2</v>
      </c>
      <c r="AP10">
        <f>[1]biomass_components!AN7/[1]biomass_components_per_C!AP$2</f>
        <v>-1.3105354444444444E-2</v>
      </c>
      <c r="AQ10">
        <f>[1]biomass_components!AO7/[1]biomass_components_per_C!AQ$2</f>
        <v>-1.4083365E-2</v>
      </c>
      <c r="AR10">
        <f>[1]biomass_components!AP7/[1]biomass_components_per_C!AR$2</f>
        <v>-1.363264745240278E-2</v>
      </c>
      <c r="AS10">
        <f>[1]biomass_components!AQ7/[1]biomass_components_per_C!AS$2</f>
        <v>-1.2322945E-2</v>
      </c>
      <c r="AT10">
        <f>[1]biomass_components!AR7/[1]biomass_components_per_C!AT$2</f>
        <v>-1.7081501527152043E-2</v>
      </c>
      <c r="AU10">
        <f>[1]biomass_components!AS7/[1]biomass_components_per_C!AU$2</f>
        <v>-1.8748480000000001E-2</v>
      </c>
      <c r="AV10">
        <f>[1]biomass_components!AT7/[1]biomass_components_per_C!AV$2</f>
        <v>-1.5403681250000001E-2</v>
      </c>
      <c r="AW10">
        <f>[1]biomass_components!AU7/[1]biomass_components_per_C!AW$2</f>
        <v>-1.46334975E-2</v>
      </c>
      <c r="AX10">
        <f>[1]biomass_components!AV7/[1]biomass_components_per_C!AX$2</f>
        <v>-1.3475386412782031E-2</v>
      </c>
      <c r="AY10">
        <f>[1]biomass_components!AW7/[1]biomass_components_per_C!AY$2</f>
        <v>-1.1662787500000001E-2</v>
      </c>
      <c r="AZ10">
        <f>[1]biomass_components!AX7/[1]biomass_components_per_C!AZ$2</f>
        <v>-1.1662787500000001E-2</v>
      </c>
      <c r="BA10">
        <f>[1]biomass_components!AY7/[1]biomass_components_per_C!BA$2</f>
        <v>-1.3123996079672054E-2</v>
      </c>
      <c r="BB10">
        <f>[1]biomass_components!AZ7/[1]biomass_components_per_C!BB$2</f>
        <v>-2.2181300500000001E-2</v>
      </c>
      <c r="BC10">
        <f>[1]biomass_components!BA7/[1]biomass_components_per_C!BC$2</f>
        <v>-2.2005258571428571E-2</v>
      </c>
      <c r="BD10">
        <f>[1]biomass_components!BB7/[1]biomass_components_per_C!BD$2</f>
        <v>-2.2005258571428571E-2</v>
      </c>
      <c r="BE10">
        <f>[1]biomass_components!BC7/[1]biomass_components_per_C!BE$2</f>
        <v>-2.2020072119979413E-2</v>
      </c>
    </row>
    <row r="11" spans="1:67" x14ac:dyDescent="0.25">
      <c r="A11">
        <v>7</v>
      </c>
      <c r="B11" t="s">
        <v>38</v>
      </c>
      <c r="C11">
        <f>[1]biomass_components!A8/[1]biomass_components_per_C!C$2</f>
        <v>-1.1266705E-2</v>
      </c>
      <c r="D11">
        <f>[1]biomass_components!B8/[1]biomass_components_per_C!D$2</f>
        <v>-1.0816038E-2</v>
      </c>
      <c r="E11">
        <f>[1]biomass_components!C8/[1]biomass_components_per_C!E$2</f>
        <v>-1.3520046666666667E-2</v>
      </c>
      <c r="F11">
        <f>[1]biomass_components!D8/[1]biomass_components_per_C!F$2</f>
        <v>-1.2393375E-2</v>
      </c>
      <c r="G11">
        <f>[1]biomass_components!E8/[1]biomass_components_per_C!G$2</f>
        <v>-1.2168042E-2</v>
      </c>
      <c r="H11">
        <f>[1]biomass_components!F8/[1]biomass_components_per_C!H$2</f>
        <v>-9.0133650000000006E-3</v>
      </c>
      <c r="I11">
        <f>[1]biomass_components!G8/[1]biomass_components_per_C!I$2</f>
        <v>-1.3970715999999999E-2</v>
      </c>
      <c r="J11">
        <f>[1]biomass_components!H8/[1]biomass_components_per_C!J$2</f>
        <v>-2.1782300000000001E-2</v>
      </c>
      <c r="K11">
        <f>[1]biomass_components!I8/[1]biomass_components_per_C!K$2</f>
        <v>-1.7275616666666667E-2</v>
      </c>
      <c r="L11">
        <f>[1]biomass_components!J8/[1]biomass_components_per_C!L$2</f>
        <v>-2.5237421999999999E-2</v>
      </c>
      <c r="M11">
        <f>[1]biomass_components!K8/[1]biomass_components_per_C!M$2</f>
        <v>-9.7644800000000007E-3</v>
      </c>
      <c r="N11">
        <f>[1]biomass_components!L8/[1]biomass_components_per_C!N$2</f>
        <v>-1.4953991818181817E-2</v>
      </c>
      <c r="O11">
        <f>[1]biomass_components!M8/[1]biomass_components_per_C!O$2</f>
        <v>-1.6900060000000001E-2</v>
      </c>
      <c r="P11">
        <f>[1]biomass_components!N8/[1]biomass_components_per_C!P$2</f>
        <v>-2.140674166666667E-2</v>
      </c>
      <c r="Q11">
        <f>[1]biomass_components!O8/[1]biomass_components_per_C!Q$2</f>
        <v>-1.5523017777777778E-2</v>
      </c>
      <c r="R11">
        <f>[1]biomass_components!P8/[1]biomass_components_per_C!R$2</f>
        <v>-1.4771903333333333E-2</v>
      </c>
      <c r="S11">
        <f>[1]biomass_components!Q8/[1]biomass_components_per_C!S$2</f>
        <v>-1.306938E-2</v>
      </c>
      <c r="T11">
        <f>[1]biomass_components!R8/[1]biomass_components_per_C!T$2</f>
        <v>-1.314449E-2</v>
      </c>
      <c r="U11">
        <f>[1]biomass_components!S8/[1]biomass_components_per_C!U$2</f>
        <v>-1.314449E-2</v>
      </c>
      <c r="V11">
        <f>[1]biomass_components!T8/[1]biomass_components_per_C!V$2</f>
        <v>-1.7651173333333332E-2</v>
      </c>
      <c r="W11">
        <f>[1]biomass_components!U8/[1]biomass_components_per_C!W$2</f>
        <v>-1.4274705885173355E-2</v>
      </c>
      <c r="X11">
        <f>[1]biomass_components!V8/[1]biomass_components_per_C!X$2</f>
        <v>-1.8026730000000001E-2</v>
      </c>
      <c r="Y11">
        <f>[1]biomass_components!W8/[1]biomass_components_per_C!Y$2</f>
        <v>-1.8151915555555554E-2</v>
      </c>
      <c r="Z11">
        <f>[1]biomass_components!X8/[1]biomass_components_per_C!Z$2</f>
        <v>-1.8252064000000002E-2</v>
      </c>
      <c r="AA11">
        <f>[1]biomass_components!Y8/[1]biomass_components_per_C!AA$2</f>
        <v>-1.827710111111111E-2</v>
      </c>
      <c r="AB11">
        <f>[1]biomass_components!Z8/[1]biomass_components_per_C!AB$2</f>
        <v>-1.6900058888888889E-2</v>
      </c>
      <c r="AC11">
        <f>[1]biomass_components!AA8/[1]biomass_components_per_C!AC$2</f>
        <v>-1.7808709644205094E-2</v>
      </c>
      <c r="AD11">
        <f>[1]biomass_components!AB8/[1]biomass_components_per_C!AD$2</f>
        <v>-1.2768933333333335E-2</v>
      </c>
      <c r="AE11">
        <f>[1]biomass_components!AC8/[1]biomass_components_per_C!AE$2</f>
        <v>-1.8928066E-2</v>
      </c>
      <c r="AF11">
        <f>[1]biomass_components!AD8/[1]biomass_components_per_C!AF$2</f>
        <v>-1.35200475E-2</v>
      </c>
      <c r="AG11">
        <f>[1]biomass_components!AE8/[1]biomass_components_per_C!AG$2</f>
        <v>-1.3520046666666667E-2</v>
      </c>
      <c r="AH11">
        <f>[1]biomass_components!AF8/[1]biomass_components_per_C!AH$2</f>
        <v>-1.7275616666666667E-2</v>
      </c>
      <c r="AI11">
        <f>[1]biomass_components!AG8/[1]biomass_components_per_C!AI$2</f>
        <v>-1.6739105714285715E-2</v>
      </c>
      <c r="AJ11">
        <f>[1]biomass_components!AH8/[1]biomass_components_per_C!AJ$2</f>
        <v>-1.46467175E-2</v>
      </c>
      <c r="AK11">
        <f>[1]biomass_components!AI8/[1]biomass_components_per_C!AK$2</f>
        <v>-1.3520047777777778E-2</v>
      </c>
      <c r="AL11">
        <f>[1]biomass_components!AJ8/[1]biomass_components_per_C!AL$2</f>
        <v>-1.7808709644205094E-2</v>
      </c>
      <c r="AM11">
        <f>[1]biomass_components!AK8/[1]biomass_components_per_C!AM$2</f>
        <v>-1.4274705885173355E-2</v>
      </c>
      <c r="AN11">
        <f>[1]biomass_components!AL8/[1]biomass_components_per_C!AN$2</f>
        <v>-1.9604068999999998E-2</v>
      </c>
      <c r="AO11">
        <f>[1]biomass_components!AM8/[1]biomass_components_per_C!AO$2</f>
        <v>-2.1857410000000001E-2</v>
      </c>
      <c r="AP11">
        <f>[1]biomass_components!AN8/[1]biomass_components_per_C!AP$2</f>
        <v>-1.4271161111111113E-2</v>
      </c>
      <c r="AQ11">
        <f>[1]biomass_components!AO8/[1]biomass_components_per_C!AQ$2</f>
        <v>-1.5097385999999999E-2</v>
      </c>
      <c r="AR11">
        <f>[1]biomass_components!AP8/[1]biomass_components_per_C!AR$2</f>
        <v>-1.4419562169372142E-2</v>
      </c>
      <c r="AS11">
        <f>[1]biomass_components!AQ8/[1]biomass_components_per_C!AS$2</f>
        <v>-1.3520046666666667E-2</v>
      </c>
      <c r="AT11">
        <f>[1]biomass_components!AR8/[1]biomass_components_per_C!AT$2</f>
        <v>-1.7808709644205094E-2</v>
      </c>
      <c r="AU11">
        <f>[1]biomass_components!AS8/[1]biomass_components_per_C!AU$2</f>
        <v>-1.7801396000000001E-2</v>
      </c>
      <c r="AV11">
        <f>[1]biomass_components!AT8/[1]biomass_components_per_C!AV$2</f>
        <v>-1.661839125E-2</v>
      </c>
      <c r="AW11">
        <f>[1]biomass_components!AU8/[1]biomass_components_per_C!AW$2</f>
        <v>-1.549172125E-2</v>
      </c>
      <c r="AX11">
        <f>[1]biomass_components!AV8/[1]biomass_components_per_C!AX$2</f>
        <v>-1.4274705885173355E-2</v>
      </c>
      <c r="AY11">
        <f>[1]biomass_components!AW8/[1]biomass_components_per_C!AY$2</f>
        <v>-1.2393376249999999E-2</v>
      </c>
      <c r="AZ11">
        <f>[1]biomass_components!AX8/[1]biomass_components_per_C!AZ$2</f>
        <v>-1.2393376249999999E-2</v>
      </c>
      <c r="BA11">
        <f>[1]biomass_components!AY8/[1]biomass_components_per_C!BA$2</f>
        <v>-1.4134464202701428E-2</v>
      </c>
      <c r="BB11">
        <f>[1]biomass_components!AZ8/[1]biomass_components_per_C!BB$2</f>
        <v>-2.0730739249999998E-2</v>
      </c>
      <c r="BC11">
        <f>[1]biomass_components!BA8/[1]biomass_components_per_C!BC$2</f>
        <v>-2.0537595714285716E-2</v>
      </c>
      <c r="BD11">
        <f>[1]biomass_components!BB8/[1]biomass_components_per_C!BD$2</f>
        <v>-2.0473214571428571E-2</v>
      </c>
      <c r="BE11">
        <f>[1]biomass_components!BC8/[1]biomass_components_per_C!BE$2</f>
        <v>-2.0520497070307241E-2</v>
      </c>
    </row>
    <row r="12" spans="1:67" x14ac:dyDescent="0.25">
      <c r="A12">
        <v>8</v>
      </c>
      <c r="B12" t="s">
        <v>39</v>
      </c>
      <c r="C12">
        <f>[1]biomass_components!A9/[1]biomass_components_per_C!C$2</f>
        <v>-1.1266705E-2</v>
      </c>
      <c r="D12">
        <f>[1]biomass_components!B9/[1]biomass_components_per_C!D$2</f>
        <v>-1.0816038E-2</v>
      </c>
      <c r="E12">
        <f>[1]biomass_components!C9/[1]biomass_components_per_C!E$2</f>
        <v>-1.3520046666666667E-2</v>
      </c>
      <c r="F12">
        <f>[1]biomass_components!D9/[1]biomass_components_per_C!F$2</f>
        <v>-1.2393375E-2</v>
      </c>
      <c r="G12">
        <f>[1]biomass_components!E9/[1]biomass_components_per_C!G$2</f>
        <v>-1.2168042E-2</v>
      </c>
      <c r="H12">
        <f>[1]biomass_components!F9/[1]biomass_components_per_C!H$2</f>
        <v>-9.0133650000000006E-3</v>
      </c>
      <c r="I12">
        <f>[1]biomass_components!G9/[1]biomass_components_per_C!I$2</f>
        <v>-1.3970715999999999E-2</v>
      </c>
      <c r="J12">
        <f>[1]biomass_components!H9/[1]biomass_components_per_C!J$2</f>
        <v>-2.1782300000000001E-2</v>
      </c>
      <c r="K12">
        <f>[1]biomass_components!I9/[1]biomass_components_per_C!K$2</f>
        <v>-1.7275616666666667E-2</v>
      </c>
      <c r="L12">
        <f>[1]biomass_components!J9/[1]biomass_components_per_C!L$2</f>
        <v>-2.5237421999999999E-2</v>
      </c>
      <c r="M12">
        <f>[1]biomass_components!K9/[1]biomass_components_per_C!M$2</f>
        <v>-9.7644800000000007E-3</v>
      </c>
      <c r="N12">
        <f>[1]biomass_components!L9/[1]biomass_components_per_C!N$2</f>
        <v>-1.4953991818181817E-2</v>
      </c>
      <c r="O12">
        <f>[1]biomass_components!M9/[1]biomass_components_per_C!O$2</f>
        <v>-1.6900060000000001E-2</v>
      </c>
      <c r="P12">
        <f>[1]biomass_components!N9/[1]biomass_components_per_C!P$2</f>
        <v>-2.140674166666667E-2</v>
      </c>
      <c r="Q12">
        <f>[1]biomass_components!O9/[1]biomass_components_per_C!Q$2</f>
        <v>-1.5523017777777778E-2</v>
      </c>
      <c r="R12">
        <f>[1]biomass_components!P9/[1]biomass_components_per_C!R$2</f>
        <v>-1.4771903333333333E-2</v>
      </c>
      <c r="S12">
        <f>[1]biomass_components!Q9/[1]biomass_components_per_C!S$2</f>
        <v>-1.306938E-2</v>
      </c>
      <c r="T12">
        <f>[1]biomass_components!R9/[1]biomass_components_per_C!T$2</f>
        <v>-1.314449E-2</v>
      </c>
      <c r="U12">
        <f>[1]biomass_components!S9/[1]biomass_components_per_C!U$2</f>
        <v>-1.314449E-2</v>
      </c>
      <c r="V12">
        <f>[1]biomass_components!T9/[1]biomass_components_per_C!V$2</f>
        <v>-1.7651173333333332E-2</v>
      </c>
      <c r="W12">
        <f>[1]biomass_components!U9/[1]biomass_components_per_C!W$2</f>
        <v>-1.4274705885173355E-2</v>
      </c>
      <c r="X12">
        <f>[1]biomass_components!V9/[1]biomass_components_per_C!X$2</f>
        <v>-1.8026730000000001E-2</v>
      </c>
      <c r="Y12">
        <f>[1]biomass_components!W9/[1]biomass_components_per_C!Y$2</f>
        <v>-1.8151915555555554E-2</v>
      </c>
      <c r="Z12">
        <f>[1]biomass_components!X9/[1]biomass_components_per_C!Z$2</f>
        <v>-1.8252064000000002E-2</v>
      </c>
      <c r="AA12">
        <f>[1]biomass_components!Y9/[1]biomass_components_per_C!AA$2</f>
        <v>-1.827710111111111E-2</v>
      </c>
      <c r="AB12">
        <f>[1]biomass_components!Z9/[1]biomass_components_per_C!AB$2</f>
        <v>-1.6900058888888889E-2</v>
      </c>
      <c r="AC12">
        <f>[1]biomass_components!AA9/[1]biomass_components_per_C!AC$2</f>
        <v>-1.7808709644205094E-2</v>
      </c>
      <c r="AD12">
        <f>[1]biomass_components!AB9/[1]biomass_components_per_C!AD$2</f>
        <v>-1.2768933333333335E-2</v>
      </c>
      <c r="AE12">
        <f>[1]biomass_components!AC9/[1]biomass_components_per_C!AE$2</f>
        <v>-1.8928066E-2</v>
      </c>
      <c r="AF12">
        <f>[1]biomass_components!AD9/[1]biomass_components_per_C!AF$2</f>
        <v>-1.35200475E-2</v>
      </c>
      <c r="AG12">
        <f>[1]biomass_components!AE9/[1]biomass_components_per_C!AG$2</f>
        <v>-1.3520046666666667E-2</v>
      </c>
      <c r="AH12">
        <f>[1]biomass_components!AF9/[1]biomass_components_per_C!AH$2</f>
        <v>-1.7275616666666667E-2</v>
      </c>
      <c r="AI12">
        <f>[1]biomass_components!AG9/[1]biomass_components_per_C!AI$2</f>
        <v>-1.6739105714285715E-2</v>
      </c>
      <c r="AJ12">
        <f>[1]biomass_components!AH9/[1]biomass_components_per_C!AJ$2</f>
        <v>-1.46467175E-2</v>
      </c>
      <c r="AK12">
        <f>[1]biomass_components!AI9/[1]biomass_components_per_C!AK$2</f>
        <v>-1.3520047777777778E-2</v>
      </c>
      <c r="AL12">
        <f>[1]biomass_components!AJ9/[1]biomass_components_per_C!AL$2</f>
        <v>-1.7808709644205094E-2</v>
      </c>
      <c r="AM12">
        <f>[1]biomass_components!AK9/[1]biomass_components_per_C!AM$2</f>
        <v>-1.4274705885173355E-2</v>
      </c>
      <c r="AN12">
        <f>[1]biomass_components!AL9/[1]biomass_components_per_C!AN$2</f>
        <v>-1.9604068999999998E-2</v>
      </c>
      <c r="AO12">
        <f>[1]biomass_components!AM9/[1]biomass_components_per_C!AO$2</f>
        <v>-2.1857410000000001E-2</v>
      </c>
      <c r="AP12">
        <f>[1]biomass_components!AN9/[1]biomass_components_per_C!AP$2</f>
        <v>-1.4271161111111113E-2</v>
      </c>
      <c r="AQ12">
        <f>[1]biomass_components!AO9/[1]biomass_components_per_C!AQ$2</f>
        <v>-1.5097385999999999E-2</v>
      </c>
      <c r="AR12">
        <f>[1]biomass_components!AP9/[1]biomass_components_per_C!AR$2</f>
        <v>-1.4419562169372142E-2</v>
      </c>
      <c r="AS12">
        <f>[1]biomass_components!AQ9/[1]biomass_components_per_C!AS$2</f>
        <v>-1.3520046666666667E-2</v>
      </c>
      <c r="AT12">
        <f>[1]biomass_components!AR9/[1]biomass_components_per_C!AT$2</f>
        <v>-1.7808709644205094E-2</v>
      </c>
      <c r="AU12">
        <f>[1]biomass_components!AS9/[1]biomass_components_per_C!AU$2</f>
        <v>-1.7801396000000001E-2</v>
      </c>
      <c r="AV12">
        <f>[1]biomass_components!AT9/[1]biomass_components_per_C!AV$2</f>
        <v>-1.661839125E-2</v>
      </c>
      <c r="AW12">
        <f>[1]biomass_components!AU9/[1]biomass_components_per_C!AW$2</f>
        <v>-1.549172125E-2</v>
      </c>
      <c r="AX12">
        <f>[1]biomass_components!AV9/[1]biomass_components_per_C!AX$2</f>
        <v>-1.4274705885173355E-2</v>
      </c>
      <c r="AY12">
        <f>[1]biomass_components!AW9/[1]biomass_components_per_C!AY$2</f>
        <v>-1.2393376249999999E-2</v>
      </c>
      <c r="AZ12">
        <f>[1]biomass_components!AX9/[1]biomass_components_per_C!AZ$2</f>
        <v>-1.2393376249999999E-2</v>
      </c>
      <c r="BA12">
        <f>[1]biomass_components!AY9/[1]biomass_components_per_C!BA$2</f>
        <v>-1.4134464202701428E-2</v>
      </c>
      <c r="BB12">
        <f>[1]biomass_components!AZ9/[1]biomass_components_per_C!BB$2</f>
        <v>-2.0730739249999998E-2</v>
      </c>
      <c r="BC12">
        <f>[1]biomass_components!BA9/[1]biomass_components_per_C!BC$2</f>
        <v>-2.0537595714285716E-2</v>
      </c>
      <c r="BD12">
        <f>[1]biomass_components!BB9/[1]biomass_components_per_C!BD$2</f>
        <v>-2.0473214571428571E-2</v>
      </c>
      <c r="BE12">
        <f>[1]biomass_components!BC9/[1]biomass_components_per_C!BE$2</f>
        <v>-2.0520497070307241E-2</v>
      </c>
    </row>
    <row r="13" spans="1:67" x14ac:dyDescent="0.25">
      <c r="A13">
        <v>9</v>
      </c>
      <c r="B13" t="s">
        <v>40</v>
      </c>
      <c r="C13">
        <f>[1]biomass_components!A10/[1]biomass_components_per_C!C$2</f>
        <v>-1.1266705E-2</v>
      </c>
      <c r="D13">
        <f>[1]biomass_components!B10/[1]biomass_components_per_C!D$2</f>
        <v>-1.0816038E-2</v>
      </c>
      <c r="E13">
        <f>[1]biomass_components!C10/[1]biomass_components_per_C!E$2</f>
        <v>-1.3520046666666667E-2</v>
      </c>
      <c r="F13">
        <f>[1]biomass_components!D10/[1]biomass_components_per_C!F$2</f>
        <v>-1.2393375E-2</v>
      </c>
      <c r="G13">
        <f>[1]biomass_components!E10/[1]biomass_components_per_C!G$2</f>
        <v>-1.2168042E-2</v>
      </c>
      <c r="H13">
        <f>[1]biomass_components!F10/[1]biomass_components_per_C!H$2</f>
        <v>-9.0133650000000006E-3</v>
      </c>
      <c r="I13">
        <f>[1]biomass_components!G10/[1]biomass_components_per_C!I$2</f>
        <v>-1.3970715999999999E-2</v>
      </c>
      <c r="J13">
        <f>[1]biomass_components!H10/[1]biomass_components_per_C!J$2</f>
        <v>-2.1782300000000001E-2</v>
      </c>
      <c r="K13">
        <f>[1]biomass_components!I10/[1]biomass_components_per_C!K$2</f>
        <v>-1.7275616666666667E-2</v>
      </c>
      <c r="L13">
        <f>[1]biomass_components!J10/[1]biomass_components_per_C!L$2</f>
        <v>-2.5237421999999999E-2</v>
      </c>
      <c r="M13">
        <f>[1]biomass_components!K10/[1]biomass_components_per_C!M$2</f>
        <v>-9.7644800000000007E-3</v>
      </c>
      <c r="N13">
        <f>[1]biomass_components!L10/[1]biomass_components_per_C!N$2</f>
        <v>-1.4953991818181817E-2</v>
      </c>
      <c r="O13">
        <f>[1]biomass_components!M10/[1]biomass_components_per_C!O$2</f>
        <v>-1.6900060000000001E-2</v>
      </c>
      <c r="P13">
        <f>[1]biomass_components!N10/[1]biomass_components_per_C!P$2</f>
        <v>-2.140674166666667E-2</v>
      </c>
      <c r="Q13">
        <f>[1]biomass_components!O10/[1]biomass_components_per_C!Q$2</f>
        <v>-1.5523017777777778E-2</v>
      </c>
      <c r="R13">
        <f>[1]biomass_components!P10/[1]biomass_components_per_C!R$2</f>
        <v>-1.4771903333333333E-2</v>
      </c>
      <c r="S13">
        <f>[1]biomass_components!Q10/[1]biomass_components_per_C!S$2</f>
        <v>-1.306938E-2</v>
      </c>
      <c r="T13">
        <f>[1]biomass_components!R10/[1]biomass_components_per_C!T$2</f>
        <v>-1.314449E-2</v>
      </c>
      <c r="U13">
        <f>[1]biomass_components!S10/[1]biomass_components_per_C!U$2</f>
        <v>-1.314449E-2</v>
      </c>
      <c r="V13">
        <f>[1]biomass_components!T10/[1]biomass_components_per_C!V$2</f>
        <v>-1.7651173333333332E-2</v>
      </c>
      <c r="W13">
        <f>[1]biomass_components!U10/[1]biomass_components_per_C!W$2</f>
        <v>-1.4274705885173355E-2</v>
      </c>
      <c r="X13">
        <f>[1]biomass_components!V10/[1]biomass_components_per_C!X$2</f>
        <v>-1.8026730000000001E-2</v>
      </c>
      <c r="Y13">
        <f>[1]biomass_components!W10/[1]biomass_components_per_C!Y$2</f>
        <v>-1.8151915555555554E-2</v>
      </c>
      <c r="Z13">
        <f>[1]biomass_components!X10/[1]biomass_components_per_C!Z$2</f>
        <v>-1.8252064000000002E-2</v>
      </c>
      <c r="AA13">
        <f>[1]biomass_components!Y10/[1]biomass_components_per_C!AA$2</f>
        <v>-1.827710111111111E-2</v>
      </c>
      <c r="AB13">
        <f>[1]biomass_components!Z10/[1]biomass_components_per_C!AB$2</f>
        <v>-1.6900058888888889E-2</v>
      </c>
      <c r="AC13">
        <f>[1]biomass_components!AA10/[1]biomass_components_per_C!AC$2</f>
        <v>-1.7808709644205094E-2</v>
      </c>
      <c r="AD13">
        <f>[1]biomass_components!AB10/[1]biomass_components_per_C!AD$2</f>
        <v>-1.2768933333333335E-2</v>
      </c>
      <c r="AE13">
        <f>[1]biomass_components!AC10/[1]biomass_components_per_C!AE$2</f>
        <v>-1.8928066E-2</v>
      </c>
      <c r="AF13">
        <f>[1]biomass_components!AD10/[1]biomass_components_per_C!AF$2</f>
        <v>-1.35200475E-2</v>
      </c>
      <c r="AG13">
        <f>[1]biomass_components!AE10/[1]biomass_components_per_C!AG$2</f>
        <v>-1.3520046666666667E-2</v>
      </c>
      <c r="AH13">
        <f>[1]biomass_components!AF10/[1]biomass_components_per_C!AH$2</f>
        <v>-1.7275616666666667E-2</v>
      </c>
      <c r="AI13">
        <f>[1]biomass_components!AG10/[1]biomass_components_per_C!AI$2</f>
        <v>-1.6739105714285715E-2</v>
      </c>
      <c r="AJ13">
        <f>[1]biomass_components!AH10/[1]biomass_components_per_C!AJ$2</f>
        <v>-1.46467175E-2</v>
      </c>
      <c r="AK13">
        <f>[1]biomass_components!AI10/[1]biomass_components_per_C!AK$2</f>
        <v>-1.3520047777777778E-2</v>
      </c>
      <c r="AL13">
        <f>[1]biomass_components!AJ10/[1]biomass_components_per_C!AL$2</f>
        <v>-1.7808709644205094E-2</v>
      </c>
      <c r="AM13">
        <f>[1]biomass_components!AK10/[1]biomass_components_per_C!AM$2</f>
        <v>-1.4274705885173355E-2</v>
      </c>
      <c r="AN13">
        <f>[1]biomass_components!AL10/[1]biomass_components_per_C!AN$2</f>
        <v>-1.9604068999999998E-2</v>
      </c>
      <c r="AO13">
        <f>[1]biomass_components!AM10/[1]biomass_components_per_C!AO$2</f>
        <v>-2.1857410000000001E-2</v>
      </c>
      <c r="AP13">
        <f>[1]biomass_components!AN10/[1]biomass_components_per_C!AP$2</f>
        <v>-1.4271161111111113E-2</v>
      </c>
      <c r="AQ13">
        <f>[1]biomass_components!AO10/[1]biomass_components_per_C!AQ$2</f>
        <v>-1.5097385999999999E-2</v>
      </c>
      <c r="AR13">
        <f>[1]biomass_components!AP10/[1]biomass_components_per_C!AR$2</f>
        <v>-1.4419562169372142E-2</v>
      </c>
      <c r="AS13">
        <f>[1]biomass_components!AQ10/[1]biomass_components_per_C!AS$2</f>
        <v>-1.3520046666666667E-2</v>
      </c>
      <c r="AT13">
        <f>[1]biomass_components!AR10/[1]biomass_components_per_C!AT$2</f>
        <v>-1.7808709644205094E-2</v>
      </c>
      <c r="AU13">
        <f>[1]biomass_components!AS10/[1]biomass_components_per_C!AU$2</f>
        <v>-1.7801396000000001E-2</v>
      </c>
      <c r="AV13">
        <f>[1]biomass_components!AT10/[1]biomass_components_per_C!AV$2</f>
        <v>-1.661839125E-2</v>
      </c>
      <c r="AW13">
        <f>[1]biomass_components!AU10/[1]biomass_components_per_C!AW$2</f>
        <v>-1.549172125E-2</v>
      </c>
      <c r="AX13">
        <f>[1]biomass_components!AV10/[1]biomass_components_per_C!AX$2</f>
        <v>-1.4274705885173355E-2</v>
      </c>
      <c r="AY13">
        <f>[1]biomass_components!AW10/[1]biomass_components_per_C!AY$2</f>
        <v>-1.2393376249999999E-2</v>
      </c>
      <c r="AZ13">
        <f>[1]biomass_components!AX10/[1]biomass_components_per_C!AZ$2</f>
        <v>-1.2393376249999999E-2</v>
      </c>
      <c r="BA13">
        <f>[1]biomass_components!AY10/[1]biomass_components_per_C!BA$2</f>
        <v>-1.4134464202701428E-2</v>
      </c>
      <c r="BB13">
        <f>[1]biomass_components!AZ10/[1]biomass_components_per_C!BB$2</f>
        <v>-2.0730739249999998E-2</v>
      </c>
      <c r="BC13">
        <f>[1]biomass_components!BA10/[1]biomass_components_per_C!BC$2</f>
        <v>-2.0537595714285716E-2</v>
      </c>
      <c r="BD13">
        <f>[1]biomass_components!BB10/[1]biomass_components_per_C!BD$2</f>
        <v>-2.0473214571428571E-2</v>
      </c>
      <c r="BE13">
        <f>[1]biomass_components!BC10/[1]biomass_components_per_C!BE$2</f>
        <v>-2.0520497070307241E-2</v>
      </c>
    </row>
    <row r="14" spans="1:67" x14ac:dyDescent="0.25">
      <c r="A14">
        <v>10</v>
      </c>
      <c r="B14" t="s">
        <v>41</v>
      </c>
      <c r="C14">
        <f>[1]biomass_components!A11/[1]biomass_components_per_C!C$2</f>
        <v>-1.07825775E-2</v>
      </c>
      <c r="D14">
        <f>[1]biomass_components!B11/[1]biomass_components_per_C!D$2</f>
        <v>-1.0034398E-2</v>
      </c>
      <c r="E14">
        <f>[1]biomass_components!C11/[1]biomass_components_per_C!E$2</f>
        <v>-1.2616346666666667E-2</v>
      </c>
      <c r="F14">
        <f>[1]biomass_components!D11/[1]biomass_components_per_C!F$2</f>
        <v>-1.1442735000000001E-2</v>
      </c>
      <c r="G14">
        <f>[1]biomass_components!E11/[1]biomass_components_per_C!G$2</f>
        <v>-1.1266692E-2</v>
      </c>
      <c r="H14">
        <f>[1]biomass_components!F11/[1]biomass_components_per_C!H$2</f>
        <v>-7.9218924999999996E-3</v>
      </c>
      <c r="I14">
        <f>[1]biomass_components!G11/[1]biomass_components_per_C!I$2</f>
        <v>-1.2498986E-2</v>
      </c>
      <c r="J14">
        <f>[1]biomass_components!H11/[1]biomass_components_per_C!J$2</f>
        <v>-2.0244836666666665E-2</v>
      </c>
      <c r="K14">
        <f>[1]biomass_components!I11/[1]biomass_components_per_C!K$2</f>
        <v>-1.5550383333333334E-2</v>
      </c>
      <c r="L14">
        <f>[1]biomass_components!J11/[1]biomass_components_per_C!L$2</f>
        <v>-2.306151E-2</v>
      </c>
      <c r="M14">
        <f>[1]biomass_components!K11/[1]biomass_components_per_C!M$2</f>
        <v>-9.6823133333333328E-3</v>
      </c>
      <c r="N14">
        <f>[1]biomass_components!L11/[1]biomass_components_per_C!N$2</f>
        <v>-1.3923327272727272E-2</v>
      </c>
      <c r="O14">
        <f>[1]biomass_components!M11/[1]biomass_components_per_C!O$2</f>
        <v>-1.5403679999999999E-2</v>
      </c>
      <c r="P14">
        <f>[1]biomass_components!N11/[1]biomass_components_per_C!P$2</f>
        <v>-2.039154E-2</v>
      </c>
      <c r="Q14">
        <f>[1]biomass_components!O11/[1]biomass_components_per_C!Q$2</f>
        <v>-1.4376768888888888E-2</v>
      </c>
      <c r="R14">
        <f>[1]biomass_components!P11/[1]biomass_components_per_C!R$2</f>
        <v>-1.3692161111111111E-2</v>
      </c>
      <c r="S14">
        <f>[1]biomass_components!Q11/[1]biomass_components_per_C!S$2</f>
        <v>-1.2322943999999999E-2</v>
      </c>
      <c r="T14">
        <f>[1]biomass_components!R11/[1]biomass_components_per_C!T$2</f>
        <v>-1.3349856666666667E-2</v>
      </c>
      <c r="U14">
        <f>[1]biomass_components!S11/[1]biomass_components_per_C!U$2</f>
        <v>-1.3349856666666667E-2</v>
      </c>
      <c r="V14">
        <f>[1]biomass_components!T11/[1]biomass_components_per_C!V$2</f>
        <v>-1.7457505000000002E-2</v>
      </c>
      <c r="W14">
        <f>[1]biomass_components!U11/[1]biomass_components_per_C!W$2</f>
        <v>-1.3475386412782031E-2</v>
      </c>
      <c r="X14">
        <f>[1]biomass_components!V11/[1]biomass_components_per_C!X$2</f>
        <v>-1.7384154374999999E-2</v>
      </c>
      <c r="Y14">
        <f>[1]biomass_components!W11/[1]biomass_components_per_C!Y$2</f>
        <v>-1.7506405555555556E-2</v>
      </c>
      <c r="Z14">
        <f>[1]biomass_components!X11/[1]biomass_components_per_C!Z$2</f>
        <v>-1.7604207E-2</v>
      </c>
      <c r="AA14">
        <f>[1]biomass_components!Y11/[1]biomass_components_per_C!AA$2</f>
        <v>-1.7506405555555556E-2</v>
      </c>
      <c r="AB14">
        <f>[1]biomass_components!Z11/[1]biomass_components_per_C!AB$2</f>
        <v>-1.6137189444444443E-2</v>
      </c>
      <c r="AC14">
        <f>[1]biomass_components!AA11/[1]biomass_components_per_C!AC$2</f>
        <v>-1.7081501527152043E-2</v>
      </c>
      <c r="AD14">
        <f>[1]biomass_components!AB11/[1]biomass_components_per_C!AD$2</f>
        <v>-1.1736137777777777E-2</v>
      </c>
      <c r="AE14">
        <f>[1]biomass_components!AC11/[1]biomass_components_per_C!AE$2</f>
        <v>-1.8132333E-2</v>
      </c>
      <c r="AF14">
        <f>[1]biomass_components!AD11/[1]biomass_components_per_C!AF$2</f>
        <v>-1.2322944583333334E-2</v>
      </c>
      <c r="AG14">
        <f>[1]biomass_components!AE11/[1]biomass_components_per_C!AG$2</f>
        <v>-1.2322943333333334E-2</v>
      </c>
      <c r="AH14">
        <f>[1]biomass_components!AF11/[1]biomass_components_per_C!AH$2</f>
        <v>-1.7604206666666667E-2</v>
      </c>
      <c r="AI14">
        <f>[1]biomass_components!AG11/[1]biomass_components_per_C!AI$2</f>
        <v>-1.659825142857143E-2</v>
      </c>
      <c r="AJ14">
        <f>[1]biomass_components!AH11/[1]biomass_components_per_C!AJ$2</f>
        <v>-1.452347E-2</v>
      </c>
      <c r="AK14">
        <f>[1]biomass_components!AI11/[1]biomass_components_per_C!AK$2</f>
        <v>-1.2420745555555555E-2</v>
      </c>
      <c r="AL14">
        <f>[1]biomass_components!AJ11/[1]biomass_components_per_C!AL$2</f>
        <v>-1.7081501527152043E-2</v>
      </c>
      <c r="AM14">
        <f>[1]biomass_components!AK11/[1]biomass_components_per_C!AM$2</f>
        <v>-1.3475386412782031E-2</v>
      </c>
      <c r="AN14">
        <f>[1]biomass_components!AL11/[1]biomass_components_per_C!AN$2</f>
        <v>-1.8748480000000001E-2</v>
      </c>
      <c r="AO14">
        <f>[1]biomass_components!AM11/[1]biomass_components_per_C!AO$2</f>
        <v>-2.0596922E-2</v>
      </c>
      <c r="AP14">
        <f>[1]biomass_components!AN11/[1]biomass_components_per_C!AP$2</f>
        <v>-1.3105354444444444E-2</v>
      </c>
      <c r="AQ14">
        <f>[1]biomass_components!AO11/[1]biomass_components_per_C!AQ$2</f>
        <v>-1.4083365E-2</v>
      </c>
      <c r="AR14">
        <f>[1]biomass_components!AP11/[1]biomass_components_per_C!AR$2</f>
        <v>-1.363264745240278E-2</v>
      </c>
      <c r="AS14">
        <f>[1]biomass_components!AQ11/[1]biomass_components_per_C!AS$2</f>
        <v>-1.2322945E-2</v>
      </c>
      <c r="AT14">
        <f>[1]biomass_components!AR11/[1]biomass_components_per_C!AT$2</f>
        <v>-1.7081501527152043E-2</v>
      </c>
      <c r="AU14">
        <f>[1]biomass_components!AS11/[1]biomass_components_per_C!AU$2</f>
        <v>-1.8748480000000001E-2</v>
      </c>
      <c r="AV14">
        <f>[1]biomass_components!AT11/[1]biomass_components_per_C!AV$2</f>
        <v>-1.5403681250000001E-2</v>
      </c>
      <c r="AW14">
        <f>[1]biomass_components!AU11/[1]biomass_components_per_C!AW$2</f>
        <v>-1.46334975E-2</v>
      </c>
      <c r="AX14">
        <f>[1]biomass_components!AV11/[1]biomass_components_per_C!AX$2</f>
        <v>-1.3475386412782031E-2</v>
      </c>
      <c r="AY14">
        <f>[1]biomass_components!AW11/[1]biomass_components_per_C!AY$2</f>
        <v>-1.1662787500000001E-2</v>
      </c>
      <c r="AZ14">
        <f>[1]biomass_components!AX11/[1]biomass_components_per_C!AZ$2</f>
        <v>-1.1662787500000001E-2</v>
      </c>
      <c r="BA14">
        <f>[1]biomass_components!AY11/[1]biomass_components_per_C!BA$2</f>
        <v>-1.3123996079672054E-2</v>
      </c>
      <c r="BB14">
        <f>[1]biomass_components!AZ11/[1]biomass_components_per_C!BB$2</f>
        <v>-2.2181300500000001E-2</v>
      </c>
      <c r="BC14">
        <f>[1]biomass_components!BA11/[1]biomass_components_per_C!BC$2</f>
        <v>-2.2005258571428571E-2</v>
      </c>
      <c r="BD14">
        <f>[1]biomass_components!BB11/[1]biomass_components_per_C!BD$2</f>
        <v>-2.2005258571428571E-2</v>
      </c>
      <c r="BE14">
        <f>[1]biomass_components!BC11/[1]biomass_components_per_C!BE$2</f>
        <v>-2.2020072119979413E-2</v>
      </c>
    </row>
    <row r="15" spans="1:67" x14ac:dyDescent="0.25">
      <c r="A15">
        <v>11</v>
      </c>
      <c r="B15" t="s">
        <v>42</v>
      </c>
      <c r="C15">
        <f>[1]biomass_components!A12/[1]biomass_components_per_C!C$2</f>
        <v>-1.07825775E-2</v>
      </c>
      <c r="D15">
        <f>[1]biomass_components!B12/[1]biomass_components_per_C!D$2</f>
        <v>-1.0034398E-2</v>
      </c>
      <c r="E15">
        <f>[1]biomass_components!C12/[1]biomass_components_per_C!E$2</f>
        <v>-1.2616346666666667E-2</v>
      </c>
      <c r="F15">
        <f>[1]biomass_components!D12/[1]biomass_components_per_C!F$2</f>
        <v>-1.1442735000000001E-2</v>
      </c>
      <c r="G15">
        <f>[1]biomass_components!E12/[1]biomass_components_per_C!G$2</f>
        <v>-1.1266692E-2</v>
      </c>
      <c r="H15">
        <f>[1]biomass_components!F12/[1]biomass_components_per_C!H$2</f>
        <v>-7.9218924999999996E-3</v>
      </c>
      <c r="I15">
        <f>[1]biomass_components!G12/[1]biomass_components_per_C!I$2</f>
        <v>-1.2498986E-2</v>
      </c>
      <c r="J15">
        <f>[1]biomass_components!H12/[1]biomass_components_per_C!J$2</f>
        <v>-2.0244836666666665E-2</v>
      </c>
      <c r="K15">
        <f>[1]biomass_components!I12/[1]biomass_components_per_C!K$2</f>
        <v>-1.5550383333333334E-2</v>
      </c>
      <c r="L15">
        <f>[1]biomass_components!J12/[1]biomass_components_per_C!L$2</f>
        <v>-2.306151E-2</v>
      </c>
      <c r="M15">
        <f>[1]biomass_components!K12/[1]biomass_components_per_C!M$2</f>
        <v>-9.6823133333333328E-3</v>
      </c>
      <c r="N15">
        <f>[1]biomass_components!L12/[1]biomass_components_per_C!N$2</f>
        <v>-1.3923327272727272E-2</v>
      </c>
      <c r="O15">
        <f>[1]biomass_components!M12/[1]biomass_components_per_C!O$2</f>
        <v>-1.5403679999999999E-2</v>
      </c>
      <c r="P15">
        <f>[1]biomass_components!N12/[1]biomass_components_per_C!P$2</f>
        <v>-2.039154E-2</v>
      </c>
      <c r="Q15">
        <f>[1]biomass_components!O12/[1]biomass_components_per_C!Q$2</f>
        <v>-1.4376768888888888E-2</v>
      </c>
      <c r="R15">
        <f>[1]biomass_components!P12/[1]biomass_components_per_C!R$2</f>
        <v>-1.3692161111111111E-2</v>
      </c>
      <c r="S15">
        <f>[1]biomass_components!Q12/[1]biomass_components_per_C!S$2</f>
        <v>-1.2322943999999999E-2</v>
      </c>
      <c r="T15">
        <f>[1]biomass_components!R12/[1]biomass_components_per_C!T$2</f>
        <v>-1.3349856666666667E-2</v>
      </c>
      <c r="U15">
        <f>[1]biomass_components!S12/[1]biomass_components_per_C!U$2</f>
        <v>-1.3349856666666667E-2</v>
      </c>
      <c r="V15">
        <f>[1]biomass_components!T12/[1]biomass_components_per_C!V$2</f>
        <v>-1.7457505000000002E-2</v>
      </c>
      <c r="W15">
        <f>[1]biomass_components!U12/[1]biomass_components_per_C!W$2</f>
        <v>-1.3475386412782031E-2</v>
      </c>
      <c r="X15">
        <f>[1]biomass_components!V12/[1]biomass_components_per_C!X$2</f>
        <v>-1.7384154374999999E-2</v>
      </c>
      <c r="Y15">
        <f>[1]biomass_components!W12/[1]biomass_components_per_C!Y$2</f>
        <v>-1.7506405555555556E-2</v>
      </c>
      <c r="Z15">
        <f>[1]biomass_components!X12/[1]biomass_components_per_C!Z$2</f>
        <v>-1.7604207E-2</v>
      </c>
      <c r="AA15">
        <f>[1]biomass_components!Y12/[1]biomass_components_per_C!AA$2</f>
        <v>-1.7506405555555556E-2</v>
      </c>
      <c r="AB15">
        <f>[1]biomass_components!Z12/[1]biomass_components_per_C!AB$2</f>
        <v>-1.6137189444444443E-2</v>
      </c>
      <c r="AC15">
        <f>[1]biomass_components!AA12/[1]biomass_components_per_C!AC$2</f>
        <v>-1.7081501527152043E-2</v>
      </c>
      <c r="AD15">
        <f>[1]biomass_components!AB12/[1]biomass_components_per_C!AD$2</f>
        <v>-1.1736137777777777E-2</v>
      </c>
      <c r="AE15">
        <f>[1]biomass_components!AC12/[1]biomass_components_per_C!AE$2</f>
        <v>-1.8132333E-2</v>
      </c>
      <c r="AF15">
        <f>[1]biomass_components!AD12/[1]biomass_components_per_C!AF$2</f>
        <v>-1.2322944583333334E-2</v>
      </c>
      <c r="AG15">
        <f>[1]biomass_components!AE12/[1]biomass_components_per_C!AG$2</f>
        <v>-1.2322943333333334E-2</v>
      </c>
      <c r="AH15">
        <f>[1]biomass_components!AF12/[1]biomass_components_per_C!AH$2</f>
        <v>-1.7604206666666667E-2</v>
      </c>
      <c r="AI15">
        <f>[1]biomass_components!AG12/[1]biomass_components_per_C!AI$2</f>
        <v>-1.659825142857143E-2</v>
      </c>
      <c r="AJ15">
        <f>[1]biomass_components!AH12/[1]biomass_components_per_C!AJ$2</f>
        <v>-1.452347E-2</v>
      </c>
      <c r="AK15">
        <f>[1]biomass_components!AI12/[1]biomass_components_per_C!AK$2</f>
        <v>-1.2420745555555555E-2</v>
      </c>
      <c r="AL15">
        <f>[1]biomass_components!AJ12/[1]biomass_components_per_C!AL$2</f>
        <v>-1.7081501527152043E-2</v>
      </c>
      <c r="AM15">
        <f>[1]biomass_components!AK12/[1]biomass_components_per_C!AM$2</f>
        <v>-1.3475386412782031E-2</v>
      </c>
      <c r="AN15">
        <f>[1]biomass_components!AL12/[1]biomass_components_per_C!AN$2</f>
        <v>-1.8748480000000001E-2</v>
      </c>
      <c r="AO15">
        <f>[1]biomass_components!AM12/[1]biomass_components_per_C!AO$2</f>
        <v>-2.0596922E-2</v>
      </c>
      <c r="AP15">
        <f>[1]biomass_components!AN12/[1]biomass_components_per_C!AP$2</f>
        <v>-1.3105354444444444E-2</v>
      </c>
      <c r="AQ15">
        <f>[1]biomass_components!AO12/[1]biomass_components_per_C!AQ$2</f>
        <v>-1.4083365E-2</v>
      </c>
      <c r="AR15">
        <f>[1]biomass_components!AP12/[1]biomass_components_per_C!AR$2</f>
        <v>-1.363264745240278E-2</v>
      </c>
      <c r="AS15">
        <f>[1]biomass_components!AQ12/[1]biomass_components_per_C!AS$2</f>
        <v>-1.2322945E-2</v>
      </c>
      <c r="AT15">
        <f>[1]biomass_components!AR12/[1]biomass_components_per_C!AT$2</f>
        <v>-1.7081501527152043E-2</v>
      </c>
      <c r="AU15">
        <f>[1]biomass_components!AS12/[1]biomass_components_per_C!AU$2</f>
        <v>-1.8748480000000001E-2</v>
      </c>
      <c r="AV15">
        <f>[1]biomass_components!AT12/[1]biomass_components_per_C!AV$2</f>
        <v>-1.5403681250000001E-2</v>
      </c>
      <c r="AW15">
        <f>[1]biomass_components!AU12/[1]biomass_components_per_C!AW$2</f>
        <v>-1.46334975E-2</v>
      </c>
      <c r="AX15">
        <f>[1]biomass_components!AV12/[1]biomass_components_per_C!AX$2</f>
        <v>-1.3475386412782031E-2</v>
      </c>
      <c r="AY15">
        <f>[1]biomass_components!AW12/[1]biomass_components_per_C!AY$2</f>
        <v>-1.1662787500000001E-2</v>
      </c>
      <c r="AZ15">
        <f>[1]biomass_components!AX12/[1]biomass_components_per_C!AZ$2</f>
        <v>-1.1662787500000001E-2</v>
      </c>
      <c r="BA15">
        <f>[1]biomass_components!AY12/[1]biomass_components_per_C!BA$2</f>
        <v>-1.3123996079672054E-2</v>
      </c>
      <c r="BB15">
        <f>[1]biomass_components!AZ12/[1]biomass_components_per_C!BB$2</f>
        <v>-2.2181300500000001E-2</v>
      </c>
      <c r="BC15">
        <f>[1]biomass_components!BA12/[1]biomass_components_per_C!BC$2</f>
        <v>-2.2005258571428571E-2</v>
      </c>
      <c r="BD15">
        <f>[1]biomass_components!BB12/[1]biomass_components_per_C!BD$2</f>
        <v>-2.2005258571428571E-2</v>
      </c>
      <c r="BE15">
        <f>[1]biomass_components!BC12/[1]biomass_components_per_C!BE$2</f>
        <v>-2.2020072119979413E-2</v>
      </c>
    </row>
    <row r="16" spans="1:67" x14ac:dyDescent="0.25">
      <c r="A16">
        <v>12</v>
      </c>
      <c r="B16" t="s">
        <v>43</v>
      </c>
      <c r="C16">
        <f>[1]biomass_components!A13/[1]biomass_components_per_C!C$2</f>
        <v>-1.07825775E-2</v>
      </c>
      <c r="D16">
        <f>[1]biomass_components!B13/[1]biomass_components_per_C!D$2</f>
        <v>-1.0034398E-2</v>
      </c>
      <c r="E16">
        <f>[1]biomass_components!C13/[1]biomass_components_per_C!E$2</f>
        <v>-1.2616346666666667E-2</v>
      </c>
      <c r="F16">
        <f>[1]biomass_components!D13/[1]biomass_components_per_C!F$2</f>
        <v>-1.1442735000000001E-2</v>
      </c>
      <c r="G16">
        <f>[1]biomass_components!E13/[1]biomass_components_per_C!G$2</f>
        <v>-1.1266692E-2</v>
      </c>
      <c r="H16">
        <f>[1]biomass_components!F13/[1]biomass_components_per_C!H$2</f>
        <v>-7.9218924999999996E-3</v>
      </c>
      <c r="I16">
        <f>[1]biomass_components!G13/[1]biomass_components_per_C!I$2</f>
        <v>-1.2498986E-2</v>
      </c>
      <c r="J16">
        <f>[1]biomass_components!H13/[1]biomass_components_per_C!J$2</f>
        <v>-2.0244836666666665E-2</v>
      </c>
      <c r="K16">
        <f>[1]biomass_components!I13/[1]biomass_components_per_C!K$2</f>
        <v>-1.5550383333333334E-2</v>
      </c>
      <c r="L16">
        <f>[1]biomass_components!J13/[1]biomass_components_per_C!L$2</f>
        <v>-2.306151E-2</v>
      </c>
      <c r="M16">
        <f>[1]biomass_components!K13/[1]biomass_components_per_C!M$2</f>
        <v>-9.6823133333333328E-3</v>
      </c>
      <c r="N16">
        <f>[1]biomass_components!L13/[1]biomass_components_per_C!N$2</f>
        <v>-1.3923327272727272E-2</v>
      </c>
      <c r="O16">
        <f>[1]biomass_components!M13/[1]biomass_components_per_C!O$2</f>
        <v>-1.5403679999999999E-2</v>
      </c>
      <c r="P16">
        <f>[1]biomass_components!N13/[1]biomass_components_per_C!P$2</f>
        <v>-2.039154E-2</v>
      </c>
      <c r="Q16">
        <f>[1]biomass_components!O13/[1]biomass_components_per_C!Q$2</f>
        <v>-1.4376768888888888E-2</v>
      </c>
      <c r="R16">
        <f>[1]biomass_components!P13/[1]biomass_components_per_C!R$2</f>
        <v>-1.3692161111111111E-2</v>
      </c>
      <c r="S16">
        <f>[1]biomass_components!Q13/[1]biomass_components_per_C!S$2</f>
        <v>-1.2322943999999999E-2</v>
      </c>
      <c r="T16">
        <f>[1]biomass_components!R13/[1]biomass_components_per_C!T$2</f>
        <v>-1.3349856666666667E-2</v>
      </c>
      <c r="U16">
        <f>[1]biomass_components!S13/[1]biomass_components_per_C!U$2</f>
        <v>-1.3349856666666667E-2</v>
      </c>
      <c r="V16">
        <f>[1]biomass_components!T13/[1]biomass_components_per_C!V$2</f>
        <v>-1.7457505000000002E-2</v>
      </c>
      <c r="W16">
        <f>[1]biomass_components!U13/[1]biomass_components_per_C!W$2</f>
        <v>-1.3475386412782031E-2</v>
      </c>
      <c r="X16">
        <f>[1]biomass_components!V13/[1]biomass_components_per_C!X$2</f>
        <v>-1.7384154374999999E-2</v>
      </c>
      <c r="Y16">
        <f>[1]biomass_components!W13/[1]biomass_components_per_C!Y$2</f>
        <v>-1.7506405555555556E-2</v>
      </c>
      <c r="Z16">
        <f>[1]biomass_components!X13/[1]biomass_components_per_C!Z$2</f>
        <v>-1.7604207E-2</v>
      </c>
      <c r="AA16">
        <f>[1]biomass_components!Y13/[1]biomass_components_per_C!AA$2</f>
        <v>-1.7506405555555556E-2</v>
      </c>
      <c r="AB16">
        <f>[1]biomass_components!Z13/[1]biomass_components_per_C!AB$2</f>
        <v>-1.6137189444444443E-2</v>
      </c>
      <c r="AC16">
        <f>[1]biomass_components!AA13/[1]biomass_components_per_C!AC$2</f>
        <v>-1.7081501527152043E-2</v>
      </c>
      <c r="AD16">
        <f>[1]biomass_components!AB13/[1]biomass_components_per_C!AD$2</f>
        <v>-1.1736137777777777E-2</v>
      </c>
      <c r="AE16">
        <f>[1]biomass_components!AC13/[1]biomass_components_per_C!AE$2</f>
        <v>-1.8132333E-2</v>
      </c>
      <c r="AF16">
        <f>[1]biomass_components!AD13/[1]biomass_components_per_C!AF$2</f>
        <v>-1.2322944583333334E-2</v>
      </c>
      <c r="AG16">
        <f>[1]biomass_components!AE13/[1]biomass_components_per_C!AG$2</f>
        <v>-1.2322943333333334E-2</v>
      </c>
      <c r="AH16">
        <f>[1]biomass_components!AF13/[1]biomass_components_per_C!AH$2</f>
        <v>-1.7604206666666667E-2</v>
      </c>
      <c r="AI16">
        <f>[1]biomass_components!AG13/[1]biomass_components_per_C!AI$2</f>
        <v>-1.659825142857143E-2</v>
      </c>
      <c r="AJ16">
        <f>[1]biomass_components!AH13/[1]biomass_components_per_C!AJ$2</f>
        <v>-1.452347E-2</v>
      </c>
      <c r="AK16">
        <f>[1]biomass_components!AI13/[1]biomass_components_per_C!AK$2</f>
        <v>-1.2420745555555555E-2</v>
      </c>
      <c r="AL16">
        <f>[1]biomass_components!AJ13/[1]biomass_components_per_C!AL$2</f>
        <v>-1.7081501527152043E-2</v>
      </c>
      <c r="AM16">
        <f>[1]biomass_components!AK13/[1]biomass_components_per_C!AM$2</f>
        <v>-1.3475386412782031E-2</v>
      </c>
      <c r="AN16">
        <f>[1]biomass_components!AL13/[1]biomass_components_per_C!AN$2</f>
        <v>-1.8748480000000001E-2</v>
      </c>
      <c r="AO16">
        <f>[1]biomass_components!AM13/[1]biomass_components_per_C!AO$2</f>
        <v>-2.0596922E-2</v>
      </c>
      <c r="AP16">
        <f>[1]biomass_components!AN13/[1]biomass_components_per_C!AP$2</f>
        <v>-1.3105354444444444E-2</v>
      </c>
      <c r="AQ16">
        <f>[1]biomass_components!AO13/[1]biomass_components_per_C!AQ$2</f>
        <v>-1.4083365E-2</v>
      </c>
      <c r="AR16">
        <f>[1]biomass_components!AP13/[1]biomass_components_per_C!AR$2</f>
        <v>-1.363264745240278E-2</v>
      </c>
      <c r="AS16">
        <f>[1]biomass_components!AQ13/[1]biomass_components_per_C!AS$2</f>
        <v>-1.2322945E-2</v>
      </c>
      <c r="AT16">
        <f>[1]biomass_components!AR13/[1]biomass_components_per_C!AT$2</f>
        <v>-1.7081501527152043E-2</v>
      </c>
      <c r="AU16">
        <f>[1]biomass_components!AS13/[1]biomass_components_per_C!AU$2</f>
        <v>-1.8748480000000001E-2</v>
      </c>
      <c r="AV16">
        <f>[1]biomass_components!AT13/[1]biomass_components_per_C!AV$2</f>
        <v>-1.5403681250000001E-2</v>
      </c>
      <c r="AW16">
        <f>[1]biomass_components!AU13/[1]biomass_components_per_C!AW$2</f>
        <v>-1.46334975E-2</v>
      </c>
      <c r="AX16">
        <f>[1]biomass_components!AV13/[1]biomass_components_per_C!AX$2</f>
        <v>-1.3475386412782031E-2</v>
      </c>
      <c r="AY16">
        <f>[1]biomass_components!AW13/[1]biomass_components_per_C!AY$2</f>
        <v>-1.1662787500000001E-2</v>
      </c>
      <c r="AZ16">
        <f>[1]biomass_components!AX13/[1]biomass_components_per_C!AZ$2</f>
        <v>-1.1662787500000001E-2</v>
      </c>
      <c r="BA16">
        <f>[1]biomass_components!AY13/[1]biomass_components_per_C!BA$2</f>
        <v>-1.3123996079672054E-2</v>
      </c>
      <c r="BB16">
        <f>[1]biomass_components!AZ13/[1]biomass_components_per_C!BB$2</f>
        <v>-2.2181300500000001E-2</v>
      </c>
      <c r="BC16">
        <f>[1]biomass_components!BA13/[1]biomass_components_per_C!BC$2</f>
        <v>-2.2005258571428571E-2</v>
      </c>
      <c r="BD16">
        <f>[1]biomass_components!BB13/[1]biomass_components_per_C!BD$2</f>
        <v>-2.2005258571428571E-2</v>
      </c>
      <c r="BE16">
        <f>[1]biomass_components!BC13/[1]biomass_components_per_C!BE$2</f>
        <v>-2.2020072119979413E-2</v>
      </c>
    </row>
    <row r="17" spans="1:57" x14ac:dyDescent="0.25">
      <c r="A17">
        <v>13</v>
      </c>
      <c r="B17" t="s">
        <v>44</v>
      </c>
      <c r="C17">
        <f>IF(C$4=0,0,[1]biomass_components!A14/[1]biomass_components_per_C!C$4)</f>
        <v>-0.66543335000000003</v>
      </c>
      <c r="D17">
        <f>IF(D$4=0,0,[1]biomass_components!B14/[1]biomass_components_per_C!D$4)</f>
        <v>-0.66543335000000003</v>
      </c>
      <c r="E17">
        <f>IF(E$4=0,0,[1]biomass_components!C14/[1]biomass_components_per_C!E$4)</f>
        <v>-0.66543335999999997</v>
      </c>
      <c r="F17">
        <f>IF(F$4=0,0,[1]biomass_components!D14/[1]biomass_components_per_C!F$4)</f>
        <v>-0.66543335999999997</v>
      </c>
      <c r="G17">
        <f>IF(G$4=0,0,[1]biomass_components!E14/[1]biomass_components_per_C!G$4)</f>
        <v>-0.66543336500000005</v>
      </c>
      <c r="H17">
        <f>IF(H$4=0,0,[1]biomass_components!F14/[1]biomass_components_per_C!H$4)</f>
        <v>-0.66543337000000002</v>
      </c>
      <c r="I17">
        <f>IF(I$4=0,0,[1]biomass_components!G14/[1]biomass_components_per_C!I$4)</f>
        <v>-0.66543335000000003</v>
      </c>
      <c r="J17">
        <f>IF(J$4=0,0,[1]biomass_components!H14/[1]biomass_components_per_C!J$4)</f>
        <v>-0.66543335000000003</v>
      </c>
      <c r="K17">
        <f>IF(K$4=0,0,[1]biomass_components!I14/[1]biomass_components_per_C!K$4)</f>
        <v>-0.66543337000000002</v>
      </c>
      <c r="L17">
        <f>IF(L$4=0,0,[1]biomass_components!J14/[1]biomass_components_per_C!L$4)</f>
        <v>-0.66543333000000005</v>
      </c>
      <c r="M17">
        <f>IF(M$4=0,0,[1]biomass_components!K14/[1]biomass_components_per_C!M$4)</f>
        <v>-0.66543335999999997</v>
      </c>
      <c r="N17">
        <f>IF(N$4=0,0,[1]biomass_components!L14/[1]biomass_components_per_C!N$4)</f>
        <v>-0.66543334499999995</v>
      </c>
      <c r="O17">
        <f>IF(O$4=0,0,[1]biomass_components!M14/[1]biomass_components_per_C!O$4)</f>
        <v>-0.66543335999999997</v>
      </c>
      <c r="P17">
        <f>IF(P$4=0,0,[1]biomass_components!N14/[1]biomass_components_per_C!P$4)</f>
        <v>-0.66543335333333331</v>
      </c>
      <c r="Q17">
        <f>IF(Q$4=0,0,[1]biomass_components!O14/[1]biomass_components_per_C!Q$4)</f>
        <v>-0.66543331999999999</v>
      </c>
      <c r="R17">
        <f>IF(R$4=0,0,[1]biomass_components!P14/[1]biomass_components_per_C!R$4)</f>
        <v>-0.66543331999999999</v>
      </c>
      <c r="S17">
        <f>IF(S$4=0,0,[1]biomass_components!Q14/[1]biomass_components_per_C!S$4)</f>
        <v>-0.66543335999999997</v>
      </c>
      <c r="T17">
        <f>IF(T$4=0,0,[1]biomass_components!R14/[1]biomass_components_per_C!T$4)</f>
        <v>-0.66543335000000003</v>
      </c>
      <c r="U17">
        <f>IF(U$4=0,0,[1]biomass_components!S14/[1]biomass_components_per_C!U$4)</f>
        <v>-0.66543335000000003</v>
      </c>
      <c r="V17">
        <f>IF(V$4=0,0,[1]biomass_components!T14/[1]biomass_components_per_C!V$4)</f>
        <v>-0.66543335000000003</v>
      </c>
      <c r="W17">
        <f>IF(W$4=0,0,[1]biomass_components!U14/[1]biomass_components_per_C!W$4)</f>
        <v>-0.66543335638319157</v>
      </c>
      <c r="X17">
        <f>IF(X$4=0,0,[1]biomass_components!V14/[1]biomass_components_per_C!X$4)</f>
        <v>0</v>
      </c>
      <c r="Y17">
        <f>IF(Y$4=0,0,[1]biomass_components!W14/[1]biomass_components_per_C!Y$4)</f>
        <v>0</v>
      </c>
      <c r="Z17">
        <f>IF(Z$4=0,0,[1]biomass_components!X14/[1]biomass_components_per_C!Z$4)</f>
        <v>0</v>
      </c>
      <c r="AA17">
        <f>IF(AA$4=0,0,[1]biomass_components!Y14/[1]biomass_components_per_C!AA$4)</f>
        <v>0</v>
      </c>
      <c r="AB17">
        <f>IF(AB$4=0,0,[1]biomass_components!Z14/[1]biomass_components_per_C!AB$4)</f>
        <v>0</v>
      </c>
      <c r="AC17">
        <f>IF(AC$4=0,0,[1]biomass_components!AA14/[1]biomass_components_per_C!AC$4)</f>
        <v>0</v>
      </c>
      <c r="AD17">
        <f>IF(AD$4=0,0,[1]biomass_components!AB14/[1]biomass_components_per_C!AD$4)</f>
        <v>-0.665433355</v>
      </c>
      <c r="AE17">
        <f>IF(AE$4=0,0,[1]biomass_components!AC14/[1]biomass_components_per_C!AE$4)</f>
        <v>-0.66543336999999991</v>
      </c>
      <c r="AF17">
        <f>IF(AF$4=0,0,[1]biomass_components!AD14/[1]biomass_components_per_C!AF$4)</f>
        <v>0</v>
      </c>
      <c r="AG17">
        <f>IF(AG$4=0,0,[1]biomass_components!AE14/[1]biomass_components_per_C!AG$4)</f>
        <v>0</v>
      </c>
      <c r="AH17">
        <f>IF(AH$4=0,0,[1]biomass_components!AF14/[1]biomass_components_per_C!AH$4)</f>
        <v>0</v>
      </c>
      <c r="AI17">
        <f>IF(AI$4=0,0,[1]biomass_components!AG14/[1]biomass_components_per_C!AI$4)</f>
        <v>-0.66543333000000005</v>
      </c>
      <c r="AJ17">
        <f>IF(AJ$4=0,0,[1]biomass_components!AH14/[1]biomass_components_per_C!AJ$4)</f>
        <v>-0.66543333000000005</v>
      </c>
      <c r="AK17">
        <f>IF(AK$4=0,0,[1]biomass_components!AI14/[1]biomass_components_per_C!AK$4)</f>
        <v>-0.66543335999999997</v>
      </c>
      <c r="AL17">
        <f>IF(AL$4=0,0,[1]biomass_components!AJ14/[1]biomass_components_per_C!AL$4)</f>
        <v>0</v>
      </c>
      <c r="AM17">
        <f>IF(AM$4=0,0,[1]biomass_components!AK14/[1]biomass_components_per_C!AM$4)</f>
        <v>-0.66543335638319157</v>
      </c>
      <c r="AN17">
        <f>IF(AN$4=0,0,[1]biomass_components!AL14/[1]biomass_components_per_C!AN$4)</f>
        <v>-0.66543336999999991</v>
      </c>
      <c r="AO17">
        <f>IF(AO$4=0,0,[1]biomass_components!AM14/[1]biomass_components_per_C!AO$4)</f>
        <v>-0.66543336399999997</v>
      </c>
      <c r="AP17">
        <f>IF(AP$4=0,0,[1]biomass_components!AN14/[1]biomass_components_per_C!AP$4)</f>
        <v>-0.22181113</v>
      </c>
      <c r="AQ17">
        <f>IF(AQ$4=0,0,[1]biomass_components!AO14/[1]biomass_components_per_C!AQ$4)</f>
        <v>0</v>
      </c>
      <c r="AR17">
        <f>IF(AR$4=0,0,[1]biomass_components!AP14/[1]biomass_components_per_C!AR$4)</f>
        <v>-0.6642479296087348</v>
      </c>
      <c r="AS17">
        <f>IF(AS$4=0,0,[1]biomass_components!AQ14/[1]biomass_components_per_C!AS$4)</f>
        <v>0</v>
      </c>
      <c r="AT17">
        <f>IF(AT$4=0,0,[1]biomass_components!AR14/[1]biomass_components_per_C!AT$4)</f>
        <v>0</v>
      </c>
      <c r="AU17">
        <f>IF(AU$4=0,0,[1]biomass_components!AS14/[1]biomass_components_per_C!AU$4)</f>
        <v>0</v>
      </c>
      <c r="AV17">
        <f>IF(AV$4=0,0,[1]biomass_components!AT14/[1]biomass_components_per_C!AV$4)</f>
        <v>-0.66543331999999999</v>
      </c>
      <c r="AW17">
        <f>IF(AW$4=0,0,[1]biomass_components!AU14/[1]biomass_components_per_C!AW$4)</f>
        <v>0</v>
      </c>
      <c r="AX17">
        <f>IF(AX$4=0,0,[1]biomass_components!AV14/[1]biomass_components_per_C!AX$4)</f>
        <v>-0.66543335638319157</v>
      </c>
      <c r="AY17">
        <f>IF(AY$4=0,0,[1]biomass_components!AW14/[1]biomass_components_per_C!AY$4)</f>
        <v>-0.66543335000000003</v>
      </c>
      <c r="AZ17">
        <f>IF(AZ$4=0,0,[1]biomass_components!AX14/[1]biomass_components_per_C!AZ$4)</f>
        <v>-0.66543335000000003</v>
      </c>
      <c r="BA17">
        <f>IF(BA$4=0,0,[1]biomass_components!AY14/[1]biomass_components_per_C!BA$4)</f>
        <v>-0.66543328234674548</v>
      </c>
      <c r="BB17">
        <f>IF(BB$4=0,0,[1]biomass_components!AZ14/[1]biomass_components_per_C!BB$4)</f>
        <v>0</v>
      </c>
      <c r="BC17">
        <f>IF(BC$4=0,0,[1]biomass_components!BA14/[1]biomass_components_per_C!BC$4)</f>
        <v>0</v>
      </c>
      <c r="BD17">
        <f>IF(BD$4=0,0,[1]biomass_components!BB14/[1]biomass_components_per_C!BD$4)</f>
        <v>0</v>
      </c>
      <c r="BE17">
        <f>IF(BE$4=0,0,[1]biomass_components!BC14/[1]biomass_components_per_C!BE$4)</f>
        <v>0</v>
      </c>
    </row>
    <row r="18" spans="1:57" x14ac:dyDescent="0.25">
      <c r="A18">
        <v>14</v>
      </c>
      <c r="B18" t="s">
        <v>45</v>
      </c>
      <c r="C18">
        <f>IF(C$4=0,0,[1]biomass_components!A15/[1]biomass_components_per_C!C$4)</f>
        <v>-0.66502514999999995</v>
      </c>
      <c r="D18">
        <f>IF(D$4=0,0,[1]biomass_components!B15/[1]biomass_components_per_C!D$4)</f>
        <v>-0.66502514999999995</v>
      </c>
      <c r="E18">
        <f>IF(E$4=0,0,[1]biomass_components!C15/[1]biomass_components_per_C!E$4)</f>
        <v>-0.66502514999999995</v>
      </c>
      <c r="F18">
        <f>IF(F$4=0,0,[1]biomass_components!D15/[1]biomass_components_per_C!F$4)</f>
        <v>-0.66502516</v>
      </c>
      <c r="G18">
        <f>IF(G$4=0,0,[1]biomass_components!E15/[1]biomass_components_per_C!G$4)</f>
        <v>-0.66502515500000003</v>
      </c>
      <c r="H18">
        <f>IF(H$4=0,0,[1]biomass_components!F15/[1]biomass_components_per_C!H$4)</f>
        <v>-0.66502516499999997</v>
      </c>
      <c r="I18">
        <f>IF(I$4=0,0,[1]biomass_components!G15/[1]biomass_components_per_C!I$4)</f>
        <v>-0.66502514000000001</v>
      </c>
      <c r="J18">
        <f>IF(J$4=0,0,[1]biomass_components!H15/[1]biomass_components_per_C!J$4)</f>
        <v>-0.66502514000000001</v>
      </c>
      <c r="K18">
        <f>IF(K$4=0,0,[1]biomass_components!I15/[1]biomass_components_per_C!K$4)</f>
        <v>-0.66502515750000002</v>
      </c>
      <c r="L18">
        <f>IF(L$4=0,0,[1]biomass_components!J15/[1]biomass_components_per_C!L$4)</f>
        <v>-0.66502512000000003</v>
      </c>
      <c r="M18">
        <f>IF(M$4=0,0,[1]biomass_components!K15/[1]biomass_components_per_C!M$4)</f>
        <v>-0.66502516</v>
      </c>
      <c r="N18">
        <f>IF(N$4=0,0,[1]biomass_components!L15/[1]biomass_components_per_C!N$4)</f>
        <v>-0.66502512999999996</v>
      </c>
      <c r="O18">
        <f>IF(O$4=0,0,[1]biomass_components!M15/[1]biomass_components_per_C!O$4)</f>
        <v>-0.66502514000000001</v>
      </c>
      <c r="P18">
        <f>IF(P$4=0,0,[1]biomass_components!N15/[1]biomass_components_per_C!P$4)</f>
        <v>-0.66502514333333329</v>
      </c>
      <c r="Q18">
        <f>IF(Q$4=0,0,[1]biomass_components!O15/[1]biomass_components_per_C!Q$4)</f>
        <v>-0.66502510999999997</v>
      </c>
      <c r="R18">
        <f>IF(R$4=0,0,[1]biomass_components!P15/[1]biomass_components_per_C!R$4)</f>
        <v>-0.66502510999999997</v>
      </c>
      <c r="S18">
        <f>IF(S$4=0,0,[1]biomass_components!Q15/[1]biomass_components_per_C!S$4)</f>
        <v>-0.66502514999999995</v>
      </c>
      <c r="T18">
        <f>IF(T$4=0,0,[1]biomass_components!R15/[1]biomass_components_per_C!T$4)</f>
        <v>-0.66502514999999995</v>
      </c>
      <c r="U18">
        <f>IF(U$4=0,0,[1]biomass_components!S15/[1]biomass_components_per_C!U$4)</f>
        <v>-0.66502514999999995</v>
      </c>
      <c r="V18">
        <f>IF(V$4=0,0,[1]biomass_components!T15/[1]biomass_components_per_C!V$4)</f>
        <v>-0.66502514499999998</v>
      </c>
      <c r="W18">
        <f>IF(W$4=0,0,[1]biomass_components!U15/[1]biomass_components_per_C!W$4)</f>
        <v>-0.66502514815724956</v>
      </c>
      <c r="X18">
        <f>IF(X$4=0,0,[1]biomass_components!V15/[1]biomass_components_per_C!X$4)</f>
        <v>0</v>
      </c>
      <c r="Y18">
        <f>IF(Y$4=0,0,[1]biomass_components!W15/[1]biomass_components_per_C!Y$4)</f>
        <v>0</v>
      </c>
      <c r="Z18">
        <f>IF(Z$4=0,0,[1]biomass_components!X15/[1]biomass_components_per_C!Z$4)</f>
        <v>0</v>
      </c>
      <c r="AA18">
        <f>IF(AA$4=0,0,[1]biomass_components!Y15/[1]biomass_components_per_C!AA$4)</f>
        <v>0</v>
      </c>
      <c r="AB18">
        <f>IF(AB$4=0,0,[1]biomass_components!Z15/[1]biomass_components_per_C!AB$4)</f>
        <v>0</v>
      </c>
      <c r="AC18">
        <f>IF(AC$4=0,0,[1]biomass_components!AA15/[1]biomass_components_per_C!AC$4)</f>
        <v>0</v>
      </c>
      <c r="AD18">
        <f>IF(AD$4=0,0,[1]biomass_components!AB15/[1]biomass_components_per_C!AD$4)</f>
        <v>-0.66502514999999995</v>
      </c>
      <c r="AE18">
        <f>IF(AE$4=0,0,[1]biomass_components!AC15/[1]biomass_components_per_C!AE$4)</f>
        <v>-0.66502516</v>
      </c>
      <c r="AF18">
        <f>IF(AF$4=0,0,[1]biomass_components!AD15/[1]biomass_components_per_C!AF$4)</f>
        <v>0</v>
      </c>
      <c r="AG18">
        <f>IF(AG$4=0,0,[1]biomass_components!AE15/[1]biomass_components_per_C!AG$4)</f>
        <v>0</v>
      </c>
      <c r="AH18">
        <f>IF(AH$4=0,0,[1]biomass_components!AF15/[1]biomass_components_per_C!AH$4)</f>
        <v>0</v>
      </c>
      <c r="AI18">
        <f>IF(AI$4=0,0,[1]biomass_components!AG15/[1]biomass_components_per_C!AI$4)</f>
        <v>-0.66502512999999996</v>
      </c>
      <c r="AJ18">
        <f>IF(AJ$4=0,0,[1]biomass_components!AH15/[1]biomass_components_per_C!AJ$4)</f>
        <v>-0.66502512999999996</v>
      </c>
      <c r="AK18">
        <f>IF(AK$4=0,0,[1]biomass_components!AI15/[1]biomass_components_per_C!AK$4)</f>
        <v>-0.66502515333333334</v>
      </c>
      <c r="AL18">
        <f>IF(AL$4=0,0,[1]biomass_components!AJ15/[1]biomass_components_per_C!AL$4)</f>
        <v>0</v>
      </c>
      <c r="AM18">
        <f>IF(AM$4=0,0,[1]biomass_components!AK15/[1]biomass_components_per_C!AM$4)</f>
        <v>-0.66502514815724956</v>
      </c>
      <c r="AN18">
        <f>IF(AN$4=0,0,[1]biomass_components!AL15/[1]biomass_components_per_C!AN$4)</f>
        <v>-0.66502516</v>
      </c>
      <c r="AO18">
        <f>IF(AO$4=0,0,[1]biomass_components!AM15/[1]biomass_components_per_C!AO$4)</f>
        <v>-0.66502515799999995</v>
      </c>
      <c r="AP18">
        <f>IF(AP$4=0,0,[1]biomass_components!AN15/[1]biomass_components_per_C!AP$4)</f>
        <v>-0.66502515333333334</v>
      </c>
      <c r="AQ18">
        <f>IF(AQ$4=0,0,[1]biomass_components!AO15/[1]biomass_components_per_C!AQ$4)</f>
        <v>0</v>
      </c>
      <c r="AR18">
        <f>IF(AR$4=0,0,[1]biomass_components!AP15/[1]biomass_components_per_C!AR$4)</f>
        <v>-0.6644563779340642</v>
      </c>
      <c r="AS18">
        <f>IF(AS$4=0,0,[1]biomass_components!AQ15/[1]biomass_components_per_C!AS$4)</f>
        <v>0</v>
      </c>
      <c r="AT18">
        <f>IF(AT$4=0,0,[1]biomass_components!AR15/[1]biomass_components_per_C!AT$4)</f>
        <v>0</v>
      </c>
      <c r="AU18">
        <f>IF(AU$4=0,0,[1]biomass_components!AS15/[1]biomass_components_per_C!AU$4)</f>
        <v>0</v>
      </c>
      <c r="AV18">
        <f>IF(AV$4=0,0,[1]biomass_components!AT15/[1]biomass_components_per_C!AV$4)</f>
        <v>-0.66502510999999997</v>
      </c>
      <c r="AW18">
        <f>IF(AW$4=0,0,[1]biomass_components!AU15/[1]biomass_components_per_C!AW$4)</f>
        <v>0</v>
      </c>
      <c r="AX18">
        <f>IF(AX$4=0,0,[1]biomass_components!AV15/[1]biomass_components_per_C!AX$4)</f>
        <v>-0.66502514815724956</v>
      </c>
      <c r="AY18">
        <f>IF(AY$4=0,0,[1]biomass_components!AW15/[1]biomass_components_per_C!AY$4)</f>
        <v>-0.66502512999999996</v>
      </c>
      <c r="AZ18">
        <f>IF(AZ$4=0,0,[1]biomass_components!AX15/[1]biomass_components_per_C!AZ$4)</f>
        <v>-0.66502512999999996</v>
      </c>
      <c r="BA18">
        <f>IF(BA$4=0,0,[1]biomass_components!AY15/[1]biomass_components_per_C!BA$4)</f>
        <v>-0.66502508030571961</v>
      </c>
      <c r="BB18">
        <f>IF(BB$4=0,0,[1]biomass_components!AZ15/[1]biomass_components_per_C!BB$4)</f>
        <v>0</v>
      </c>
      <c r="BC18">
        <f>IF(BC$4=0,0,[1]biomass_components!BA15/[1]biomass_components_per_C!BC$4)</f>
        <v>0</v>
      </c>
      <c r="BD18">
        <f>IF(BD$4=0,0,[1]biomass_components!BB15/[1]biomass_components_per_C!BD$4)</f>
        <v>0</v>
      </c>
      <c r="BE18">
        <f>IF(BE$4=0,0,[1]biomass_components!BC15/[1]biomass_components_per_C!BE$4)</f>
        <v>0</v>
      </c>
    </row>
    <row r="19" spans="1:57" x14ac:dyDescent="0.25">
      <c r="A19">
        <v>15</v>
      </c>
      <c r="B19" t="s">
        <v>46</v>
      </c>
      <c r="C19">
        <f>IF(C$4=0,0,[1]biomass_components!A16/[1]biomass_components_per_C!C$4)</f>
        <v>-0.66464818999999997</v>
      </c>
      <c r="D19">
        <f>IF(D$4=0,0,[1]biomass_components!B16/[1]biomass_components_per_C!D$4)</f>
        <v>-0.66464818999999997</v>
      </c>
      <c r="E19">
        <f>IF(E$4=0,0,[1]biomass_components!C16/[1]biomass_components_per_C!E$4)</f>
        <v>-0.66464818999999997</v>
      </c>
      <c r="F19">
        <f>IF(F$4=0,0,[1]biomass_components!D16/[1]biomass_components_per_C!F$4)</f>
        <v>-0.66464818999999997</v>
      </c>
      <c r="G19">
        <f>IF(G$4=0,0,[1]biomass_components!E16/[1]biomass_components_per_C!G$4)</f>
        <v>-0.66464818999999997</v>
      </c>
      <c r="H19">
        <f>IF(H$4=0,0,[1]biomass_components!F16/[1]biomass_components_per_C!H$4)</f>
        <v>-0.66464818999999997</v>
      </c>
      <c r="I19">
        <f>IF(I$4=0,0,[1]biomass_components!G16/[1]biomass_components_per_C!I$4)</f>
        <v>-0.66464818999999997</v>
      </c>
      <c r="J19">
        <f>IF(J$4=0,0,[1]biomass_components!H16/[1]biomass_components_per_C!J$4)</f>
        <v>-0.66464818999999997</v>
      </c>
      <c r="K19">
        <f>IF(K$4=0,0,[1]biomass_components!I16/[1]biomass_components_per_C!K$4)</f>
        <v>-0.66464819249999996</v>
      </c>
      <c r="L19">
        <f>IF(L$4=0,0,[1]biomass_components!J16/[1]biomass_components_per_C!L$4)</f>
        <v>-0.66464818999999997</v>
      </c>
      <c r="M19">
        <f>IF(M$4=0,0,[1]biomass_components!K16/[1]biomass_components_per_C!M$4)</f>
        <v>-0.66464818999999997</v>
      </c>
      <c r="N19">
        <f>IF(N$4=0,0,[1]biomass_components!L16/[1]biomass_components_per_C!N$4)</f>
        <v>-0.66464818999999997</v>
      </c>
      <c r="O19">
        <f>IF(O$4=0,0,[1]biomass_components!M16/[1]biomass_components_per_C!O$4)</f>
        <v>-0.66464818999999997</v>
      </c>
      <c r="P19">
        <f>IF(P$4=0,0,[1]biomass_components!N16/[1]biomass_components_per_C!P$4)</f>
        <v>-0.66464819333333336</v>
      </c>
      <c r="Q19">
        <f>IF(Q$4=0,0,[1]biomass_components!O16/[1]biomass_components_per_C!Q$4)</f>
        <v>-0.66464818999999997</v>
      </c>
      <c r="R19">
        <f>IF(R$4=0,0,[1]biomass_components!P16/[1]biomass_components_per_C!R$4)</f>
        <v>-0.66464818999999997</v>
      </c>
      <c r="S19">
        <f>IF(S$4=0,0,[1]biomass_components!Q16/[1]biomass_components_per_C!S$4)</f>
        <v>-0.66464818999999997</v>
      </c>
      <c r="T19">
        <f>IF(T$4=0,0,[1]biomass_components!R16/[1]biomass_components_per_C!T$4)</f>
        <v>-0.66464818999999997</v>
      </c>
      <c r="U19">
        <f>IF(U$4=0,0,[1]biomass_components!S16/[1]biomass_components_per_C!U$4)</f>
        <v>-0.66464818999999997</v>
      </c>
      <c r="V19">
        <f>IF(V$4=0,0,[1]biomass_components!T16/[1]biomass_components_per_C!V$4)</f>
        <v>-0.66464818999999997</v>
      </c>
      <c r="W19">
        <f>IF(W$4=0,0,[1]biomass_components!U16/[1]biomass_components_per_C!W$4)</f>
        <v>-0.66464819153860655</v>
      </c>
      <c r="X19">
        <f>IF(X$4=0,0,[1]biomass_components!V16/[1]biomass_components_per_C!X$4)</f>
        <v>0</v>
      </c>
      <c r="Y19">
        <f>IF(Y$4=0,0,[1]biomass_components!W16/[1]biomass_components_per_C!Y$4)</f>
        <v>0</v>
      </c>
      <c r="Z19">
        <f>IF(Z$4=0,0,[1]biomass_components!X16/[1]biomass_components_per_C!Z$4)</f>
        <v>0</v>
      </c>
      <c r="AA19">
        <f>IF(AA$4=0,0,[1]biomass_components!Y16/[1]biomass_components_per_C!AA$4)</f>
        <v>0</v>
      </c>
      <c r="AB19">
        <f>IF(AB$4=0,0,[1]biomass_components!Z16/[1]biomass_components_per_C!AB$4)</f>
        <v>0</v>
      </c>
      <c r="AC19">
        <f>IF(AC$4=0,0,[1]biomass_components!AA16/[1]biomass_components_per_C!AC$4)</f>
        <v>0</v>
      </c>
      <c r="AD19">
        <f>IF(AD$4=0,0,[1]biomass_components!AB16/[1]biomass_components_per_C!AD$4)</f>
        <v>-0.66464818999999997</v>
      </c>
      <c r="AE19">
        <f>IF(AE$4=0,0,[1]biomass_components!AC16/[1]biomass_components_per_C!AE$4)</f>
        <v>-0.66464819200000003</v>
      </c>
      <c r="AF19">
        <f>IF(AF$4=0,0,[1]biomass_components!AD16/[1]biomass_components_per_C!AF$4)</f>
        <v>0</v>
      </c>
      <c r="AG19">
        <f>IF(AG$4=0,0,[1]biomass_components!AE16/[1]biomass_components_per_C!AG$4)</f>
        <v>0</v>
      </c>
      <c r="AH19">
        <f>IF(AH$4=0,0,[1]biomass_components!AF16/[1]biomass_components_per_C!AH$4)</f>
        <v>0</v>
      </c>
      <c r="AI19">
        <f>IF(AI$4=0,0,[1]biomass_components!AG16/[1]biomass_components_per_C!AI$4)</f>
        <v>-0.66464818999999997</v>
      </c>
      <c r="AJ19">
        <f>IF(AJ$4=0,0,[1]biomass_components!AH16/[1]biomass_components_per_C!AJ$4)</f>
        <v>-0.66464818999999997</v>
      </c>
      <c r="AK19">
        <f>IF(AK$4=0,0,[1]biomass_components!AI16/[1]biomass_components_per_C!AK$4)</f>
        <v>-0.66464819333333336</v>
      </c>
      <c r="AL19">
        <f>IF(AL$4=0,0,[1]biomass_components!AJ16/[1]biomass_components_per_C!AL$4)</f>
        <v>0</v>
      </c>
      <c r="AM19">
        <f>IF(AM$4=0,0,[1]biomass_components!AK16/[1]biomass_components_per_C!AM$4)</f>
        <v>-0.66464819153860655</v>
      </c>
      <c r="AN19">
        <f>IF(AN$4=0,0,[1]biomass_components!AL16/[1]biomass_components_per_C!AN$4)</f>
        <v>-0.66464819200000003</v>
      </c>
      <c r="AO19">
        <f>IF(AO$4=0,0,[1]biomass_components!AM16/[1]biomass_components_per_C!AO$4)</f>
        <v>-0.66464819200000003</v>
      </c>
      <c r="AP19">
        <f>IF(AP$4=0,0,[1]biomass_components!AN16/[1]biomass_components_per_C!AP$4)</f>
        <v>-0.66464819333333336</v>
      </c>
      <c r="AQ19">
        <f>IF(AQ$4=0,0,[1]biomass_components!AO16/[1]biomass_components_per_C!AQ$4)</f>
        <v>-0.66464818999999997</v>
      </c>
      <c r="AR19">
        <f>IF(AR$4=0,0,[1]biomass_components!AP16/[1]biomass_components_per_C!AR$4)</f>
        <v>-0.6646481916521787</v>
      </c>
      <c r="AS19">
        <f>IF(AS$4=0,0,[1]biomass_components!AQ16/[1]biomass_components_per_C!AS$4)</f>
        <v>0</v>
      </c>
      <c r="AT19">
        <f>IF(AT$4=0,0,[1]biomass_components!AR16/[1]biomass_components_per_C!AT$4)</f>
        <v>0</v>
      </c>
      <c r="AU19">
        <f>IF(AU$4=0,0,[1]biomass_components!AS16/[1]biomass_components_per_C!AU$4)</f>
        <v>0</v>
      </c>
      <c r="AV19">
        <f>IF(AV$4=0,0,[1]biomass_components!AT16/[1]biomass_components_per_C!AV$4)</f>
        <v>-0.66464818999999997</v>
      </c>
      <c r="AW19">
        <f>IF(AW$4=0,0,[1]biomass_components!AU16/[1]biomass_components_per_C!AW$4)</f>
        <v>0</v>
      </c>
      <c r="AX19">
        <f>IF(AX$4=0,0,[1]biomass_components!AV16/[1]biomass_components_per_C!AX$4)</f>
        <v>-0.66464819153860655</v>
      </c>
      <c r="AY19">
        <f>IF(AY$4=0,0,[1]biomass_components!AW16/[1]biomass_components_per_C!AY$4)</f>
        <v>-0.66464818999999997</v>
      </c>
      <c r="AZ19">
        <f>IF(AZ$4=0,0,[1]biomass_components!AX16/[1]biomass_components_per_C!AZ$4)</f>
        <v>-0.66464818999999997</v>
      </c>
      <c r="BA19">
        <f>IF(BA$4=0,0,[1]biomass_components!AY16/[1]biomass_components_per_C!BA$4)</f>
        <v>-0.66464819197724134</v>
      </c>
      <c r="BB19">
        <f>IF(BB$4=0,0,[1]biomass_components!AZ16/[1]biomass_components_per_C!BB$4)</f>
        <v>0</v>
      </c>
      <c r="BC19">
        <f>IF(BC$4=0,0,[1]biomass_components!BA16/[1]biomass_components_per_C!BC$4)</f>
        <v>0</v>
      </c>
      <c r="BD19">
        <f>IF(BD$4=0,0,[1]biomass_components!BB16/[1]biomass_components_per_C!BD$4)</f>
        <v>0</v>
      </c>
      <c r="BE19">
        <f>IF(BE$4=0,0,[1]biomass_components!BC16/[1]biomass_components_per_C!BE$4)</f>
        <v>0</v>
      </c>
    </row>
    <row r="20" spans="1:57" x14ac:dyDescent="0.25">
      <c r="A20">
        <v>16</v>
      </c>
      <c r="B20" t="s">
        <v>47</v>
      </c>
      <c r="C20">
        <f>IF(C$4=0,0,[1]biomass_components!A17/[1]biomass_components_per_C!C$4)</f>
        <v>-0.66464818999999997</v>
      </c>
      <c r="D20">
        <f>IF(D$4=0,0,[1]biomass_components!B17/[1]biomass_components_per_C!D$4)</f>
        <v>-0.66464818999999997</v>
      </c>
      <c r="E20">
        <f>IF(E$4=0,0,[1]biomass_components!C17/[1]biomass_components_per_C!E$4)</f>
        <v>-0.66464818999999997</v>
      </c>
      <c r="F20">
        <f>IF(F$4=0,0,[1]biomass_components!D17/[1]biomass_components_per_C!F$4)</f>
        <v>-0.66464818999999997</v>
      </c>
      <c r="G20">
        <f>IF(G$4=0,0,[1]biomass_components!E17/[1]biomass_components_per_C!G$4)</f>
        <v>-0.66464818999999997</v>
      </c>
      <c r="H20">
        <f>IF(H$4=0,0,[1]biomass_components!F17/[1]biomass_components_per_C!H$4)</f>
        <v>-0.66464818999999997</v>
      </c>
      <c r="I20">
        <f>IF(I$4=0,0,[1]biomass_components!G17/[1]biomass_components_per_C!I$4)</f>
        <v>-0.66464818999999997</v>
      </c>
      <c r="J20">
        <f>IF(J$4=0,0,[1]biomass_components!H17/[1]biomass_components_per_C!J$4)</f>
        <v>-0.66464818999999997</v>
      </c>
      <c r="K20">
        <f>IF(K$4=0,0,[1]biomass_components!I17/[1]biomass_components_per_C!K$4)</f>
        <v>-0.66464819249999996</v>
      </c>
      <c r="L20">
        <f>IF(L$4=0,0,[1]biomass_components!J17/[1]biomass_components_per_C!L$4)</f>
        <v>-0.66464818999999997</v>
      </c>
      <c r="M20">
        <f>IF(M$4=0,0,[1]biomass_components!K17/[1]biomass_components_per_C!M$4)</f>
        <v>-0.66464818999999997</v>
      </c>
      <c r="N20">
        <f>IF(N$4=0,0,[1]biomass_components!L17/[1]biomass_components_per_C!N$4)</f>
        <v>-0.66464818999999997</v>
      </c>
      <c r="O20">
        <f>IF(O$4=0,0,[1]biomass_components!M17/[1]biomass_components_per_C!O$4)</f>
        <v>-0.66464818999999997</v>
      </c>
      <c r="P20">
        <f>IF(P$4=0,0,[1]biomass_components!N17/[1]biomass_components_per_C!P$4)</f>
        <v>-0.66464819333333336</v>
      </c>
      <c r="Q20">
        <f>IF(Q$4=0,0,[1]biomass_components!O17/[1]biomass_components_per_C!Q$4)</f>
        <v>-0.66464818999999997</v>
      </c>
      <c r="R20">
        <f>IF(R$4=0,0,[1]biomass_components!P17/[1]biomass_components_per_C!R$4)</f>
        <v>-0.66464818999999997</v>
      </c>
      <c r="S20">
        <f>IF(S$4=0,0,[1]biomass_components!Q17/[1]biomass_components_per_C!S$4)</f>
        <v>-0.66464818999999997</v>
      </c>
      <c r="T20">
        <f>IF(T$4=0,0,[1]biomass_components!R17/[1]biomass_components_per_C!T$4)</f>
        <v>-0.66464818999999997</v>
      </c>
      <c r="U20">
        <f>IF(U$4=0,0,[1]biomass_components!S17/[1]biomass_components_per_C!U$4)</f>
        <v>-0.66464818999999997</v>
      </c>
      <c r="V20">
        <f>IF(V$4=0,0,[1]biomass_components!T17/[1]biomass_components_per_C!V$4)</f>
        <v>-0.66464818999999997</v>
      </c>
      <c r="W20">
        <f>IF(W$4=0,0,[1]biomass_components!U17/[1]biomass_components_per_C!W$4)</f>
        <v>-0.66464819153860655</v>
      </c>
      <c r="X20">
        <f>IF(X$4=0,0,[1]biomass_components!V17/[1]biomass_components_per_C!X$4)</f>
        <v>0</v>
      </c>
      <c r="Y20">
        <f>IF(Y$4=0,0,[1]biomass_components!W17/[1]biomass_components_per_C!Y$4)</f>
        <v>0</v>
      </c>
      <c r="Z20">
        <f>IF(Z$4=0,0,[1]biomass_components!X17/[1]biomass_components_per_C!Z$4)</f>
        <v>0</v>
      </c>
      <c r="AA20">
        <f>IF(AA$4=0,0,[1]biomass_components!Y17/[1]biomass_components_per_C!AA$4)</f>
        <v>0</v>
      </c>
      <c r="AB20">
        <f>IF(AB$4=0,0,[1]biomass_components!Z17/[1]biomass_components_per_C!AB$4)</f>
        <v>0</v>
      </c>
      <c r="AC20">
        <f>IF(AC$4=0,0,[1]biomass_components!AA17/[1]biomass_components_per_C!AC$4)</f>
        <v>0</v>
      </c>
      <c r="AD20">
        <f>IF(AD$4=0,0,[1]biomass_components!AB17/[1]biomass_components_per_C!AD$4)</f>
        <v>-0.66464818999999997</v>
      </c>
      <c r="AE20">
        <f>IF(AE$4=0,0,[1]biomass_components!AC17/[1]biomass_components_per_C!AE$4)</f>
        <v>-0.66464819200000003</v>
      </c>
      <c r="AF20">
        <f>IF(AF$4=0,0,[1]biomass_components!AD17/[1]biomass_components_per_C!AF$4)</f>
        <v>0</v>
      </c>
      <c r="AG20">
        <f>IF(AG$4=0,0,[1]biomass_components!AE17/[1]biomass_components_per_C!AG$4)</f>
        <v>0</v>
      </c>
      <c r="AH20">
        <f>IF(AH$4=0,0,[1]biomass_components!AF17/[1]biomass_components_per_C!AH$4)</f>
        <v>0</v>
      </c>
      <c r="AI20">
        <f>IF(AI$4=0,0,[1]biomass_components!AG17/[1]biomass_components_per_C!AI$4)</f>
        <v>-0.66464818999999997</v>
      </c>
      <c r="AJ20">
        <f>IF(AJ$4=0,0,[1]biomass_components!AH17/[1]biomass_components_per_C!AJ$4)</f>
        <v>-0.66464818999999997</v>
      </c>
      <c r="AK20">
        <f>IF(AK$4=0,0,[1]biomass_components!AI17/[1]biomass_components_per_C!AK$4)</f>
        <v>-0.66464819333333336</v>
      </c>
      <c r="AL20">
        <f>IF(AL$4=0,0,[1]biomass_components!AJ17/[1]biomass_components_per_C!AL$4)</f>
        <v>0</v>
      </c>
      <c r="AM20">
        <f>IF(AM$4=0,0,[1]biomass_components!AK17/[1]biomass_components_per_C!AM$4)</f>
        <v>-0.66464819153860655</v>
      </c>
      <c r="AN20">
        <f>IF(AN$4=0,0,[1]biomass_components!AL17/[1]biomass_components_per_C!AN$4)</f>
        <v>-0.66464819200000003</v>
      </c>
      <c r="AO20">
        <f>IF(AO$4=0,0,[1]biomass_components!AM17/[1]biomass_components_per_C!AO$4)</f>
        <v>-0.66464825999999999</v>
      </c>
      <c r="AP20">
        <f>IF(AP$4=0,0,[1]biomass_components!AN17/[1]biomass_components_per_C!AP$4)</f>
        <v>-0.66464819333333336</v>
      </c>
      <c r="AQ20">
        <f>IF(AQ$4=0,0,[1]biomass_components!AO17/[1]biomass_components_per_C!AQ$4)</f>
        <v>-0.66464818999999997</v>
      </c>
      <c r="AR20">
        <f>IF(AR$4=0,0,[1]biomass_components!AP17/[1]biomass_components_per_C!AR$4)</f>
        <v>-0.6646481916521787</v>
      </c>
      <c r="AS20">
        <f>IF(AS$4=0,0,[1]biomass_components!AQ17/[1]biomass_components_per_C!AS$4)</f>
        <v>0</v>
      </c>
      <c r="AT20">
        <f>IF(AT$4=0,0,[1]biomass_components!AR17/[1]biomass_components_per_C!AT$4)</f>
        <v>0</v>
      </c>
      <c r="AU20">
        <f>IF(AU$4=0,0,[1]biomass_components!AS17/[1]biomass_components_per_C!AU$4)</f>
        <v>0</v>
      </c>
      <c r="AV20">
        <f>IF(AV$4=0,0,[1]biomass_components!AT17/[1]biomass_components_per_C!AV$4)</f>
        <v>-0.66464818999999997</v>
      </c>
      <c r="AW20">
        <f>IF(AW$4=0,0,[1]biomass_components!AU17/[1]biomass_components_per_C!AW$4)</f>
        <v>0</v>
      </c>
      <c r="AX20">
        <f>IF(AX$4=0,0,[1]biomass_components!AV17/[1]biomass_components_per_C!AX$4)</f>
        <v>-0.66464819153860655</v>
      </c>
      <c r="AY20">
        <f>IF(AY$4=0,0,[1]biomass_components!AW17/[1]biomass_components_per_C!AY$4)</f>
        <v>-0.66464818999999997</v>
      </c>
      <c r="AZ20">
        <f>IF(AZ$4=0,0,[1]biomass_components!AX17/[1]biomass_components_per_C!AZ$4)</f>
        <v>-0.66464818999999997</v>
      </c>
      <c r="BA20">
        <f>IF(BA$4=0,0,[1]biomass_components!AY17/[1]biomass_components_per_C!BA$4)</f>
        <v>-0.66464819169353062</v>
      </c>
      <c r="BB20">
        <f>IF(BB$4=0,0,[1]biomass_components!AZ17/[1]biomass_components_per_C!BB$4)</f>
        <v>0</v>
      </c>
      <c r="BC20">
        <f>IF(BC$4=0,0,[1]biomass_components!BA17/[1]biomass_components_per_C!BC$4)</f>
        <v>0</v>
      </c>
      <c r="BD20">
        <f>IF(BD$4=0,0,[1]biomass_components!BB17/[1]biomass_components_per_C!BD$4)</f>
        <v>0</v>
      </c>
      <c r="BE20">
        <f>IF(BE$4=0,0,[1]biomass_components!BC17/[1]biomass_components_per_C!BE$4)</f>
        <v>0</v>
      </c>
    </row>
    <row r="21" spans="1:57" x14ac:dyDescent="0.25">
      <c r="A21">
        <v>17</v>
      </c>
      <c r="B21" t="s">
        <v>48</v>
      </c>
      <c r="C21">
        <f>IF(C$4=0,0,[1]biomass_components!A18/[1]biomass_components_per_C!C$4)</f>
        <v>-0.66464818999999997</v>
      </c>
      <c r="D21">
        <f>IF(D$4=0,0,[1]biomass_components!B18/[1]biomass_components_per_C!D$4)</f>
        <v>-0.66464818999999997</v>
      </c>
      <c r="E21">
        <f>IF(E$4=0,0,[1]biomass_components!C18/[1]biomass_components_per_C!E$4)</f>
        <v>-0.66464818999999997</v>
      </c>
      <c r="F21">
        <f>IF(F$4=0,0,[1]biomass_components!D18/[1]biomass_components_per_C!F$4)</f>
        <v>-0.66464818999999997</v>
      </c>
      <c r="G21">
        <f>IF(G$4=0,0,[1]biomass_components!E18/[1]biomass_components_per_C!G$4)</f>
        <v>-0.66464818999999997</v>
      </c>
      <c r="H21">
        <f>IF(H$4=0,0,[1]biomass_components!F18/[1]biomass_components_per_C!H$4)</f>
        <v>-0.66464818999999997</v>
      </c>
      <c r="I21">
        <f>IF(I$4=0,0,[1]biomass_components!G18/[1]biomass_components_per_C!I$4)</f>
        <v>-0.66464818999999997</v>
      </c>
      <c r="J21">
        <f>IF(J$4=0,0,[1]biomass_components!H18/[1]biomass_components_per_C!J$4)</f>
        <v>-0.66464818999999997</v>
      </c>
      <c r="K21">
        <f>IF(K$4=0,0,[1]biomass_components!I18/[1]biomass_components_per_C!K$4)</f>
        <v>-0.66464819249999996</v>
      </c>
      <c r="L21">
        <f>IF(L$4=0,0,[1]biomass_components!J18/[1]biomass_components_per_C!L$4)</f>
        <v>-0.66464818999999997</v>
      </c>
      <c r="M21">
        <f>IF(M$4=0,0,[1]biomass_components!K18/[1]biomass_components_per_C!M$4)</f>
        <v>-0.66464818999999997</v>
      </c>
      <c r="N21">
        <f>IF(N$4=0,0,[1]biomass_components!L18/[1]biomass_components_per_C!N$4)</f>
        <v>-0.66464818999999997</v>
      </c>
      <c r="O21">
        <f>IF(O$4=0,0,[1]biomass_components!M18/[1]biomass_components_per_C!O$4)</f>
        <v>-0.66464818999999997</v>
      </c>
      <c r="P21">
        <f>IF(P$4=0,0,[1]biomass_components!N18/[1]biomass_components_per_C!P$4)</f>
        <v>-0.66464819333333336</v>
      </c>
      <c r="Q21">
        <f>IF(Q$4=0,0,[1]biomass_components!O18/[1]biomass_components_per_C!Q$4)</f>
        <v>-0.66464818999999997</v>
      </c>
      <c r="R21">
        <f>IF(R$4=0,0,[1]biomass_components!P18/[1]biomass_components_per_C!R$4)</f>
        <v>-0.66464818999999997</v>
      </c>
      <c r="S21">
        <f>IF(S$4=0,0,[1]biomass_components!Q18/[1]biomass_components_per_C!S$4)</f>
        <v>-0.66464818999999997</v>
      </c>
      <c r="T21">
        <f>IF(T$4=0,0,[1]biomass_components!R18/[1]biomass_components_per_C!T$4)</f>
        <v>-0.66464818999999997</v>
      </c>
      <c r="U21">
        <f>IF(U$4=0,0,[1]biomass_components!S18/[1]biomass_components_per_C!U$4)</f>
        <v>-0.66464818999999997</v>
      </c>
      <c r="V21">
        <f>IF(V$4=0,0,[1]biomass_components!T18/[1]biomass_components_per_C!V$4)</f>
        <v>-0.66464818999999997</v>
      </c>
      <c r="W21">
        <f>IF(W$4=0,0,[1]biomass_components!U18/[1]biomass_components_per_C!W$4)</f>
        <v>-0.66464819153860655</v>
      </c>
      <c r="X21">
        <f>IF(X$4=0,0,[1]biomass_components!V18/[1]biomass_components_per_C!X$4)</f>
        <v>0</v>
      </c>
      <c r="Y21">
        <f>IF(Y$4=0,0,[1]biomass_components!W18/[1]biomass_components_per_C!Y$4)</f>
        <v>0</v>
      </c>
      <c r="Z21">
        <f>IF(Z$4=0,0,[1]biomass_components!X18/[1]biomass_components_per_C!Z$4)</f>
        <v>0</v>
      </c>
      <c r="AA21">
        <f>IF(AA$4=0,0,[1]biomass_components!Y18/[1]biomass_components_per_C!AA$4)</f>
        <v>0</v>
      </c>
      <c r="AB21">
        <f>IF(AB$4=0,0,[1]biomass_components!Z18/[1]biomass_components_per_C!AB$4)</f>
        <v>0</v>
      </c>
      <c r="AC21">
        <f>IF(AC$4=0,0,[1]biomass_components!AA18/[1]biomass_components_per_C!AC$4)</f>
        <v>0</v>
      </c>
      <c r="AD21">
        <f>IF(AD$4=0,0,[1]biomass_components!AB18/[1]biomass_components_per_C!AD$4)</f>
        <v>-0.66464818999999997</v>
      </c>
      <c r="AE21">
        <f>IF(AE$4=0,0,[1]biomass_components!AC18/[1]biomass_components_per_C!AE$4)</f>
        <v>-0.66464819200000003</v>
      </c>
      <c r="AF21">
        <f>IF(AF$4=0,0,[1]biomass_components!AD18/[1]biomass_components_per_C!AF$4)</f>
        <v>0</v>
      </c>
      <c r="AG21">
        <f>IF(AG$4=0,0,[1]biomass_components!AE18/[1]biomass_components_per_C!AG$4)</f>
        <v>0</v>
      </c>
      <c r="AH21">
        <f>IF(AH$4=0,0,[1]biomass_components!AF18/[1]biomass_components_per_C!AH$4)</f>
        <v>0</v>
      </c>
      <c r="AI21">
        <f>IF(AI$4=0,0,[1]biomass_components!AG18/[1]biomass_components_per_C!AI$4)</f>
        <v>-0.66464818999999997</v>
      </c>
      <c r="AJ21">
        <f>IF(AJ$4=0,0,[1]biomass_components!AH18/[1]biomass_components_per_C!AJ$4)</f>
        <v>-0.66464818999999997</v>
      </c>
      <c r="AK21">
        <f>IF(AK$4=0,0,[1]biomass_components!AI18/[1]biomass_components_per_C!AK$4)</f>
        <v>-0.66464819333333336</v>
      </c>
      <c r="AL21">
        <f>IF(AL$4=0,0,[1]biomass_components!AJ18/[1]biomass_components_per_C!AL$4)</f>
        <v>0</v>
      </c>
      <c r="AM21">
        <f>IF(AM$4=0,0,[1]biomass_components!AK18/[1]biomass_components_per_C!AM$4)</f>
        <v>-0.66464819153860655</v>
      </c>
      <c r="AN21">
        <f>IF(AN$4=0,0,[1]biomass_components!AL18/[1]biomass_components_per_C!AN$4)</f>
        <v>-0.66464819200000003</v>
      </c>
      <c r="AO21">
        <f>IF(AO$4=0,0,[1]biomass_components!AM18/[1]biomass_components_per_C!AO$4)</f>
        <v>-0.66464819200000003</v>
      </c>
      <c r="AP21">
        <f>IF(AP$4=0,0,[1]biomass_components!AN18/[1]biomass_components_per_C!AP$4)</f>
        <v>-0.66464819333333336</v>
      </c>
      <c r="AQ21">
        <f>IF(AQ$4=0,0,[1]biomass_components!AO18/[1]biomass_components_per_C!AQ$4)</f>
        <v>-0.66464818999999997</v>
      </c>
      <c r="AR21">
        <f>IF(AR$4=0,0,[1]biomass_components!AP18/[1]biomass_components_per_C!AR$4)</f>
        <v>-0.6646481916521787</v>
      </c>
      <c r="AS21">
        <f>IF(AS$4=0,0,[1]biomass_components!AQ18/[1]biomass_components_per_C!AS$4)</f>
        <v>0</v>
      </c>
      <c r="AT21">
        <f>IF(AT$4=0,0,[1]biomass_components!AR18/[1]biomass_components_per_C!AT$4)</f>
        <v>0</v>
      </c>
      <c r="AU21">
        <f>IF(AU$4=0,0,[1]biomass_components!AS18/[1]biomass_components_per_C!AU$4)</f>
        <v>0</v>
      </c>
      <c r="AV21">
        <f>IF(AV$4=0,0,[1]biomass_components!AT18/[1]biomass_components_per_C!AV$4)</f>
        <v>-0.66464818999999997</v>
      </c>
      <c r="AW21">
        <f>IF(AW$4=0,0,[1]biomass_components!AU18/[1]biomass_components_per_C!AW$4)</f>
        <v>0</v>
      </c>
      <c r="AX21">
        <f>IF(AX$4=0,0,[1]biomass_components!AV18/[1]biomass_components_per_C!AX$4)</f>
        <v>-0.66464819153860655</v>
      </c>
      <c r="AY21">
        <f>IF(AY$4=0,0,[1]biomass_components!AW18/[1]biomass_components_per_C!AY$4)</f>
        <v>-0.66464818999999997</v>
      </c>
      <c r="AZ21">
        <f>IF(AZ$4=0,0,[1]biomass_components!AX18/[1]biomass_components_per_C!AZ$4)</f>
        <v>-0.66464818999999997</v>
      </c>
      <c r="BA21">
        <f>IF(BA$4=0,0,[1]biomass_components!AY18/[1]biomass_components_per_C!BA$4)</f>
        <v>-0.66464819197724134</v>
      </c>
      <c r="BB21">
        <f>IF(BB$4=0,0,[1]biomass_components!AZ18/[1]biomass_components_per_C!BB$4)</f>
        <v>0</v>
      </c>
      <c r="BC21">
        <f>IF(BC$4=0,0,[1]biomass_components!BA18/[1]biomass_components_per_C!BC$4)</f>
        <v>0</v>
      </c>
      <c r="BD21">
        <f>IF(BD$4=0,0,[1]biomass_components!BB18/[1]biomass_components_per_C!BD$4)</f>
        <v>0</v>
      </c>
      <c r="BE21">
        <f>IF(BE$4=0,0,[1]biomass_components!BC18/[1]biomass_components_per_C!BE$4)</f>
        <v>0</v>
      </c>
    </row>
    <row r="22" spans="1:57" x14ac:dyDescent="0.25">
      <c r="A22">
        <v>18</v>
      </c>
      <c r="B22" t="s">
        <v>74</v>
      </c>
      <c r="C22">
        <f>IF(C$4=0,0,[1]biomass_components!A19/[1]biomass_components_per_C!C$4)</f>
        <v>-0.66464818999999997</v>
      </c>
      <c r="D22">
        <f>IF(D$4=0,0,[1]biomass_components!B19/[1]biomass_components_per_C!D$4)</f>
        <v>-0.66464818999999997</v>
      </c>
      <c r="E22">
        <f>IF(E$4=0,0,[1]biomass_components!C19/[1]biomass_components_per_C!E$4)</f>
        <v>-0.66464818999999997</v>
      </c>
      <c r="F22">
        <f>IF(F$4=0,0,[1]biomass_components!D19/[1]biomass_components_per_C!F$4)</f>
        <v>-0.66464818999999997</v>
      </c>
      <c r="G22">
        <f>IF(G$4=0,0,[1]biomass_components!E19/[1]biomass_components_per_C!G$4)</f>
        <v>-0.66464818999999997</v>
      </c>
      <c r="H22">
        <f>IF(H$4=0,0,[1]biomass_components!F19/[1]biomass_components_per_C!H$4)</f>
        <v>-0.66464818999999997</v>
      </c>
      <c r="I22">
        <f>IF(I$4=0,0,[1]biomass_components!G19/[1]biomass_components_per_C!I$4)</f>
        <v>-0.66464818999999997</v>
      </c>
      <c r="J22">
        <f>IF(J$4=0,0,[1]biomass_components!H19/[1]biomass_components_per_C!J$4)</f>
        <v>-0.66464818999999997</v>
      </c>
      <c r="K22">
        <f>IF(K$4=0,0,[1]biomass_components!I19/[1]biomass_components_per_C!K$4)</f>
        <v>-0.66464819249999996</v>
      </c>
      <c r="L22">
        <f>IF(L$4=0,0,[1]biomass_components!J19/[1]biomass_components_per_C!L$4)</f>
        <v>-0.66464818999999997</v>
      </c>
      <c r="M22">
        <f>IF(M$4=0,0,[1]biomass_components!K19/[1]biomass_components_per_C!M$4)</f>
        <v>-0.66464818999999997</v>
      </c>
      <c r="N22">
        <f>IF(N$4=0,0,[1]biomass_components!L19/[1]biomass_components_per_C!N$4)</f>
        <v>-0.66464818999999997</v>
      </c>
      <c r="O22">
        <f>IF(O$4=0,0,[1]biomass_components!M19/[1]biomass_components_per_C!O$4)</f>
        <v>-0.66464818999999997</v>
      </c>
      <c r="P22">
        <f>IF(P$4=0,0,[1]biomass_components!N19/[1]biomass_components_per_C!P$4)</f>
        <v>-0.66464819333333336</v>
      </c>
      <c r="Q22">
        <f>IF(Q$4=0,0,[1]biomass_components!O19/[1]biomass_components_per_C!Q$4)</f>
        <v>-0.66464818999999997</v>
      </c>
      <c r="R22">
        <f>IF(R$4=0,0,[1]biomass_components!P19/[1]biomass_components_per_C!R$4)</f>
        <v>-0.66464818999999997</v>
      </c>
      <c r="S22">
        <f>IF(S$4=0,0,[1]biomass_components!Q19/[1]biomass_components_per_C!S$4)</f>
        <v>-0.66464818999999997</v>
      </c>
      <c r="T22">
        <f>IF(T$4=0,0,[1]biomass_components!R19/[1]biomass_components_per_C!T$4)</f>
        <v>-0.66464818999999997</v>
      </c>
      <c r="U22">
        <f>IF(U$4=0,0,[1]biomass_components!S19/[1]biomass_components_per_C!U$4)</f>
        <v>-0.66464818999999997</v>
      </c>
      <c r="V22">
        <f>IF(V$4=0,0,[1]biomass_components!T19/[1]biomass_components_per_C!V$4)</f>
        <v>-0.66464818999999997</v>
      </c>
      <c r="W22">
        <f>IF(W$4=0,0,[1]biomass_components!U19/[1]biomass_components_per_C!W$4)</f>
        <v>-0.66464819153860655</v>
      </c>
      <c r="X22">
        <f>IF(X$4=0,0,[1]biomass_components!V19/[1]biomass_components_per_C!X$4)</f>
        <v>0</v>
      </c>
      <c r="Y22">
        <f>IF(Y$4=0,0,[1]biomass_components!W19/[1]biomass_components_per_C!Y$4)</f>
        <v>0</v>
      </c>
      <c r="Z22">
        <f>IF(Z$4=0,0,[1]biomass_components!X19/[1]biomass_components_per_C!Z$4)</f>
        <v>0</v>
      </c>
      <c r="AA22">
        <f>IF(AA$4=0,0,[1]biomass_components!Y19/[1]biomass_components_per_C!AA$4)</f>
        <v>0</v>
      </c>
      <c r="AB22">
        <f>IF(AB$4=0,0,[1]biomass_components!Z19/[1]biomass_components_per_C!AB$4)</f>
        <v>0</v>
      </c>
      <c r="AC22">
        <f>IF(AC$4=0,0,[1]biomass_components!AA19/[1]biomass_components_per_C!AC$4)</f>
        <v>0</v>
      </c>
      <c r="AD22">
        <f>IF(AD$4=0,0,[1]biomass_components!AB19/[1]biomass_components_per_C!AD$4)</f>
        <v>-0.66464818999999997</v>
      </c>
      <c r="AE22">
        <f>IF(AE$4=0,0,[1]biomass_components!AC19/[1]biomass_components_per_C!AE$4)</f>
        <v>-0.66464819200000003</v>
      </c>
      <c r="AF22">
        <f>IF(AF$4=0,0,[1]biomass_components!AD19/[1]biomass_components_per_C!AF$4)</f>
        <v>0</v>
      </c>
      <c r="AG22">
        <f>IF(AG$4=0,0,[1]biomass_components!AE19/[1]biomass_components_per_C!AG$4)</f>
        <v>0</v>
      </c>
      <c r="AH22">
        <f>IF(AH$4=0,0,[1]biomass_components!AF19/[1]biomass_components_per_C!AH$4)</f>
        <v>0</v>
      </c>
      <c r="AI22">
        <f>IF(AI$4=0,0,[1]biomass_components!AG19/[1]biomass_components_per_C!AI$4)</f>
        <v>-0.66464818999999997</v>
      </c>
      <c r="AJ22">
        <f>IF(AJ$4=0,0,[1]biomass_components!AH19/[1]biomass_components_per_C!AJ$4)</f>
        <v>-0.66464818999999997</v>
      </c>
      <c r="AK22">
        <f>IF(AK$4=0,0,[1]biomass_components!AI19/[1]biomass_components_per_C!AK$4)</f>
        <v>-0.66464819333333336</v>
      </c>
      <c r="AL22">
        <f>IF(AL$4=0,0,[1]biomass_components!AJ19/[1]biomass_components_per_C!AL$4)</f>
        <v>0</v>
      </c>
      <c r="AM22">
        <f>IF(AM$4=0,0,[1]biomass_components!AK19/[1]biomass_components_per_C!AM$4)</f>
        <v>-0.66464819153860655</v>
      </c>
      <c r="AN22">
        <f>IF(AN$4=0,0,[1]biomass_components!AL19/[1]biomass_components_per_C!AN$4)</f>
        <v>-0.66464819200000003</v>
      </c>
      <c r="AO22">
        <f>IF(AO$4=0,0,[1]biomass_components!AM19/[1]biomass_components_per_C!AO$4)</f>
        <v>-0.66464819200000003</v>
      </c>
      <c r="AP22">
        <f>IF(AP$4=0,0,[1]biomass_components!AN19/[1]biomass_components_per_C!AP$4)</f>
        <v>-0.66464819333333336</v>
      </c>
      <c r="AQ22">
        <f>IF(AQ$4=0,0,[1]biomass_components!AO19/[1]biomass_components_per_C!AQ$4)</f>
        <v>-0.66464818999999997</v>
      </c>
      <c r="AR22">
        <f>IF(AR$4=0,0,[1]biomass_components!AP19/[1]biomass_components_per_C!AR$4)</f>
        <v>-0.6646481916521787</v>
      </c>
      <c r="AS22">
        <f>IF(AS$4=0,0,[1]biomass_components!AQ19/[1]biomass_components_per_C!AS$4)</f>
        <v>0</v>
      </c>
      <c r="AT22">
        <f>IF(AT$4=0,0,[1]biomass_components!AR19/[1]biomass_components_per_C!AT$4)</f>
        <v>0</v>
      </c>
      <c r="AU22">
        <f>IF(AU$4=0,0,[1]biomass_components!AS19/[1]biomass_components_per_C!AU$4)</f>
        <v>0</v>
      </c>
      <c r="AV22">
        <f>IF(AV$4=0,0,[1]biomass_components!AT19/[1]biomass_components_per_C!AV$4)</f>
        <v>-0.66464818999999997</v>
      </c>
      <c r="AW22">
        <f>IF(AW$4=0,0,[1]biomass_components!AU19/[1]biomass_components_per_C!AW$4)</f>
        <v>0</v>
      </c>
      <c r="AX22">
        <f>IF(AX$4=0,0,[1]biomass_components!AV19/[1]biomass_components_per_C!AX$4)</f>
        <v>-0.66464819153860655</v>
      </c>
      <c r="AY22">
        <f>IF(AY$4=0,0,[1]biomass_components!AW19/[1]biomass_components_per_C!AY$4)</f>
        <v>-0.66464818999999997</v>
      </c>
      <c r="AZ22">
        <f>IF(AZ$4=0,0,[1]biomass_components!AX19/[1]biomass_components_per_C!AZ$4)</f>
        <v>-0.66464818999999997</v>
      </c>
      <c r="BA22">
        <f>IF(BA$4=0,0,[1]biomass_components!AY19/[1]biomass_components_per_C!BA$4)</f>
        <v>-0.66464819197724134</v>
      </c>
      <c r="BB22">
        <f>IF(BB$4=0,0,[1]biomass_components!AZ19/[1]biomass_components_per_C!BB$4)</f>
        <v>0</v>
      </c>
      <c r="BC22">
        <f>IF(BC$4=0,0,[1]biomass_components!BA19/[1]biomass_components_per_C!BC$4)</f>
        <v>0</v>
      </c>
      <c r="BD22">
        <f>IF(BD$4=0,0,[1]biomass_components!BB19/[1]biomass_components_per_C!BD$4)</f>
        <v>0</v>
      </c>
      <c r="BE22">
        <f>IF(BE$4=0,0,[1]biomass_components!BC19/[1]biomass_components_per_C!BE$4)</f>
        <v>0</v>
      </c>
    </row>
    <row r="23" spans="1:57" x14ac:dyDescent="0.25">
      <c r="A23">
        <v>19</v>
      </c>
      <c r="B23" t="s">
        <v>50</v>
      </c>
      <c r="C23">
        <f>IF(C$4=0,0,[1]biomass_components!A20/[1]biomass_components_per_C!C$4)</f>
        <v>-0.66464818999999997</v>
      </c>
      <c r="D23">
        <f>IF(D$4=0,0,[1]biomass_components!B20/[1]biomass_components_per_C!D$4)</f>
        <v>-0.66464818999999997</v>
      </c>
      <c r="E23">
        <f>IF(E$4=0,0,[1]biomass_components!C20/[1]biomass_components_per_C!E$4)</f>
        <v>-0.66464818999999997</v>
      </c>
      <c r="F23">
        <f>IF(F$4=0,0,[1]biomass_components!D20/[1]biomass_components_per_C!F$4)</f>
        <v>-0.66464818999999997</v>
      </c>
      <c r="G23">
        <f>IF(G$4=0,0,[1]biomass_components!E20/[1]biomass_components_per_C!G$4)</f>
        <v>-0.66464818999999997</v>
      </c>
      <c r="H23">
        <f>IF(H$4=0,0,[1]biomass_components!F20/[1]biomass_components_per_C!H$4)</f>
        <v>-0.66464818999999997</v>
      </c>
      <c r="I23">
        <f>IF(I$4=0,0,[1]biomass_components!G20/[1]biomass_components_per_C!I$4)</f>
        <v>-0.66464818999999997</v>
      </c>
      <c r="J23">
        <f>IF(J$4=0,0,[1]biomass_components!H20/[1]biomass_components_per_C!J$4)</f>
        <v>-0.66464818999999997</v>
      </c>
      <c r="K23">
        <f>IF(K$4=0,0,[1]biomass_components!I20/[1]biomass_components_per_C!K$4)</f>
        <v>-0.66464819249999996</v>
      </c>
      <c r="L23">
        <f>IF(L$4=0,0,[1]biomass_components!J20/[1]biomass_components_per_C!L$4)</f>
        <v>-0.66464818999999997</v>
      </c>
      <c r="M23">
        <f>IF(M$4=0,0,[1]biomass_components!K20/[1]biomass_components_per_C!M$4)</f>
        <v>-0.66464818999999997</v>
      </c>
      <c r="N23">
        <f>IF(N$4=0,0,[1]biomass_components!L20/[1]biomass_components_per_C!N$4)</f>
        <v>-0.66464818999999997</v>
      </c>
      <c r="O23">
        <f>IF(O$4=0,0,[1]biomass_components!M20/[1]biomass_components_per_C!O$4)</f>
        <v>-0.66464818999999997</v>
      </c>
      <c r="P23">
        <f>IF(P$4=0,0,[1]biomass_components!N20/[1]biomass_components_per_C!P$4)</f>
        <v>-0.66464819333333336</v>
      </c>
      <c r="Q23">
        <f>IF(Q$4=0,0,[1]biomass_components!O20/[1]biomass_components_per_C!Q$4)</f>
        <v>-0.66464818999999997</v>
      </c>
      <c r="R23">
        <f>IF(R$4=0,0,[1]biomass_components!P20/[1]biomass_components_per_C!R$4)</f>
        <v>-0.66464818999999997</v>
      </c>
      <c r="S23">
        <f>IF(S$4=0,0,[1]biomass_components!Q20/[1]biomass_components_per_C!S$4)</f>
        <v>-0.66464818999999997</v>
      </c>
      <c r="T23">
        <f>IF(T$4=0,0,[1]biomass_components!R20/[1]biomass_components_per_C!T$4)</f>
        <v>-0.66464818999999997</v>
      </c>
      <c r="U23">
        <f>IF(U$4=0,0,[1]biomass_components!S20/[1]biomass_components_per_C!U$4)</f>
        <v>-0.66464818999999997</v>
      </c>
      <c r="V23">
        <f>IF(V$4=0,0,[1]biomass_components!T20/[1]biomass_components_per_C!V$4)</f>
        <v>-0.66464818999999997</v>
      </c>
      <c r="W23">
        <f>IF(W$4=0,0,[1]biomass_components!U20/[1]biomass_components_per_C!W$4)</f>
        <v>-0.66464819153860655</v>
      </c>
      <c r="X23">
        <f>IF(X$4=0,0,[1]biomass_components!V20/[1]biomass_components_per_C!X$4)</f>
        <v>0</v>
      </c>
      <c r="Y23">
        <f>IF(Y$4=0,0,[1]biomass_components!W20/[1]biomass_components_per_C!Y$4)</f>
        <v>0</v>
      </c>
      <c r="Z23">
        <f>IF(Z$4=0,0,[1]biomass_components!X20/[1]biomass_components_per_C!Z$4)</f>
        <v>0</v>
      </c>
      <c r="AA23">
        <f>IF(AA$4=0,0,[1]biomass_components!Y20/[1]biomass_components_per_C!AA$4)</f>
        <v>0</v>
      </c>
      <c r="AB23">
        <f>IF(AB$4=0,0,[1]biomass_components!Z20/[1]biomass_components_per_C!AB$4)</f>
        <v>0</v>
      </c>
      <c r="AC23">
        <f>IF(AC$4=0,0,[1]biomass_components!AA20/[1]biomass_components_per_C!AC$4)</f>
        <v>0</v>
      </c>
      <c r="AD23">
        <f>IF(AD$4=0,0,[1]biomass_components!AB20/[1]biomass_components_per_C!AD$4)</f>
        <v>-0.66464818999999997</v>
      </c>
      <c r="AE23">
        <f>IF(AE$4=0,0,[1]biomass_components!AC20/[1]biomass_components_per_C!AE$4)</f>
        <v>-0.66464819200000003</v>
      </c>
      <c r="AF23">
        <f>IF(AF$4=0,0,[1]biomass_components!AD20/[1]biomass_components_per_C!AF$4)</f>
        <v>0</v>
      </c>
      <c r="AG23">
        <f>IF(AG$4=0,0,[1]biomass_components!AE20/[1]biomass_components_per_C!AG$4)</f>
        <v>0</v>
      </c>
      <c r="AH23">
        <f>IF(AH$4=0,0,[1]biomass_components!AF20/[1]biomass_components_per_C!AH$4)</f>
        <v>0</v>
      </c>
      <c r="AI23">
        <f>IF(AI$4=0,0,[1]biomass_components!AG20/[1]biomass_components_per_C!AI$4)</f>
        <v>-0.66464818999999997</v>
      </c>
      <c r="AJ23">
        <f>IF(AJ$4=0,0,[1]biomass_components!AH20/[1]biomass_components_per_C!AJ$4)</f>
        <v>-0.66464818999999997</v>
      </c>
      <c r="AK23">
        <f>IF(AK$4=0,0,[1]biomass_components!AI20/[1]biomass_components_per_C!AK$4)</f>
        <v>-0.66464819333333336</v>
      </c>
      <c r="AL23">
        <f>IF(AL$4=0,0,[1]biomass_components!AJ20/[1]biomass_components_per_C!AL$4)</f>
        <v>0</v>
      </c>
      <c r="AM23">
        <f>IF(AM$4=0,0,[1]biomass_components!AK20/[1]biomass_components_per_C!AM$4)</f>
        <v>-0.66464819153860655</v>
      </c>
      <c r="AN23">
        <f>IF(AN$4=0,0,[1]biomass_components!AL20/[1]biomass_components_per_C!AN$4)</f>
        <v>-0.66464819200000003</v>
      </c>
      <c r="AO23">
        <f>IF(AO$4=0,0,[1]biomass_components!AM20/[1]biomass_components_per_C!AO$4)</f>
        <v>-0.66464819200000003</v>
      </c>
      <c r="AP23">
        <f>IF(AP$4=0,0,[1]biomass_components!AN20/[1]biomass_components_per_C!AP$4)</f>
        <v>-0.66464819333333336</v>
      </c>
      <c r="AQ23">
        <f>IF(AQ$4=0,0,[1]biomass_components!AO20/[1]biomass_components_per_C!AQ$4)</f>
        <v>-0.66464818999999997</v>
      </c>
      <c r="AR23">
        <f>IF(AR$4=0,0,[1]biomass_components!AP20/[1]biomass_components_per_C!AR$4)</f>
        <v>-0.6646481916521787</v>
      </c>
      <c r="AS23">
        <f>IF(AS$4=0,0,[1]biomass_components!AQ20/[1]biomass_components_per_C!AS$4)</f>
        <v>0</v>
      </c>
      <c r="AT23">
        <f>IF(AT$4=0,0,[1]biomass_components!AR20/[1]biomass_components_per_C!AT$4)</f>
        <v>0</v>
      </c>
      <c r="AU23">
        <f>IF(AU$4=0,0,[1]biomass_components!AS20/[1]biomass_components_per_C!AU$4)</f>
        <v>0</v>
      </c>
      <c r="AV23">
        <f>IF(AV$4=0,0,[1]biomass_components!AT20/[1]biomass_components_per_C!AV$4)</f>
        <v>-0.66464818999999997</v>
      </c>
      <c r="AW23">
        <f>IF(AW$4=0,0,[1]biomass_components!AU20/[1]biomass_components_per_C!AW$4)</f>
        <v>0</v>
      </c>
      <c r="AX23">
        <f>IF(AX$4=0,0,[1]biomass_components!AV20/[1]biomass_components_per_C!AX$4)</f>
        <v>-0.66464819153860655</v>
      </c>
      <c r="AY23">
        <f>IF(AY$4=0,0,[1]biomass_components!AW20/[1]biomass_components_per_C!AY$4)</f>
        <v>-0.66464818999999997</v>
      </c>
      <c r="AZ23">
        <f>IF(AZ$4=0,0,[1]biomass_components!AX20/[1]biomass_components_per_C!AZ$4)</f>
        <v>-0.66464818999999997</v>
      </c>
      <c r="BA23">
        <f>IF(BA$4=0,0,[1]biomass_components!AY20/[1]biomass_components_per_C!BA$4)</f>
        <v>-0.66464819197724134</v>
      </c>
      <c r="BB23">
        <f>IF(BB$4=0,0,[1]biomass_components!AZ20/[1]biomass_components_per_C!BB$4)</f>
        <v>0</v>
      </c>
      <c r="BC23">
        <f>IF(BC$4=0,0,[1]biomass_components!BA20/[1]biomass_components_per_C!BC$4)</f>
        <v>0</v>
      </c>
      <c r="BD23">
        <f>IF(BD$4=0,0,[1]biomass_components!BB20/[1]biomass_components_per_C!BD$4)</f>
        <v>0</v>
      </c>
      <c r="BE23">
        <f>IF(BE$4=0,0,[1]biomass_components!BC20/[1]biomass_components_per_C!BE$4)</f>
        <v>0</v>
      </c>
    </row>
    <row r="24" spans="1:57" x14ac:dyDescent="0.25">
      <c r="A24">
        <v>20</v>
      </c>
      <c r="B24" t="s">
        <v>51</v>
      </c>
      <c r="C24">
        <f>IF(C$4=0,0,[1]biomass_components!A21/[1]biomass_components_per_C!C$4)</f>
        <v>-0.66502532000000003</v>
      </c>
      <c r="D24">
        <f>IF(D$4=0,0,[1]biomass_components!B21/[1]biomass_components_per_C!D$4)</f>
        <v>-0.66502530999999998</v>
      </c>
      <c r="E24">
        <f>IF(E$4=0,0,[1]biomass_components!C21/[1]biomass_components_per_C!E$4)</f>
        <v>-0.66502532000000003</v>
      </c>
      <c r="F24">
        <f>IF(F$4=0,0,[1]biomass_components!D21/[1]biomass_components_per_C!F$4)</f>
        <v>-0.66502532000000003</v>
      </c>
      <c r="G24">
        <f>IF(G$4=0,0,[1]biomass_components!E21/[1]biomass_components_per_C!G$4)</f>
        <v>-0.66502531499999995</v>
      </c>
      <c r="H24">
        <f>IF(H$4=0,0,[1]biomass_components!F21/[1]biomass_components_per_C!H$4)</f>
        <v>-0.66502532999999997</v>
      </c>
      <c r="I24">
        <f>IF(I$4=0,0,[1]biomass_components!G21/[1]biomass_components_per_C!I$4)</f>
        <v>-0.66502530000000004</v>
      </c>
      <c r="J24">
        <f>IF(J$4=0,0,[1]biomass_components!H21/[1]biomass_components_per_C!J$4)</f>
        <v>-0.66502530000000004</v>
      </c>
      <c r="K24">
        <f>IF(K$4=0,0,[1]biomass_components!I21/[1]biomass_components_per_C!K$4)</f>
        <v>-0.66502532000000003</v>
      </c>
      <c r="L24">
        <f>IF(L$4=0,0,[1]biomass_components!J21/[1]biomass_components_per_C!L$4)</f>
        <v>-0.66502525999999995</v>
      </c>
      <c r="M24">
        <f>IF(M$4=0,0,[1]biomass_components!K21/[1]biomass_components_per_C!M$4)</f>
        <v>-0.66502532999999997</v>
      </c>
      <c r="N24">
        <f>IF(N$4=0,0,[1]biomass_components!L21/[1]biomass_components_per_C!N$4)</f>
        <v>-0.66502528000000005</v>
      </c>
      <c r="O24">
        <f>IF(O$4=0,0,[1]biomass_components!M21/[1]biomass_components_per_C!O$4)</f>
        <v>-0.66502528999999999</v>
      </c>
      <c r="P24">
        <f>IF(P$4=0,0,[1]biomass_components!N21/[1]biomass_components_per_C!P$4)</f>
        <v>-0.66502530000000004</v>
      </c>
      <c r="Q24">
        <f>IF(Q$4=0,0,[1]biomass_components!O21/[1]biomass_components_per_C!Q$4)</f>
        <v>-0.66502523999999996</v>
      </c>
      <c r="R24">
        <f>IF(R$4=0,0,[1]biomass_components!P21/[1]biomass_components_per_C!R$4)</f>
        <v>-0.66502523999999996</v>
      </c>
      <c r="S24">
        <f>IF(S$4=0,0,[1]biomass_components!Q21/[1]biomass_components_per_C!S$4)</f>
        <v>-0.66502530999999998</v>
      </c>
      <c r="T24">
        <f>IF(T$4=0,0,[1]biomass_components!R21/[1]biomass_components_per_C!T$4)</f>
        <v>-0.66502530999999998</v>
      </c>
      <c r="U24">
        <f>IF(U$4=0,0,[1]biomass_components!S21/[1]biomass_components_per_C!U$4)</f>
        <v>-0.66502530999999998</v>
      </c>
      <c r="V24">
        <f>IF(V$4=0,0,[1]biomass_components!T21/[1]biomass_components_per_C!V$4)</f>
        <v>-0.66502530500000001</v>
      </c>
      <c r="W24">
        <f>IF(W$4=0,0,[1]biomass_components!U21/[1]biomass_components_per_C!W$4)</f>
        <v>-0.66502530817279393</v>
      </c>
      <c r="X24">
        <f>IF(X$4=0,0,[1]biomass_components!V21/[1]biomass_components_per_C!X$4)</f>
        <v>0</v>
      </c>
      <c r="Y24">
        <f>IF(Y$4=0,0,[1]biomass_components!W21/[1]biomass_components_per_C!Y$4)</f>
        <v>0</v>
      </c>
      <c r="Z24">
        <f>IF(Z$4=0,0,[1]biomass_components!X21/[1]biomass_components_per_C!Z$4)</f>
        <v>0</v>
      </c>
      <c r="AA24">
        <f>IF(AA$4=0,0,[1]biomass_components!Y21/[1]biomass_components_per_C!AA$4)</f>
        <v>0</v>
      </c>
      <c r="AB24">
        <f>IF(AB$4=0,0,[1]biomass_components!Z21/[1]biomass_components_per_C!AB$4)</f>
        <v>0</v>
      </c>
      <c r="AC24">
        <f>IF(AC$4=0,0,[1]biomass_components!AA21/[1]biomass_components_per_C!AC$4)</f>
        <v>0</v>
      </c>
      <c r="AD24">
        <f>IF(AD$4=0,0,[1]biomass_components!AB21/[1]biomass_components_per_C!AD$4)</f>
        <v>-0.66502530999999998</v>
      </c>
      <c r="AE24">
        <f>IF(AE$4=0,0,[1]biomass_components!AC21/[1]biomass_components_per_C!AE$4)</f>
        <v>-0.66502532399999992</v>
      </c>
      <c r="AF24">
        <f>IF(AF$4=0,0,[1]biomass_components!AD21/[1]biomass_components_per_C!AF$4)</f>
        <v>0</v>
      </c>
      <c r="AG24">
        <f>IF(AG$4=0,0,[1]biomass_components!AE21/[1]biomass_components_per_C!AG$4)</f>
        <v>0</v>
      </c>
      <c r="AH24">
        <f>IF(AH$4=0,0,[1]biomass_components!AF21/[1]biomass_components_per_C!AH$4)</f>
        <v>0</v>
      </c>
      <c r="AI24">
        <f>IF(AI$4=0,0,[1]biomass_components!AG21/[1]biomass_components_per_C!AI$4)</f>
        <v>-0.66502528999999999</v>
      </c>
      <c r="AJ24">
        <f>IF(AJ$4=0,0,[1]biomass_components!AH21/[1]biomass_components_per_C!AJ$4)</f>
        <v>-0.66502528999999999</v>
      </c>
      <c r="AK24">
        <f>IF(AK$4=0,0,[1]biomass_components!AI21/[1]biomass_components_per_C!AK$4)</f>
        <v>-0.66502531333333337</v>
      </c>
      <c r="AL24">
        <f>IF(AL$4=0,0,[1]biomass_components!AJ21/[1]biomass_components_per_C!AL$4)</f>
        <v>0</v>
      </c>
      <c r="AM24">
        <f>IF(AM$4=0,0,[1]biomass_components!AK21/[1]biomass_components_per_C!AM$4)</f>
        <v>-0.66502530817279393</v>
      </c>
      <c r="AN24">
        <f>IF(AN$4=0,0,[1]biomass_components!AL21/[1]biomass_components_per_C!AN$4)</f>
        <v>-0.66502532399999992</v>
      </c>
      <c r="AO24">
        <f>IF(AO$4=0,0,[1]biomass_components!AM21/[1]biomass_components_per_C!AO$4)</f>
        <v>-0.66502532000000003</v>
      </c>
      <c r="AP24">
        <f>IF(AP$4=0,0,[1]biomass_components!AN21/[1]biomass_components_per_C!AP$4)</f>
        <v>-0.66502531333333337</v>
      </c>
      <c r="AQ24">
        <f>IF(AQ$4=0,0,[1]biomass_components!AO21/[1]biomass_components_per_C!AQ$4)</f>
        <v>0</v>
      </c>
      <c r="AR24">
        <f>IF(AR$4=0,0,[1]biomass_components!AP21/[1]biomass_components_per_C!AR$4)</f>
        <v>-0.66445653802684779</v>
      </c>
      <c r="AS24">
        <f>IF(AS$4=0,0,[1]biomass_components!AQ21/[1]biomass_components_per_C!AS$4)</f>
        <v>0</v>
      </c>
      <c r="AT24">
        <f>IF(AT$4=0,0,[1]biomass_components!AR21/[1]biomass_components_per_C!AT$4)</f>
        <v>0</v>
      </c>
      <c r="AU24">
        <f>IF(AU$4=0,0,[1]biomass_components!AS21/[1]biomass_components_per_C!AU$4)</f>
        <v>0</v>
      </c>
      <c r="AV24">
        <f>IF(AV$4=0,0,[1]biomass_components!AT21/[1]biomass_components_per_C!AV$4)</f>
        <v>-0.66502523999999996</v>
      </c>
      <c r="AW24">
        <f>IF(AW$4=0,0,[1]biomass_components!AU21/[1]biomass_components_per_C!AW$4)</f>
        <v>0</v>
      </c>
      <c r="AX24">
        <f>IF(AX$4=0,0,[1]biomass_components!AV21/[1]biomass_components_per_C!AX$4)</f>
        <v>-0.66502530817279393</v>
      </c>
      <c r="AY24">
        <f>IF(AY$4=0,0,[1]biomass_components!AW21/[1]biomass_components_per_C!AY$4)</f>
        <v>-0.66502528000000005</v>
      </c>
      <c r="AZ24">
        <f>IF(AZ$4=0,0,[1]biomass_components!AX21/[1]biomass_components_per_C!AZ$4)</f>
        <v>-0.66502528000000005</v>
      </c>
      <c r="BA24">
        <f>IF(BA$4=0,0,[1]biomass_components!AY21/[1]biomass_components_per_C!BA$4)</f>
        <v>-0.66502517222797231</v>
      </c>
      <c r="BB24">
        <f>IF(BB$4=0,0,[1]biomass_components!AZ21/[1]biomass_components_per_C!BB$4)</f>
        <v>0</v>
      </c>
      <c r="BC24">
        <f>IF(BC$4=0,0,[1]biomass_components!BA21/[1]biomass_components_per_C!BC$4)</f>
        <v>0</v>
      </c>
      <c r="BD24">
        <f>IF(BD$4=0,0,[1]biomass_components!BB21/[1]biomass_components_per_C!BD$4)</f>
        <v>0</v>
      </c>
      <c r="BE24">
        <f>IF(BE$4=0,0,[1]biomass_components!BC21/[1]biomass_components_per_C!BE$4)</f>
        <v>0</v>
      </c>
    </row>
    <row r="25" spans="1:57" x14ac:dyDescent="0.25">
      <c r="A25">
        <v>21</v>
      </c>
      <c r="B25" t="s">
        <v>52</v>
      </c>
      <c r="C25">
        <f>IF(C$4=0,0,[1]biomass_components!A22/[1]biomass_components_per_C!C$4)</f>
        <v>-0.66464818999999997</v>
      </c>
      <c r="D25">
        <f>IF(D$4=0,0,[1]biomass_components!B22/[1]biomass_components_per_C!D$4)</f>
        <v>-0.66464818999999997</v>
      </c>
      <c r="E25">
        <f>IF(E$4=0,0,[1]biomass_components!C22/[1]biomass_components_per_C!E$4)</f>
        <v>-0.66464818999999997</v>
      </c>
      <c r="F25">
        <f>IF(F$4=0,0,[1]biomass_components!D22/[1]biomass_components_per_C!F$4)</f>
        <v>-0.66464818999999997</v>
      </c>
      <c r="G25">
        <f>IF(G$4=0,0,[1]biomass_components!E22/[1]biomass_components_per_C!G$4)</f>
        <v>-0.66464818999999997</v>
      </c>
      <c r="H25">
        <f>IF(H$4=0,0,[1]biomass_components!F22/[1]biomass_components_per_C!H$4)</f>
        <v>-0.66464818999999997</v>
      </c>
      <c r="I25">
        <f>IF(I$4=0,0,[1]biomass_components!G22/[1]biomass_components_per_C!I$4)</f>
        <v>-0.66464818999999997</v>
      </c>
      <c r="J25">
        <f>IF(J$4=0,0,[1]biomass_components!H22/[1]biomass_components_per_C!J$4)</f>
        <v>-0.66464818999999997</v>
      </c>
      <c r="K25">
        <f>IF(K$4=0,0,[1]biomass_components!I22/[1]biomass_components_per_C!K$4)</f>
        <v>-0.66464819249999996</v>
      </c>
      <c r="L25">
        <f>IF(L$4=0,0,[1]biomass_components!J22/[1]biomass_components_per_C!L$4)</f>
        <v>-0.66464818999999997</v>
      </c>
      <c r="M25">
        <f>IF(M$4=0,0,[1]biomass_components!K22/[1]biomass_components_per_C!M$4)</f>
        <v>-0.66464818999999997</v>
      </c>
      <c r="N25">
        <f>IF(N$4=0,0,[1]biomass_components!L22/[1]biomass_components_per_C!N$4)</f>
        <v>-0.66464818999999997</v>
      </c>
      <c r="O25">
        <f>IF(O$4=0,0,[1]biomass_components!M22/[1]biomass_components_per_C!O$4)</f>
        <v>-0.66464818999999997</v>
      </c>
      <c r="P25">
        <f>IF(P$4=0,0,[1]biomass_components!N22/[1]biomass_components_per_C!P$4)</f>
        <v>-0.66464819333333336</v>
      </c>
      <c r="Q25">
        <f>IF(Q$4=0,0,[1]biomass_components!O22/[1]biomass_components_per_C!Q$4)</f>
        <v>-0.66464818999999997</v>
      </c>
      <c r="R25">
        <f>IF(R$4=0,0,[1]biomass_components!P22/[1]biomass_components_per_C!R$4)</f>
        <v>-0.66464818999999997</v>
      </c>
      <c r="S25">
        <f>IF(S$4=0,0,[1]biomass_components!Q22/[1]biomass_components_per_C!S$4)</f>
        <v>-0.66464818999999997</v>
      </c>
      <c r="T25">
        <f>IF(T$4=0,0,[1]biomass_components!R22/[1]biomass_components_per_C!T$4)</f>
        <v>-0.66464818999999997</v>
      </c>
      <c r="U25">
        <f>IF(U$4=0,0,[1]biomass_components!S22/[1]biomass_components_per_C!U$4)</f>
        <v>-0.66464818999999997</v>
      </c>
      <c r="V25">
        <f>IF(V$4=0,0,[1]biomass_components!T22/[1]biomass_components_per_C!V$4)</f>
        <v>-0.66464818999999997</v>
      </c>
      <c r="W25">
        <f>IF(W$4=0,0,[1]biomass_components!U22/[1]biomass_components_per_C!W$4)</f>
        <v>-0.66464819153860655</v>
      </c>
      <c r="X25">
        <f>IF(X$4=0,0,[1]biomass_components!V22/[1]biomass_components_per_C!X$4)</f>
        <v>0</v>
      </c>
      <c r="Y25">
        <f>IF(Y$4=0,0,[1]biomass_components!W22/[1]biomass_components_per_C!Y$4)</f>
        <v>0</v>
      </c>
      <c r="Z25">
        <f>IF(Z$4=0,0,[1]biomass_components!X22/[1]biomass_components_per_C!Z$4)</f>
        <v>0</v>
      </c>
      <c r="AA25">
        <f>IF(AA$4=0,0,[1]biomass_components!Y22/[1]biomass_components_per_C!AA$4)</f>
        <v>0</v>
      </c>
      <c r="AB25">
        <f>IF(AB$4=0,0,[1]biomass_components!Z22/[1]biomass_components_per_C!AB$4)</f>
        <v>0</v>
      </c>
      <c r="AC25">
        <f>IF(AC$4=0,0,[1]biomass_components!AA22/[1]biomass_components_per_C!AC$4)</f>
        <v>0</v>
      </c>
      <c r="AD25">
        <f>IF(AD$4=0,0,[1]biomass_components!AB22/[1]biomass_components_per_C!AD$4)</f>
        <v>-0.66464818999999997</v>
      </c>
      <c r="AE25">
        <f>IF(AE$4=0,0,[1]biomass_components!AC22/[1]biomass_components_per_C!AE$4)</f>
        <v>-0.66464819200000003</v>
      </c>
      <c r="AF25">
        <f>IF(AF$4=0,0,[1]biomass_components!AD22/[1]biomass_components_per_C!AF$4)</f>
        <v>0</v>
      </c>
      <c r="AG25">
        <f>IF(AG$4=0,0,[1]biomass_components!AE22/[1]biomass_components_per_C!AG$4)</f>
        <v>0</v>
      </c>
      <c r="AH25">
        <f>IF(AH$4=0,0,[1]biomass_components!AF22/[1]biomass_components_per_C!AH$4)</f>
        <v>0</v>
      </c>
      <c r="AI25">
        <f>IF(AI$4=0,0,[1]biomass_components!AG22/[1]biomass_components_per_C!AI$4)</f>
        <v>-0.66464818999999997</v>
      </c>
      <c r="AJ25">
        <f>IF(AJ$4=0,0,[1]biomass_components!AH22/[1]biomass_components_per_C!AJ$4)</f>
        <v>-0.66464818999999997</v>
      </c>
      <c r="AK25">
        <f>IF(AK$4=0,0,[1]biomass_components!AI22/[1]biomass_components_per_C!AK$4)</f>
        <v>-0.66464819333333336</v>
      </c>
      <c r="AL25">
        <f>IF(AL$4=0,0,[1]biomass_components!AJ22/[1]biomass_components_per_C!AL$4)</f>
        <v>0</v>
      </c>
      <c r="AM25">
        <f>IF(AM$4=0,0,[1]biomass_components!AK22/[1]biomass_components_per_C!AM$4)</f>
        <v>-0.66464819153860655</v>
      </c>
      <c r="AN25">
        <f>IF(AN$4=0,0,[1]biomass_components!AL22/[1]biomass_components_per_C!AN$4)</f>
        <v>-0.66464819200000003</v>
      </c>
      <c r="AO25">
        <f>IF(AO$4=0,0,[1]biomass_components!AM22/[1]biomass_components_per_C!AO$4)</f>
        <v>-0.66464819200000003</v>
      </c>
      <c r="AP25">
        <f>IF(AP$4=0,0,[1]biomass_components!AN22/[1]biomass_components_per_C!AP$4)</f>
        <v>-0.66464819333333336</v>
      </c>
      <c r="AQ25">
        <f>IF(AQ$4=0,0,[1]biomass_components!AO22/[1]biomass_components_per_C!AQ$4)</f>
        <v>-0.66464818999999997</v>
      </c>
      <c r="AR25">
        <f>IF(AR$4=0,0,[1]biomass_components!AP22/[1]biomass_components_per_C!AR$4)</f>
        <v>-0.6646481916521787</v>
      </c>
      <c r="AS25">
        <f>IF(AS$4=0,0,[1]biomass_components!AQ22/[1]biomass_components_per_C!AS$4)</f>
        <v>0</v>
      </c>
      <c r="AT25">
        <f>IF(AT$4=0,0,[1]biomass_components!AR22/[1]biomass_components_per_C!AT$4)</f>
        <v>0</v>
      </c>
      <c r="AU25">
        <f>IF(AU$4=0,0,[1]biomass_components!AS22/[1]biomass_components_per_C!AU$4)</f>
        <v>0</v>
      </c>
      <c r="AV25">
        <f>IF(AV$4=0,0,[1]biomass_components!AT22/[1]biomass_components_per_C!AV$4)</f>
        <v>-0.66464818999999997</v>
      </c>
      <c r="AW25">
        <f>IF(AW$4=0,0,[1]biomass_components!AU22/[1]biomass_components_per_C!AW$4)</f>
        <v>0</v>
      </c>
      <c r="AX25">
        <f>IF(AX$4=0,0,[1]biomass_components!AV22/[1]biomass_components_per_C!AX$4)</f>
        <v>-0.66464819153860655</v>
      </c>
      <c r="AY25">
        <f>IF(AY$4=0,0,[1]biomass_components!AW22/[1]biomass_components_per_C!AY$4)</f>
        <v>-0.66464818999999997</v>
      </c>
      <c r="AZ25">
        <f>IF(AZ$4=0,0,[1]biomass_components!AX22/[1]biomass_components_per_C!AZ$4)</f>
        <v>-0.66464818999999997</v>
      </c>
      <c r="BA25">
        <f>IF(BA$4=0,0,[1]biomass_components!AY22/[1]biomass_components_per_C!BA$4)</f>
        <v>-0.66464819197724134</v>
      </c>
      <c r="BB25">
        <f>IF(BB$4=0,0,[1]biomass_components!AZ22/[1]biomass_components_per_C!BB$4)</f>
        <v>0</v>
      </c>
      <c r="BC25">
        <f>IF(BC$4=0,0,[1]biomass_components!BA22/[1]biomass_components_per_C!BC$4)</f>
        <v>0</v>
      </c>
      <c r="BD25">
        <f>IF(BD$4=0,0,[1]biomass_components!BB22/[1]biomass_components_per_C!BD$4)</f>
        <v>0</v>
      </c>
      <c r="BE25">
        <f>IF(BE$4=0,0,[1]biomass_components!BC22/[1]biomass_components_per_C!BE$4)</f>
        <v>0</v>
      </c>
    </row>
    <row r="26" spans="1:57" x14ac:dyDescent="0.25">
      <c r="A26">
        <v>22</v>
      </c>
      <c r="B26" t="s">
        <v>53</v>
      </c>
      <c r="C26">
        <f>IF(C$4=0,0,[1]biomass_components!A23/[1]biomass_components_per_C!C$4)</f>
        <v>-0.66464818999999997</v>
      </c>
      <c r="D26">
        <f>IF(D$4=0,0,[1]biomass_components!B23/[1]biomass_components_per_C!D$4)</f>
        <v>-0.66464818999999997</v>
      </c>
      <c r="E26">
        <f>IF(E$4=0,0,[1]biomass_components!C23/[1]biomass_components_per_C!E$4)</f>
        <v>-0.66464818999999997</v>
      </c>
      <c r="F26">
        <f>IF(F$4=0,0,[1]biomass_components!D23/[1]biomass_components_per_C!F$4)</f>
        <v>-0.66464818999999997</v>
      </c>
      <c r="G26">
        <f>IF(G$4=0,0,[1]biomass_components!E23/[1]biomass_components_per_C!G$4)</f>
        <v>-0.66464818999999997</v>
      </c>
      <c r="H26">
        <f>IF(H$4=0,0,[1]biomass_components!F23/[1]biomass_components_per_C!H$4)</f>
        <v>-0.66464818999999997</v>
      </c>
      <c r="I26">
        <f>IF(I$4=0,0,[1]biomass_components!G23/[1]biomass_components_per_C!I$4)</f>
        <v>-0.66464818999999997</v>
      </c>
      <c r="J26">
        <f>IF(J$4=0,0,[1]biomass_components!H23/[1]biomass_components_per_C!J$4)</f>
        <v>-0.66464818999999997</v>
      </c>
      <c r="K26">
        <f>IF(K$4=0,0,[1]biomass_components!I23/[1]biomass_components_per_C!K$4)</f>
        <v>-0.66464819249999996</v>
      </c>
      <c r="L26">
        <f>IF(L$4=0,0,[1]biomass_components!J23/[1]biomass_components_per_C!L$4)</f>
        <v>-0.66464818999999997</v>
      </c>
      <c r="M26">
        <f>IF(M$4=0,0,[1]biomass_components!K23/[1]biomass_components_per_C!M$4)</f>
        <v>-0.66464818999999997</v>
      </c>
      <c r="N26">
        <f>IF(N$4=0,0,[1]biomass_components!L23/[1]biomass_components_per_C!N$4)</f>
        <v>-0.66464818999999997</v>
      </c>
      <c r="O26">
        <f>IF(O$4=0,0,[1]biomass_components!M23/[1]biomass_components_per_C!O$4)</f>
        <v>-0.66464818999999997</v>
      </c>
      <c r="P26">
        <f>IF(P$4=0,0,[1]biomass_components!N23/[1]biomass_components_per_C!P$4)</f>
        <v>-0.66464819333333336</v>
      </c>
      <c r="Q26">
        <f>IF(Q$4=0,0,[1]biomass_components!O23/[1]biomass_components_per_C!Q$4)</f>
        <v>-0.66464818999999997</v>
      </c>
      <c r="R26">
        <f>IF(R$4=0,0,[1]biomass_components!P23/[1]biomass_components_per_C!R$4)</f>
        <v>-0.66464818999999997</v>
      </c>
      <c r="S26">
        <f>IF(S$4=0,0,[1]biomass_components!Q23/[1]biomass_components_per_C!S$4)</f>
        <v>-0.66464818999999997</v>
      </c>
      <c r="T26">
        <f>IF(T$4=0,0,[1]biomass_components!R23/[1]biomass_components_per_C!T$4)</f>
        <v>-0.66464818999999997</v>
      </c>
      <c r="U26">
        <f>IF(U$4=0,0,[1]biomass_components!S23/[1]biomass_components_per_C!U$4)</f>
        <v>-0.66464818999999997</v>
      </c>
      <c r="V26">
        <f>IF(V$4=0,0,[1]biomass_components!T23/[1]biomass_components_per_C!V$4)</f>
        <v>-0.66464818999999997</v>
      </c>
      <c r="W26">
        <f>IF(W$4=0,0,[1]biomass_components!U23/[1]biomass_components_per_C!W$4)</f>
        <v>-0.66464819153860655</v>
      </c>
      <c r="X26">
        <f>IF(X$4=0,0,[1]biomass_components!V23/[1]biomass_components_per_C!X$4)</f>
        <v>0</v>
      </c>
      <c r="Y26">
        <f>IF(Y$4=0,0,[1]biomass_components!W23/[1]biomass_components_per_C!Y$4)</f>
        <v>0</v>
      </c>
      <c r="Z26">
        <f>IF(Z$4=0,0,[1]biomass_components!X23/[1]biomass_components_per_C!Z$4)</f>
        <v>0</v>
      </c>
      <c r="AA26">
        <f>IF(AA$4=0,0,[1]biomass_components!Y23/[1]biomass_components_per_C!AA$4)</f>
        <v>0</v>
      </c>
      <c r="AB26">
        <f>IF(AB$4=0,0,[1]biomass_components!Z23/[1]biomass_components_per_C!AB$4)</f>
        <v>0</v>
      </c>
      <c r="AC26">
        <f>IF(AC$4=0,0,[1]biomass_components!AA23/[1]biomass_components_per_C!AC$4)</f>
        <v>0</v>
      </c>
      <c r="AD26">
        <f>IF(AD$4=0,0,[1]biomass_components!AB23/[1]biomass_components_per_C!AD$4)</f>
        <v>-0.66464818999999997</v>
      </c>
      <c r="AE26">
        <f>IF(AE$4=0,0,[1]biomass_components!AC23/[1]biomass_components_per_C!AE$4)</f>
        <v>-0.66464819200000003</v>
      </c>
      <c r="AF26">
        <f>IF(AF$4=0,0,[1]biomass_components!AD23/[1]biomass_components_per_C!AF$4)</f>
        <v>0</v>
      </c>
      <c r="AG26">
        <f>IF(AG$4=0,0,[1]biomass_components!AE23/[1]biomass_components_per_C!AG$4)</f>
        <v>0</v>
      </c>
      <c r="AH26">
        <f>IF(AH$4=0,0,[1]biomass_components!AF23/[1]biomass_components_per_C!AH$4)</f>
        <v>0</v>
      </c>
      <c r="AI26">
        <f>IF(AI$4=0,0,[1]biomass_components!AG23/[1]biomass_components_per_C!AI$4)</f>
        <v>-0.66464818999999997</v>
      </c>
      <c r="AJ26">
        <f>IF(AJ$4=0,0,[1]biomass_components!AH23/[1]biomass_components_per_C!AJ$4)</f>
        <v>-0.66464818999999997</v>
      </c>
      <c r="AK26">
        <f>IF(AK$4=0,0,[1]biomass_components!AI23/[1]biomass_components_per_C!AK$4)</f>
        <v>-0.66464819333333336</v>
      </c>
      <c r="AL26">
        <f>IF(AL$4=0,0,[1]biomass_components!AJ23/[1]biomass_components_per_C!AL$4)</f>
        <v>0</v>
      </c>
      <c r="AM26">
        <f>IF(AM$4=0,0,[1]biomass_components!AK23/[1]biomass_components_per_C!AM$4)</f>
        <v>-0.66464819153860655</v>
      </c>
      <c r="AN26">
        <f>IF(AN$4=0,0,[1]biomass_components!AL23/[1]biomass_components_per_C!AN$4)</f>
        <v>-0.66464819200000003</v>
      </c>
      <c r="AO26">
        <f>IF(AO$4=0,0,[1]biomass_components!AM23/[1]biomass_components_per_C!AO$4)</f>
        <v>-0.66464819200000003</v>
      </c>
      <c r="AP26">
        <f>IF(AP$4=0,0,[1]biomass_components!AN23/[1]biomass_components_per_C!AP$4)</f>
        <v>-0.66464819333333336</v>
      </c>
      <c r="AQ26">
        <f>IF(AQ$4=0,0,[1]biomass_components!AO23/[1]biomass_components_per_C!AQ$4)</f>
        <v>-0.66464818999999997</v>
      </c>
      <c r="AR26">
        <f>IF(AR$4=0,0,[1]biomass_components!AP23/[1]biomass_components_per_C!AR$4)</f>
        <v>-0.6646481916521787</v>
      </c>
      <c r="AS26">
        <f>IF(AS$4=0,0,[1]biomass_components!AQ23/[1]biomass_components_per_C!AS$4)</f>
        <v>0</v>
      </c>
      <c r="AT26">
        <f>IF(AT$4=0,0,[1]biomass_components!AR23/[1]biomass_components_per_C!AT$4)</f>
        <v>0</v>
      </c>
      <c r="AU26">
        <f>IF(AU$4=0,0,[1]biomass_components!AS23/[1]biomass_components_per_C!AU$4)</f>
        <v>0</v>
      </c>
      <c r="AV26">
        <f>IF(AV$4=0,0,[1]biomass_components!AT23/[1]biomass_components_per_C!AV$4)</f>
        <v>-0.66464818999999997</v>
      </c>
      <c r="AW26">
        <f>IF(AW$4=0,0,[1]biomass_components!AU23/[1]biomass_components_per_C!AW$4)</f>
        <v>0</v>
      </c>
      <c r="AX26">
        <f>IF(AX$4=0,0,[1]biomass_components!AV23/[1]biomass_components_per_C!AX$4)</f>
        <v>-0.66464819153860655</v>
      </c>
      <c r="AY26">
        <f>IF(AY$4=0,0,[1]biomass_components!AW23/[1]biomass_components_per_C!AY$4)</f>
        <v>-0.66464818999999997</v>
      </c>
      <c r="AZ26">
        <f>IF(AZ$4=0,0,[1]biomass_components!AX23/[1]biomass_components_per_C!AZ$4)</f>
        <v>-0.66464818999999997</v>
      </c>
      <c r="BA26">
        <f>IF(BA$4=0,0,[1]biomass_components!AY23/[1]biomass_components_per_C!BA$4)</f>
        <v>-0.66464819197724134</v>
      </c>
      <c r="BB26">
        <f>IF(BB$4=0,0,[1]biomass_components!AZ23/[1]biomass_components_per_C!BB$4)</f>
        <v>0</v>
      </c>
      <c r="BC26">
        <f>IF(BC$4=0,0,[1]biomass_components!BA23/[1]biomass_components_per_C!BC$4)</f>
        <v>0</v>
      </c>
      <c r="BD26">
        <f>IF(BD$4=0,0,[1]biomass_components!BB23/[1]biomass_components_per_C!BD$4)</f>
        <v>0</v>
      </c>
      <c r="BE26">
        <f>IF(BE$4=0,0,[1]biomass_components!BC23/[1]biomass_components_per_C!BE$4)</f>
        <v>0</v>
      </c>
    </row>
    <row r="27" spans="1:57" x14ac:dyDescent="0.25">
      <c r="A27">
        <v>23</v>
      </c>
      <c r="B27" t="s">
        <v>54</v>
      </c>
      <c r="C27">
        <f>IF(C$4=0,0,[1]biomass_components!A24/[1]biomass_components_per_C!C$4)</f>
        <v>-0.66464818999999997</v>
      </c>
      <c r="D27">
        <f>IF(D$4=0,0,[1]biomass_components!B24/[1]biomass_components_per_C!D$4)</f>
        <v>-0.66464818999999997</v>
      </c>
      <c r="E27">
        <f>IF(E$4=0,0,[1]biomass_components!C24/[1]biomass_components_per_C!E$4)</f>
        <v>-0.66464818999999997</v>
      </c>
      <c r="F27">
        <f>IF(F$4=0,0,[1]biomass_components!D24/[1]biomass_components_per_C!F$4)</f>
        <v>-0.66464818999999997</v>
      </c>
      <c r="G27">
        <f>IF(G$4=0,0,[1]biomass_components!E24/[1]biomass_components_per_C!G$4)</f>
        <v>-0.66464818999999997</v>
      </c>
      <c r="H27">
        <f>IF(H$4=0,0,[1]biomass_components!F24/[1]biomass_components_per_C!H$4)</f>
        <v>-0.66464818999999997</v>
      </c>
      <c r="I27">
        <f>IF(I$4=0,0,[1]biomass_components!G24/[1]biomass_components_per_C!I$4)</f>
        <v>-0.66464818999999997</v>
      </c>
      <c r="J27">
        <f>IF(J$4=0,0,[1]biomass_components!H24/[1]biomass_components_per_C!J$4)</f>
        <v>-0.66464818999999997</v>
      </c>
      <c r="K27">
        <f>IF(K$4=0,0,[1]biomass_components!I24/[1]biomass_components_per_C!K$4)</f>
        <v>-0.66464819249999996</v>
      </c>
      <c r="L27">
        <f>IF(L$4=0,0,[1]biomass_components!J24/[1]biomass_components_per_C!L$4)</f>
        <v>-0.66464818999999997</v>
      </c>
      <c r="M27">
        <f>IF(M$4=0,0,[1]biomass_components!K24/[1]biomass_components_per_C!M$4)</f>
        <v>-0.66464818999999997</v>
      </c>
      <c r="N27">
        <f>IF(N$4=0,0,[1]biomass_components!L24/[1]biomass_components_per_C!N$4)</f>
        <v>-0.66464818999999997</v>
      </c>
      <c r="O27">
        <f>IF(O$4=0,0,[1]biomass_components!M24/[1]biomass_components_per_C!O$4)</f>
        <v>-0.66464818999999997</v>
      </c>
      <c r="P27">
        <f>IF(P$4=0,0,[1]biomass_components!N24/[1]biomass_components_per_C!P$4)</f>
        <v>-0.66464819333333336</v>
      </c>
      <c r="Q27">
        <f>IF(Q$4=0,0,[1]biomass_components!O24/[1]biomass_components_per_C!Q$4)</f>
        <v>-0.66464818999999997</v>
      </c>
      <c r="R27">
        <f>IF(R$4=0,0,[1]biomass_components!P24/[1]biomass_components_per_C!R$4)</f>
        <v>-0.66464818999999997</v>
      </c>
      <c r="S27">
        <f>IF(S$4=0,0,[1]biomass_components!Q24/[1]biomass_components_per_C!S$4)</f>
        <v>-0.66464818999999997</v>
      </c>
      <c r="T27">
        <f>IF(T$4=0,0,[1]biomass_components!R24/[1]biomass_components_per_C!T$4)</f>
        <v>-0.66464818999999997</v>
      </c>
      <c r="U27">
        <f>IF(U$4=0,0,[1]biomass_components!S24/[1]biomass_components_per_C!U$4)</f>
        <v>-0.66464818999999997</v>
      </c>
      <c r="V27">
        <f>IF(V$4=0,0,[1]biomass_components!T24/[1]biomass_components_per_C!V$4)</f>
        <v>-0.66464818999999997</v>
      </c>
      <c r="W27">
        <f>IF(W$4=0,0,[1]biomass_components!U24/[1]biomass_components_per_C!W$4)</f>
        <v>-0.66464819153860655</v>
      </c>
      <c r="X27">
        <f>IF(X$4=0,0,[1]biomass_components!V24/[1]biomass_components_per_C!X$4)</f>
        <v>0</v>
      </c>
      <c r="Y27">
        <f>IF(Y$4=0,0,[1]biomass_components!W24/[1]biomass_components_per_C!Y$4)</f>
        <v>0</v>
      </c>
      <c r="Z27">
        <f>IF(Z$4=0,0,[1]biomass_components!X24/[1]biomass_components_per_C!Z$4)</f>
        <v>0</v>
      </c>
      <c r="AA27">
        <f>IF(AA$4=0,0,[1]biomass_components!Y24/[1]biomass_components_per_C!AA$4)</f>
        <v>0</v>
      </c>
      <c r="AB27">
        <f>IF(AB$4=0,0,[1]biomass_components!Z24/[1]biomass_components_per_C!AB$4)</f>
        <v>0</v>
      </c>
      <c r="AC27">
        <f>IF(AC$4=0,0,[1]biomass_components!AA24/[1]biomass_components_per_C!AC$4)</f>
        <v>0</v>
      </c>
      <c r="AD27">
        <f>IF(AD$4=0,0,[1]biomass_components!AB24/[1]biomass_components_per_C!AD$4)</f>
        <v>-0.66464818999999997</v>
      </c>
      <c r="AE27">
        <f>IF(AE$4=0,0,[1]biomass_components!AC24/[1]biomass_components_per_C!AE$4)</f>
        <v>-0.66464819200000003</v>
      </c>
      <c r="AF27">
        <f>IF(AF$4=0,0,[1]biomass_components!AD24/[1]biomass_components_per_C!AF$4)</f>
        <v>0</v>
      </c>
      <c r="AG27">
        <f>IF(AG$4=0,0,[1]biomass_components!AE24/[1]biomass_components_per_C!AG$4)</f>
        <v>0</v>
      </c>
      <c r="AH27">
        <f>IF(AH$4=0,0,[1]biomass_components!AF24/[1]biomass_components_per_C!AH$4)</f>
        <v>0</v>
      </c>
      <c r="AI27">
        <f>IF(AI$4=0,0,[1]biomass_components!AG24/[1]biomass_components_per_C!AI$4)</f>
        <v>-0.66464818999999997</v>
      </c>
      <c r="AJ27">
        <f>IF(AJ$4=0,0,[1]biomass_components!AH24/[1]biomass_components_per_C!AJ$4)</f>
        <v>-0.66464818999999997</v>
      </c>
      <c r="AK27">
        <f>IF(AK$4=0,0,[1]biomass_components!AI24/[1]biomass_components_per_C!AK$4)</f>
        <v>-0.66464819333333336</v>
      </c>
      <c r="AL27">
        <f>IF(AL$4=0,0,[1]biomass_components!AJ24/[1]biomass_components_per_C!AL$4)</f>
        <v>0</v>
      </c>
      <c r="AM27">
        <f>IF(AM$4=0,0,[1]biomass_components!AK24/[1]biomass_components_per_C!AM$4)</f>
        <v>-0.66464819153860655</v>
      </c>
      <c r="AN27">
        <f>IF(AN$4=0,0,[1]biomass_components!AL24/[1]biomass_components_per_C!AN$4)</f>
        <v>-0.66464819200000003</v>
      </c>
      <c r="AO27">
        <f>IF(AO$4=0,0,[1]biomass_components!AM24/[1]biomass_components_per_C!AO$4)</f>
        <v>-0.66464825999999999</v>
      </c>
      <c r="AP27">
        <f>IF(AP$4=0,0,[1]biomass_components!AN24/[1]biomass_components_per_C!AP$4)</f>
        <v>-0.66464819333333336</v>
      </c>
      <c r="AQ27">
        <f>IF(AQ$4=0,0,[1]biomass_components!AO24/[1]biomass_components_per_C!AQ$4)</f>
        <v>-0.66464818999999997</v>
      </c>
      <c r="AR27">
        <f>IF(AR$4=0,0,[1]biomass_components!AP24/[1]biomass_components_per_C!AR$4)</f>
        <v>-0.6646481916521787</v>
      </c>
      <c r="AS27">
        <f>IF(AS$4=0,0,[1]biomass_components!AQ24/[1]biomass_components_per_C!AS$4)</f>
        <v>0</v>
      </c>
      <c r="AT27">
        <f>IF(AT$4=0,0,[1]biomass_components!AR24/[1]biomass_components_per_C!AT$4)</f>
        <v>0</v>
      </c>
      <c r="AU27">
        <f>IF(AU$4=0,0,[1]biomass_components!AS24/[1]biomass_components_per_C!AU$4)</f>
        <v>0</v>
      </c>
      <c r="AV27">
        <f>IF(AV$4=0,0,[1]biomass_components!AT24/[1]biomass_components_per_C!AV$4)</f>
        <v>-0.66464818999999997</v>
      </c>
      <c r="AW27">
        <f>IF(AW$4=0,0,[1]biomass_components!AU24/[1]biomass_components_per_C!AW$4)</f>
        <v>0</v>
      </c>
      <c r="AX27">
        <f>IF(AX$4=0,0,[1]biomass_components!AV24/[1]biomass_components_per_C!AX$4)</f>
        <v>-0.66464819153860655</v>
      </c>
      <c r="AY27">
        <f>IF(AY$4=0,0,[1]biomass_components!AW24/[1]biomass_components_per_C!AY$4)</f>
        <v>-0.66464818999999997</v>
      </c>
      <c r="AZ27">
        <f>IF(AZ$4=0,0,[1]biomass_components!AX24/[1]biomass_components_per_C!AZ$4)</f>
        <v>-0.66464818999999997</v>
      </c>
      <c r="BA27">
        <f>IF(BA$4=0,0,[1]biomass_components!AY24/[1]biomass_components_per_C!BA$4)</f>
        <v>-0.66464819169353062</v>
      </c>
      <c r="BB27">
        <f>IF(BB$4=0,0,[1]biomass_components!AZ24/[1]biomass_components_per_C!BB$4)</f>
        <v>0</v>
      </c>
      <c r="BC27">
        <f>IF(BC$4=0,0,[1]biomass_components!BA24/[1]biomass_components_per_C!BC$4)</f>
        <v>0</v>
      </c>
      <c r="BD27">
        <f>IF(BD$4=0,0,[1]biomass_components!BB24/[1]biomass_components_per_C!BD$4)</f>
        <v>0</v>
      </c>
      <c r="BE27">
        <f>IF(BE$4=0,0,[1]biomass_components!BC24/[1]biomass_components_per_C!BE$4)</f>
        <v>0</v>
      </c>
    </row>
    <row r="28" spans="1:57" x14ac:dyDescent="0.25">
      <c r="A28">
        <v>24</v>
      </c>
      <c r="B28" t="s">
        <v>55</v>
      </c>
      <c r="C28">
        <f>IF(C$4=0,0,[1]biomass_components!A25/[1]biomass_components_per_C!C$4)</f>
        <v>-0.66464818999999997</v>
      </c>
      <c r="D28">
        <f>IF(D$4=0,0,[1]biomass_components!B25/[1]biomass_components_per_C!D$4)</f>
        <v>-0.66464818999999997</v>
      </c>
      <c r="E28">
        <f>IF(E$4=0,0,[1]biomass_components!C25/[1]biomass_components_per_C!E$4)</f>
        <v>-0.66464818999999997</v>
      </c>
      <c r="F28">
        <f>IF(F$4=0,0,[1]biomass_components!D25/[1]biomass_components_per_C!F$4)</f>
        <v>-0.66464818999999997</v>
      </c>
      <c r="G28">
        <f>IF(G$4=0,0,[1]biomass_components!E25/[1]biomass_components_per_C!G$4)</f>
        <v>-0.66464818999999997</v>
      </c>
      <c r="H28">
        <f>IF(H$4=0,0,[1]biomass_components!F25/[1]biomass_components_per_C!H$4)</f>
        <v>-0.66464818999999997</v>
      </c>
      <c r="I28">
        <f>IF(I$4=0,0,[1]biomass_components!G25/[1]biomass_components_per_C!I$4)</f>
        <v>-0.66464818999999997</v>
      </c>
      <c r="J28">
        <f>IF(J$4=0,0,[1]biomass_components!H25/[1]biomass_components_per_C!J$4)</f>
        <v>-0.66464818999999997</v>
      </c>
      <c r="K28">
        <f>IF(K$4=0,0,[1]biomass_components!I25/[1]biomass_components_per_C!K$4)</f>
        <v>-0.66464819249999996</v>
      </c>
      <c r="L28">
        <f>IF(L$4=0,0,[1]biomass_components!J25/[1]biomass_components_per_C!L$4)</f>
        <v>-0.66464818999999997</v>
      </c>
      <c r="M28">
        <f>IF(M$4=0,0,[1]biomass_components!K25/[1]biomass_components_per_C!M$4)</f>
        <v>-0.66464818999999997</v>
      </c>
      <c r="N28">
        <f>IF(N$4=0,0,[1]biomass_components!L25/[1]biomass_components_per_C!N$4)</f>
        <v>-0.66464818999999997</v>
      </c>
      <c r="O28">
        <f>IF(O$4=0,0,[1]biomass_components!M25/[1]biomass_components_per_C!O$4)</f>
        <v>-0.66464818999999997</v>
      </c>
      <c r="P28">
        <f>IF(P$4=0,0,[1]biomass_components!N25/[1]biomass_components_per_C!P$4)</f>
        <v>-0.66464819333333336</v>
      </c>
      <c r="Q28">
        <f>IF(Q$4=0,0,[1]biomass_components!O25/[1]biomass_components_per_C!Q$4)</f>
        <v>-0.66464818999999997</v>
      </c>
      <c r="R28">
        <f>IF(R$4=0,0,[1]biomass_components!P25/[1]biomass_components_per_C!R$4)</f>
        <v>-0.66464818999999997</v>
      </c>
      <c r="S28">
        <f>IF(S$4=0,0,[1]biomass_components!Q25/[1]biomass_components_per_C!S$4)</f>
        <v>-0.66464818999999997</v>
      </c>
      <c r="T28">
        <f>IF(T$4=0,0,[1]biomass_components!R25/[1]biomass_components_per_C!T$4)</f>
        <v>-0.66464818999999997</v>
      </c>
      <c r="U28">
        <f>IF(U$4=0,0,[1]biomass_components!S25/[1]biomass_components_per_C!U$4)</f>
        <v>-0.66464818999999997</v>
      </c>
      <c r="V28">
        <f>IF(V$4=0,0,[1]biomass_components!T25/[1]biomass_components_per_C!V$4)</f>
        <v>-0.66464818999999997</v>
      </c>
      <c r="W28">
        <f>IF(W$4=0,0,[1]biomass_components!U25/[1]biomass_components_per_C!W$4)</f>
        <v>-0.66464819153860655</v>
      </c>
      <c r="X28">
        <f>IF(X$4=0,0,[1]biomass_components!V25/[1]biomass_components_per_C!X$4)</f>
        <v>0</v>
      </c>
      <c r="Y28">
        <f>IF(Y$4=0,0,[1]biomass_components!W25/[1]biomass_components_per_C!Y$4)</f>
        <v>0</v>
      </c>
      <c r="Z28">
        <f>IF(Z$4=0,0,[1]biomass_components!X25/[1]biomass_components_per_C!Z$4)</f>
        <v>0</v>
      </c>
      <c r="AA28">
        <f>IF(AA$4=0,0,[1]biomass_components!Y25/[1]biomass_components_per_C!AA$4)</f>
        <v>0</v>
      </c>
      <c r="AB28">
        <f>IF(AB$4=0,0,[1]biomass_components!Z25/[1]biomass_components_per_C!AB$4)</f>
        <v>0</v>
      </c>
      <c r="AC28">
        <f>IF(AC$4=0,0,[1]biomass_components!AA25/[1]biomass_components_per_C!AC$4)</f>
        <v>0</v>
      </c>
      <c r="AD28">
        <f>IF(AD$4=0,0,[1]biomass_components!AB25/[1]biomass_components_per_C!AD$4)</f>
        <v>-0.66464818999999997</v>
      </c>
      <c r="AE28">
        <f>IF(AE$4=0,0,[1]biomass_components!AC25/[1]biomass_components_per_C!AE$4)</f>
        <v>-0.66464819200000003</v>
      </c>
      <c r="AF28">
        <f>IF(AF$4=0,0,[1]biomass_components!AD25/[1]biomass_components_per_C!AF$4)</f>
        <v>0</v>
      </c>
      <c r="AG28">
        <f>IF(AG$4=0,0,[1]biomass_components!AE25/[1]biomass_components_per_C!AG$4)</f>
        <v>0</v>
      </c>
      <c r="AH28">
        <f>IF(AH$4=0,0,[1]biomass_components!AF25/[1]biomass_components_per_C!AH$4)</f>
        <v>0</v>
      </c>
      <c r="AI28">
        <f>IF(AI$4=0,0,[1]biomass_components!AG25/[1]biomass_components_per_C!AI$4)</f>
        <v>-0.66464818999999997</v>
      </c>
      <c r="AJ28">
        <f>IF(AJ$4=0,0,[1]biomass_components!AH25/[1]biomass_components_per_C!AJ$4)</f>
        <v>-0.66464818999999997</v>
      </c>
      <c r="AK28">
        <f>IF(AK$4=0,0,[1]biomass_components!AI25/[1]biomass_components_per_C!AK$4)</f>
        <v>-0.66464819333333336</v>
      </c>
      <c r="AL28">
        <f>IF(AL$4=0,0,[1]biomass_components!AJ25/[1]biomass_components_per_C!AL$4)</f>
        <v>0</v>
      </c>
      <c r="AM28">
        <f>IF(AM$4=0,0,[1]biomass_components!AK25/[1]biomass_components_per_C!AM$4)</f>
        <v>-0.66464819153860655</v>
      </c>
      <c r="AN28">
        <f>IF(AN$4=0,0,[1]biomass_components!AL25/[1]biomass_components_per_C!AN$4)</f>
        <v>-0.66464819000000008</v>
      </c>
      <c r="AO28">
        <f>IF(AO$4=0,0,[1]biomass_components!AM25/[1]biomass_components_per_C!AO$4)</f>
        <v>-0.66464819200000003</v>
      </c>
      <c r="AP28">
        <f>IF(AP$4=0,0,[1]biomass_components!AN25/[1]biomass_components_per_C!AP$4)</f>
        <v>-0.66464819333333336</v>
      </c>
      <c r="AQ28">
        <f>IF(AQ$4=0,0,[1]biomass_components!AO25/[1]biomass_components_per_C!AQ$4)</f>
        <v>-0.66464818999999997</v>
      </c>
      <c r="AR28">
        <f>IF(AR$4=0,0,[1]biomass_components!AP25/[1]biomass_components_per_C!AR$4)</f>
        <v>-0.6646481916521787</v>
      </c>
      <c r="AS28">
        <f>IF(AS$4=0,0,[1]biomass_components!AQ25/[1]biomass_components_per_C!AS$4)</f>
        <v>0</v>
      </c>
      <c r="AT28">
        <f>IF(AT$4=0,0,[1]biomass_components!AR25/[1]biomass_components_per_C!AT$4)</f>
        <v>0</v>
      </c>
      <c r="AU28">
        <f>IF(AU$4=0,0,[1]biomass_components!AS25/[1]biomass_components_per_C!AU$4)</f>
        <v>0</v>
      </c>
      <c r="AV28">
        <f>IF(AV$4=0,0,[1]biomass_components!AT25/[1]biomass_components_per_C!AV$4)</f>
        <v>-0.66464818999999997</v>
      </c>
      <c r="AW28">
        <f>IF(AW$4=0,0,[1]biomass_components!AU25/[1]biomass_components_per_C!AW$4)</f>
        <v>0</v>
      </c>
      <c r="AX28">
        <f>IF(AX$4=0,0,[1]biomass_components!AV25/[1]biomass_components_per_C!AX$4)</f>
        <v>-0.66464819153860655</v>
      </c>
      <c r="AY28">
        <f>IF(AY$4=0,0,[1]biomass_components!AW25/[1]biomass_components_per_C!AY$4)</f>
        <v>-0.66464818999999997</v>
      </c>
      <c r="AZ28">
        <f>IF(AZ$4=0,0,[1]biomass_components!AX25/[1]biomass_components_per_C!AZ$4)</f>
        <v>-0.66464818999999997</v>
      </c>
      <c r="BA28">
        <f>IF(BA$4=0,0,[1]biomass_components!AY25/[1]biomass_components_per_C!BA$4)</f>
        <v>-0.66464819197724134</v>
      </c>
      <c r="BB28">
        <f>IF(BB$4=0,0,[1]biomass_components!AZ25/[1]biomass_components_per_C!BB$4)</f>
        <v>0</v>
      </c>
      <c r="BC28">
        <f>IF(BC$4=0,0,[1]biomass_components!BA25/[1]biomass_components_per_C!BC$4)</f>
        <v>0</v>
      </c>
      <c r="BD28">
        <f>IF(BD$4=0,0,[1]biomass_components!BB25/[1]biomass_components_per_C!BD$4)</f>
        <v>0</v>
      </c>
      <c r="BE28">
        <f>IF(BE$4=0,0,[1]biomass_components!BC25/[1]biomass_components_per_C!BE$4)</f>
        <v>0</v>
      </c>
    </row>
    <row r="29" spans="1:57" x14ac:dyDescent="0.25">
      <c r="A29">
        <v>25</v>
      </c>
      <c r="B29" t="s">
        <v>56</v>
      </c>
      <c r="C29">
        <f>IF(C$3=0,0,[1]biomass_components!A26/[1]biomass_components_per_C!C$3)</f>
        <v>0</v>
      </c>
      <c r="D29">
        <f>[1]biomass_components!B26/[1]biomass_components_per_C!D$2</f>
        <v>0</v>
      </c>
      <c r="E29">
        <f>[1]biomass_components!C26/[1]biomass_components_per_C!E$2</f>
        <v>0</v>
      </c>
      <c r="F29">
        <f>[1]biomass_components!D26/[1]biomass_components_per_C!F$2</f>
        <v>0</v>
      </c>
      <c r="G29">
        <f>[1]biomass_components!E26/[1]biomass_components_per_C!G$2</f>
        <v>0</v>
      </c>
      <c r="H29">
        <f>[1]biomass_components!F26/[1]biomass_components_per_C!H$2</f>
        <v>0</v>
      </c>
      <c r="I29">
        <f>[1]biomass_components!G26/[1]biomass_components_per_C!I$2</f>
        <v>0</v>
      </c>
      <c r="J29">
        <f>[1]biomass_components!H26/[1]biomass_components_per_C!J$2</f>
        <v>-9.5774255899999989</v>
      </c>
      <c r="K29">
        <f>[1]biomass_components!I26/[1]biomass_components_per_C!K$2</f>
        <v>0</v>
      </c>
      <c r="L29">
        <f>[1]biomass_components!J26/[1]biomass_components_per_C!L$2</f>
        <v>-5.7464553540000001</v>
      </c>
      <c r="M29">
        <f>[1]biomass_components!K26/[1]biomass_components_per_C!M$2</f>
        <v>0</v>
      </c>
      <c r="N29">
        <f>[1]biomass_components!L26/[1]biomass_components_per_C!N$2</f>
        <v>0</v>
      </c>
      <c r="O29">
        <f>[1]biomass_components!M26/[1]biomass_components_per_C!O$2</f>
        <v>0</v>
      </c>
      <c r="P29">
        <f>[1]biomass_components!N26/[1]biomass_components_per_C!P$2</f>
        <v>0</v>
      </c>
      <c r="Q29">
        <f>[1]biomass_components!O26/[1]biomass_components_per_C!Q$2</f>
        <v>0</v>
      </c>
      <c r="R29">
        <f>[1]biomass_components!P26/[1]biomass_components_per_C!R$2</f>
        <v>0</v>
      </c>
      <c r="S29">
        <f>[1]biomass_components!Q26/[1]biomass_components_per_C!S$2</f>
        <v>0</v>
      </c>
      <c r="T29">
        <f>[1]biomass_components!R26/[1]biomass_components_per_C!T$2</f>
        <v>0</v>
      </c>
      <c r="U29">
        <f>[1]biomass_components!S26/[1]biomass_components_per_C!U$2</f>
        <v>0</v>
      </c>
      <c r="V29">
        <f>[1]biomass_components!T26/[1]biomass_components_per_C!V$2</f>
        <v>0</v>
      </c>
      <c r="W29">
        <f>[1]biomass_components!U26/[1]biomass_components_per_C!W$2</f>
        <v>-0.20349834742708467</v>
      </c>
      <c r="X29">
        <f>[1]biomass_components!V26/[1]biomass_components_per_C!X$2</f>
        <v>0</v>
      </c>
      <c r="Y29">
        <f>[1]biomass_components!W26/[1]biomass_components_per_C!Y$2</f>
        <v>0</v>
      </c>
      <c r="Z29">
        <f>[1]biomass_components!X26/[1]biomass_components_per_C!Z$2</f>
        <v>0</v>
      </c>
      <c r="AA29">
        <f>[1]biomass_components!Y26/[1]biomass_components_per_C!AA$2</f>
        <v>0</v>
      </c>
      <c r="AB29">
        <f>[1]biomass_components!Z26/[1]biomass_components_per_C!AB$2</f>
        <v>0</v>
      </c>
      <c r="AC29">
        <f>[1]biomass_components!AA26/[1]biomass_components_per_C!AC$2</f>
        <v>0</v>
      </c>
      <c r="AD29">
        <f>[1]biomass_components!AB26/[1]biomass_components_per_C!AD$2</f>
        <v>0</v>
      </c>
      <c r="AE29">
        <f>[1]biomass_components!AC26/[1]biomass_components_per_C!AE$2</f>
        <v>0</v>
      </c>
      <c r="AF29">
        <f>[1]biomass_components!AD26/[1]biomass_components_per_C!AF$2</f>
        <v>0</v>
      </c>
      <c r="AG29">
        <f>[1]biomass_components!AE26/[1]biomass_components_per_C!AG$2</f>
        <v>0</v>
      </c>
      <c r="AH29">
        <f>[1]biomass_components!AF26/[1]biomass_components_per_C!AH$2</f>
        <v>0</v>
      </c>
      <c r="AI29">
        <f>[1]biomass_components!AG26/[1]biomass_components_per_C!AI$2</f>
        <v>0</v>
      </c>
      <c r="AJ29">
        <f>[1]biomass_components!AH26/[1]biomass_components_per_C!AJ$2</f>
        <v>0</v>
      </c>
      <c r="AK29">
        <f>[1]biomass_components!AI26/[1]biomass_components_per_C!AK$2</f>
        <v>0</v>
      </c>
      <c r="AL29">
        <f>[1]biomass_components!AJ26/[1]biomass_components_per_C!AL$2</f>
        <v>0</v>
      </c>
      <c r="AM29">
        <f>[1]biomass_components!AK26/[1]biomass_components_per_C!AM$2</f>
        <v>-0.20349834742708467</v>
      </c>
      <c r="AN29">
        <f>[1]biomass_components!AL26/[1]biomass_components_per_C!AN$2</f>
        <v>0</v>
      </c>
      <c r="AO29">
        <f>[1]biomass_components!AM26/[1]biomass_components_per_C!AO$2</f>
        <v>0</v>
      </c>
      <c r="AP29">
        <f>[1]biomass_components!AN26/[1]biomass_components_per_C!AP$2</f>
        <v>0</v>
      </c>
      <c r="AQ29">
        <f>[1]biomass_components!AO26/[1]biomass_components_per_C!AQ$2</f>
        <v>0</v>
      </c>
      <c r="AR29">
        <f>[1]biomass_components!AP26/[1]biomass_components_per_C!AR$2</f>
        <v>-0.18900318389836052</v>
      </c>
      <c r="AS29">
        <f>[1]biomass_components!AQ26/[1]biomass_components_per_C!AS$2</f>
        <v>0</v>
      </c>
      <c r="AT29">
        <f>[1]biomass_components!AR26/[1]biomass_components_per_C!AT$2</f>
        <v>0</v>
      </c>
      <c r="AU29">
        <f>[1]biomass_components!AS26/[1]biomass_components_per_C!AU$2</f>
        <v>0</v>
      </c>
      <c r="AV29">
        <f>[1]biomass_components!AT26/[1]biomass_components_per_C!AV$2</f>
        <v>0</v>
      </c>
      <c r="AW29">
        <f>[1]biomass_components!AU26/[1]biomass_components_per_C!AW$2</f>
        <v>0</v>
      </c>
      <c r="AX29">
        <f>[1]biomass_components!AV26/[1]biomass_components_per_C!AX$2</f>
        <v>-0.20349834742708467</v>
      </c>
      <c r="AY29">
        <f>[1]biomass_components!AW26/[1]biomass_components_per_C!AY$2</f>
        <v>0</v>
      </c>
      <c r="AZ29">
        <f>[1]biomass_components!AX26/[1]biomass_components_per_C!AZ$2</f>
        <v>0</v>
      </c>
      <c r="BA29">
        <f>[1]biomass_components!AY26/[1]biomass_components_per_C!BA$2</f>
        <v>-3.1023741513035757E-2</v>
      </c>
      <c r="BB29">
        <f>[1]biomass_components!AZ26/[1]biomass_components_per_C!BB$2</f>
        <v>0</v>
      </c>
      <c r="BC29">
        <f>[1]biomass_components!BA26/[1]biomass_components_per_C!BC$2</f>
        <v>0</v>
      </c>
      <c r="BD29">
        <f>[1]biomass_components!BB26/[1]biomass_components_per_C!BD$2</f>
        <v>0</v>
      </c>
      <c r="BE29">
        <f>[1]biomass_components!BC26/[1]biomass_components_per_C!BE$2</f>
        <v>0</v>
      </c>
    </row>
    <row r="30" spans="1:57" x14ac:dyDescent="0.25">
      <c r="A30">
        <v>26</v>
      </c>
      <c r="B30" t="s">
        <v>57</v>
      </c>
      <c r="C30">
        <f>[1]biomass_components!A27/[1]biomass_components_per_C!C$2</f>
        <v>0</v>
      </c>
      <c r="D30">
        <f>[1]biomass_components!B27/[1]biomass_components_per_C!D$2</f>
        <v>0</v>
      </c>
      <c r="E30">
        <f>[1]biomass_components!C27/[1]biomass_components_per_C!E$2</f>
        <v>0</v>
      </c>
      <c r="F30">
        <f>[1]biomass_components!D27/[1]biomass_components_per_C!F$2</f>
        <v>0</v>
      </c>
      <c r="G30">
        <f>[1]biomass_components!E27/[1]biomass_components_per_C!G$2</f>
        <v>0</v>
      </c>
      <c r="H30">
        <f>[1]biomass_components!F27/[1]biomass_components_per_C!H$2</f>
        <v>0</v>
      </c>
      <c r="I30">
        <f>[1]biomass_components!G27/[1]biomass_components_per_C!I$2</f>
        <v>0</v>
      </c>
      <c r="J30">
        <f>[1]biomass_components!H27/[1]biomass_components_per_C!J$2</f>
        <v>-9.5774255899999989</v>
      </c>
      <c r="K30">
        <f>[1]biomass_components!I27/[1]biomass_components_per_C!K$2</f>
        <v>0</v>
      </c>
      <c r="L30">
        <f>[1]biomass_components!J27/[1]biomass_components_per_C!L$2</f>
        <v>-5.7464553540000001</v>
      </c>
      <c r="M30">
        <f>[1]biomass_components!K27/[1]biomass_components_per_C!M$2</f>
        <v>0</v>
      </c>
      <c r="N30">
        <f>[1]biomass_components!L27/[1]biomass_components_per_C!N$2</f>
        <v>0</v>
      </c>
      <c r="O30">
        <f>[1]biomass_components!M27/[1]biomass_components_per_C!O$2</f>
        <v>0</v>
      </c>
      <c r="P30">
        <f>[1]biomass_components!N27/[1]biomass_components_per_C!P$2</f>
        <v>0</v>
      </c>
      <c r="Q30">
        <f>[1]biomass_components!O27/[1]biomass_components_per_C!Q$2</f>
        <v>0</v>
      </c>
      <c r="R30">
        <f>[1]biomass_components!P27/[1]biomass_components_per_C!R$2</f>
        <v>0</v>
      </c>
      <c r="S30">
        <f>[1]biomass_components!Q27/[1]biomass_components_per_C!S$2</f>
        <v>0</v>
      </c>
      <c r="T30">
        <f>[1]biomass_components!R27/[1]biomass_components_per_C!T$2</f>
        <v>0</v>
      </c>
      <c r="U30">
        <f>[1]biomass_components!S27/[1]biomass_components_per_C!U$2</f>
        <v>0</v>
      </c>
      <c r="V30">
        <f>[1]biomass_components!T27/[1]biomass_components_per_C!V$2</f>
        <v>0</v>
      </c>
      <c r="W30">
        <f>[1]biomass_components!U27/[1]biomass_components_per_C!W$2</f>
        <v>-0.20349834742708467</v>
      </c>
      <c r="X30">
        <f>[1]biomass_components!V27/[1]biomass_components_per_C!X$2</f>
        <v>0</v>
      </c>
      <c r="Y30">
        <f>[1]biomass_components!W27/[1]biomass_components_per_C!Y$2</f>
        <v>0</v>
      </c>
      <c r="Z30">
        <f>[1]biomass_components!X27/[1]biomass_components_per_C!Z$2</f>
        <v>0</v>
      </c>
      <c r="AA30">
        <f>[1]biomass_components!Y27/[1]biomass_components_per_C!AA$2</f>
        <v>0</v>
      </c>
      <c r="AB30">
        <f>[1]biomass_components!Z27/[1]biomass_components_per_C!AB$2</f>
        <v>0</v>
      </c>
      <c r="AC30">
        <f>[1]biomass_components!AA27/[1]biomass_components_per_C!AC$2</f>
        <v>0</v>
      </c>
      <c r="AD30">
        <f>[1]biomass_components!AB27/[1]biomass_components_per_C!AD$2</f>
        <v>0</v>
      </c>
      <c r="AE30">
        <f>[1]biomass_components!AC27/[1]biomass_components_per_C!AE$2</f>
        <v>0</v>
      </c>
      <c r="AF30">
        <f>[1]biomass_components!AD27/[1]biomass_components_per_C!AF$2</f>
        <v>0</v>
      </c>
      <c r="AG30">
        <f>[1]biomass_components!AE27/[1]biomass_components_per_C!AG$2</f>
        <v>0</v>
      </c>
      <c r="AH30">
        <f>[1]biomass_components!AF27/[1]biomass_components_per_C!AH$2</f>
        <v>0</v>
      </c>
      <c r="AI30">
        <f>[1]biomass_components!AG27/[1]biomass_components_per_C!AI$2</f>
        <v>0</v>
      </c>
      <c r="AJ30">
        <f>[1]biomass_components!AH27/[1]biomass_components_per_C!AJ$2</f>
        <v>0</v>
      </c>
      <c r="AK30">
        <f>[1]biomass_components!AI27/[1]biomass_components_per_C!AK$2</f>
        <v>0</v>
      </c>
      <c r="AL30">
        <f>[1]biomass_components!AJ27/[1]biomass_components_per_C!AL$2</f>
        <v>0</v>
      </c>
      <c r="AM30">
        <f>[1]biomass_components!AK27/[1]biomass_components_per_C!AM$2</f>
        <v>-0.20349834742708467</v>
      </c>
      <c r="AN30">
        <f>[1]biomass_components!AL27/[1]biomass_components_per_C!AN$2</f>
        <v>0</v>
      </c>
      <c r="AO30">
        <f>[1]biomass_components!AM27/[1]biomass_components_per_C!AO$2</f>
        <v>0</v>
      </c>
      <c r="AP30">
        <f>[1]biomass_components!AN27/[1]biomass_components_per_C!AP$2</f>
        <v>0</v>
      </c>
      <c r="AQ30">
        <f>[1]biomass_components!AO27/[1]biomass_components_per_C!AQ$2</f>
        <v>0</v>
      </c>
      <c r="AR30">
        <f>[1]biomass_components!AP27/[1]biomass_components_per_C!AR$2</f>
        <v>-0.18900318389836052</v>
      </c>
      <c r="AS30">
        <f>[1]biomass_components!AQ27/[1]biomass_components_per_C!AS$2</f>
        <v>0</v>
      </c>
      <c r="AT30">
        <f>[1]biomass_components!AR27/[1]biomass_components_per_C!AT$2</f>
        <v>0</v>
      </c>
      <c r="AU30">
        <f>[1]biomass_components!AS27/[1]biomass_components_per_C!AU$2</f>
        <v>0</v>
      </c>
      <c r="AV30">
        <f>[1]biomass_components!AT27/[1]biomass_components_per_C!AV$2</f>
        <v>0</v>
      </c>
      <c r="AW30">
        <f>[1]biomass_components!AU27/[1]biomass_components_per_C!AW$2</f>
        <v>0</v>
      </c>
      <c r="AX30">
        <f>[1]biomass_components!AV27/[1]biomass_components_per_C!AX$2</f>
        <v>-0.20349834742708467</v>
      </c>
      <c r="AY30">
        <f>[1]biomass_components!AW27/[1]biomass_components_per_C!AY$2</f>
        <v>0</v>
      </c>
      <c r="AZ30">
        <f>[1]biomass_components!AX27/[1]biomass_components_per_C!AZ$2</f>
        <v>0</v>
      </c>
      <c r="BA30">
        <f>[1]biomass_components!AY27/[1]biomass_components_per_C!BA$2</f>
        <v>-3.1023741513035757E-2</v>
      </c>
      <c r="BB30">
        <f>[1]biomass_components!AZ27/[1]biomass_components_per_C!BB$2</f>
        <v>0</v>
      </c>
      <c r="BC30">
        <f>[1]biomass_components!BA27/[1]biomass_components_per_C!BC$2</f>
        <v>0</v>
      </c>
      <c r="BD30">
        <f>[1]biomass_components!BB27/[1]biomass_components_per_C!BD$2</f>
        <v>0</v>
      </c>
      <c r="BE30">
        <f>[1]biomass_components!BC27/[1]biomass_components_per_C!BE$2</f>
        <v>0</v>
      </c>
    </row>
    <row r="31" spans="1:57" x14ac:dyDescent="0.25">
      <c r="A31">
        <v>27</v>
      </c>
      <c r="B31" t="s">
        <v>58</v>
      </c>
      <c r="C31">
        <f>[1]biomass_components!A28/[1]biomass_components_per_C!C$2</f>
        <v>0</v>
      </c>
      <c r="D31">
        <f>[1]biomass_components!B28/[1]biomass_components_per_C!D$2</f>
        <v>0</v>
      </c>
      <c r="E31">
        <f>[1]biomass_components!C28/[1]biomass_components_per_C!E$2</f>
        <v>0</v>
      </c>
      <c r="F31">
        <f>[1]biomass_components!D28/[1]biomass_components_per_C!F$2</f>
        <v>0</v>
      </c>
      <c r="G31">
        <f>[1]biomass_components!E28/[1]biomass_components_per_C!G$2</f>
        <v>0</v>
      </c>
      <c r="H31">
        <f>[1]biomass_components!F28/[1]biomass_components_per_C!H$2</f>
        <v>0</v>
      </c>
      <c r="I31">
        <f>[1]biomass_components!G28/[1]biomass_components_per_C!I$2</f>
        <v>0</v>
      </c>
      <c r="J31">
        <f>[1]biomass_components!H28/[1]biomass_components_per_C!J$2</f>
        <v>-9.5774255899999989</v>
      </c>
      <c r="K31">
        <f>[1]biomass_components!I28/[1]biomass_components_per_C!K$2</f>
        <v>0</v>
      </c>
      <c r="L31">
        <f>[1]biomass_components!J28/[1]biomass_components_per_C!L$2</f>
        <v>-5.7464553540000001</v>
      </c>
      <c r="M31">
        <f>[1]biomass_components!K28/[1]biomass_components_per_C!M$2</f>
        <v>0</v>
      </c>
      <c r="N31">
        <f>[1]biomass_components!L28/[1]biomass_components_per_C!N$2</f>
        <v>0</v>
      </c>
      <c r="O31">
        <f>[1]biomass_components!M28/[1]biomass_components_per_C!O$2</f>
        <v>0</v>
      </c>
      <c r="P31">
        <f>[1]biomass_components!N28/[1]biomass_components_per_C!P$2</f>
        <v>0</v>
      </c>
      <c r="Q31">
        <f>[1]biomass_components!O28/[1]biomass_components_per_C!Q$2</f>
        <v>0</v>
      </c>
      <c r="R31">
        <f>[1]biomass_components!P28/[1]biomass_components_per_C!R$2</f>
        <v>0</v>
      </c>
      <c r="S31">
        <f>[1]biomass_components!Q28/[1]biomass_components_per_C!S$2</f>
        <v>0</v>
      </c>
      <c r="T31">
        <f>[1]biomass_components!R28/[1]biomass_components_per_C!T$2</f>
        <v>0</v>
      </c>
      <c r="U31">
        <f>[1]biomass_components!S28/[1]biomass_components_per_C!U$2</f>
        <v>0</v>
      </c>
      <c r="V31">
        <f>[1]biomass_components!T28/[1]biomass_components_per_C!V$2</f>
        <v>0</v>
      </c>
      <c r="W31">
        <f>[1]biomass_components!U28/[1]biomass_components_per_C!W$2</f>
        <v>-0.20349834742708467</v>
      </c>
      <c r="X31">
        <f>[1]biomass_components!V28/[1]biomass_components_per_C!X$2</f>
        <v>0</v>
      </c>
      <c r="Y31">
        <f>[1]biomass_components!W28/[1]biomass_components_per_C!Y$2</f>
        <v>0</v>
      </c>
      <c r="Z31">
        <f>[1]biomass_components!X28/[1]biomass_components_per_C!Z$2</f>
        <v>0</v>
      </c>
      <c r="AA31">
        <f>[1]biomass_components!Y28/[1]biomass_components_per_C!AA$2</f>
        <v>0</v>
      </c>
      <c r="AB31">
        <f>[1]biomass_components!Z28/[1]biomass_components_per_C!AB$2</f>
        <v>0</v>
      </c>
      <c r="AC31">
        <f>[1]biomass_components!AA28/[1]biomass_components_per_C!AC$2</f>
        <v>0</v>
      </c>
      <c r="AD31">
        <f>[1]biomass_components!AB28/[1]biomass_components_per_C!AD$2</f>
        <v>0</v>
      </c>
      <c r="AE31">
        <f>[1]biomass_components!AC28/[1]biomass_components_per_C!AE$2</f>
        <v>0</v>
      </c>
      <c r="AF31">
        <f>[1]biomass_components!AD28/[1]biomass_components_per_C!AF$2</f>
        <v>0</v>
      </c>
      <c r="AG31">
        <f>[1]biomass_components!AE28/[1]biomass_components_per_C!AG$2</f>
        <v>0</v>
      </c>
      <c r="AH31">
        <f>[1]biomass_components!AF28/[1]biomass_components_per_C!AH$2</f>
        <v>0</v>
      </c>
      <c r="AI31">
        <f>[1]biomass_components!AG28/[1]biomass_components_per_C!AI$2</f>
        <v>0</v>
      </c>
      <c r="AJ31">
        <f>[1]biomass_components!AH28/[1]biomass_components_per_C!AJ$2</f>
        <v>0</v>
      </c>
      <c r="AK31">
        <f>[1]biomass_components!AI28/[1]biomass_components_per_C!AK$2</f>
        <v>0</v>
      </c>
      <c r="AL31">
        <f>[1]biomass_components!AJ28/[1]biomass_components_per_C!AL$2</f>
        <v>0</v>
      </c>
      <c r="AM31">
        <f>[1]biomass_components!AK28/[1]biomass_components_per_C!AM$2</f>
        <v>-0.20349834742708467</v>
      </c>
      <c r="AN31">
        <f>[1]biomass_components!AL28/[1]biomass_components_per_C!AN$2</f>
        <v>0</v>
      </c>
      <c r="AO31">
        <f>[1]biomass_components!AM28/[1]biomass_components_per_C!AO$2</f>
        <v>0</v>
      </c>
      <c r="AP31">
        <f>[1]biomass_components!AN28/[1]biomass_components_per_C!AP$2</f>
        <v>0</v>
      </c>
      <c r="AQ31">
        <f>[1]biomass_components!AO28/[1]biomass_components_per_C!AQ$2</f>
        <v>0</v>
      </c>
      <c r="AR31">
        <f>[1]biomass_components!AP28/[1]biomass_components_per_C!AR$2</f>
        <v>-0.18900318389836052</v>
      </c>
      <c r="AS31">
        <f>[1]biomass_components!AQ28/[1]biomass_components_per_C!AS$2</f>
        <v>0</v>
      </c>
      <c r="AT31">
        <f>[1]biomass_components!AR28/[1]biomass_components_per_C!AT$2</f>
        <v>0</v>
      </c>
      <c r="AU31">
        <f>[1]biomass_components!AS28/[1]biomass_components_per_C!AU$2</f>
        <v>0</v>
      </c>
      <c r="AV31">
        <f>[1]biomass_components!AT28/[1]biomass_components_per_C!AV$2</f>
        <v>0</v>
      </c>
      <c r="AW31">
        <f>[1]biomass_components!AU28/[1]biomass_components_per_C!AW$2</f>
        <v>0</v>
      </c>
      <c r="AX31">
        <f>[1]biomass_components!AV28/[1]biomass_components_per_C!AX$2</f>
        <v>-0.20349834742708467</v>
      </c>
      <c r="AY31">
        <f>[1]biomass_components!AW28/[1]biomass_components_per_C!AY$2</f>
        <v>0</v>
      </c>
      <c r="AZ31">
        <f>[1]biomass_components!AX28/[1]biomass_components_per_C!AZ$2</f>
        <v>0</v>
      </c>
      <c r="BA31">
        <f>[1]biomass_components!AY28/[1]biomass_components_per_C!BA$2</f>
        <v>-3.1023741513035757E-2</v>
      </c>
      <c r="BB31">
        <f>[1]biomass_components!AZ28/[1]biomass_components_per_C!BB$2</f>
        <v>0</v>
      </c>
      <c r="BC31">
        <f>[1]biomass_components!BA28/[1]biomass_components_per_C!BC$2</f>
        <v>0</v>
      </c>
      <c r="BD31">
        <f>[1]biomass_components!BB28/[1]biomass_components_per_C!BD$2</f>
        <v>0</v>
      </c>
      <c r="BE31">
        <f>[1]biomass_components!BC28/[1]biomass_components_per_C!BE$2</f>
        <v>0</v>
      </c>
    </row>
    <row r="32" spans="1:57" x14ac:dyDescent="0.25">
      <c r="A32">
        <v>28</v>
      </c>
      <c r="B32" t="s">
        <v>59</v>
      </c>
      <c r="C32">
        <f>[1]biomass_components!A29/[1]biomass_components_per_C!C$2</f>
        <v>0</v>
      </c>
      <c r="D32">
        <f>[1]biomass_components!B29/[1]biomass_components_per_C!D$2</f>
        <v>0</v>
      </c>
      <c r="E32">
        <f>[1]biomass_components!C29/[1]biomass_components_per_C!E$2</f>
        <v>0</v>
      </c>
      <c r="F32">
        <f>[1]biomass_components!D29/[1]biomass_components_per_C!F$2</f>
        <v>0</v>
      </c>
      <c r="G32">
        <f>[1]biomass_components!E29/[1]biomass_components_per_C!G$2</f>
        <v>0</v>
      </c>
      <c r="H32">
        <f>[1]biomass_components!F29/[1]biomass_components_per_C!H$2</f>
        <v>0</v>
      </c>
      <c r="I32">
        <f>[1]biomass_components!G29/[1]biomass_components_per_C!I$2</f>
        <v>0</v>
      </c>
      <c r="J32">
        <f>[1]biomass_components!H29/[1]biomass_components_per_C!J$2</f>
        <v>-9.5774255899999989</v>
      </c>
      <c r="K32">
        <f>[1]biomass_components!I29/[1]biomass_components_per_C!K$2</f>
        <v>0</v>
      </c>
      <c r="L32">
        <f>[1]biomass_components!J29/[1]biomass_components_per_C!L$2</f>
        <v>-5.7464553540000001</v>
      </c>
      <c r="M32">
        <f>[1]biomass_components!K29/[1]biomass_components_per_C!M$2</f>
        <v>0</v>
      </c>
      <c r="N32">
        <f>[1]biomass_components!L29/[1]biomass_components_per_C!N$2</f>
        <v>0</v>
      </c>
      <c r="O32">
        <f>[1]biomass_components!M29/[1]biomass_components_per_C!O$2</f>
        <v>0</v>
      </c>
      <c r="P32">
        <f>[1]biomass_components!N29/[1]biomass_components_per_C!P$2</f>
        <v>0</v>
      </c>
      <c r="Q32">
        <f>[1]biomass_components!O29/[1]biomass_components_per_C!Q$2</f>
        <v>0</v>
      </c>
      <c r="R32">
        <f>[1]biomass_components!P29/[1]biomass_components_per_C!R$2</f>
        <v>0</v>
      </c>
      <c r="S32">
        <f>[1]biomass_components!Q29/[1]biomass_components_per_C!S$2</f>
        <v>0</v>
      </c>
      <c r="T32">
        <f>[1]biomass_components!R29/[1]biomass_components_per_C!T$2</f>
        <v>0</v>
      </c>
      <c r="U32">
        <f>[1]biomass_components!S29/[1]biomass_components_per_C!U$2</f>
        <v>0</v>
      </c>
      <c r="V32">
        <f>[1]biomass_components!T29/[1]biomass_components_per_C!V$2</f>
        <v>0</v>
      </c>
      <c r="W32">
        <f>[1]biomass_components!U29/[1]biomass_components_per_C!W$2</f>
        <v>-0.20349834742708467</v>
      </c>
      <c r="X32">
        <f>[1]biomass_components!V29/[1]biomass_components_per_C!X$2</f>
        <v>0</v>
      </c>
      <c r="Y32">
        <f>[1]biomass_components!W29/[1]biomass_components_per_C!Y$2</f>
        <v>0</v>
      </c>
      <c r="Z32">
        <f>[1]biomass_components!X29/[1]biomass_components_per_C!Z$2</f>
        <v>0</v>
      </c>
      <c r="AA32">
        <f>[1]biomass_components!Y29/[1]biomass_components_per_C!AA$2</f>
        <v>0</v>
      </c>
      <c r="AB32">
        <f>[1]biomass_components!Z29/[1]biomass_components_per_C!AB$2</f>
        <v>0</v>
      </c>
      <c r="AC32">
        <f>[1]biomass_components!AA29/[1]biomass_components_per_C!AC$2</f>
        <v>0</v>
      </c>
      <c r="AD32">
        <f>[1]biomass_components!AB29/[1]biomass_components_per_C!AD$2</f>
        <v>0</v>
      </c>
      <c r="AE32">
        <f>[1]biomass_components!AC29/[1]biomass_components_per_C!AE$2</f>
        <v>0</v>
      </c>
      <c r="AF32">
        <f>[1]biomass_components!AD29/[1]biomass_components_per_C!AF$2</f>
        <v>0</v>
      </c>
      <c r="AG32">
        <f>[1]biomass_components!AE29/[1]biomass_components_per_C!AG$2</f>
        <v>0</v>
      </c>
      <c r="AH32">
        <f>[1]biomass_components!AF29/[1]biomass_components_per_C!AH$2</f>
        <v>0</v>
      </c>
      <c r="AI32">
        <f>[1]biomass_components!AG29/[1]biomass_components_per_C!AI$2</f>
        <v>0</v>
      </c>
      <c r="AJ32">
        <f>[1]biomass_components!AH29/[1]biomass_components_per_C!AJ$2</f>
        <v>0</v>
      </c>
      <c r="AK32">
        <f>[1]biomass_components!AI29/[1]biomass_components_per_C!AK$2</f>
        <v>0</v>
      </c>
      <c r="AL32">
        <f>[1]biomass_components!AJ29/[1]biomass_components_per_C!AL$2</f>
        <v>0</v>
      </c>
      <c r="AM32">
        <f>[1]biomass_components!AK29/[1]biomass_components_per_C!AM$2</f>
        <v>-0.20349834742708467</v>
      </c>
      <c r="AN32">
        <f>[1]biomass_components!AL29/[1]biomass_components_per_C!AN$2</f>
        <v>0</v>
      </c>
      <c r="AO32">
        <f>[1]biomass_components!AM29/[1]biomass_components_per_C!AO$2</f>
        <v>0</v>
      </c>
      <c r="AP32">
        <f>[1]biomass_components!AN29/[1]biomass_components_per_C!AP$2</f>
        <v>0</v>
      </c>
      <c r="AQ32">
        <f>[1]biomass_components!AO29/[1]biomass_components_per_C!AQ$2</f>
        <v>0</v>
      </c>
      <c r="AR32">
        <f>[1]biomass_components!AP29/[1]biomass_components_per_C!AR$2</f>
        <v>-0.18900318389836052</v>
      </c>
      <c r="AS32">
        <f>[1]biomass_components!AQ29/[1]biomass_components_per_C!AS$2</f>
        <v>0</v>
      </c>
      <c r="AT32">
        <f>[1]biomass_components!AR29/[1]biomass_components_per_C!AT$2</f>
        <v>0</v>
      </c>
      <c r="AU32">
        <f>[1]biomass_components!AS29/[1]biomass_components_per_C!AU$2</f>
        <v>0</v>
      </c>
      <c r="AV32">
        <f>[1]biomass_components!AT29/[1]biomass_components_per_C!AV$2</f>
        <v>0</v>
      </c>
      <c r="AW32">
        <f>[1]biomass_components!AU29/[1]biomass_components_per_C!AW$2</f>
        <v>0</v>
      </c>
      <c r="AX32">
        <f>[1]biomass_components!AV29/[1]biomass_components_per_C!AX$2</f>
        <v>-0.20349834742708467</v>
      </c>
      <c r="AY32">
        <f>[1]biomass_components!AW29/[1]biomass_components_per_C!AY$2</f>
        <v>0</v>
      </c>
      <c r="AZ32">
        <f>[1]biomass_components!AX29/[1]biomass_components_per_C!AZ$2</f>
        <v>0</v>
      </c>
      <c r="BA32">
        <f>[1]biomass_components!AY29/[1]biomass_components_per_C!BA$2</f>
        <v>-3.1023741513035757E-2</v>
      </c>
      <c r="BB32">
        <f>[1]biomass_components!AZ29/[1]biomass_components_per_C!BB$2</f>
        <v>0</v>
      </c>
      <c r="BC32">
        <f>[1]biomass_components!BA29/[1]biomass_components_per_C!BC$2</f>
        <v>0</v>
      </c>
      <c r="BD32">
        <f>[1]biomass_components!BB29/[1]biomass_components_per_C!BD$2</f>
        <v>0</v>
      </c>
      <c r="BE32">
        <f>[1]biomass_components!BC29/[1]biomass_components_per_C!BE$2</f>
        <v>0</v>
      </c>
    </row>
    <row r="33" spans="1:57" x14ac:dyDescent="0.25">
      <c r="A33">
        <v>29</v>
      </c>
      <c r="B33" t="s">
        <v>60</v>
      </c>
      <c r="C33">
        <f>[1]biomass_components!A30/[1]biomass_components_per_C!C$2</f>
        <v>0</v>
      </c>
      <c r="D33">
        <f>[1]biomass_components!B30/[1]biomass_components_per_C!D$2</f>
        <v>0</v>
      </c>
      <c r="E33">
        <f>[1]biomass_components!C30/[1]biomass_components_per_C!E$2</f>
        <v>0</v>
      </c>
      <c r="F33">
        <f>[1]biomass_components!D30/[1]biomass_components_per_C!F$2</f>
        <v>0</v>
      </c>
      <c r="G33">
        <f>[1]biomass_components!E30/[1]biomass_components_per_C!G$2</f>
        <v>0</v>
      </c>
      <c r="H33">
        <f>[1]biomass_components!F30/[1]biomass_components_per_C!H$2</f>
        <v>0</v>
      </c>
      <c r="I33">
        <f>[1]biomass_components!G30/[1]biomass_components_per_C!I$2</f>
        <v>0</v>
      </c>
      <c r="J33">
        <f>[1]biomass_components!H30/[1]biomass_components_per_C!J$2</f>
        <v>-9.5774255899999989</v>
      </c>
      <c r="K33">
        <f>[1]biomass_components!I30/[1]biomass_components_per_C!K$2</f>
        <v>0</v>
      </c>
      <c r="L33">
        <f>[1]biomass_components!J30/[1]biomass_components_per_C!L$2</f>
        <v>-5.7464553540000001</v>
      </c>
      <c r="M33">
        <f>[1]biomass_components!K30/[1]biomass_components_per_C!M$2</f>
        <v>0</v>
      </c>
      <c r="N33">
        <f>[1]biomass_components!L30/[1]biomass_components_per_C!N$2</f>
        <v>0</v>
      </c>
      <c r="O33">
        <f>[1]biomass_components!M30/[1]biomass_components_per_C!O$2</f>
        <v>0</v>
      </c>
      <c r="P33">
        <f>[1]biomass_components!N30/[1]biomass_components_per_C!P$2</f>
        <v>0</v>
      </c>
      <c r="Q33">
        <f>[1]biomass_components!O30/[1]biomass_components_per_C!Q$2</f>
        <v>0</v>
      </c>
      <c r="R33">
        <f>[1]biomass_components!P30/[1]biomass_components_per_C!R$2</f>
        <v>0</v>
      </c>
      <c r="S33">
        <f>[1]biomass_components!Q30/[1]biomass_components_per_C!S$2</f>
        <v>0</v>
      </c>
      <c r="T33">
        <f>[1]biomass_components!R30/[1]biomass_components_per_C!T$2</f>
        <v>0</v>
      </c>
      <c r="U33">
        <f>[1]biomass_components!S30/[1]biomass_components_per_C!U$2</f>
        <v>0</v>
      </c>
      <c r="V33">
        <f>[1]biomass_components!T30/[1]biomass_components_per_C!V$2</f>
        <v>0</v>
      </c>
      <c r="W33">
        <f>[1]biomass_components!U30/[1]biomass_components_per_C!W$2</f>
        <v>-0.20349834742708467</v>
      </c>
      <c r="X33">
        <f>[1]biomass_components!V30/[1]biomass_components_per_C!X$2</f>
        <v>0</v>
      </c>
      <c r="Y33">
        <f>[1]biomass_components!W30/[1]biomass_components_per_C!Y$2</f>
        <v>0</v>
      </c>
      <c r="Z33">
        <f>[1]biomass_components!X30/[1]biomass_components_per_C!Z$2</f>
        <v>0</v>
      </c>
      <c r="AA33">
        <f>[1]biomass_components!Y30/[1]biomass_components_per_C!AA$2</f>
        <v>0</v>
      </c>
      <c r="AB33">
        <f>[1]biomass_components!Z30/[1]biomass_components_per_C!AB$2</f>
        <v>0</v>
      </c>
      <c r="AC33">
        <f>[1]biomass_components!AA30/[1]biomass_components_per_C!AC$2</f>
        <v>0</v>
      </c>
      <c r="AD33">
        <f>[1]biomass_components!AB30/[1]biomass_components_per_C!AD$2</f>
        <v>0</v>
      </c>
      <c r="AE33">
        <f>[1]biomass_components!AC30/[1]biomass_components_per_C!AE$2</f>
        <v>0</v>
      </c>
      <c r="AF33">
        <f>[1]biomass_components!AD30/[1]biomass_components_per_C!AF$2</f>
        <v>0</v>
      </c>
      <c r="AG33">
        <f>[1]biomass_components!AE30/[1]biomass_components_per_C!AG$2</f>
        <v>0</v>
      </c>
      <c r="AH33">
        <f>[1]biomass_components!AF30/[1]biomass_components_per_C!AH$2</f>
        <v>0</v>
      </c>
      <c r="AI33">
        <f>[1]biomass_components!AG30/[1]biomass_components_per_C!AI$2</f>
        <v>0</v>
      </c>
      <c r="AJ33">
        <f>[1]biomass_components!AH30/[1]biomass_components_per_C!AJ$2</f>
        <v>0</v>
      </c>
      <c r="AK33">
        <f>[1]biomass_components!AI30/[1]biomass_components_per_C!AK$2</f>
        <v>0</v>
      </c>
      <c r="AL33">
        <f>[1]biomass_components!AJ30/[1]biomass_components_per_C!AL$2</f>
        <v>0</v>
      </c>
      <c r="AM33">
        <f>[1]biomass_components!AK30/[1]biomass_components_per_C!AM$2</f>
        <v>-0.20349834742708467</v>
      </c>
      <c r="AN33">
        <f>[1]biomass_components!AL30/[1]biomass_components_per_C!AN$2</f>
        <v>0</v>
      </c>
      <c r="AO33">
        <f>[1]biomass_components!AM30/[1]biomass_components_per_C!AO$2</f>
        <v>0</v>
      </c>
      <c r="AP33">
        <f>[1]biomass_components!AN30/[1]biomass_components_per_C!AP$2</f>
        <v>0</v>
      </c>
      <c r="AQ33">
        <f>[1]biomass_components!AO30/[1]biomass_components_per_C!AQ$2</f>
        <v>0</v>
      </c>
      <c r="AR33">
        <f>[1]biomass_components!AP30/[1]biomass_components_per_C!AR$2</f>
        <v>-0.18900318389836052</v>
      </c>
      <c r="AS33">
        <f>[1]biomass_components!AQ30/[1]biomass_components_per_C!AS$2</f>
        <v>0</v>
      </c>
      <c r="AT33">
        <f>[1]biomass_components!AR30/[1]biomass_components_per_C!AT$2</f>
        <v>0</v>
      </c>
      <c r="AU33">
        <f>[1]biomass_components!AS30/[1]biomass_components_per_C!AU$2</f>
        <v>0</v>
      </c>
      <c r="AV33">
        <f>[1]biomass_components!AT30/[1]biomass_components_per_C!AV$2</f>
        <v>0</v>
      </c>
      <c r="AW33">
        <f>[1]biomass_components!AU30/[1]biomass_components_per_C!AW$2</f>
        <v>0</v>
      </c>
      <c r="AX33">
        <f>[1]biomass_components!AV30/[1]biomass_components_per_C!AX$2</f>
        <v>-0.20349834742708467</v>
      </c>
      <c r="AY33">
        <f>[1]biomass_components!AW30/[1]biomass_components_per_C!AY$2</f>
        <v>0</v>
      </c>
      <c r="AZ33">
        <f>[1]biomass_components!AX30/[1]biomass_components_per_C!AZ$2</f>
        <v>0</v>
      </c>
      <c r="BA33">
        <f>[1]biomass_components!AY30/[1]biomass_components_per_C!BA$2</f>
        <v>-3.1023741513035757E-2</v>
      </c>
      <c r="BB33">
        <f>[1]biomass_components!AZ30/[1]biomass_components_per_C!BB$2</f>
        <v>0</v>
      </c>
      <c r="BC33">
        <f>[1]biomass_components!BA30/[1]biomass_components_per_C!BC$2</f>
        <v>0</v>
      </c>
      <c r="BD33">
        <f>[1]biomass_components!BB30/[1]biomass_components_per_C!BD$2</f>
        <v>0</v>
      </c>
      <c r="BE33">
        <f>[1]biomass_components!BC30/[1]biomass_components_per_C!BE$2</f>
        <v>0</v>
      </c>
    </row>
    <row r="34" spans="1:57" x14ac:dyDescent="0.25">
      <c r="A34">
        <v>30</v>
      </c>
      <c r="B34" t="s">
        <v>61</v>
      </c>
      <c r="C34">
        <f>[1]biomass_components!A31/[1]biomass_components_per_C!C$2</f>
        <v>0</v>
      </c>
      <c r="D34">
        <f>[1]biomass_components!B31/[1]biomass_components_per_C!D$2</f>
        <v>0</v>
      </c>
      <c r="E34">
        <f>[1]biomass_components!C31/[1]biomass_components_per_C!E$2</f>
        <v>0</v>
      </c>
      <c r="F34">
        <f>[1]biomass_components!D31/[1]biomass_components_per_C!F$2</f>
        <v>0</v>
      </c>
      <c r="G34">
        <f>[1]biomass_components!E31/[1]biomass_components_per_C!G$2</f>
        <v>0</v>
      </c>
      <c r="H34">
        <f>[1]biomass_components!F31/[1]biomass_components_per_C!H$2</f>
        <v>0</v>
      </c>
      <c r="I34">
        <f>[1]biomass_components!G31/[1]biomass_components_per_C!I$2</f>
        <v>0</v>
      </c>
      <c r="J34">
        <f>[1]biomass_components!H31/[1]biomass_components_per_C!J$2</f>
        <v>-9.5774255899999989</v>
      </c>
      <c r="K34">
        <f>[1]biomass_components!I31/[1]biomass_components_per_C!K$2</f>
        <v>0</v>
      </c>
      <c r="L34">
        <f>[1]biomass_components!J31/[1]biomass_components_per_C!L$2</f>
        <v>-5.7464553540000001</v>
      </c>
      <c r="M34">
        <f>[1]biomass_components!K31/[1]biomass_components_per_C!M$2</f>
        <v>0</v>
      </c>
      <c r="N34">
        <f>[1]biomass_components!L31/[1]biomass_components_per_C!N$2</f>
        <v>0</v>
      </c>
      <c r="O34">
        <f>[1]biomass_components!M31/[1]biomass_components_per_C!O$2</f>
        <v>0</v>
      </c>
      <c r="P34">
        <f>[1]biomass_components!N31/[1]biomass_components_per_C!P$2</f>
        <v>0</v>
      </c>
      <c r="Q34">
        <f>[1]biomass_components!O31/[1]biomass_components_per_C!Q$2</f>
        <v>0</v>
      </c>
      <c r="R34">
        <f>[1]biomass_components!P31/[1]biomass_components_per_C!R$2</f>
        <v>0</v>
      </c>
      <c r="S34">
        <f>[1]biomass_components!Q31/[1]biomass_components_per_C!S$2</f>
        <v>0</v>
      </c>
      <c r="T34">
        <f>[1]biomass_components!R31/[1]biomass_components_per_C!T$2</f>
        <v>0</v>
      </c>
      <c r="U34">
        <f>[1]biomass_components!S31/[1]biomass_components_per_C!U$2</f>
        <v>0</v>
      </c>
      <c r="V34">
        <f>[1]biomass_components!T31/[1]biomass_components_per_C!V$2</f>
        <v>0</v>
      </c>
      <c r="W34">
        <f>[1]biomass_components!U31/[1]biomass_components_per_C!W$2</f>
        <v>-0.20349834742708467</v>
      </c>
      <c r="X34">
        <f>[1]biomass_components!V31/[1]biomass_components_per_C!X$2</f>
        <v>0</v>
      </c>
      <c r="Y34">
        <f>[1]biomass_components!W31/[1]biomass_components_per_C!Y$2</f>
        <v>0</v>
      </c>
      <c r="Z34">
        <f>[1]biomass_components!X31/[1]biomass_components_per_C!Z$2</f>
        <v>0</v>
      </c>
      <c r="AA34">
        <f>[1]biomass_components!Y31/[1]biomass_components_per_C!AA$2</f>
        <v>0</v>
      </c>
      <c r="AB34">
        <f>[1]biomass_components!Z31/[1]biomass_components_per_C!AB$2</f>
        <v>0</v>
      </c>
      <c r="AC34">
        <f>[1]biomass_components!AA31/[1]biomass_components_per_C!AC$2</f>
        <v>0</v>
      </c>
      <c r="AD34">
        <f>[1]biomass_components!AB31/[1]biomass_components_per_C!AD$2</f>
        <v>0</v>
      </c>
      <c r="AE34">
        <f>[1]biomass_components!AC31/[1]biomass_components_per_C!AE$2</f>
        <v>0</v>
      </c>
      <c r="AF34">
        <f>[1]biomass_components!AD31/[1]biomass_components_per_C!AF$2</f>
        <v>0</v>
      </c>
      <c r="AG34">
        <f>[1]biomass_components!AE31/[1]biomass_components_per_C!AG$2</f>
        <v>0</v>
      </c>
      <c r="AH34">
        <f>[1]biomass_components!AF31/[1]biomass_components_per_C!AH$2</f>
        <v>0</v>
      </c>
      <c r="AI34">
        <f>[1]biomass_components!AG31/[1]biomass_components_per_C!AI$2</f>
        <v>0</v>
      </c>
      <c r="AJ34">
        <f>[1]biomass_components!AH31/[1]biomass_components_per_C!AJ$2</f>
        <v>0</v>
      </c>
      <c r="AK34">
        <f>[1]biomass_components!AI31/[1]biomass_components_per_C!AK$2</f>
        <v>0</v>
      </c>
      <c r="AL34">
        <f>[1]biomass_components!AJ31/[1]biomass_components_per_C!AL$2</f>
        <v>0</v>
      </c>
      <c r="AM34">
        <f>[1]biomass_components!AK31/[1]biomass_components_per_C!AM$2</f>
        <v>-0.20349834742708467</v>
      </c>
      <c r="AN34">
        <f>[1]biomass_components!AL31/[1]biomass_components_per_C!AN$2</f>
        <v>0</v>
      </c>
      <c r="AO34">
        <f>[1]biomass_components!AM31/[1]biomass_components_per_C!AO$2</f>
        <v>0</v>
      </c>
      <c r="AP34">
        <f>[1]biomass_components!AN31/[1]biomass_components_per_C!AP$2</f>
        <v>0</v>
      </c>
      <c r="AQ34">
        <f>[1]biomass_components!AO31/[1]biomass_components_per_C!AQ$2</f>
        <v>0</v>
      </c>
      <c r="AR34">
        <f>[1]biomass_components!AP31/[1]biomass_components_per_C!AR$2</f>
        <v>-0.18900318389836052</v>
      </c>
      <c r="AS34">
        <f>[1]biomass_components!AQ31/[1]biomass_components_per_C!AS$2</f>
        <v>0</v>
      </c>
      <c r="AT34">
        <f>[1]biomass_components!AR31/[1]biomass_components_per_C!AT$2</f>
        <v>0</v>
      </c>
      <c r="AU34">
        <f>[1]biomass_components!AS31/[1]biomass_components_per_C!AU$2</f>
        <v>0</v>
      </c>
      <c r="AV34">
        <f>[1]biomass_components!AT31/[1]biomass_components_per_C!AV$2</f>
        <v>0</v>
      </c>
      <c r="AW34">
        <f>[1]biomass_components!AU31/[1]biomass_components_per_C!AW$2</f>
        <v>0</v>
      </c>
      <c r="AX34">
        <f>[1]biomass_components!AV31/[1]biomass_components_per_C!AX$2</f>
        <v>-0.20349834742708467</v>
      </c>
      <c r="AY34">
        <f>[1]biomass_components!AW31/[1]biomass_components_per_C!AY$2</f>
        <v>0</v>
      </c>
      <c r="AZ34">
        <f>[1]biomass_components!AX31/[1]biomass_components_per_C!AZ$2</f>
        <v>0</v>
      </c>
      <c r="BA34">
        <f>[1]biomass_components!AY31/[1]biomass_components_per_C!BA$2</f>
        <v>-3.1023741513035757E-2</v>
      </c>
      <c r="BB34">
        <f>[1]biomass_components!AZ31/[1]biomass_components_per_C!BB$2</f>
        <v>0</v>
      </c>
      <c r="BC34">
        <f>[1]biomass_components!BA31/[1]biomass_components_per_C!BC$2</f>
        <v>0</v>
      </c>
      <c r="BD34">
        <f>[1]biomass_components!BB31/[1]biomass_components_per_C!BD$2</f>
        <v>0</v>
      </c>
      <c r="BE34">
        <f>[1]biomass_components!BC31/[1]biomass_components_per_C!BE$2</f>
        <v>0</v>
      </c>
    </row>
    <row r="35" spans="1:57" x14ac:dyDescent="0.25">
      <c r="A35">
        <v>31</v>
      </c>
      <c r="B35" t="s">
        <v>62</v>
      </c>
      <c r="C35">
        <f>[1]biomass_components!A32/[1]biomass_components_per_C!C$2</f>
        <v>0</v>
      </c>
      <c r="D35">
        <f>[1]biomass_components!B32/[1]biomass_components_per_C!D$2</f>
        <v>0</v>
      </c>
      <c r="E35">
        <f>[1]biomass_components!C32/[1]biomass_components_per_C!E$2</f>
        <v>0</v>
      </c>
      <c r="F35">
        <f>[1]biomass_components!D32/[1]biomass_components_per_C!F$2</f>
        <v>0</v>
      </c>
      <c r="G35">
        <f>[1]biomass_components!E32/[1]biomass_components_per_C!G$2</f>
        <v>0</v>
      </c>
      <c r="H35">
        <f>[1]biomass_components!F32/[1]biomass_components_per_C!H$2</f>
        <v>0</v>
      </c>
      <c r="I35">
        <f>[1]biomass_components!G32/[1]biomass_components_per_C!I$2</f>
        <v>0</v>
      </c>
      <c r="J35">
        <f>[1]biomass_components!H32/[1]biomass_components_per_C!J$2</f>
        <v>-9.5774255899999989</v>
      </c>
      <c r="K35">
        <f>[1]biomass_components!I32/[1]biomass_components_per_C!K$2</f>
        <v>0</v>
      </c>
      <c r="L35">
        <f>[1]biomass_components!J32/[1]biomass_components_per_C!L$2</f>
        <v>-5.7464553540000001</v>
      </c>
      <c r="M35">
        <f>[1]biomass_components!K32/[1]biomass_components_per_C!M$2</f>
        <v>0</v>
      </c>
      <c r="N35">
        <f>[1]biomass_components!L32/[1]biomass_components_per_C!N$2</f>
        <v>0</v>
      </c>
      <c r="O35">
        <f>[1]biomass_components!M32/[1]biomass_components_per_C!O$2</f>
        <v>0</v>
      </c>
      <c r="P35">
        <f>[1]biomass_components!N32/[1]biomass_components_per_C!P$2</f>
        <v>0</v>
      </c>
      <c r="Q35">
        <f>[1]biomass_components!O32/[1]biomass_components_per_C!Q$2</f>
        <v>0</v>
      </c>
      <c r="R35">
        <f>[1]biomass_components!P32/[1]biomass_components_per_C!R$2</f>
        <v>0</v>
      </c>
      <c r="S35">
        <f>[1]biomass_components!Q32/[1]biomass_components_per_C!S$2</f>
        <v>0</v>
      </c>
      <c r="T35">
        <f>[1]biomass_components!R32/[1]biomass_components_per_C!T$2</f>
        <v>0</v>
      </c>
      <c r="U35">
        <f>[1]biomass_components!S32/[1]biomass_components_per_C!U$2</f>
        <v>0</v>
      </c>
      <c r="V35">
        <f>[1]biomass_components!T32/[1]biomass_components_per_C!V$2</f>
        <v>0</v>
      </c>
      <c r="W35">
        <f>[1]biomass_components!U32/[1]biomass_components_per_C!W$2</f>
        <v>-0.20349834742708467</v>
      </c>
      <c r="X35">
        <f>[1]biomass_components!V32/[1]biomass_components_per_C!X$2</f>
        <v>0</v>
      </c>
      <c r="Y35">
        <f>[1]biomass_components!W32/[1]biomass_components_per_C!Y$2</f>
        <v>0</v>
      </c>
      <c r="Z35">
        <f>[1]biomass_components!X32/[1]biomass_components_per_C!Z$2</f>
        <v>0</v>
      </c>
      <c r="AA35">
        <f>[1]biomass_components!Y32/[1]biomass_components_per_C!AA$2</f>
        <v>0</v>
      </c>
      <c r="AB35">
        <f>[1]biomass_components!Z32/[1]biomass_components_per_C!AB$2</f>
        <v>0</v>
      </c>
      <c r="AC35">
        <f>[1]biomass_components!AA32/[1]biomass_components_per_C!AC$2</f>
        <v>0</v>
      </c>
      <c r="AD35">
        <f>[1]biomass_components!AB32/[1]biomass_components_per_C!AD$2</f>
        <v>0</v>
      </c>
      <c r="AE35">
        <f>[1]biomass_components!AC32/[1]biomass_components_per_C!AE$2</f>
        <v>0</v>
      </c>
      <c r="AF35">
        <f>[1]biomass_components!AD32/[1]biomass_components_per_C!AF$2</f>
        <v>0</v>
      </c>
      <c r="AG35">
        <f>[1]biomass_components!AE32/[1]biomass_components_per_C!AG$2</f>
        <v>0</v>
      </c>
      <c r="AH35">
        <f>[1]biomass_components!AF32/[1]biomass_components_per_C!AH$2</f>
        <v>0</v>
      </c>
      <c r="AI35">
        <f>[1]biomass_components!AG32/[1]biomass_components_per_C!AI$2</f>
        <v>0</v>
      </c>
      <c r="AJ35">
        <f>[1]biomass_components!AH32/[1]biomass_components_per_C!AJ$2</f>
        <v>0</v>
      </c>
      <c r="AK35">
        <f>[1]biomass_components!AI32/[1]biomass_components_per_C!AK$2</f>
        <v>0</v>
      </c>
      <c r="AL35">
        <f>[1]biomass_components!AJ32/[1]biomass_components_per_C!AL$2</f>
        <v>0</v>
      </c>
      <c r="AM35">
        <f>[1]biomass_components!AK32/[1]biomass_components_per_C!AM$2</f>
        <v>-0.20349834742708467</v>
      </c>
      <c r="AN35">
        <f>[1]biomass_components!AL32/[1]biomass_components_per_C!AN$2</f>
        <v>0</v>
      </c>
      <c r="AO35">
        <f>[1]biomass_components!AM32/[1]biomass_components_per_C!AO$2</f>
        <v>0</v>
      </c>
      <c r="AP35">
        <f>[1]biomass_components!AN32/[1]biomass_components_per_C!AP$2</f>
        <v>0</v>
      </c>
      <c r="AQ35">
        <f>[1]biomass_components!AO32/[1]biomass_components_per_C!AQ$2</f>
        <v>0</v>
      </c>
      <c r="AR35">
        <f>[1]biomass_components!AP32/[1]biomass_components_per_C!AR$2</f>
        <v>-0.18900318389836052</v>
      </c>
      <c r="AS35">
        <f>[1]biomass_components!AQ32/[1]biomass_components_per_C!AS$2</f>
        <v>0</v>
      </c>
      <c r="AT35">
        <f>[1]biomass_components!AR32/[1]biomass_components_per_C!AT$2</f>
        <v>0</v>
      </c>
      <c r="AU35">
        <f>[1]biomass_components!AS32/[1]biomass_components_per_C!AU$2</f>
        <v>0</v>
      </c>
      <c r="AV35">
        <f>[1]biomass_components!AT32/[1]biomass_components_per_C!AV$2</f>
        <v>0</v>
      </c>
      <c r="AW35">
        <f>[1]biomass_components!AU32/[1]biomass_components_per_C!AW$2</f>
        <v>0</v>
      </c>
      <c r="AX35">
        <f>[1]biomass_components!AV32/[1]biomass_components_per_C!AX$2</f>
        <v>-0.20349834742708467</v>
      </c>
      <c r="AY35">
        <f>[1]biomass_components!AW32/[1]biomass_components_per_C!AY$2</f>
        <v>0</v>
      </c>
      <c r="AZ35">
        <f>[1]biomass_components!AX32/[1]biomass_components_per_C!AZ$2</f>
        <v>0</v>
      </c>
      <c r="BA35">
        <f>[1]biomass_components!AY32/[1]biomass_components_per_C!BA$2</f>
        <v>-3.1023741513035757E-2</v>
      </c>
      <c r="BB35">
        <f>[1]biomass_components!AZ32/[1]biomass_components_per_C!BB$2</f>
        <v>0</v>
      </c>
      <c r="BC35">
        <f>[1]biomass_components!BA32/[1]biomass_components_per_C!BC$2</f>
        <v>0</v>
      </c>
      <c r="BD35">
        <f>[1]biomass_components!BB32/[1]biomass_components_per_C!BD$2</f>
        <v>0</v>
      </c>
      <c r="BE35">
        <f>[1]biomass_components!BC32/[1]biomass_components_per_C!BE$2</f>
        <v>0</v>
      </c>
    </row>
    <row r="36" spans="1:57" x14ac:dyDescent="0.25">
      <c r="A36">
        <v>32</v>
      </c>
      <c r="B36" t="s">
        <v>63</v>
      </c>
      <c r="C36">
        <f>[1]biomass_components!A33/[1]biomass_components_per_C!C$2</f>
        <v>0</v>
      </c>
      <c r="D36">
        <f>[1]biomass_components!B33/[1]biomass_components_per_C!D$2</f>
        <v>0</v>
      </c>
      <c r="E36">
        <f>[1]biomass_components!C33/[1]biomass_components_per_C!E$2</f>
        <v>0</v>
      </c>
      <c r="F36">
        <f>[1]biomass_components!D33/[1]biomass_components_per_C!F$2</f>
        <v>0</v>
      </c>
      <c r="G36">
        <f>[1]biomass_components!E33/[1]biomass_components_per_C!G$2</f>
        <v>0</v>
      </c>
      <c r="H36">
        <f>[1]biomass_components!F33/[1]biomass_components_per_C!H$2</f>
        <v>0</v>
      </c>
      <c r="I36">
        <f>[1]biomass_components!G33/[1]biomass_components_per_C!I$2</f>
        <v>0</v>
      </c>
      <c r="J36">
        <f>[1]biomass_components!H33/[1]biomass_components_per_C!J$2</f>
        <v>-9.5774255899999989</v>
      </c>
      <c r="K36">
        <f>[1]biomass_components!I33/[1]biomass_components_per_C!K$2</f>
        <v>0</v>
      </c>
      <c r="L36">
        <f>[1]biomass_components!J33/[1]biomass_components_per_C!L$2</f>
        <v>-5.7464553540000001</v>
      </c>
      <c r="M36">
        <f>[1]biomass_components!K33/[1]biomass_components_per_C!M$2</f>
        <v>0</v>
      </c>
      <c r="N36">
        <f>[1]biomass_components!L33/[1]biomass_components_per_C!N$2</f>
        <v>0</v>
      </c>
      <c r="O36">
        <f>[1]biomass_components!M33/[1]biomass_components_per_C!O$2</f>
        <v>0</v>
      </c>
      <c r="P36">
        <f>[1]biomass_components!N33/[1]biomass_components_per_C!P$2</f>
        <v>0</v>
      </c>
      <c r="Q36">
        <f>[1]biomass_components!O33/[1]biomass_components_per_C!Q$2</f>
        <v>0</v>
      </c>
      <c r="R36">
        <f>[1]biomass_components!P33/[1]biomass_components_per_C!R$2</f>
        <v>0</v>
      </c>
      <c r="S36">
        <f>[1]biomass_components!Q33/[1]biomass_components_per_C!S$2</f>
        <v>0</v>
      </c>
      <c r="T36">
        <f>[1]biomass_components!R33/[1]biomass_components_per_C!T$2</f>
        <v>0</v>
      </c>
      <c r="U36">
        <f>[1]biomass_components!S33/[1]biomass_components_per_C!U$2</f>
        <v>0</v>
      </c>
      <c r="V36">
        <f>[1]biomass_components!T33/[1]biomass_components_per_C!V$2</f>
        <v>0</v>
      </c>
      <c r="W36">
        <f>[1]biomass_components!U33/[1]biomass_components_per_C!W$2</f>
        <v>-0.20349834742708467</v>
      </c>
      <c r="X36">
        <f>[1]biomass_components!V33/[1]biomass_components_per_C!X$2</f>
        <v>0</v>
      </c>
      <c r="Y36">
        <f>[1]biomass_components!W33/[1]biomass_components_per_C!Y$2</f>
        <v>0</v>
      </c>
      <c r="Z36">
        <f>[1]biomass_components!X33/[1]biomass_components_per_C!Z$2</f>
        <v>0</v>
      </c>
      <c r="AA36">
        <f>[1]biomass_components!Y33/[1]biomass_components_per_C!AA$2</f>
        <v>0</v>
      </c>
      <c r="AB36">
        <f>[1]biomass_components!Z33/[1]biomass_components_per_C!AB$2</f>
        <v>0</v>
      </c>
      <c r="AC36">
        <f>[1]biomass_components!AA33/[1]biomass_components_per_C!AC$2</f>
        <v>0</v>
      </c>
      <c r="AD36">
        <f>[1]biomass_components!AB33/[1]biomass_components_per_C!AD$2</f>
        <v>0</v>
      </c>
      <c r="AE36">
        <f>[1]biomass_components!AC33/[1]biomass_components_per_C!AE$2</f>
        <v>0</v>
      </c>
      <c r="AF36">
        <f>[1]biomass_components!AD33/[1]biomass_components_per_C!AF$2</f>
        <v>0</v>
      </c>
      <c r="AG36">
        <f>[1]biomass_components!AE33/[1]biomass_components_per_C!AG$2</f>
        <v>0</v>
      </c>
      <c r="AH36">
        <f>[1]biomass_components!AF33/[1]biomass_components_per_C!AH$2</f>
        <v>0</v>
      </c>
      <c r="AI36">
        <f>[1]biomass_components!AG33/[1]biomass_components_per_C!AI$2</f>
        <v>0</v>
      </c>
      <c r="AJ36">
        <f>[1]biomass_components!AH33/[1]biomass_components_per_C!AJ$2</f>
        <v>0</v>
      </c>
      <c r="AK36">
        <f>[1]biomass_components!AI33/[1]biomass_components_per_C!AK$2</f>
        <v>0</v>
      </c>
      <c r="AL36">
        <f>[1]biomass_components!AJ33/[1]biomass_components_per_C!AL$2</f>
        <v>0</v>
      </c>
      <c r="AM36">
        <f>[1]biomass_components!AK33/[1]biomass_components_per_C!AM$2</f>
        <v>-0.20349834742708467</v>
      </c>
      <c r="AN36">
        <f>[1]biomass_components!AL33/[1]biomass_components_per_C!AN$2</f>
        <v>0</v>
      </c>
      <c r="AO36">
        <f>[1]biomass_components!AM33/[1]biomass_components_per_C!AO$2</f>
        <v>0</v>
      </c>
      <c r="AP36">
        <f>[1]biomass_components!AN33/[1]biomass_components_per_C!AP$2</f>
        <v>0</v>
      </c>
      <c r="AQ36">
        <f>[1]biomass_components!AO33/[1]biomass_components_per_C!AQ$2</f>
        <v>0</v>
      </c>
      <c r="AR36">
        <f>[1]biomass_components!AP33/[1]biomass_components_per_C!AR$2</f>
        <v>-0.18900318389836052</v>
      </c>
      <c r="AS36">
        <f>[1]biomass_components!AQ33/[1]biomass_components_per_C!AS$2</f>
        <v>0</v>
      </c>
      <c r="AT36">
        <f>[1]biomass_components!AR33/[1]biomass_components_per_C!AT$2</f>
        <v>0</v>
      </c>
      <c r="AU36">
        <f>[1]biomass_components!AS33/[1]biomass_components_per_C!AU$2</f>
        <v>0</v>
      </c>
      <c r="AV36">
        <f>[1]biomass_components!AT33/[1]biomass_components_per_C!AV$2</f>
        <v>0</v>
      </c>
      <c r="AW36">
        <f>[1]biomass_components!AU33/[1]biomass_components_per_C!AW$2</f>
        <v>0</v>
      </c>
      <c r="AX36">
        <f>[1]biomass_components!AV33/[1]biomass_components_per_C!AX$2</f>
        <v>-0.20349834742708467</v>
      </c>
      <c r="AY36">
        <f>[1]biomass_components!AW33/[1]biomass_components_per_C!AY$2</f>
        <v>0</v>
      </c>
      <c r="AZ36">
        <f>[1]biomass_components!AX33/[1]biomass_components_per_C!AZ$2</f>
        <v>0</v>
      </c>
      <c r="BA36">
        <f>[1]biomass_components!AY33/[1]biomass_components_per_C!BA$2</f>
        <v>-3.1023741513035757E-2</v>
      </c>
      <c r="BB36">
        <f>[1]biomass_components!AZ33/[1]biomass_components_per_C!BB$2</f>
        <v>0</v>
      </c>
      <c r="BC36">
        <f>[1]biomass_components!BA33/[1]biomass_components_per_C!BC$2</f>
        <v>0</v>
      </c>
      <c r="BD36">
        <f>[1]biomass_components!BB33/[1]biomass_components_per_C!BD$2</f>
        <v>0</v>
      </c>
      <c r="BE36">
        <f>[1]biomass_components!BC33/[1]biomass_components_per_C!BE$2</f>
        <v>0</v>
      </c>
    </row>
    <row r="37" spans="1:57" x14ac:dyDescent="0.25">
      <c r="A37">
        <v>33</v>
      </c>
      <c r="B37" t="s">
        <v>64</v>
      </c>
      <c r="C37">
        <f>[1]biomass_components!A34/[1]biomass_components_per_C!C$2</f>
        <v>0</v>
      </c>
      <c r="D37">
        <f>[1]biomass_components!B34/[1]biomass_components_per_C!D$2</f>
        <v>0</v>
      </c>
      <c r="E37">
        <f>[1]biomass_components!C34/[1]biomass_components_per_C!E$2</f>
        <v>0</v>
      </c>
      <c r="F37">
        <f>[1]biomass_components!D34/[1]biomass_components_per_C!F$2</f>
        <v>0</v>
      </c>
      <c r="G37">
        <f>[1]biomass_components!E34/[1]biomass_components_per_C!G$2</f>
        <v>0</v>
      </c>
      <c r="H37">
        <f>[1]biomass_components!F34/[1]biomass_components_per_C!H$2</f>
        <v>0</v>
      </c>
      <c r="I37">
        <f>[1]biomass_components!G34/[1]biomass_components_per_C!I$2</f>
        <v>0</v>
      </c>
      <c r="J37">
        <f>[1]biomass_components!H34/[1]biomass_components_per_C!J$2</f>
        <v>-9.5774255899999989</v>
      </c>
      <c r="K37">
        <f>[1]biomass_components!I34/[1]biomass_components_per_C!K$2</f>
        <v>0</v>
      </c>
      <c r="L37">
        <f>[1]biomass_components!J34/[1]biomass_components_per_C!L$2</f>
        <v>-5.7464553540000001</v>
      </c>
      <c r="M37">
        <f>[1]biomass_components!K34/[1]biomass_components_per_C!M$2</f>
        <v>0</v>
      </c>
      <c r="N37">
        <f>[1]biomass_components!L34/[1]biomass_components_per_C!N$2</f>
        <v>0</v>
      </c>
      <c r="O37">
        <f>[1]biomass_components!M34/[1]biomass_components_per_C!O$2</f>
        <v>0</v>
      </c>
      <c r="P37">
        <f>[1]biomass_components!N34/[1]biomass_components_per_C!P$2</f>
        <v>0</v>
      </c>
      <c r="Q37">
        <f>[1]biomass_components!O34/[1]biomass_components_per_C!Q$2</f>
        <v>0</v>
      </c>
      <c r="R37">
        <f>[1]biomass_components!P34/[1]biomass_components_per_C!R$2</f>
        <v>0</v>
      </c>
      <c r="S37">
        <f>[1]biomass_components!Q34/[1]biomass_components_per_C!S$2</f>
        <v>0</v>
      </c>
      <c r="T37">
        <f>[1]biomass_components!R34/[1]biomass_components_per_C!T$2</f>
        <v>0</v>
      </c>
      <c r="U37">
        <f>[1]biomass_components!S34/[1]biomass_components_per_C!U$2</f>
        <v>0</v>
      </c>
      <c r="V37">
        <f>[1]biomass_components!T34/[1]biomass_components_per_C!V$2</f>
        <v>0</v>
      </c>
      <c r="W37">
        <f>[1]biomass_components!U34/[1]biomass_components_per_C!W$2</f>
        <v>-0.20349834742708467</v>
      </c>
      <c r="X37">
        <f>[1]biomass_components!V34/[1]biomass_components_per_C!X$2</f>
        <v>0</v>
      </c>
      <c r="Y37">
        <f>[1]biomass_components!W34/[1]biomass_components_per_C!Y$2</f>
        <v>0</v>
      </c>
      <c r="Z37">
        <f>[1]biomass_components!X34/[1]biomass_components_per_C!Z$2</f>
        <v>0</v>
      </c>
      <c r="AA37">
        <f>[1]biomass_components!Y34/[1]biomass_components_per_C!AA$2</f>
        <v>0</v>
      </c>
      <c r="AB37">
        <f>[1]biomass_components!Z34/[1]biomass_components_per_C!AB$2</f>
        <v>0</v>
      </c>
      <c r="AC37">
        <f>[1]biomass_components!AA34/[1]biomass_components_per_C!AC$2</f>
        <v>0</v>
      </c>
      <c r="AD37">
        <f>[1]biomass_components!AB34/[1]biomass_components_per_C!AD$2</f>
        <v>0</v>
      </c>
      <c r="AE37">
        <f>[1]biomass_components!AC34/[1]biomass_components_per_C!AE$2</f>
        <v>0</v>
      </c>
      <c r="AF37">
        <f>[1]biomass_components!AD34/[1]biomass_components_per_C!AF$2</f>
        <v>0</v>
      </c>
      <c r="AG37">
        <f>[1]biomass_components!AE34/[1]biomass_components_per_C!AG$2</f>
        <v>0</v>
      </c>
      <c r="AH37">
        <f>[1]biomass_components!AF34/[1]biomass_components_per_C!AH$2</f>
        <v>0</v>
      </c>
      <c r="AI37">
        <f>[1]biomass_components!AG34/[1]biomass_components_per_C!AI$2</f>
        <v>0</v>
      </c>
      <c r="AJ37">
        <f>[1]biomass_components!AH34/[1]biomass_components_per_C!AJ$2</f>
        <v>0</v>
      </c>
      <c r="AK37">
        <f>[1]biomass_components!AI34/[1]biomass_components_per_C!AK$2</f>
        <v>0</v>
      </c>
      <c r="AL37">
        <f>[1]biomass_components!AJ34/[1]biomass_components_per_C!AL$2</f>
        <v>0</v>
      </c>
      <c r="AM37">
        <f>[1]biomass_components!AK34/[1]biomass_components_per_C!AM$2</f>
        <v>-0.20349834742708467</v>
      </c>
      <c r="AN37">
        <f>[1]biomass_components!AL34/[1]biomass_components_per_C!AN$2</f>
        <v>0</v>
      </c>
      <c r="AO37">
        <f>[1]biomass_components!AM34/[1]biomass_components_per_C!AO$2</f>
        <v>0</v>
      </c>
      <c r="AP37">
        <f>[1]biomass_components!AN34/[1]biomass_components_per_C!AP$2</f>
        <v>0</v>
      </c>
      <c r="AQ37">
        <f>[1]biomass_components!AO34/[1]biomass_components_per_C!AQ$2</f>
        <v>0</v>
      </c>
      <c r="AR37">
        <f>[1]biomass_components!AP34/[1]biomass_components_per_C!AR$2</f>
        <v>-0.18900318389836052</v>
      </c>
      <c r="AS37">
        <f>[1]biomass_components!AQ34/[1]biomass_components_per_C!AS$2</f>
        <v>0</v>
      </c>
      <c r="AT37">
        <f>[1]biomass_components!AR34/[1]biomass_components_per_C!AT$2</f>
        <v>0</v>
      </c>
      <c r="AU37">
        <f>[1]biomass_components!AS34/[1]biomass_components_per_C!AU$2</f>
        <v>0</v>
      </c>
      <c r="AV37">
        <f>[1]biomass_components!AT34/[1]biomass_components_per_C!AV$2</f>
        <v>0</v>
      </c>
      <c r="AW37">
        <f>[1]biomass_components!AU34/[1]biomass_components_per_C!AW$2</f>
        <v>0</v>
      </c>
      <c r="AX37">
        <f>[1]biomass_components!AV34/[1]biomass_components_per_C!AX$2</f>
        <v>-0.20349834742708467</v>
      </c>
      <c r="AY37">
        <f>[1]biomass_components!AW34/[1]biomass_components_per_C!AY$2</f>
        <v>0</v>
      </c>
      <c r="AZ37">
        <f>[1]biomass_components!AX34/[1]biomass_components_per_C!AZ$2</f>
        <v>0</v>
      </c>
      <c r="BA37">
        <f>[1]biomass_components!AY34/[1]biomass_components_per_C!BA$2</f>
        <v>-3.1023741513035757E-2</v>
      </c>
      <c r="BB37">
        <f>[1]biomass_components!AZ34/[1]biomass_components_per_C!BB$2</f>
        <v>0</v>
      </c>
      <c r="BC37">
        <f>[1]biomass_components!BA34/[1]biomass_components_per_C!BC$2</f>
        <v>0</v>
      </c>
      <c r="BD37">
        <f>[1]biomass_components!BB34/[1]biomass_components_per_C!BD$2</f>
        <v>0</v>
      </c>
      <c r="BE37">
        <f>[1]biomass_components!BC34/[1]biomass_components_per_C!BE$2</f>
        <v>0</v>
      </c>
    </row>
    <row r="38" spans="1:57" x14ac:dyDescent="0.25">
      <c r="A38">
        <v>34</v>
      </c>
      <c r="B38" t="s">
        <v>65</v>
      </c>
      <c r="C38">
        <f>[1]biomass_components!A35/[1]biomass_components_per_C!C$2</f>
        <v>0</v>
      </c>
      <c r="D38">
        <f>[1]biomass_components!B35/[1]biomass_components_per_C!D$2</f>
        <v>0</v>
      </c>
      <c r="E38">
        <f>[1]biomass_components!C35/[1]biomass_components_per_C!E$2</f>
        <v>0</v>
      </c>
      <c r="F38">
        <f>[1]biomass_components!D35/[1]biomass_components_per_C!F$2</f>
        <v>0</v>
      </c>
      <c r="G38">
        <f>[1]biomass_components!E35/[1]biomass_components_per_C!G$2</f>
        <v>0</v>
      </c>
      <c r="H38">
        <f>[1]biomass_components!F35/[1]biomass_components_per_C!H$2</f>
        <v>0</v>
      </c>
      <c r="I38">
        <f>[1]biomass_components!G35/[1]biomass_components_per_C!I$2</f>
        <v>0</v>
      </c>
      <c r="J38">
        <f>[1]biomass_components!H35/[1]biomass_components_per_C!J$2</f>
        <v>-9.5774255899999989</v>
      </c>
      <c r="K38">
        <f>[1]biomass_components!I35/[1]biomass_components_per_C!K$2</f>
        <v>0</v>
      </c>
      <c r="L38">
        <f>[1]biomass_components!J35/[1]biomass_components_per_C!L$2</f>
        <v>-5.7464553540000001</v>
      </c>
      <c r="M38">
        <f>[1]biomass_components!K35/[1]biomass_components_per_C!M$2</f>
        <v>0</v>
      </c>
      <c r="N38">
        <f>[1]biomass_components!L35/[1]biomass_components_per_C!N$2</f>
        <v>0</v>
      </c>
      <c r="O38">
        <f>[1]biomass_components!M35/[1]biomass_components_per_C!O$2</f>
        <v>0</v>
      </c>
      <c r="P38">
        <f>[1]biomass_components!N35/[1]biomass_components_per_C!P$2</f>
        <v>0</v>
      </c>
      <c r="Q38">
        <f>[1]biomass_components!O35/[1]biomass_components_per_C!Q$2</f>
        <v>0</v>
      </c>
      <c r="R38">
        <f>[1]biomass_components!P35/[1]biomass_components_per_C!R$2</f>
        <v>0</v>
      </c>
      <c r="S38">
        <f>[1]biomass_components!Q35/[1]biomass_components_per_C!S$2</f>
        <v>0</v>
      </c>
      <c r="T38">
        <f>[1]biomass_components!R35/[1]biomass_components_per_C!T$2</f>
        <v>0</v>
      </c>
      <c r="U38">
        <f>[1]biomass_components!S35/[1]biomass_components_per_C!U$2</f>
        <v>0</v>
      </c>
      <c r="V38">
        <f>[1]biomass_components!T35/[1]biomass_components_per_C!V$2</f>
        <v>0</v>
      </c>
      <c r="W38">
        <f>[1]biomass_components!U35/[1]biomass_components_per_C!W$2</f>
        <v>-0.20349834742708467</v>
      </c>
      <c r="X38">
        <f>[1]biomass_components!V35/[1]biomass_components_per_C!X$2</f>
        <v>0</v>
      </c>
      <c r="Y38">
        <f>[1]biomass_components!W35/[1]biomass_components_per_C!Y$2</f>
        <v>0</v>
      </c>
      <c r="Z38">
        <f>[1]biomass_components!X35/[1]biomass_components_per_C!Z$2</f>
        <v>0</v>
      </c>
      <c r="AA38">
        <f>[1]biomass_components!Y35/[1]biomass_components_per_C!AA$2</f>
        <v>0</v>
      </c>
      <c r="AB38">
        <f>[1]biomass_components!Z35/[1]biomass_components_per_C!AB$2</f>
        <v>0</v>
      </c>
      <c r="AC38">
        <f>[1]biomass_components!AA35/[1]biomass_components_per_C!AC$2</f>
        <v>0</v>
      </c>
      <c r="AD38">
        <f>[1]biomass_components!AB35/[1]biomass_components_per_C!AD$2</f>
        <v>0</v>
      </c>
      <c r="AE38">
        <f>[1]biomass_components!AC35/[1]biomass_components_per_C!AE$2</f>
        <v>0</v>
      </c>
      <c r="AF38">
        <f>[1]biomass_components!AD35/[1]biomass_components_per_C!AF$2</f>
        <v>0</v>
      </c>
      <c r="AG38">
        <f>[1]biomass_components!AE35/[1]biomass_components_per_C!AG$2</f>
        <v>0</v>
      </c>
      <c r="AH38">
        <f>[1]biomass_components!AF35/[1]biomass_components_per_C!AH$2</f>
        <v>0</v>
      </c>
      <c r="AI38">
        <f>[1]biomass_components!AG35/[1]biomass_components_per_C!AI$2</f>
        <v>0</v>
      </c>
      <c r="AJ38">
        <f>[1]biomass_components!AH35/[1]biomass_components_per_C!AJ$2</f>
        <v>0</v>
      </c>
      <c r="AK38">
        <f>[1]biomass_components!AI35/[1]biomass_components_per_C!AK$2</f>
        <v>0</v>
      </c>
      <c r="AL38">
        <f>[1]biomass_components!AJ35/[1]biomass_components_per_C!AL$2</f>
        <v>0</v>
      </c>
      <c r="AM38">
        <f>[1]biomass_components!AK35/[1]biomass_components_per_C!AM$2</f>
        <v>-0.20349834742708467</v>
      </c>
      <c r="AN38">
        <f>[1]biomass_components!AL35/[1]biomass_components_per_C!AN$2</f>
        <v>0</v>
      </c>
      <c r="AO38">
        <f>[1]biomass_components!AM35/[1]biomass_components_per_C!AO$2</f>
        <v>0</v>
      </c>
      <c r="AP38">
        <f>[1]biomass_components!AN35/[1]biomass_components_per_C!AP$2</f>
        <v>0</v>
      </c>
      <c r="AQ38">
        <f>[1]biomass_components!AO35/[1]biomass_components_per_C!AQ$2</f>
        <v>0</v>
      </c>
      <c r="AR38">
        <f>[1]biomass_components!AP35/[1]biomass_components_per_C!AR$2</f>
        <v>-0.18900318389836052</v>
      </c>
      <c r="AS38">
        <f>[1]biomass_components!AQ35/[1]biomass_components_per_C!AS$2</f>
        <v>0</v>
      </c>
      <c r="AT38">
        <f>[1]biomass_components!AR35/[1]biomass_components_per_C!AT$2</f>
        <v>0</v>
      </c>
      <c r="AU38">
        <f>[1]biomass_components!AS35/[1]biomass_components_per_C!AU$2</f>
        <v>0</v>
      </c>
      <c r="AV38">
        <f>[1]biomass_components!AT35/[1]biomass_components_per_C!AV$2</f>
        <v>0</v>
      </c>
      <c r="AW38">
        <f>[1]biomass_components!AU35/[1]biomass_components_per_C!AW$2</f>
        <v>0</v>
      </c>
      <c r="AX38">
        <f>[1]biomass_components!AV35/[1]biomass_components_per_C!AX$2</f>
        <v>-0.20349834742708467</v>
      </c>
      <c r="AY38">
        <f>[1]biomass_components!AW35/[1]biomass_components_per_C!AY$2</f>
        <v>0</v>
      </c>
      <c r="AZ38">
        <f>[1]biomass_components!AX35/[1]biomass_components_per_C!AZ$2</f>
        <v>0</v>
      </c>
      <c r="BA38">
        <f>[1]biomass_components!AY35/[1]biomass_components_per_C!BA$2</f>
        <v>-3.1023741513035757E-2</v>
      </c>
      <c r="BB38">
        <f>[1]biomass_components!AZ35/[1]biomass_components_per_C!BB$2</f>
        <v>0</v>
      </c>
      <c r="BC38">
        <f>[1]biomass_components!BA35/[1]biomass_components_per_C!BC$2</f>
        <v>0</v>
      </c>
      <c r="BD38">
        <f>[1]biomass_components!BB35/[1]biomass_components_per_C!BD$2</f>
        <v>0</v>
      </c>
      <c r="BE38">
        <f>[1]biomass_components!BC35/[1]biomass_components_per_C!BE$2</f>
        <v>0</v>
      </c>
    </row>
    <row r="39" spans="1:57" x14ac:dyDescent="0.25">
      <c r="A39">
        <v>35</v>
      </c>
      <c r="B39" t="s">
        <v>66</v>
      </c>
      <c r="C39">
        <f>[1]biomass_components!A36/[1]biomass_components_per_C!C$2</f>
        <v>0</v>
      </c>
      <c r="D39">
        <f>[1]biomass_components!B36/[1]biomass_components_per_C!D$2</f>
        <v>0</v>
      </c>
      <c r="E39">
        <f>[1]biomass_components!C36/[1]biomass_components_per_C!E$2</f>
        <v>0</v>
      </c>
      <c r="F39">
        <f>[1]biomass_components!D36/[1]biomass_components_per_C!F$2</f>
        <v>0</v>
      </c>
      <c r="G39">
        <f>[1]biomass_components!E36/[1]biomass_components_per_C!G$2</f>
        <v>0</v>
      </c>
      <c r="H39">
        <f>[1]biomass_components!F36/[1]biomass_components_per_C!H$2</f>
        <v>0</v>
      </c>
      <c r="I39">
        <f>[1]biomass_components!G36/[1]biomass_components_per_C!I$2</f>
        <v>0</v>
      </c>
      <c r="J39">
        <f>[1]biomass_components!H36/[1]biomass_components_per_C!J$2</f>
        <v>-9.5774255899999989</v>
      </c>
      <c r="K39">
        <f>[1]biomass_components!I36/[1]biomass_components_per_C!K$2</f>
        <v>0</v>
      </c>
      <c r="L39">
        <f>[1]biomass_components!J36/[1]biomass_components_per_C!L$2</f>
        <v>-5.7464553540000001</v>
      </c>
      <c r="M39">
        <f>[1]biomass_components!K36/[1]biomass_components_per_C!M$2</f>
        <v>0</v>
      </c>
      <c r="N39">
        <f>[1]biomass_components!L36/[1]biomass_components_per_C!N$2</f>
        <v>0</v>
      </c>
      <c r="O39">
        <f>[1]biomass_components!M36/[1]biomass_components_per_C!O$2</f>
        <v>0</v>
      </c>
      <c r="P39">
        <f>[1]biomass_components!N36/[1]biomass_components_per_C!P$2</f>
        <v>0</v>
      </c>
      <c r="Q39">
        <f>[1]biomass_components!O36/[1]biomass_components_per_C!Q$2</f>
        <v>0</v>
      </c>
      <c r="R39">
        <f>[1]biomass_components!P36/[1]biomass_components_per_C!R$2</f>
        <v>0</v>
      </c>
      <c r="S39">
        <f>[1]biomass_components!Q36/[1]biomass_components_per_C!S$2</f>
        <v>0</v>
      </c>
      <c r="T39">
        <f>[1]biomass_components!R36/[1]biomass_components_per_C!T$2</f>
        <v>0</v>
      </c>
      <c r="U39">
        <f>[1]biomass_components!S36/[1]biomass_components_per_C!U$2</f>
        <v>0</v>
      </c>
      <c r="V39">
        <f>[1]biomass_components!T36/[1]biomass_components_per_C!V$2</f>
        <v>0</v>
      </c>
      <c r="W39">
        <f>[1]biomass_components!U36/[1]biomass_components_per_C!W$2</f>
        <v>-0.20349834742708467</v>
      </c>
      <c r="X39">
        <f>[1]biomass_components!V36/[1]biomass_components_per_C!X$2</f>
        <v>0</v>
      </c>
      <c r="Y39">
        <f>[1]biomass_components!W36/[1]biomass_components_per_C!Y$2</f>
        <v>0</v>
      </c>
      <c r="Z39">
        <f>[1]biomass_components!X36/[1]biomass_components_per_C!Z$2</f>
        <v>0</v>
      </c>
      <c r="AA39">
        <f>[1]biomass_components!Y36/[1]biomass_components_per_C!AA$2</f>
        <v>0</v>
      </c>
      <c r="AB39">
        <f>[1]biomass_components!Z36/[1]biomass_components_per_C!AB$2</f>
        <v>0</v>
      </c>
      <c r="AC39">
        <f>[1]biomass_components!AA36/[1]biomass_components_per_C!AC$2</f>
        <v>0</v>
      </c>
      <c r="AD39">
        <f>[1]biomass_components!AB36/[1]biomass_components_per_C!AD$2</f>
        <v>0</v>
      </c>
      <c r="AE39">
        <f>[1]biomass_components!AC36/[1]biomass_components_per_C!AE$2</f>
        <v>0</v>
      </c>
      <c r="AF39">
        <f>[1]biomass_components!AD36/[1]biomass_components_per_C!AF$2</f>
        <v>0</v>
      </c>
      <c r="AG39">
        <f>[1]biomass_components!AE36/[1]biomass_components_per_C!AG$2</f>
        <v>0</v>
      </c>
      <c r="AH39">
        <f>[1]biomass_components!AF36/[1]biomass_components_per_C!AH$2</f>
        <v>0</v>
      </c>
      <c r="AI39">
        <f>[1]biomass_components!AG36/[1]biomass_components_per_C!AI$2</f>
        <v>0</v>
      </c>
      <c r="AJ39">
        <f>[1]biomass_components!AH36/[1]biomass_components_per_C!AJ$2</f>
        <v>0</v>
      </c>
      <c r="AK39">
        <f>[1]biomass_components!AI36/[1]biomass_components_per_C!AK$2</f>
        <v>0</v>
      </c>
      <c r="AL39">
        <f>[1]biomass_components!AJ36/[1]biomass_components_per_C!AL$2</f>
        <v>0</v>
      </c>
      <c r="AM39">
        <f>[1]biomass_components!AK36/[1]biomass_components_per_C!AM$2</f>
        <v>-0.20349834742708467</v>
      </c>
      <c r="AN39">
        <f>[1]biomass_components!AL36/[1]biomass_components_per_C!AN$2</f>
        <v>0</v>
      </c>
      <c r="AO39">
        <f>[1]biomass_components!AM36/[1]biomass_components_per_C!AO$2</f>
        <v>0</v>
      </c>
      <c r="AP39">
        <f>[1]biomass_components!AN36/[1]biomass_components_per_C!AP$2</f>
        <v>0</v>
      </c>
      <c r="AQ39">
        <f>[1]biomass_components!AO36/[1]biomass_components_per_C!AQ$2</f>
        <v>0</v>
      </c>
      <c r="AR39">
        <f>[1]biomass_components!AP36/[1]biomass_components_per_C!AR$2</f>
        <v>-0.18900318389836052</v>
      </c>
      <c r="AS39">
        <f>[1]biomass_components!AQ36/[1]biomass_components_per_C!AS$2</f>
        <v>0</v>
      </c>
      <c r="AT39">
        <f>[1]biomass_components!AR36/[1]biomass_components_per_C!AT$2</f>
        <v>0</v>
      </c>
      <c r="AU39">
        <f>[1]biomass_components!AS36/[1]biomass_components_per_C!AU$2</f>
        <v>0</v>
      </c>
      <c r="AV39">
        <f>[1]biomass_components!AT36/[1]biomass_components_per_C!AV$2</f>
        <v>0</v>
      </c>
      <c r="AW39">
        <f>[1]biomass_components!AU36/[1]biomass_components_per_C!AW$2</f>
        <v>0</v>
      </c>
      <c r="AX39">
        <f>[1]biomass_components!AV36/[1]biomass_components_per_C!AX$2</f>
        <v>-0.20349834742708467</v>
      </c>
      <c r="AY39">
        <f>[1]biomass_components!AW36/[1]biomass_components_per_C!AY$2</f>
        <v>0</v>
      </c>
      <c r="AZ39">
        <f>[1]biomass_components!AX36/[1]biomass_components_per_C!AZ$2</f>
        <v>0</v>
      </c>
      <c r="BA39">
        <f>[1]biomass_components!AY36/[1]biomass_components_per_C!BA$2</f>
        <v>-3.1023741513035757E-2</v>
      </c>
      <c r="BB39">
        <f>[1]biomass_components!AZ36/[1]biomass_components_per_C!BB$2</f>
        <v>0</v>
      </c>
      <c r="BC39">
        <f>[1]biomass_components!BA36/[1]biomass_components_per_C!BC$2</f>
        <v>0</v>
      </c>
      <c r="BD39">
        <f>[1]biomass_components!BB36/[1]biomass_components_per_C!BD$2</f>
        <v>0</v>
      </c>
      <c r="BE39">
        <f>[1]biomass_components!BC36/[1]biomass_components_per_C!BE$2</f>
        <v>0</v>
      </c>
    </row>
    <row r="40" spans="1:57" x14ac:dyDescent="0.25">
      <c r="A40">
        <v>36</v>
      </c>
      <c r="B40" t="s">
        <v>67</v>
      </c>
      <c r="C40">
        <f>[1]biomass_components!A37/[1]biomass_components_per_C!C$2</f>
        <v>0</v>
      </c>
      <c r="D40">
        <f>[1]biomass_components!B37/[1]biomass_components_per_C!D$2</f>
        <v>0</v>
      </c>
      <c r="E40">
        <f>[1]biomass_components!C37/[1]biomass_components_per_C!E$2</f>
        <v>0</v>
      </c>
      <c r="F40">
        <f>[1]biomass_components!D37/[1]biomass_components_per_C!F$2</f>
        <v>0</v>
      </c>
      <c r="G40">
        <f>[1]biomass_components!E37/[1]biomass_components_per_C!G$2</f>
        <v>0</v>
      </c>
      <c r="H40">
        <f>[1]biomass_components!F37/[1]biomass_components_per_C!H$2</f>
        <v>0</v>
      </c>
      <c r="I40">
        <f>[1]biomass_components!G37/[1]biomass_components_per_C!I$2</f>
        <v>0</v>
      </c>
      <c r="J40">
        <f>[1]biomass_components!H37/[1]biomass_components_per_C!J$2</f>
        <v>-9.5774255899999989</v>
      </c>
      <c r="K40">
        <f>[1]biomass_components!I37/[1]biomass_components_per_C!K$2</f>
        <v>0</v>
      </c>
      <c r="L40">
        <f>[1]biomass_components!J37/[1]biomass_components_per_C!L$2</f>
        <v>-5.7464553540000001</v>
      </c>
      <c r="M40">
        <f>[1]biomass_components!K37/[1]biomass_components_per_C!M$2</f>
        <v>0</v>
      </c>
      <c r="N40">
        <f>[1]biomass_components!L37/[1]biomass_components_per_C!N$2</f>
        <v>0</v>
      </c>
      <c r="O40">
        <f>[1]biomass_components!M37/[1]biomass_components_per_C!O$2</f>
        <v>0</v>
      </c>
      <c r="P40">
        <f>[1]biomass_components!N37/[1]biomass_components_per_C!P$2</f>
        <v>0</v>
      </c>
      <c r="Q40">
        <f>[1]biomass_components!O37/[1]biomass_components_per_C!Q$2</f>
        <v>0</v>
      </c>
      <c r="R40">
        <f>[1]biomass_components!P37/[1]biomass_components_per_C!R$2</f>
        <v>0</v>
      </c>
      <c r="S40">
        <f>[1]biomass_components!Q37/[1]biomass_components_per_C!S$2</f>
        <v>0</v>
      </c>
      <c r="T40">
        <f>[1]biomass_components!R37/[1]biomass_components_per_C!T$2</f>
        <v>0</v>
      </c>
      <c r="U40">
        <f>[1]biomass_components!S37/[1]biomass_components_per_C!U$2</f>
        <v>0</v>
      </c>
      <c r="V40">
        <f>[1]biomass_components!T37/[1]biomass_components_per_C!V$2</f>
        <v>0</v>
      </c>
      <c r="W40">
        <f>[1]biomass_components!U37/[1]biomass_components_per_C!W$2</f>
        <v>-0.20349834742708467</v>
      </c>
      <c r="X40">
        <f>[1]biomass_components!V37/[1]biomass_components_per_C!X$2</f>
        <v>0</v>
      </c>
      <c r="Y40">
        <f>[1]biomass_components!W37/[1]biomass_components_per_C!Y$2</f>
        <v>0</v>
      </c>
      <c r="Z40">
        <f>[1]biomass_components!X37/[1]biomass_components_per_C!Z$2</f>
        <v>0</v>
      </c>
      <c r="AA40">
        <f>[1]biomass_components!Y37/[1]biomass_components_per_C!AA$2</f>
        <v>0</v>
      </c>
      <c r="AB40">
        <f>[1]biomass_components!Z37/[1]biomass_components_per_C!AB$2</f>
        <v>0</v>
      </c>
      <c r="AC40">
        <f>[1]biomass_components!AA37/[1]biomass_components_per_C!AC$2</f>
        <v>0</v>
      </c>
      <c r="AD40">
        <f>[1]biomass_components!AB37/[1]biomass_components_per_C!AD$2</f>
        <v>0</v>
      </c>
      <c r="AE40">
        <f>[1]biomass_components!AC37/[1]biomass_components_per_C!AE$2</f>
        <v>0</v>
      </c>
      <c r="AF40">
        <f>[1]biomass_components!AD37/[1]biomass_components_per_C!AF$2</f>
        <v>0</v>
      </c>
      <c r="AG40">
        <f>[1]biomass_components!AE37/[1]biomass_components_per_C!AG$2</f>
        <v>0</v>
      </c>
      <c r="AH40">
        <f>[1]biomass_components!AF37/[1]biomass_components_per_C!AH$2</f>
        <v>0</v>
      </c>
      <c r="AI40">
        <f>[1]biomass_components!AG37/[1]biomass_components_per_C!AI$2</f>
        <v>0</v>
      </c>
      <c r="AJ40">
        <f>[1]biomass_components!AH37/[1]biomass_components_per_C!AJ$2</f>
        <v>0</v>
      </c>
      <c r="AK40">
        <f>[1]biomass_components!AI37/[1]biomass_components_per_C!AK$2</f>
        <v>0</v>
      </c>
      <c r="AL40">
        <f>[1]biomass_components!AJ37/[1]biomass_components_per_C!AL$2</f>
        <v>0</v>
      </c>
      <c r="AM40">
        <f>[1]biomass_components!AK37/[1]biomass_components_per_C!AM$2</f>
        <v>-0.20349834742708467</v>
      </c>
      <c r="AN40">
        <f>[1]biomass_components!AL37/[1]biomass_components_per_C!AN$2</f>
        <v>0</v>
      </c>
      <c r="AO40">
        <f>[1]biomass_components!AM37/[1]biomass_components_per_C!AO$2</f>
        <v>0</v>
      </c>
      <c r="AP40">
        <f>[1]biomass_components!AN37/[1]biomass_components_per_C!AP$2</f>
        <v>0</v>
      </c>
      <c r="AQ40">
        <f>[1]biomass_components!AO37/[1]biomass_components_per_C!AQ$2</f>
        <v>0</v>
      </c>
      <c r="AR40">
        <f>[1]biomass_components!AP37/[1]biomass_components_per_C!AR$2</f>
        <v>-0.18900318389836052</v>
      </c>
      <c r="AS40">
        <f>[1]biomass_components!AQ37/[1]biomass_components_per_C!AS$2</f>
        <v>0</v>
      </c>
      <c r="AT40">
        <f>[1]biomass_components!AR37/[1]biomass_components_per_C!AT$2</f>
        <v>0</v>
      </c>
      <c r="AU40">
        <f>[1]biomass_components!AS37/[1]biomass_components_per_C!AU$2</f>
        <v>0</v>
      </c>
      <c r="AV40">
        <f>[1]biomass_components!AT37/[1]biomass_components_per_C!AV$2</f>
        <v>0</v>
      </c>
      <c r="AW40">
        <f>[1]biomass_components!AU37/[1]biomass_components_per_C!AW$2</f>
        <v>0</v>
      </c>
      <c r="AX40">
        <f>[1]biomass_components!AV37/[1]biomass_components_per_C!AX$2</f>
        <v>-0.20349834742708467</v>
      </c>
      <c r="AY40">
        <f>[1]biomass_components!AW37/[1]biomass_components_per_C!AY$2</f>
        <v>0</v>
      </c>
      <c r="AZ40">
        <f>[1]biomass_components!AX37/[1]biomass_components_per_C!AZ$2</f>
        <v>0</v>
      </c>
      <c r="BA40">
        <f>[1]biomass_components!AY37/[1]biomass_components_per_C!BA$2</f>
        <v>-3.1023741513035757E-2</v>
      </c>
      <c r="BB40">
        <f>[1]biomass_components!AZ37/[1]biomass_components_per_C!BB$2</f>
        <v>0</v>
      </c>
      <c r="BC40">
        <f>[1]biomass_components!BA37/[1]biomass_components_per_C!BC$2</f>
        <v>0</v>
      </c>
      <c r="BD40">
        <f>[1]biomass_components!BB37/[1]biomass_components_per_C!BD$2</f>
        <v>0</v>
      </c>
      <c r="BE40">
        <f>[1]biomass_components!BC37/[1]biomass_components_per_C!BE$2</f>
        <v>0</v>
      </c>
    </row>
  </sheetData>
  <pageMargins left="0.7" right="0.7" top="0.75" bottom="0.75" header="0.3" footer="0.3"/>
  <pageSetup scale="30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B2FCFE2E7A6647B1AD101A7B6E6BBC" ma:contentTypeVersion="7" ma:contentTypeDescription="Create a new document." ma:contentTypeScope="" ma:versionID="ee624810619fda6b1854be45f9c6ba40">
  <xsd:schema xmlns:xsd="http://www.w3.org/2001/XMLSchema" xmlns:xs="http://www.w3.org/2001/XMLSchema" xmlns:p="http://schemas.microsoft.com/office/2006/metadata/properties" xmlns:ns3="629cc87b-7ba6-404b-ab57-6ec14dace1d9" targetNamespace="http://schemas.microsoft.com/office/2006/metadata/properties" ma:root="true" ma:fieldsID="0b0fa7b28101edb77a55f24f13bed018" ns3:_="">
    <xsd:import namespace="629cc87b-7ba6-404b-ab57-6ec14dace1d9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cc87b-7ba6-404b-ab57-6ec14dace1d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DocumentLibraryPermissions xmlns="629cc87b-7ba6-404b-ab57-6ec14dace1d9" xsi:nil="true"/>
    <MigrationWizId xmlns="629cc87b-7ba6-404b-ab57-6ec14dace1d9" xsi:nil="true"/>
    <MigrationWizIdPermissionLevels xmlns="629cc87b-7ba6-404b-ab57-6ec14dace1d9" xsi:nil="true"/>
    <MigrationWizIdSecurityGroups xmlns="629cc87b-7ba6-404b-ab57-6ec14dace1d9" xsi:nil="true"/>
    <MigrationWizIdPermissions xmlns="629cc87b-7ba6-404b-ab57-6ec14dace1d9" xsi:nil="true"/>
  </documentManagement>
</p:properties>
</file>

<file path=customXml/itemProps1.xml><?xml version="1.0" encoding="utf-8"?>
<ds:datastoreItem xmlns:ds="http://schemas.openxmlformats.org/officeDocument/2006/customXml" ds:itemID="{DB491613-32B4-41BE-A68D-D65B93536C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2F0E22C-7744-422A-BFFD-2FB9C8DEE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cc87b-7ba6-404b-ab57-6ec14dace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D9FBE0-B633-490E-93E6-5C6A225C6C96}">
  <ds:schemaRefs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629cc87b-7ba6-404b-ab57-6ec14dace1d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Table_of_Contents</vt:lpstr>
      <vt:lpstr>Pigmets_and_precursors</vt:lpstr>
      <vt:lpstr>Pigmets_and_precursors_per_atom</vt:lpstr>
      <vt:lpstr>MCoA_and_precursors</vt:lpstr>
      <vt:lpstr>MCoA_and_precursors_per_atom</vt:lpstr>
      <vt:lpstr>biomass_components</vt:lpstr>
      <vt:lpstr>biomass_components_per_atom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Wheaton Schroeder</dc:creator>
  <cp:lastModifiedBy>Wheaton Schroeder</cp:lastModifiedBy>
  <cp:lastPrinted>2019-12-19T20:11:41Z</cp:lastPrinted>
  <dcterms:created xsi:type="dcterms:W3CDTF">2019-12-09T21:08:17Z</dcterms:created>
  <dcterms:modified xsi:type="dcterms:W3CDTF">2020-01-10T14:59:38Z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0x01010059B2FCFE2E7A6647B1AD101A7B6E6BBC</vt:lpwstr>
  </property>
</Properties>
</file>